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4水道課\(☆) 文書管理(基準表)\07管理,01総記\02 5年\R6\R7特定調達\★中村修正版\"/>
    </mc:Choice>
  </mc:AlternateContent>
  <xr:revisionPtr revIDLastSave="0" documentId="13_ncr:1_{5D57C938-EE2B-43EB-ADAA-4B3758F2453A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単価表（施設別）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H37" i="2"/>
  <c r="D32" i="2"/>
  <c r="I36" i="2"/>
  <c r="I35" i="2"/>
  <c r="I34" i="2"/>
  <c r="I33" i="2"/>
  <c r="I32" i="2"/>
  <c r="I31" i="2"/>
  <c r="D36" i="2"/>
  <c r="D35" i="2"/>
  <c r="D34" i="2"/>
  <c r="D33" i="2"/>
  <c r="D31" i="2"/>
  <c r="I20" i="2"/>
  <c r="I19" i="2"/>
  <c r="I18" i="2"/>
  <c r="I17" i="2"/>
  <c r="I16" i="2"/>
  <c r="I15" i="2"/>
  <c r="D20" i="2"/>
  <c r="D19" i="2"/>
  <c r="D18" i="2"/>
  <c r="D17" i="2"/>
  <c r="D16" i="2"/>
  <c r="D15" i="2"/>
  <c r="H21" i="2" s="1"/>
  <c r="G27" i="2"/>
  <c r="C40" i="2" l="1"/>
</calcChain>
</file>

<file path=xl/sharedStrings.xml><?xml version="1.0" encoding="utf-8"?>
<sst xmlns="http://schemas.openxmlformats.org/spreadsheetml/2006/main" count="88" uniqueCount="42">
  <si>
    <t>契約電力</t>
    <rPh sb="0" eb="2">
      <t>ケイヤク</t>
    </rPh>
    <rPh sb="2" eb="4">
      <t>デンリョク</t>
    </rPh>
    <phoneticPr fontId="1"/>
  </si>
  <si>
    <t>（ｋＷ）</t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</si>
  <si>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</si>
  <si>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力率割引</t>
    <rPh sb="0" eb="2">
      <t>リキリツ</t>
    </rPh>
    <rPh sb="2" eb="4">
      <t>ワリビキ</t>
    </rPh>
    <phoneticPr fontId="1"/>
  </si>
  <si>
    <t>月数</t>
    <rPh sb="0" eb="2">
      <t>ツキスウ</t>
    </rPh>
    <phoneticPr fontId="1"/>
  </si>
  <si>
    <t>（円）</t>
    <rPh sb="1" eb="2">
      <t>エン</t>
    </rPh>
    <phoneticPr fontId="1"/>
  </si>
  <si>
    <t>（円／ｋＷｈ）</t>
    <rPh sb="1" eb="2">
      <t>エン</t>
    </rPh>
    <phoneticPr fontId="1"/>
  </si>
  <si>
    <t>月</t>
    <rPh sb="0" eb="1">
      <t>ツキ</t>
    </rPh>
    <phoneticPr fontId="1"/>
  </si>
  <si>
    <t>予定使用電力量</t>
    <rPh sb="0" eb="2">
      <t>ヨテイ</t>
    </rPh>
    <rPh sb="2" eb="4">
      <t>シヨウ</t>
    </rPh>
    <rPh sb="4" eb="7">
      <t>デンリョクリョウ</t>
    </rPh>
    <phoneticPr fontId="1"/>
  </si>
  <si>
    <t>（ｋＷｈ）</t>
    <phoneticPr fontId="1"/>
  </si>
  <si>
    <t>電力量単価</t>
    <rPh sb="0" eb="3">
      <t>デンリョクリョウ</t>
    </rPh>
    <rPh sb="3" eb="5">
      <t>タンカ</t>
    </rPh>
    <phoneticPr fontId="1"/>
  </si>
  <si>
    <t>従量料金</t>
    <rPh sb="0" eb="2">
      <t>ジュウリョウ</t>
    </rPh>
    <rPh sb="2" eb="4">
      <t>リョウキン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</si>
  <si>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</si>
  <si>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</si>
  <si>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</si>
  <si>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</si>
  <si>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</si>
  <si>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</si>
  <si>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</si>
  <si>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</si>
  <si>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</si>
  <si>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</si>
  <si>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</si>
  <si>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</si>
  <si>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電力量料金　計</t>
    <rPh sb="0" eb="3">
      <t>デンリョクリョウ</t>
    </rPh>
    <rPh sb="3" eb="4">
      <t>リョウ</t>
    </rPh>
    <rPh sb="4" eb="5">
      <t>キン</t>
    </rPh>
    <rPh sb="6" eb="7">
      <t>ケイ</t>
    </rPh>
    <phoneticPr fontId="1"/>
  </si>
  <si>
    <t>※基本料金及び電力量料金の合計金額を記載してください。</t>
    <rPh sb="1" eb="3">
      <t>キホン</t>
    </rPh>
    <rPh sb="3" eb="5">
      <t>リョウキン</t>
    </rPh>
    <rPh sb="5" eb="6">
      <t>オヨ</t>
    </rPh>
    <rPh sb="7" eb="9">
      <t>デンリョク</t>
    </rPh>
    <rPh sb="9" eb="10">
      <t>リョウ</t>
    </rPh>
    <rPh sb="10" eb="12">
      <t>リョウキン</t>
    </rPh>
    <rPh sb="13" eb="15">
      <t>ゴウケイ</t>
    </rPh>
    <rPh sb="15" eb="17">
      <t>キンガク</t>
    </rPh>
    <rPh sb="18" eb="20">
      <t>キサイ</t>
    </rPh>
    <phoneticPr fontId="1"/>
  </si>
  <si>
    <t>※税込み単価を採用している場合のみ当該金額を記載し、該当しない場合は斜線を記載してください。</t>
    <rPh sb="1" eb="3">
      <t>ゼイコ</t>
    </rPh>
    <rPh sb="4" eb="6">
      <t>タンカ</t>
    </rPh>
    <rPh sb="7" eb="9">
      <t>サイヨウ</t>
    </rPh>
    <rPh sb="13" eb="15">
      <t>バアイ</t>
    </rPh>
    <rPh sb="17" eb="19">
      <t>トウガイ</t>
    </rPh>
    <rPh sb="19" eb="21">
      <t>キンガク</t>
    </rPh>
    <rPh sb="22" eb="24">
      <t>キサイ</t>
    </rPh>
    <rPh sb="26" eb="28">
      <t>ガイトウ</t>
    </rPh>
    <rPh sb="31" eb="33">
      <t>バアイ</t>
    </rPh>
    <rPh sb="34" eb="36">
      <t>シャセン</t>
    </rPh>
    <rPh sb="37" eb="39">
      <t>キサイ</t>
    </rPh>
    <phoneticPr fontId="1"/>
  </si>
  <si>
    <t>○合計料金</t>
    <rPh sb="1" eb="3">
      <t>ゴウケイ</t>
    </rPh>
    <rPh sb="3" eb="5">
      <t>リョウキン</t>
    </rPh>
    <phoneticPr fontId="1"/>
  </si>
  <si>
    <t>総　額　（円）</t>
    <rPh sb="0" eb="1">
      <t>ソウ</t>
    </rPh>
    <rPh sb="2" eb="3">
      <t>ガク</t>
    </rPh>
    <rPh sb="5" eb="6">
      <t>エン</t>
    </rPh>
    <phoneticPr fontId="1"/>
  </si>
  <si>
    <t>入札書記載金額　（円）</t>
    <rPh sb="0" eb="3">
      <t>ニュウサツショ</t>
    </rPh>
    <rPh sb="3" eb="5">
      <t>キサイ</t>
    </rPh>
    <rPh sb="5" eb="7">
      <t>キンガク</t>
    </rPh>
    <rPh sb="9" eb="10">
      <t>エン</t>
    </rPh>
    <phoneticPr fontId="1"/>
  </si>
  <si>
    <r>
      <rPr>
        <b/>
        <sz val="14"/>
        <color theme="1"/>
        <rFont val="ＭＳ Ｐ明朝"/>
        <family val="1"/>
        <charset val="128"/>
      </rPr>
      <t>電力料金単価表</t>
    </r>
    <r>
      <rPr>
        <sz val="12"/>
        <color theme="1"/>
        <rFont val="ＭＳ Ｐ明朝"/>
        <family val="1"/>
        <charset val="128"/>
      </rPr>
      <t>　</t>
    </r>
    <rPh sb="0" eb="2">
      <t>デンリョク</t>
    </rPh>
    <rPh sb="2" eb="4">
      <t>リョウキン</t>
    </rPh>
    <rPh sb="4" eb="6">
      <t>タンカ</t>
    </rPh>
    <rPh sb="6" eb="7">
      <t>ヒョウ</t>
    </rPh>
    <phoneticPr fontId="1"/>
  </si>
  <si>
    <t>基本料金　計</t>
    <rPh sb="0" eb="2">
      <t>キホン</t>
    </rPh>
    <rPh sb="2" eb="4">
      <t>リョウキン</t>
    </rPh>
    <rPh sb="5" eb="6">
      <t>ケイ</t>
    </rPh>
    <phoneticPr fontId="1"/>
  </si>
  <si>
    <t>　（１）　基本料金</t>
    <rPh sb="5" eb="7">
      <t>キホン</t>
    </rPh>
    <rPh sb="7" eb="9">
      <t>リョウキン</t>
    </rPh>
    <phoneticPr fontId="1"/>
  </si>
  <si>
    <t>　（２）　電力量料金</t>
    <rPh sb="5" eb="7">
      <t>デンリョク</t>
    </rPh>
    <rPh sb="7" eb="8">
      <t>リョウ</t>
    </rPh>
    <rPh sb="8" eb="10">
      <t>リョウキン</t>
    </rPh>
    <phoneticPr fontId="1"/>
  </si>
  <si>
    <t>２　板戸取水場で使用する電力</t>
    <rPh sb="12" eb="14">
      <t>デンリョク</t>
    </rPh>
    <phoneticPr fontId="1"/>
  </si>
  <si>
    <t>１　栃木県鬼怒水道事務所（浄水場）で使用する電力</t>
    <rPh sb="13" eb="16">
      <t>ジョウスイバ</t>
    </rPh>
    <phoneticPr fontId="1"/>
  </si>
  <si>
    <t>総額のうち　消費税及び地方消費税相当額　（円）</t>
    <rPh sb="0" eb="2">
      <t>ソウガク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9">
      <t>ソウトウガク</t>
    </rPh>
    <rPh sb="21" eb="22">
      <t>エン</t>
    </rPh>
    <phoneticPr fontId="1"/>
  </si>
  <si>
    <t>※入札書に記載する金額（契約を希望する金額の１１０分の
１００に相当する金額）を記載してください。</t>
    <rPh sb="1" eb="4">
      <t>ニュウサツショ</t>
    </rPh>
    <rPh sb="5" eb="7">
      <t>キサイ</t>
    </rPh>
    <rPh sb="9" eb="11">
      <t>キンガク</t>
    </rPh>
    <rPh sb="12" eb="14">
      <t>ケイヤク</t>
    </rPh>
    <rPh sb="15" eb="17">
      <t>キボウ</t>
    </rPh>
    <rPh sb="19" eb="21">
      <t>キンガク</t>
    </rPh>
    <rPh sb="25" eb="26">
      <t>ブン</t>
    </rPh>
    <rPh sb="32" eb="34">
      <t>ソウトウ</t>
    </rPh>
    <rPh sb="36" eb="38">
      <t>キンガク</t>
    </rPh>
    <rPh sb="40" eb="42">
      <t>キサイ</t>
    </rPh>
    <phoneticPr fontId="1"/>
  </si>
  <si>
    <t>住所又は所在地:</t>
    <rPh sb="0" eb="2">
      <t>ジュウショ</t>
    </rPh>
    <rPh sb="2" eb="3">
      <t>マタ</t>
    </rPh>
    <phoneticPr fontId="20"/>
  </si>
  <si>
    <t>商号又は名称:</t>
    <rPh sb="0" eb="2">
      <t>ショウゴウ</t>
    </rPh>
    <rPh sb="2" eb="3">
      <t>マタ</t>
    </rPh>
    <rPh sb="4" eb="5">
      <t>メイ</t>
    </rPh>
    <rPh sb="5" eb="6">
      <t>ショウ</t>
    </rPh>
    <phoneticPr fontId="20"/>
  </si>
  <si>
    <t>代表者の職氏名:</t>
    <rPh sb="0" eb="3">
      <t>ダイヒョウシャ</t>
    </rPh>
    <rPh sb="4" eb="5">
      <t>ショク</t>
    </rPh>
    <rPh sb="5" eb="6">
      <t>シ</t>
    </rPh>
    <rPh sb="6" eb="7">
      <t>ナ</t>
    </rPh>
    <phoneticPr fontId="20"/>
  </si>
  <si>
    <t>様式第１号</t>
    <rPh sb="0" eb="2">
      <t>ヨウシキ</t>
    </rPh>
    <rPh sb="2" eb="3">
      <t>ダイ</t>
    </rPh>
    <rPh sb="4" eb="5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</si>
</sst>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4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b/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justifyLastLine="1"/>
    </xf>
    <xf numFmtId="0" fontId="2" fillId="0" borderId="20" xfId="0" applyFont="1" applyBorder="1" applyAlignment="1">
      <alignment horizontal="distributed" vertical="center" justifyLastLine="1"/>
    </xf>
    <xf numFmtId="0" fontId="7" fillId="0" borderId="21" xfId="0" applyFont="1" applyBorder="1" applyAlignment="1">
      <alignment horizontal="center" vertical="center" justifyLastLine="1"/>
    </xf>
    <xf numFmtId="0" fontId="2" fillId="0" borderId="29" xfId="0" applyFont="1" applyBorder="1" applyAlignment="1">
      <alignment vertical="center" justifyLastLine="1"/>
    </xf>
    <xf numFmtId="38" fontId="2" fillId="0" borderId="0" xfId="0" applyNumberFormat="1" applyFont="1">
      <alignment vertical="center"/>
    </xf>
    <xf numFmtId="0" fontId="13" fillId="0" borderId="29" xfId="0" applyFont="1" applyBorder="1" applyAlignment="1">
      <alignment vertical="center"/>
    </xf>
    <xf numFmtId="0" fontId="15" fillId="0" borderId="28" xfId="0" applyFont="1" applyBorder="1" applyAlignment="1">
      <alignment horizontal="distributed" vertical="center" justifyLastLine="1"/>
    </xf>
    <xf numFmtId="0" fontId="15" fillId="0" borderId="0" xfId="0" applyFont="1" applyAlignment="1">
      <alignment horizontal="distributed" vertical="center" justifyLastLine="1"/>
    </xf>
    <xf numFmtId="0" fontId="13" fillId="0" borderId="0" xfId="0" applyFont="1">
      <alignment vertical="center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distributed" vertical="center" justifyLastLine="1" shrinkToFit="1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justifyLastLine="1"/>
    </xf>
    <xf numFmtId="0" fontId="16" fillId="0" borderId="9" xfId="0" applyFont="1" applyBorder="1" applyAlignment="1">
      <alignment horizontal="center" vertical="center" justifyLastLine="1"/>
    </xf>
    <xf numFmtId="0" fontId="13" fillId="0" borderId="5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29" xfId="0" applyFont="1" applyBorder="1" applyAlignment="1">
      <alignment vertical="center" justifyLastLine="1"/>
    </xf>
    <xf numFmtId="0" fontId="13" fillId="0" borderId="20" xfId="0" applyFont="1" applyBorder="1" applyAlignment="1">
      <alignment horizontal="distributed" vertical="center" justifyLastLine="1"/>
    </xf>
    <xf numFmtId="0" fontId="13" fillId="0" borderId="0" xfId="0" applyFont="1" applyAlignment="1">
      <alignment horizontal="distributed" vertical="center" justifyLastLine="1"/>
    </xf>
    <xf numFmtId="0" fontId="16" fillId="0" borderId="21" xfId="0" applyFont="1" applyBorder="1" applyAlignment="1">
      <alignment horizontal="center" vertical="center" justifyLastLine="1"/>
    </xf>
    <xf numFmtId="0" fontId="1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distributed" vertical="center" justifyLastLine="1"/>
    </xf>
    <xf numFmtId="38" fontId="14" fillId="0" borderId="4" xfId="4" applyFont="1" applyBorder="1">
      <alignment vertical="center"/>
    </xf>
    <xf numFmtId="38" fontId="14" fillId="0" borderId="28" xfId="4" applyFont="1" applyBorder="1">
      <alignment vertical="center"/>
    </xf>
    <xf numFmtId="38" fontId="14" fillId="0" borderId="23" xfId="4" applyFont="1" applyBorder="1">
      <alignment vertical="center"/>
    </xf>
    <xf numFmtId="0" fontId="14" fillId="0" borderId="30" xfId="0" applyFont="1" applyBorder="1" applyAlignment="1">
      <alignment horizontal="center" vertical="center"/>
    </xf>
    <xf numFmtId="38" fontId="14" fillId="0" borderId="15" xfId="4" applyFont="1" applyBorder="1">
      <alignment vertical="center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3" fillId="0" borderId="28" xfId="0" applyNumberFormat="1" applyFont="1" applyBorder="1" applyAlignment="1">
      <alignment horizontal="center" vertical="center"/>
    </xf>
    <xf numFmtId="40" fontId="14" fillId="0" borderId="4" xfId="1" applyNumberFormat="1" applyFont="1" applyBorder="1" applyAlignment="1">
      <alignment vertical="center"/>
    </xf>
    <xf numFmtId="40" fontId="14" fillId="0" borderId="28" xfId="1" applyNumberFormat="1" applyFont="1" applyBorder="1" applyAlignment="1">
      <alignment vertical="center"/>
    </xf>
    <xf numFmtId="38" fontId="14" fillId="0" borderId="27" xfId="1" applyFont="1" applyBorder="1" applyAlignment="1">
      <alignment horizontal="center" vertical="center"/>
    </xf>
    <xf numFmtId="176" fontId="14" fillId="0" borderId="4" xfId="0" applyNumberFormat="1" applyFont="1" applyBorder="1" applyAlignment="1">
      <alignment vertical="center"/>
    </xf>
    <xf numFmtId="176" fontId="14" fillId="0" borderId="23" xfId="0" applyNumberFormat="1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distributed" vertical="center" justifyLastLine="1"/>
    </xf>
    <xf numFmtId="0" fontId="4" fillId="0" borderId="36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13" fillId="0" borderId="17" xfId="0" applyFont="1" applyBorder="1" applyAlignment="1">
      <alignment horizontal="center" vertical="center" justifyLastLine="1"/>
    </xf>
    <xf numFmtId="0" fontId="13" fillId="0" borderId="18" xfId="0" applyFont="1" applyBorder="1" applyAlignment="1">
      <alignment horizontal="center" vertical="center" justifyLastLine="1"/>
    </xf>
    <xf numFmtId="0" fontId="13" fillId="0" borderId="3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distributed" vertical="center" wrapText="1" justifyLastLine="1"/>
    </xf>
    <xf numFmtId="0" fontId="2" fillId="0" borderId="24" xfId="0" applyFont="1" applyBorder="1" applyAlignment="1">
      <alignment horizontal="distributed" vertical="center" wrapText="1" justifyLastLine="1"/>
    </xf>
    <xf numFmtId="0" fontId="2" fillId="0" borderId="11" xfId="0" applyFont="1" applyBorder="1" applyAlignment="1">
      <alignment horizontal="distributed" vertical="center" wrapText="1" justifyLastLine="1"/>
    </xf>
    <xf numFmtId="0" fontId="2" fillId="0" borderId="25" xfId="0" applyFont="1" applyBorder="1" applyAlignment="1">
      <alignment horizontal="distributed" vertical="center" wrapText="1" justifyLastLine="1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38" fontId="14" fillId="0" borderId="17" xfId="1" applyFont="1" applyBorder="1" applyAlignment="1">
      <alignment horizontal="center" vertical="center" justifyLastLine="1"/>
    </xf>
    <xf numFmtId="38" fontId="14" fillId="0" borderId="19" xfId="1" applyFont="1" applyBorder="1" applyAlignment="1">
      <alignment horizontal="center" vertical="center" justifyLastLine="1"/>
    </xf>
    <xf numFmtId="0" fontId="13" fillId="0" borderId="10" xfId="0" applyFont="1" applyBorder="1" applyAlignment="1">
      <alignment horizontal="distributed" vertical="center" justifyLastLine="1" shrinkToFit="1"/>
    </xf>
    <xf numFmtId="0" fontId="13" fillId="0" borderId="1" xfId="0" applyFont="1" applyBorder="1" applyAlignment="1">
      <alignment horizontal="distributed" vertical="center" justifyLastLine="1" shrinkToFit="1"/>
    </xf>
    <xf numFmtId="0" fontId="16" fillId="0" borderId="11" xfId="0" applyFont="1" applyBorder="1" applyAlignment="1">
      <alignment horizontal="center" vertical="center" justifyLastLine="1"/>
    </xf>
    <xf numFmtId="0" fontId="16" fillId="0" borderId="12" xfId="0" applyFont="1" applyBorder="1" applyAlignment="1">
      <alignment horizontal="center" vertical="center" justifyLastLine="1"/>
    </xf>
    <xf numFmtId="38" fontId="14" fillId="0" borderId="14" xfId="1" applyFont="1" applyBorder="1" applyAlignment="1">
      <alignment horizontal="center" vertical="center"/>
    </xf>
    <xf numFmtId="38" fontId="14" fillId="0" borderId="16" xfId="1" applyFont="1" applyBorder="1" applyAlignment="1">
      <alignment horizontal="center" vertical="center"/>
    </xf>
    <xf numFmtId="38" fontId="14" fillId="0" borderId="34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38" fontId="14" fillId="0" borderId="14" xfId="0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6" xfId="0" applyFont="1" applyBorder="1" applyAlignment="1">
      <alignment horizontal="distributed" vertical="center" justifyLastLine="1"/>
    </xf>
    <xf numFmtId="0" fontId="13" fillId="0" borderId="8" xfId="0" applyFont="1" applyBorder="1" applyAlignment="1">
      <alignment horizontal="distributed" vertical="center" justifyLastLine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justifyLastLine="1"/>
    </xf>
    <xf numFmtId="0" fontId="13" fillId="0" borderId="1" xfId="0" applyFont="1" applyBorder="1" applyAlignment="1">
      <alignment horizontal="center" vertical="center" justifyLastLine="1"/>
    </xf>
    <xf numFmtId="0" fontId="15" fillId="0" borderId="11" xfId="0" applyFont="1" applyBorder="1" applyAlignment="1">
      <alignment horizontal="center" vertical="center" justifyLastLine="1"/>
    </xf>
    <xf numFmtId="0" fontId="15" fillId="0" borderId="12" xfId="0" applyFont="1" applyBorder="1" applyAlignment="1">
      <alignment horizontal="center" vertical="center" justifyLastLine="1"/>
    </xf>
    <xf numFmtId="0" fontId="13" fillId="0" borderId="10" xfId="0" applyFont="1" applyBorder="1" applyAlignment="1">
      <alignment horizontal="distributed" vertical="center" wrapText="1" justifyLastLine="1"/>
    </xf>
    <xf numFmtId="0" fontId="13" fillId="0" borderId="24" xfId="0" applyFont="1" applyBorder="1" applyAlignment="1">
      <alignment horizontal="distributed" vertical="center" wrapText="1" justifyLastLine="1"/>
    </xf>
    <xf numFmtId="0" fontId="13" fillId="0" borderId="11" xfId="0" applyFont="1" applyBorder="1" applyAlignment="1">
      <alignment horizontal="distributed" vertical="center" wrapText="1" justifyLastLine="1"/>
    </xf>
    <xf numFmtId="0" fontId="13" fillId="0" borderId="25" xfId="0" applyFont="1" applyBorder="1" applyAlignment="1">
      <alignment horizontal="distributed" vertical="center" wrapText="1" justifyLastLine="1"/>
    </xf>
    <xf numFmtId="0" fontId="18" fillId="0" borderId="0" xfId="0" applyFont="1" applyAlignment="1">
      <alignment vertical="center"/>
    </xf>
    <xf numFmtId="38" fontId="14" fillId="0" borderId="17" xfId="1" applyFont="1" applyBorder="1" applyAlignment="1">
      <alignment horizontal="center" vertical="center"/>
    </xf>
    <xf numFmtId="38" fontId="14" fillId="0" borderId="19" xfId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justifyLastLine="1"/>
    </xf>
    <xf numFmtId="0" fontId="9" fillId="0" borderId="1" xfId="0" applyFont="1" applyBorder="1" applyAlignment="1">
      <alignment horizontal="center" vertical="center" justifyLastLine="1"/>
    </xf>
    <xf numFmtId="0" fontId="3" fillId="0" borderId="11" xfId="0" applyFont="1" applyBorder="1" applyAlignment="1">
      <alignment horizontal="center" vertical="center" justifyLastLine="1"/>
    </xf>
    <xf numFmtId="0" fontId="3" fillId="0" borderId="12" xfId="0" applyFont="1" applyBorder="1" applyAlignment="1">
      <alignment horizontal="center" vertical="center" justifyLastLine="1"/>
    </xf>
    <xf numFmtId="0" fontId="3" fillId="0" borderId="1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</cellXfs>
  <cellStyles count="5">
    <cellStyle name="桁区切り" xfId="1" builtinId="6"/>
    <cellStyle name="桁区切り 2" xfId="4" xr:uid="{00000000-0005-0000-0000-000001000000}"/>
    <cellStyle name="標準" xfId="0" builtinId="0"/>
    <cellStyle name="標準 2" xfId="3" xr:uid="{00000000-0005-0000-0000-000003000000}"/>
    <cellStyle name="標準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showZeros="0" tabSelected="1" view="pageBreakPreview" zoomScaleNormal="100" zoomScaleSheetLayoutView="100" workbookViewId="0">
      <selection activeCell="C11" sqref="C11"/>
    </sheetView>
  </sheetViews>
  <sheetFormatPr defaultColWidth="12.69921875" defaultRowHeight="18" customHeight="1" x14ac:dyDescent="0.2"/>
  <cols>
    <col min="1" max="1" width="7.69921875" style="1" customWidth="1"/>
    <col min="2" max="2" width="12.69921875" style="1" customWidth="1"/>
    <col min="3" max="4" width="10.69921875" style="1" customWidth="1"/>
    <col min="5" max="5" width="5.69921875" style="1" customWidth="1"/>
    <col min="6" max="6" width="7.69921875" style="1" customWidth="1"/>
    <col min="7" max="7" width="12.69921875" style="1" customWidth="1"/>
    <col min="8" max="8" width="10.69921875" style="1" customWidth="1"/>
    <col min="9" max="9" width="15.69921875" style="1" customWidth="1"/>
    <col min="10" max="16384" width="12.69921875" style="1"/>
  </cols>
  <sheetData>
    <row r="1" spans="1:12" ht="18" customHeight="1" x14ac:dyDescent="0.2">
      <c r="A1" s="60" t="s">
        <v>41</v>
      </c>
      <c r="B1" s="60"/>
      <c r="C1" s="59" t="s">
        <v>30</v>
      </c>
      <c r="D1" s="59"/>
      <c r="E1" s="59"/>
      <c r="F1" s="59"/>
      <c r="G1" s="59"/>
    </row>
    <row r="2" spans="1:12" ht="12" customHeight="1" x14ac:dyDescent="0.2">
      <c r="A2" s="33"/>
      <c r="B2" s="33"/>
      <c r="C2" s="32"/>
      <c r="D2" s="32"/>
      <c r="E2" s="32"/>
      <c r="G2" s="32"/>
    </row>
    <row r="3" spans="1:12" ht="18" customHeight="1" x14ac:dyDescent="0.2">
      <c r="A3" s="33"/>
      <c r="B3" s="33"/>
      <c r="C3" s="32"/>
      <c r="D3" s="32"/>
      <c r="F3" s="40" t="s">
        <v>38</v>
      </c>
      <c r="G3" s="54"/>
      <c r="H3" s="54"/>
      <c r="I3" s="54"/>
    </row>
    <row r="4" spans="1:12" ht="18" customHeight="1" x14ac:dyDescent="0.2">
      <c r="A4" s="33"/>
      <c r="B4" s="33"/>
      <c r="C4" s="32"/>
      <c r="D4" s="32"/>
      <c r="F4" s="40" t="s">
        <v>39</v>
      </c>
      <c r="G4" s="55"/>
      <c r="H4" s="55"/>
      <c r="I4" s="55"/>
    </row>
    <row r="5" spans="1:12" ht="18" customHeight="1" x14ac:dyDescent="0.2">
      <c r="A5" s="33"/>
      <c r="B5" s="33"/>
      <c r="C5" s="32"/>
      <c r="D5" s="32"/>
      <c r="F5" s="41" t="s">
        <v>40</v>
      </c>
      <c r="G5" s="55"/>
      <c r="H5" s="55"/>
      <c r="I5" s="55"/>
    </row>
    <row r="6" spans="1:12" ht="12" customHeight="1" x14ac:dyDescent="0.2">
      <c r="A6" s="7"/>
      <c r="B6" s="7"/>
      <c r="C6" s="8"/>
      <c r="D6" s="8"/>
      <c r="E6" s="8"/>
      <c r="F6" s="8"/>
      <c r="G6" s="8"/>
    </row>
    <row r="7" spans="1:12" ht="21" customHeight="1" x14ac:dyDescent="0.2">
      <c r="A7" s="65" t="s">
        <v>35</v>
      </c>
      <c r="B7" s="65"/>
      <c r="C7" s="65"/>
      <c r="D7" s="65"/>
      <c r="E7" s="65"/>
      <c r="F7" s="65"/>
      <c r="G7" s="65"/>
      <c r="H7" s="8"/>
      <c r="I7" s="8"/>
    </row>
    <row r="8" spans="1:12" ht="18" customHeight="1" thickBot="1" x14ac:dyDescent="0.25">
      <c r="A8" s="66" t="s">
        <v>32</v>
      </c>
      <c r="B8" s="66"/>
    </row>
    <row r="9" spans="1:12" s="4" customFormat="1" ht="18" customHeight="1" x14ac:dyDescent="0.2">
      <c r="A9" s="13"/>
      <c r="B9" s="11" t="s">
        <v>0</v>
      </c>
      <c r="C9" s="9" t="s">
        <v>2</v>
      </c>
      <c r="D9" s="61" t="s">
        <v>3</v>
      </c>
      <c r="E9" s="62"/>
      <c r="F9" s="52" t="s">
        <v>4</v>
      </c>
      <c r="G9" s="103" t="s">
        <v>31</v>
      </c>
      <c r="H9" s="104"/>
    </row>
    <row r="10" spans="1:12" s="5" customFormat="1" ht="15" customHeight="1" x14ac:dyDescent="0.2">
      <c r="A10" s="13"/>
      <c r="B10" s="12" t="s">
        <v>1</v>
      </c>
      <c r="C10" s="10" t="s">
        <v>6</v>
      </c>
      <c r="D10" s="63"/>
      <c r="E10" s="64"/>
      <c r="F10" s="53"/>
      <c r="G10" s="105" t="s">
        <v>5</v>
      </c>
      <c r="H10" s="106"/>
    </row>
    <row r="11" spans="1:12" s="5" customFormat="1" ht="18" customHeight="1" thickBot="1" x14ac:dyDescent="0.25">
      <c r="A11" s="15"/>
      <c r="B11" s="34">
        <v>290</v>
      </c>
      <c r="C11" s="16"/>
      <c r="D11" s="56"/>
      <c r="E11" s="57"/>
      <c r="F11" s="42">
        <v>12</v>
      </c>
      <c r="G11" s="69">
        <f>ROUNDDOWN(B11*C11*D11*F11,0)</f>
        <v>0</v>
      </c>
      <c r="H11" s="70"/>
      <c r="I11" s="17"/>
    </row>
    <row r="12" spans="1:12" ht="18" customHeight="1" thickBot="1" x14ac:dyDescent="0.25">
      <c r="A12" s="58" t="s">
        <v>33</v>
      </c>
      <c r="B12" s="58"/>
      <c r="C12" s="58"/>
      <c r="D12" s="18"/>
      <c r="E12" s="18"/>
      <c r="F12" s="18"/>
      <c r="G12" s="18"/>
      <c r="H12" s="18"/>
      <c r="I12" s="18"/>
    </row>
    <row r="13" spans="1:12" s="4" customFormat="1" ht="18" customHeight="1" x14ac:dyDescent="0.2">
      <c r="A13" s="50" t="s">
        <v>7</v>
      </c>
      <c r="B13" s="19" t="s">
        <v>8</v>
      </c>
      <c r="C13" s="19" t="s">
        <v>10</v>
      </c>
      <c r="D13" s="71" t="s">
        <v>11</v>
      </c>
      <c r="E13" s="72"/>
      <c r="F13" s="50" t="s">
        <v>7</v>
      </c>
      <c r="G13" s="19" t="s">
        <v>8</v>
      </c>
      <c r="H13" s="19" t="s">
        <v>10</v>
      </c>
      <c r="I13" s="20" t="s">
        <v>11</v>
      </c>
    </row>
    <row r="14" spans="1:12" ht="15" customHeight="1" x14ac:dyDescent="0.2">
      <c r="A14" s="51"/>
      <c r="B14" s="21" t="s">
        <v>9</v>
      </c>
      <c r="C14" s="22" t="s">
        <v>6</v>
      </c>
      <c r="D14" s="73" t="s">
        <v>5</v>
      </c>
      <c r="E14" s="74"/>
      <c r="F14" s="51"/>
      <c r="G14" s="21" t="s">
        <v>9</v>
      </c>
      <c r="H14" s="22" t="s">
        <v>6</v>
      </c>
      <c r="I14" s="23" t="s">
        <v>5</v>
      </c>
    </row>
    <row r="15" spans="1:12" ht="18" customHeight="1" x14ac:dyDescent="0.2">
      <c r="A15" s="31" t="s">
        <v>12</v>
      </c>
      <c r="B15" s="35">
        <v>78000</v>
      </c>
      <c r="C15" s="43"/>
      <c r="D15" s="75">
        <f>B15*C15</f>
        <v>0</v>
      </c>
      <c r="E15" s="76"/>
      <c r="F15" s="31" t="s">
        <v>18</v>
      </c>
      <c r="G15" s="35">
        <v>110000</v>
      </c>
      <c r="H15" s="46"/>
      <c r="I15" s="45">
        <f>G15*H15</f>
        <v>0</v>
      </c>
      <c r="K15" s="14"/>
      <c r="L15" s="14"/>
    </row>
    <row r="16" spans="1:12" ht="18" customHeight="1" x14ac:dyDescent="0.2">
      <c r="A16" s="31" t="s">
        <v>13</v>
      </c>
      <c r="B16" s="35">
        <v>110000</v>
      </c>
      <c r="C16" s="43"/>
      <c r="D16" s="75">
        <f t="shared" ref="D16:D20" si="0">B16*C16</f>
        <v>0</v>
      </c>
      <c r="E16" s="76"/>
      <c r="F16" s="31" t="s">
        <v>19</v>
      </c>
      <c r="G16" s="35">
        <v>118000</v>
      </c>
      <c r="H16" s="46"/>
      <c r="I16" s="45">
        <f t="shared" ref="I16:I20" si="1">G16*H16</f>
        <v>0</v>
      </c>
      <c r="L16" s="14"/>
    </row>
    <row r="17" spans="1:12" ht="18" customHeight="1" x14ac:dyDescent="0.2">
      <c r="A17" s="31" t="s">
        <v>14</v>
      </c>
      <c r="B17" s="35">
        <v>116000</v>
      </c>
      <c r="C17" s="43"/>
      <c r="D17" s="75">
        <f t="shared" si="0"/>
        <v>0</v>
      </c>
      <c r="E17" s="76"/>
      <c r="F17" s="31" t="s">
        <v>20</v>
      </c>
      <c r="G17" s="35">
        <v>115000</v>
      </c>
      <c r="H17" s="46"/>
      <c r="I17" s="45">
        <f t="shared" si="1"/>
        <v>0</v>
      </c>
    </row>
    <row r="18" spans="1:12" ht="18" customHeight="1" x14ac:dyDescent="0.2">
      <c r="A18" s="31" t="s">
        <v>15</v>
      </c>
      <c r="B18" s="35">
        <v>116000</v>
      </c>
      <c r="C18" s="43"/>
      <c r="D18" s="75">
        <f t="shared" si="0"/>
        <v>0</v>
      </c>
      <c r="E18" s="76"/>
      <c r="F18" s="31" t="s">
        <v>21</v>
      </c>
      <c r="G18" s="35">
        <v>111000</v>
      </c>
      <c r="H18" s="46"/>
      <c r="I18" s="45">
        <f t="shared" si="1"/>
        <v>0</v>
      </c>
    </row>
    <row r="19" spans="1:12" ht="18" customHeight="1" x14ac:dyDescent="0.2">
      <c r="A19" s="31" t="s">
        <v>16</v>
      </c>
      <c r="B19" s="35">
        <v>126000</v>
      </c>
      <c r="C19" s="43"/>
      <c r="D19" s="75">
        <f t="shared" si="0"/>
        <v>0</v>
      </c>
      <c r="E19" s="76"/>
      <c r="F19" s="31" t="s">
        <v>22</v>
      </c>
      <c r="G19" s="35">
        <v>111000</v>
      </c>
      <c r="H19" s="46"/>
      <c r="I19" s="45">
        <f t="shared" si="1"/>
        <v>0</v>
      </c>
    </row>
    <row r="20" spans="1:12" ht="18" customHeight="1" thickBot="1" x14ac:dyDescent="0.25">
      <c r="A20" s="24" t="s">
        <v>17</v>
      </c>
      <c r="B20" s="36">
        <v>121000</v>
      </c>
      <c r="C20" s="44"/>
      <c r="D20" s="101">
        <f t="shared" si="0"/>
        <v>0</v>
      </c>
      <c r="E20" s="102"/>
      <c r="F20" s="25" t="s">
        <v>23</v>
      </c>
      <c r="G20" s="37">
        <v>134000</v>
      </c>
      <c r="H20" s="47"/>
      <c r="I20" s="45">
        <f t="shared" si="1"/>
        <v>0</v>
      </c>
      <c r="J20" s="14"/>
      <c r="K20" s="14"/>
    </row>
    <row r="21" spans="1:12" ht="18" customHeight="1" thickTop="1" thickBot="1" x14ac:dyDescent="0.25">
      <c r="A21" s="18"/>
      <c r="B21" s="18"/>
      <c r="C21" s="18"/>
      <c r="D21" s="18"/>
      <c r="E21" s="18"/>
      <c r="F21" s="90" t="s">
        <v>24</v>
      </c>
      <c r="G21" s="91"/>
      <c r="H21" s="77">
        <f>SUM(D15:E20,I15:I20)</f>
        <v>0</v>
      </c>
      <c r="I21" s="78"/>
    </row>
    <row r="22" spans="1:12" ht="18" customHeight="1" x14ac:dyDescent="0.2">
      <c r="A22" s="18"/>
      <c r="B22" s="18"/>
      <c r="C22" s="18"/>
      <c r="D22" s="18"/>
      <c r="E22" s="18"/>
      <c r="F22" s="18"/>
      <c r="G22" s="18"/>
      <c r="H22" s="18"/>
      <c r="I22" s="18"/>
    </row>
    <row r="23" spans="1:12" ht="21" customHeight="1" x14ac:dyDescent="0.2">
      <c r="A23" s="100" t="s">
        <v>34</v>
      </c>
      <c r="B23" s="100"/>
      <c r="C23" s="100"/>
      <c r="D23" s="100"/>
      <c r="E23" s="100"/>
      <c r="F23" s="26"/>
      <c r="G23" s="26"/>
      <c r="H23" s="26"/>
      <c r="I23" s="26"/>
    </row>
    <row r="24" spans="1:12" ht="18" customHeight="1" thickBot="1" x14ac:dyDescent="0.25">
      <c r="A24" s="87" t="s">
        <v>32</v>
      </c>
      <c r="B24" s="87"/>
      <c r="C24" s="18"/>
      <c r="D24" s="18"/>
      <c r="E24" s="18"/>
      <c r="F24" s="18"/>
      <c r="G24" s="18"/>
      <c r="H24" s="18"/>
      <c r="I24" s="18"/>
    </row>
    <row r="25" spans="1:12" s="4" customFormat="1" ht="18" customHeight="1" x14ac:dyDescent="0.2">
      <c r="A25" s="27"/>
      <c r="B25" s="28" t="s">
        <v>0</v>
      </c>
      <c r="C25" s="19" t="s">
        <v>2</v>
      </c>
      <c r="D25" s="96" t="s">
        <v>3</v>
      </c>
      <c r="E25" s="97"/>
      <c r="F25" s="88" t="s">
        <v>4</v>
      </c>
      <c r="G25" s="92" t="s">
        <v>31</v>
      </c>
      <c r="H25" s="93"/>
      <c r="I25" s="29"/>
    </row>
    <row r="26" spans="1:12" s="5" customFormat="1" ht="15" customHeight="1" x14ac:dyDescent="0.2">
      <c r="A26" s="27"/>
      <c r="B26" s="30" t="s">
        <v>1</v>
      </c>
      <c r="C26" s="22" t="s">
        <v>6</v>
      </c>
      <c r="D26" s="98"/>
      <c r="E26" s="99"/>
      <c r="F26" s="89"/>
      <c r="G26" s="94" t="s">
        <v>5</v>
      </c>
      <c r="H26" s="95"/>
      <c r="I26" s="17"/>
    </row>
    <row r="27" spans="1:12" s="5" customFormat="1" ht="18" customHeight="1" thickBot="1" x14ac:dyDescent="0.25">
      <c r="A27" s="15"/>
      <c r="B27" s="38">
        <v>330</v>
      </c>
      <c r="C27" s="16"/>
      <c r="D27" s="56"/>
      <c r="E27" s="57"/>
      <c r="F27" s="42">
        <v>12</v>
      </c>
      <c r="G27" s="69">
        <f>ROUNDDOWN(B27*C27*D27*F27,0)</f>
        <v>0</v>
      </c>
      <c r="H27" s="70"/>
      <c r="I27" s="17"/>
    </row>
    <row r="28" spans="1:12" ht="18" customHeight="1" thickBot="1" x14ac:dyDescent="0.25">
      <c r="A28" s="58" t="s">
        <v>33</v>
      </c>
      <c r="B28" s="58"/>
      <c r="C28" s="58"/>
      <c r="D28" s="18"/>
      <c r="E28" s="18"/>
      <c r="F28" s="18"/>
      <c r="G28" s="18"/>
      <c r="H28" s="18"/>
      <c r="I28" s="18"/>
    </row>
    <row r="29" spans="1:12" s="4" customFormat="1" ht="21" customHeight="1" x14ac:dyDescent="0.2">
      <c r="A29" s="50" t="s">
        <v>7</v>
      </c>
      <c r="B29" s="19" t="s">
        <v>8</v>
      </c>
      <c r="C29" s="19" t="s">
        <v>10</v>
      </c>
      <c r="D29" s="71" t="s">
        <v>11</v>
      </c>
      <c r="E29" s="72"/>
      <c r="F29" s="50" t="s">
        <v>7</v>
      </c>
      <c r="G29" s="19" t="s">
        <v>8</v>
      </c>
      <c r="H29" s="19" t="s">
        <v>10</v>
      </c>
      <c r="I29" s="20" t="s">
        <v>11</v>
      </c>
    </row>
    <row r="30" spans="1:12" ht="15" customHeight="1" x14ac:dyDescent="0.2">
      <c r="A30" s="51"/>
      <c r="B30" s="21" t="s">
        <v>9</v>
      </c>
      <c r="C30" s="22" t="s">
        <v>6</v>
      </c>
      <c r="D30" s="73" t="s">
        <v>5</v>
      </c>
      <c r="E30" s="74"/>
      <c r="F30" s="51"/>
      <c r="G30" s="21" t="s">
        <v>9</v>
      </c>
      <c r="H30" s="22" t="s">
        <v>6</v>
      </c>
      <c r="I30" s="23" t="s">
        <v>5</v>
      </c>
    </row>
    <row r="31" spans="1:12" ht="18" customHeight="1" x14ac:dyDescent="0.2">
      <c r="A31" s="31" t="s">
        <v>12</v>
      </c>
      <c r="B31" s="35">
        <v>108000</v>
      </c>
      <c r="C31" s="43"/>
      <c r="D31" s="75">
        <f>B31*C31</f>
        <v>0</v>
      </c>
      <c r="E31" s="76"/>
      <c r="F31" s="31" t="s">
        <v>18</v>
      </c>
      <c r="G31" s="39">
        <v>174000</v>
      </c>
      <c r="H31" s="48"/>
      <c r="I31" s="45">
        <f>G31*H31</f>
        <v>0</v>
      </c>
      <c r="K31" s="14"/>
      <c r="L31" s="14"/>
    </row>
    <row r="32" spans="1:12" ht="18" customHeight="1" x14ac:dyDescent="0.2">
      <c r="A32" s="31" t="s">
        <v>13</v>
      </c>
      <c r="B32" s="35">
        <v>165000</v>
      </c>
      <c r="C32" s="43"/>
      <c r="D32" s="75">
        <f t="shared" ref="D32:D36" si="2">B32*C32</f>
        <v>0</v>
      </c>
      <c r="E32" s="76"/>
      <c r="F32" s="31" t="s">
        <v>19</v>
      </c>
      <c r="G32" s="39">
        <v>185000</v>
      </c>
      <c r="H32" s="48"/>
      <c r="I32" s="45">
        <f t="shared" ref="I32:I36" si="3">G32*H32</f>
        <v>0</v>
      </c>
      <c r="L32" s="14"/>
    </row>
    <row r="33" spans="1:11" ht="18" customHeight="1" x14ac:dyDescent="0.2">
      <c r="A33" s="31" t="s">
        <v>14</v>
      </c>
      <c r="B33" s="35">
        <v>182000</v>
      </c>
      <c r="C33" s="43"/>
      <c r="D33" s="75">
        <f t="shared" si="2"/>
        <v>0</v>
      </c>
      <c r="E33" s="76"/>
      <c r="F33" s="31" t="s">
        <v>20</v>
      </c>
      <c r="G33" s="39">
        <v>186000</v>
      </c>
      <c r="H33" s="48"/>
      <c r="I33" s="45">
        <f t="shared" si="3"/>
        <v>0</v>
      </c>
    </row>
    <row r="34" spans="1:11" ht="18" customHeight="1" x14ac:dyDescent="0.2">
      <c r="A34" s="31" t="s">
        <v>15</v>
      </c>
      <c r="B34" s="35">
        <v>181000</v>
      </c>
      <c r="C34" s="43"/>
      <c r="D34" s="75">
        <f t="shared" si="2"/>
        <v>0</v>
      </c>
      <c r="E34" s="76"/>
      <c r="F34" s="31" t="s">
        <v>21</v>
      </c>
      <c r="G34" s="39">
        <v>185000</v>
      </c>
      <c r="H34" s="48"/>
      <c r="I34" s="45">
        <f t="shared" si="3"/>
        <v>0</v>
      </c>
    </row>
    <row r="35" spans="1:11" ht="18" customHeight="1" x14ac:dyDescent="0.2">
      <c r="A35" s="31" t="s">
        <v>16</v>
      </c>
      <c r="B35" s="35">
        <v>186000</v>
      </c>
      <c r="C35" s="43"/>
      <c r="D35" s="75">
        <f t="shared" si="2"/>
        <v>0</v>
      </c>
      <c r="E35" s="76"/>
      <c r="F35" s="31" t="s">
        <v>22</v>
      </c>
      <c r="G35" s="39">
        <v>192000</v>
      </c>
      <c r="H35" s="48"/>
      <c r="I35" s="45">
        <f t="shared" si="3"/>
        <v>0</v>
      </c>
    </row>
    <row r="36" spans="1:11" ht="18" customHeight="1" thickBot="1" x14ac:dyDescent="0.25">
      <c r="A36" s="24" t="s">
        <v>17</v>
      </c>
      <c r="B36" s="36">
        <v>189000</v>
      </c>
      <c r="C36" s="44"/>
      <c r="D36" s="101">
        <f t="shared" si="2"/>
        <v>0</v>
      </c>
      <c r="E36" s="102"/>
      <c r="F36" s="25" t="s">
        <v>23</v>
      </c>
      <c r="G36" s="39">
        <v>251000</v>
      </c>
      <c r="H36" s="49"/>
      <c r="I36" s="45">
        <f t="shared" si="3"/>
        <v>0</v>
      </c>
      <c r="J36" s="14"/>
      <c r="K36" s="14"/>
    </row>
    <row r="37" spans="1:11" ht="18" customHeight="1" thickTop="1" thickBot="1" x14ac:dyDescent="0.25">
      <c r="A37" s="18"/>
      <c r="B37" s="18"/>
      <c r="C37" s="18"/>
      <c r="D37" s="18"/>
      <c r="E37" s="18"/>
      <c r="F37" s="90" t="s">
        <v>24</v>
      </c>
      <c r="G37" s="91"/>
      <c r="H37" s="77">
        <f>SUM(D31:E36,I31:I36)</f>
        <v>0</v>
      </c>
      <c r="I37" s="78"/>
    </row>
    <row r="38" spans="1:11" ht="18" customHeight="1" x14ac:dyDescent="0.2">
      <c r="A38" s="18" t="s">
        <v>27</v>
      </c>
      <c r="B38" s="18"/>
      <c r="C38" s="18"/>
      <c r="D38" s="18"/>
      <c r="E38" s="18"/>
      <c r="F38" s="18"/>
      <c r="G38" s="18"/>
      <c r="H38" s="18"/>
      <c r="I38" s="18"/>
    </row>
    <row r="39" spans="1:11" ht="12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</row>
    <row r="40" spans="1:11" ht="30" customHeight="1" x14ac:dyDescent="0.2">
      <c r="A40" s="79" t="s">
        <v>28</v>
      </c>
      <c r="B40" s="79"/>
      <c r="C40" s="80">
        <f>G11+H21+G27+H37</f>
        <v>0</v>
      </c>
      <c r="D40" s="81"/>
      <c r="E40" s="82"/>
      <c r="F40" s="109" t="s">
        <v>25</v>
      </c>
      <c r="G40" s="110"/>
      <c r="H40" s="110"/>
      <c r="I40" s="110"/>
      <c r="J40" s="2"/>
    </row>
    <row r="41" spans="1:11" ht="9" customHeight="1" x14ac:dyDescent="0.2">
      <c r="G41" s="3"/>
      <c r="H41" s="3"/>
      <c r="I41" s="3"/>
    </row>
    <row r="42" spans="1:11" ht="30" customHeight="1" x14ac:dyDescent="0.2">
      <c r="A42" s="83" t="s">
        <v>36</v>
      </c>
      <c r="B42" s="83"/>
      <c r="C42" s="84"/>
      <c r="D42" s="85"/>
      <c r="E42" s="86"/>
      <c r="F42" s="107" t="s">
        <v>26</v>
      </c>
      <c r="G42" s="111"/>
      <c r="H42" s="111"/>
      <c r="I42" s="111"/>
      <c r="J42" s="6"/>
    </row>
    <row r="43" spans="1:11" ht="9" customHeight="1" x14ac:dyDescent="0.2"/>
    <row r="44" spans="1:11" ht="30" customHeight="1" x14ac:dyDescent="0.2">
      <c r="A44" s="67" t="s">
        <v>29</v>
      </c>
      <c r="B44" s="67"/>
      <c r="C44" s="68"/>
      <c r="D44" s="68"/>
      <c r="E44" s="68"/>
      <c r="F44" s="107" t="s">
        <v>37</v>
      </c>
      <c r="G44" s="108"/>
      <c r="H44" s="108"/>
      <c r="I44" s="108"/>
    </row>
    <row r="48" spans="1:11" ht="24" customHeight="1" x14ac:dyDescent="0.2"/>
    <row r="49" ht="24" customHeight="1" x14ac:dyDescent="0.2"/>
    <row r="50" ht="24" customHeight="1" x14ac:dyDescent="0.2"/>
    <row r="51" ht="24" customHeight="1" x14ac:dyDescent="0.2"/>
    <row r="52" ht="24" customHeight="1" x14ac:dyDescent="0.2"/>
    <row r="53" ht="24" customHeight="1" x14ac:dyDescent="0.2"/>
  </sheetData>
  <mergeCells count="56">
    <mergeCell ref="D16:E16"/>
    <mergeCell ref="D32:E32"/>
    <mergeCell ref="F44:I44"/>
    <mergeCell ref="F37:G37"/>
    <mergeCell ref="D33:E33"/>
    <mergeCell ref="D34:E34"/>
    <mergeCell ref="D35:E35"/>
    <mergeCell ref="D36:E36"/>
    <mergeCell ref="H37:I37"/>
    <mergeCell ref="F40:I40"/>
    <mergeCell ref="F42:I42"/>
    <mergeCell ref="A29:A30"/>
    <mergeCell ref="D29:E29"/>
    <mergeCell ref="F25:F26"/>
    <mergeCell ref="F21:G21"/>
    <mergeCell ref="D17:E17"/>
    <mergeCell ref="D18:E18"/>
    <mergeCell ref="G25:H25"/>
    <mergeCell ref="G27:H27"/>
    <mergeCell ref="G26:H26"/>
    <mergeCell ref="D25:E26"/>
    <mergeCell ref="A23:E23"/>
    <mergeCell ref="D19:E19"/>
    <mergeCell ref="D20:E20"/>
    <mergeCell ref="A28:C28"/>
    <mergeCell ref="D27:E27"/>
    <mergeCell ref="A44:B44"/>
    <mergeCell ref="C44:E44"/>
    <mergeCell ref="G11:H11"/>
    <mergeCell ref="F13:F14"/>
    <mergeCell ref="D13:E13"/>
    <mergeCell ref="D14:E14"/>
    <mergeCell ref="D15:E15"/>
    <mergeCell ref="H21:I21"/>
    <mergeCell ref="A40:B40"/>
    <mergeCell ref="C40:E40"/>
    <mergeCell ref="A42:B42"/>
    <mergeCell ref="C42:E42"/>
    <mergeCell ref="A24:B24"/>
    <mergeCell ref="F29:F30"/>
    <mergeCell ref="D30:E30"/>
    <mergeCell ref="D31:E31"/>
    <mergeCell ref="C1:G1"/>
    <mergeCell ref="A1:B1"/>
    <mergeCell ref="D9:E10"/>
    <mergeCell ref="A7:G7"/>
    <mergeCell ref="A8:B8"/>
    <mergeCell ref="G9:H9"/>
    <mergeCell ref="G10:H10"/>
    <mergeCell ref="A13:A14"/>
    <mergeCell ref="F9:F10"/>
    <mergeCell ref="G3:I3"/>
    <mergeCell ref="G4:I4"/>
    <mergeCell ref="G5:I5"/>
    <mergeCell ref="D11:E11"/>
    <mergeCell ref="A12:C12"/>
  </mergeCells>
  <phoneticPr fontId="1"/>
  <pageMargins left="0.98425196850393704" right="0.39370078740157483" top="0.78740157480314965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単価表（施設別）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ladmin</dc:creator>
  <cp:lastModifiedBy>中村　駿介</cp:lastModifiedBy>
  <cp:lastPrinted>2023-10-30T02:25:21Z</cp:lastPrinted>
  <dcterms:created xsi:type="dcterms:W3CDTF">2016-11-28T10:13:52Z</dcterms:created>
  <dcterms:modified xsi:type="dcterms:W3CDTF">2024-11-21T02:59:32Z</dcterms:modified>
</cp:coreProperties>
</file>