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0_農産物ブランド推進班\02 輸出促進チーム\●R6フォルダ\★事業・業務\05輸出先国別輸出力強化事業\台湾\03実施伺\HP掲載用\"/>
    </mc:Choice>
  </mc:AlternateContent>
  <xr:revisionPtr revIDLastSave="0" documentId="13_ncr:1_{F5ECBBB8-378B-4CB2-B1EE-84C2394B7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積算書" sheetId="8" r:id="rId1"/>
  </sheets>
  <definedNames>
    <definedName name="_xlnm.Print_Area" localSheetId="0">積算書!$B$1:$H$38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8" l="1"/>
  <c r="H33" i="8"/>
  <c r="H32" i="8" s="1"/>
  <c r="H20" i="8"/>
  <c r="H21" i="8"/>
  <c r="H31" i="8"/>
  <c r="H30" i="8" s="1"/>
  <c r="H29" i="8"/>
  <c r="H28" i="8" s="1"/>
  <c r="H27" i="8"/>
  <c r="H26" i="8" s="1"/>
  <c r="H25" i="8"/>
  <c r="H24" i="8" s="1"/>
  <c r="H23" i="8"/>
  <c r="H22" i="8" s="1"/>
  <c r="H18" i="8"/>
  <c r="H17" i="8" s="1"/>
  <c r="H16" i="8"/>
  <c r="H13" i="8"/>
  <c r="H12" i="8" s="1"/>
  <c r="H11" i="8"/>
  <c r="H10" i="8" s="1"/>
  <c r="H9" i="8"/>
  <c r="H8" i="8" s="1"/>
  <c r="H7" i="8"/>
  <c r="H6" i="8" s="1"/>
  <c r="H5" i="8" l="1"/>
  <c r="H19" i="8"/>
  <c r="H15" i="8"/>
  <c r="H14" i="8" s="1"/>
  <c r="H35" i="8" l="1"/>
  <c r="H36" i="8" s="1"/>
  <c r="H37" i="8" s="1"/>
</calcChain>
</file>

<file path=xl/sharedStrings.xml><?xml version="1.0" encoding="utf-8"?>
<sst xmlns="http://schemas.openxmlformats.org/spreadsheetml/2006/main" count="43" uniqueCount="39">
  <si>
    <t>１</t>
    <phoneticPr fontId="1"/>
  </si>
  <si>
    <t>（１）</t>
    <phoneticPr fontId="1"/>
  </si>
  <si>
    <t>（２）</t>
    <phoneticPr fontId="1"/>
  </si>
  <si>
    <t>２</t>
    <phoneticPr fontId="1"/>
  </si>
  <si>
    <t>３</t>
    <phoneticPr fontId="1"/>
  </si>
  <si>
    <t>経費</t>
    <rPh sb="0" eb="2">
      <t>ケイヒ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</si>
  <si>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</si>
  <si>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</si>
  <si>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</si>
  <si>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ア</t>
    </rPh>
    <rPh sb="3" eb="4">
      <t>ケイ</t>
    </rPh>
    <phoneticPr fontId="1"/>
  </si>
  <si>
    <t>業務内容</t>
    <rPh sb="0" eb="2">
      <t>ギョウム</t>
    </rPh>
    <rPh sb="2" eb="4">
      <t>ナイヨウ</t>
    </rPh>
    <phoneticPr fontId="1"/>
  </si>
  <si>
    <t>業務名</t>
    <rPh sb="0" eb="3">
      <t>ギョウムメイ</t>
    </rPh>
    <phoneticPr fontId="1"/>
  </si>
  <si>
    <t>（４）</t>
    <phoneticPr fontId="1"/>
  </si>
  <si>
    <t>（６）</t>
    <phoneticPr fontId="1"/>
  </si>
  <si>
    <t>渡航及び滞在費等</t>
    <rPh sb="0" eb="2">
      <t>トコウ</t>
    </rPh>
    <rPh sb="2" eb="3">
      <t>オヨ</t>
    </rPh>
    <rPh sb="4" eb="6">
      <t>タイザイ</t>
    </rPh>
    <rPh sb="7" eb="8">
      <t>トウ</t>
    </rPh>
    <phoneticPr fontId="1"/>
  </si>
  <si>
    <t>（単位：円）</t>
    <rPh sb="1" eb="3">
      <t>タンイ</t>
    </rPh>
    <rPh sb="4" eb="5">
      <t>エン</t>
    </rPh>
    <phoneticPr fontId="1"/>
  </si>
  <si>
    <t>（３）</t>
    <phoneticPr fontId="1"/>
  </si>
  <si>
    <t>国内から国外への輸送</t>
    <rPh sb="0" eb="2">
      <t>コクナイ</t>
    </rPh>
    <rPh sb="4" eb="6">
      <t>コクガイ</t>
    </rPh>
    <rPh sb="8" eb="10">
      <t>ユソウ</t>
    </rPh>
    <phoneticPr fontId="1"/>
  </si>
  <si>
    <t>（５）</t>
    <phoneticPr fontId="1"/>
  </si>
  <si>
    <t>国内の港湾または空港等への陸上輸送</t>
    <rPh sb="0" eb="2">
      <t>コクナイ</t>
    </rPh>
    <rPh sb="3" eb="5">
      <t>コウワン</t>
    </rPh>
    <rPh sb="8" eb="10">
      <t>クウコウ</t>
    </rPh>
    <rPh sb="10" eb="11">
      <t>トウ</t>
    </rPh>
    <rPh sb="13" eb="15">
      <t>リクジョウ</t>
    </rPh>
    <rPh sb="15" eb="17">
      <t>ユソウ</t>
    </rPh>
    <phoneticPr fontId="1"/>
  </si>
  <si>
    <t>各国における陸上輸送</t>
    <rPh sb="0" eb="2">
      <t>カッコク</t>
    </rPh>
    <rPh sb="6" eb="8">
      <t>リクジョウ</t>
    </rPh>
    <rPh sb="8" eb="10">
      <t>ユソウ</t>
    </rPh>
    <phoneticPr fontId="1"/>
  </si>
  <si>
    <t>試食用農産物の調達</t>
    <rPh sb="0" eb="2">
      <t>シショク</t>
    </rPh>
    <rPh sb="2" eb="3">
      <t>ヨウ</t>
    </rPh>
    <rPh sb="3" eb="6">
      <t>ノウサンブツ</t>
    </rPh>
    <rPh sb="7" eb="9">
      <t>チョウタツ</t>
    </rPh>
    <phoneticPr fontId="1"/>
  </si>
  <si>
    <t>国内における通関・植物防疫・放射性物質検査等手続</t>
    <rPh sb="0" eb="2">
      <t>コクナイ</t>
    </rPh>
    <rPh sb="6" eb="8">
      <t>ツウカン</t>
    </rPh>
    <rPh sb="9" eb="11">
      <t>ショクブツ</t>
    </rPh>
    <rPh sb="11" eb="13">
      <t>ボウエキ</t>
    </rPh>
    <rPh sb="14" eb="17">
      <t>ホウシャセイ</t>
    </rPh>
    <rPh sb="17" eb="19">
      <t>ブッシツ</t>
    </rPh>
    <rPh sb="19" eb="21">
      <t>ケンサ</t>
    </rPh>
    <rPh sb="21" eb="22">
      <t>トウ</t>
    </rPh>
    <rPh sb="22" eb="24">
      <t>テツヅ</t>
    </rPh>
    <phoneticPr fontId="1"/>
  </si>
  <si>
    <t>各国における通関・植物防疫等手続</t>
    <rPh sb="0" eb="2">
      <t>カッコク</t>
    </rPh>
    <rPh sb="6" eb="8">
      <t>ツウカン</t>
    </rPh>
    <rPh sb="9" eb="11">
      <t>ショクブツ</t>
    </rPh>
    <rPh sb="11" eb="13">
      <t>ボウエキ</t>
    </rPh>
    <rPh sb="13" eb="14">
      <t>トウ</t>
    </rPh>
    <rPh sb="14" eb="16">
      <t>テツヅ</t>
    </rPh>
    <phoneticPr fontId="1"/>
  </si>
  <si>
    <t>現地における検品等</t>
    <rPh sb="0" eb="2">
      <t>ゲンチ</t>
    </rPh>
    <rPh sb="6" eb="8">
      <t>ケンピン</t>
    </rPh>
    <rPh sb="8" eb="9">
      <t>トウ</t>
    </rPh>
    <phoneticPr fontId="1"/>
  </si>
  <si>
    <t>消　費　税（10％）</t>
    <rPh sb="0" eb="1">
      <t>ショウ</t>
    </rPh>
    <rPh sb="2" eb="3">
      <t>ヒ</t>
    </rPh>
    <rPh sb="4" eb="5">
      <t>ゼイ</t>
    </rPh>
    <phoneticPr fontId="1"/>
  </si>
  <si>
    <t>諸　経　費</t>
    <rPh sb="0" eb="1">
      <t>モロ</t>
    </rPh>
    <rPh sb="2" eb="3">
      <t>キョウ</t>
    </rPh>
    <rPh sb="4" eb="5">
      <t>ヒ</t>
    </rPh>
    <phoneticPr fontId="1"/>
  </si>
  <si>
    <t>消費者に対する試食販売活動</t>
    <rPh sb="0" eb="3">
      <t>ショウヒシャ</t>
    </rPh>
    <rPh sb="4" eb="5">
      <t>タイ</t>
    </rPh>
    <rPh sb="7" eb="9">
      <t>シショク</t>
    </rPh>
    <rPh sb="9" eb="11">
      <t>ハンバイ</t>
    </rPh>
    <rPh sb="11" eb="13">
      <t>カツドウ</t>
    </rPh>
    <phoneticPr fontId="1"/>
  </si>
  <si>
    <t>プロモーションの実施</t>
    <rPh sb="8" eb="10">
      <t>ジッシ</t>
    </rPh>
    <phoneticPr fontId="1"/>
  </si>
  <si>
    <t>現地バイヤーや商品販売担当者等への啓発活動</t>
    <phoneticPr fontId="1"/>
  </si>
  <si>
    <t>（７）</t>
    <phoneticPr fontId="1"/>
  </si>
  <si>
    <t>（８）</t>
    <phoneticPr fontId="1"/>
  </si>
  <si>
    <t>試食宣伝等におけるサンプルの手配等</t>
    <rPh sb="0" eb="2">
      <t>シショク</t>
    </rPh>
    <rPh sb="2" eb="4">
      <t>センデン</t>
    </rPh>
    <rPh sb="4" eb="5">
      <t>トウ</t>
    </rPh>
    <rPh sb="14" eb="16">
      <t>テハイ</t>
    </rPh>
    <rPh sb="16" eb="17">
      <t>トウ</t>
    </rPh>
    <phoneticPr fontId="1"/>
  </si>
  <si>
    <t>その他（本委託業務の実施に当たり、その他必要な業務）</t>
    <rPh sb="2" eb="3">
      <t>タ</t>
    </rPh>
    <phoneticPr fontId="1"/>
  </si>
  <si>
    <t>※必要に応じて、適宜行を追加する。</t>
    <rPh sb="1" eb="3">
      <t>ヒツヨウ</t>
    </rPh>
    <rPh sb="4" eb="5">
      <t>オウ</t>
    </rPh>
    <rPh sb="8" eb="10">
      <t>テキギ</t>
    </rPh>
    <rPh sb="10" eb="11">
      <t>ギョウ</t>
    </rPh>
    <rPh sb="12" eb="14">
      <t>ツイカ</t>
    </rPh>
    <phoneticPr fontId="1"/>
  </si>
  <si>
    <t>（様式６）</t>
    <rPh sb="1" eb="3">
      <t>ヨウシキ</t>
    </rPh>
    <phoneticPr fontId="1"/>
  </si>
  <si>
    <t>「台湾における県産青果物プロモーション」業務委託　経費積算書</t>
    <rPh sb="1" eb="3">
      <t>タイワン</t>
    </rPh>
    <rPh sb="7" eb="9">
      <t>ケンサン</t>
    </rPh>
    <rPh sb="9" eb="12">
      <t>セイカブツ</t>
    </rPh>
    <rPh sb="20" eb="22">
      <t>ギョウム</t>
    </rPh>
    <rPh sb="22" eb="24">
      <t>イタク</t>
    </rPh>
    <rPh sb="25" eb="27">
      <t>ケイヒ</t>
    </rPh>
    <rPh sb="27" eb="29">
      <t>セキサン</t>
    </rPh>
    <rPh sb="29" eb="30">
      <t>ショ</t>
    </rPh>
    <phoneticPr fontId="1"/>
  </si>
  <si>
    <t>販促資材等の作成</t>
    <rPh sb="0" eb="2">
      <t>ハンソク</t>
    </rPh>
    <rPh sb="2" eb="4">
      <t>シザイ</t>
    </rPh>
    <rPh sb="4" eb="5">
      <t>トウ</t>
    </rPh>
    <rPh sb="6" eb="8">
      <t>サクセイ</t>
    </rPh>
    <phoneticPr fontId="1"/>
  </si>
  <si>
    <t>バイヤーへのヒアリング調査（梨）</t>
    <rPh sb="11" eb="13">
      <t>チョウサ</t>
    </rPh>
    <rPh sb="14" eb="15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</si>
</sst>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3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176" fontId="2" fillId="0" borderId="8" xfId="0" applyNumberFormat="1" applyFont="1" applyFill="1" applyBorder="1">
      <alignment vertical="center"/>
    </xf>
    <xf numFmtId="0" fontId="2" fillId="0" borderId="8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vertical="center" shrinkToFit="1"/>
    </xf>
    <xf numFmtId="176" fontId="2" fillId="0" borderId="12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49" fontId="2" fillId="4" borderId="2" xfId="0" applyNumberFormat="1" applyFont="1" applyFill="1" applyBorder="1" applyAlignment="1">
      <alignment horizontal="center" vertical="center" shrinkToFit="1"/>
    </xf>
    <xf numFmtId="49" fontId="2" fillId="4" borderId="5" xfId="0" applyNumberFormat="1" applyFont="1" applyFill="1" applyBorder="1" applyAlignment="1">
      <alignment horizontal="center" vertical="center" shrinkToFit="1"/>
    </xf>
    <xf numFmtId="49" fontId="2" fillId="4" borderId="4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/>
    </xf>
    <xf numFmtId="176" fontId="2" fillId="2" borderId="22" xfId="0" applyNumberFormat="1" applyFont="1" applyFill="1" applyBorder="1">
      <alignment vertical="center"/>
    </xf>
    <xf numFmtId="49" fontId="2" fillId="0" borderId="23" xfId="0" applyNumberFormat="1" applyFont="1" applyBorder="1" applyAlignment="1">
      <alignment horizontal="center" vertical="center"/>
    </xf>
    <xf numFmtId="176" fontId="2" fillId="4" borderId="16" xfId="0" applyNumberFormat="1" applyFont="1" applyFill="1" applyBorder="1">
      <alignment vertical="center"/>
    </xf>
    <xf numFmtId="176" fontId="2" fillId="0" borderId="24" xfId="0" applyNumberFormat="1" applyFont="1" applyBorder="1">
      <alignment vertical="center"/>
    </xf>
    <xf numFmtId="176" fontId="2" fillId="4" borderId="17" xfId="0" applyNumberFormat="1" applyFont="1" applyFill="1" applyBorder="1">
      <alignment vertical="center"/>
    </xf>
    <xf numFmtId="176" fontId="2" fillId="0" borderId="25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4" borderId="27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vertical="center" shrinkToFit="1"/>
    </xf>
    <xf numFmtId="0" fontId="2" fillId="0" borderId="29" xfId="0" applyFont="1" applyFill="1" applyBorder="1" applyAlignment="1">
      <alignment vertical="center" shrinkToFit="1"/>
    </xf>
    <xf numFmtId="176" fontId="2" fillId="0" borderId="28" xfId="0" applyNumberFormat="1" applyFont="1" applyFill="1" applyBorder="1">
      <alignment vertical="center"/>
    </xf>
    <xf numFmtId="176" fontId="2" fillId="0" borderId="30" xfId="0" applyNumberFormat="1" applyFont="1" applyBorder="1">
      <alignment vertical="center"/>
    </xf>
    <xf numFmtId="0" fontId="2" fillId="0" borderId="31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6" fontId="2" fillId="3" borderId="24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0" borderId="35" xfId="0" applyNumberFormat="1" applyFont="1" applyBorder="1">
      <alignment vertical="center"/>
    </xf>
    <xf numFmtId="176" fontId="2" fillId="2" borderId="35" xfId="0" applyNumberFormat="1" applyFont="1" applyFill="1" applyBorder="1">
      <alignment vertical="center"/>
    </xf>
    <xf numFmtId="176" fontId="2" fillId="4" borderId="36" xfId="0" applyNumberFormat="1" applyFont="1" applyFill="1" applyBorder="1">
      <alignment vertical="center"/>
    </xf>
    <xf numFmtId="49" fontId="4" fillId="0" borderId="9" xfId="0" applyNumberFormat="1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Border="1">
      <alignment vertical="center"/>
    </xf>
    <xf numFmtId="176" fontId="2" fillId="2" borderId="42" xfId="0" applyNumberFormat="1" applyFont="1" applyFill="1" applyBorder="1">
      <alignment vertical="center"/>
    </xf>
    <xf numFmtId="176" fontId="2" fillId="4" borderId="24" xfId="0" applyNumberFormat="1" applyFont="1" applyFill="1" applyBorder="1">
      <alignment vertical="center"/>
    </xf>
    <xf numFmtId="49" fontId="2" fillId="4" borderId="1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20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2" fillId="4" borderId="0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3" xfId="0" applyFont="1" applyFill="1" applyBorder="1" applyAlignment="1">
      <alignment horizontal="left" vertical="center" shrinkToFit="1"/>
    </xf>
    <xf numFmtId="0" fontId="2" fillId="4" borderId="10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vertical="center" shrinkToFit="1"/>
    </xf>
    <xf numFmtId="0" fontId="2" fillId="4" borderId="10" xfId="0" applyFont="1" applyFill="1" applyBorder="1" applyAlignment="1">
      <alignment vertical="center" shrinkToFit="1"/>
    </xf>
    <xf numFmtId="0" fontId="2" fillId="4" borderId="7" xfId="0" applyFont="1" applyFill="1" applyBorder="1" applyAlignment="1">
      <alignment vertical="center" shrinkToFit="1"/>
    </xf>
    <xf numFmtId="0" fontId="2" fillId="4" borderId="15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F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B20C-C4DE-4189-8ED6-A0CBC279548C}">
  <sheetPr>
    <pageSetUpPr fitToPage="1"/>
  </sheetPr>
  <dimension ref="A1:J46"/>
  <sheetViews>
    <sheetView showZeros="0"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1.375" style="2" customWidth="1"/>
    <col min="2" max="2" width="3.75" style="1" bestFit="1" customWidth="1"/>
    <col min="3" max="3" width="6.125" style="2" customWidth="1"/>
    <col min="4" max="4" width="22.75" style="2" bestFit="1" customWidth="1"/>
    <col min="5" max="5" width="46.625" style="2" customWidth="1"/>
    <col min="6" max="6" width="11.625" style="2" bestFit="1" customWidth="1"/>
    <col min="7" max="7" width="5.625" style="2" bestFit="1" customWidth="1"/>
    <col min="8" max="8" width="12.75" style="2" customWidth="1"/>
    <col min="9" max="9" width="4.875" style="46" customWidth="1"/>
    <col min="10" max="10" width="10.5" style="46" bestFit="1" customWidth="1"/>
    <col min="11" max="16384" width="9" style="2"/>
  </cols>
  <sheetData>
    <row r="1" spans="1:9" ht="23.25" customHeight="1" x14ac:dyDescent="0.15">
      <c r="A1" s="4"/>
      <c r="B1" s="4" t="s">
        <v>35</v>
      </c>
      <c r="C1" s="4"/>
      <c r="D1" s="4"/>
    </row>
    <row r="2" spans="1:9" ht="21" customHeight="1" x14ac:dyDescent="0.15">
      <c r="B2" s="74" t="s">
        <v>36</v>
      </c>
      <c r="C2" s="74"/>
      <c r="D2" s="74"/>
      <c r="E2" s="74"/>
      <c r="F2" s="74"/>
      <c r="G2" s="74"/>
      <c r="H2" s="74"/>
      <c r="I2" s="47"/>
    </row>
    <row r="3" spans="1:9" ht="14.25" thickBot="1" x14ac:dyDescent="0.2">
      <c r="H3" s="3" t="s">
        <v>15</v>
      </c>
      <c r="I3" s="48"/>
    </row>
    <row r="4" spans="1:9" ht="34.5" customHeight="1" thickBot="1" x14ac:dyDescent="0.2">
      <c r="B4" s="35"/>
      <c r="C4" s="75" t="s">
        <v>11</v>
      </c>
      <c r="D4" s="76"/>
      <c r="E4" s="36" t="s">
        <v>10</v>
      </c>
      <c r="F4" s="36" t="s">
        <v>6</v>
      </c>
      <c r="G4" s="36" t="s">
        <v>7</v>
      </c>
      <c r="H4" s="37" t="s">
        <v>5</v>
      </c>
      <c r="I4" s="49"/>
    </row>
    <row r="5" spans="1:9" ht="20.25" customHeight="1" x14ac:dyDescent="0.15">
      <c r="B5" s="21" t="s">
        <v>0</v>
      </c>
      <c r="C5" s="77" t="s">
        <v>28</v>
      </c>
      <c r="D5" s="77"/>
      <c r="E5" s="77"/>
      <c r="F5" s="77"/>
      <c r="G5" s="78"/>
      <c r="H5" s="52">
        <f>SUM(H6,H8,H10,H12)</f>
        <v>0</v>
      </c>
      <c r="I5" s="50"/>
    </row>
    <row r="6" spans="1:9" ht="20.25" customHeight="1" x14ac:dyDescent="0.15">
      <c r="B6" s="23"/>
      <c r="C6" s="16" t="s">
        <v>1</v>
      </c>
      <c r="D6" s="70" t="s">
        <v>29</v>
      </c>
      <c r="E6" s="70"/>
      <c r="F6" s="70"/>
      <c r="G6" s="71"/>
      <c r="H6" s="53">
        <f>SUM(H7:H7)</f>
        <v>0</v>
      </c>
      <c r="I6" s="50"/>
    </row>
    <row r="7" spans="1:9" ht="20.25" customHeight="1" x14ac:dyDescent="0.15">
      <c r="B7" s="23"/>
      <c r="C7" s="54"/>
      <c r="D7" s="8"/>
      <c r="E7" s="9"/>
      <c r="F7" s="7"/>
      <c r="G7" s="7"/>
      <c r="H7" s="25">
        <f>G7*F7</f>
        <v>0</v>
      </c>
      <c r="I7" s="50"/>
    </row>
    <row r="8" spans="1:9" ht="20.25" customHeight="1" x14ac:dyDescent="0.15">
      <c r="B8" s="23"/>
      <c r="C8" s="16" t="s">
        <v>2</v>
      </c>
      <c r="D8" s="70" t="s">
        <v>27</v>
      </c>
      <c r="E8" s="70"/>
      <c r="F8" s="70"/>
      <c r="G8" s="71"/>
      <c r="H8" s="53">
        <f>SUM(H9:H9)</f>
        <v>0</v>
      </c>
      <c r="I8" s="50"/>
    </row>
    <row r="9" spans="1:9" ht="20.25" customHeight="1" x14ac:dyDescent="0.15">
      <c r="B9" s="23"/>
      <c r="C9" s="54"/>
      <c r="D9" s="8"/>
      <c r="E9" s="9"/>
      <c r="F9" s="7"/>
      <c r="G9" s="7"/>
      <c r="H9" s="25">
        <f>G9*F9</f>
        <v>0</v>
      </c>
      <c r="I9" s="50"/>
    </row>
    <row r="10" spans="1:9" ht="20.25" customHeight="1" x14ac:dyDescent="0.15">
      <c r="B10" s="23"/>
      <c r="C10" s="16" t="s">
        <v>16</v>
      </c>
      <c r="D10" s="70" t="s">
        <v>37</v>
      </c>
      <c r="E10" s="70"/>
      <c r="F10" s="70"/>
      <c r="G10" s="71"/>
      <c r="H10" s="53">
        <f>SUM(H11:H11)</f>
        <v>0</v>
      </c>
      <c r="I10" s="50"/>
    </row>
    <row r="11" spans="1:9" ht="20.25" customHeight="1" x14ac:dyDescent="0.15">
      <c r="B11" s="23"/>
      <c r="C11" s="54"/>
      <c r="D11" s="12"/>
      <c r="E11" s="5"/>
      <c r="F11" s="7"/>
      <c r="G11" s="7"/>
      <c r="H11" s="25">
        <f>G11*F11</f>
        <v>0</v>
      </c>
      <c r="I11" s="50"/>
    </row>
    <row r="12" spans="1:9" ht="20.25" customHeight="1" x14ac:dyDescent="0.15">
      <c r="B12" s="23"/>
      <c r="C12" s="18" t="s">
        <v>12</v>
      </c>
      <c r="D12" s="66" t="s">
        <v>38</v>
      </c>
      <c r="E12" s="66"/>
      <c r="F12" s="66"/>
      <c r="G12" s="67"/>
      <c r="H12" s="26">
        <f>SUM(H13:H13)</f>
        <v>0</v>
      </c>
      <c r="I12" s="50"/>
    </row>
    <row r="13" spans="1:9" ht="20.25" customHeight="1" thickBot="1" x14ac:dyDescent="0.2">
      <c r="B13" s="29"/>
      <c r="C13" s="30"/>
      <c r="D13" s="31"/>
      <c r="E13" s="32"/>
      <c r="F13" s="33"/>
      <c r="G13" s="33"/>
      <c r="H13" s="34">
        <f>G13*F13</f>
        <v>0</v>
      </c>
      <c r="I13" s="50"/>
    </row>
    <row r="14" spans="1:9" ht="20.25" customHeight="1" x14ac:dyDescent="0.15">
      <c r="B14" s="21" t="s">
        <v>3</v>
      </c>
      <c r="C14" s="64" t="s">
        <v>32</v>
      </c>
      <c r="D14" s="64"/>
      <c r="E14" s="64"/>
      <c r="F14" s="64"/>
      <c r="G14" s="65"/>
      <c r="H14" s="22">
        <f>SUM(H15,H17,H19,H22,H24,H26,H28,H30)</f>
        <v>0</v>
      </c>
      <c r="I14" s="50"/>
    </row>
    <row r="15" spans="1:9" ht="20.25" customHeight="1" x14ac:dyDescent="0.15">
      <c r="B15" s="23"/>
      <c r="C15" s="16" t="s">
        <v>1</v>
      </c>
      <c r="D15" s="72" t="s">
        <v>21</v>
      </c>
      <c r="E15" s="72"/>
      <c r="F15" s="72"/>
      <c r="G15" s="73"/>
      <c r="H15" s="26">
        <f>SUM(H16:H16)</f>
        <v>0</v>
      </c>
      <c r="I15" s="50"/>
    </row>
    <row r="16" spans="1:9" ht="20.25" customHeight="1" x14ac:dyDescent="0.15">
      <c r="B16" s="23"/>
      <c r="C16" s="17"/>
      <c r="D16" s="8"/>
      <c r="E16" s="5"/>
      <c r="F16" s="7"/>
      <c r="G16" s="7"/>
      <c r="H16" s="25">
        <f>G16*F16</f>
        <v>0</v>
      </c>
      <c r="I16" s="50"/>
    </row>
    <row r="17" spans="2:9" ht="20.25" customHeight="1" x14ac:dyDescent="0.15">
      <c r="B17" s="23"/>
      <c r="C17" s="18" t="s">
        <v>2</v>
      </c>
      <c r="D17" s="66" t="s">
        <v>19</v>
      </c>
      <c r="E17" s="66"/>
      <c r="F17" s="66"/>
      <c r="G17" s="67"/>
      <c r="H17" s="26">
        <f>+H18</f>
        <v>0</v>
      </c>
      <c r="I17" s="50"/>
    </row>
    <row r="18" spans="2:9" ht="20.25" customHeight="1" x14ac:dyDescent="0.15">
      <c r="B18" s="23"/>
      <c r="C18" s="18"/>
      <c r="D18" s="12"/>
      <c r="E18" s="5"/>
      <c r="F18" s="7"/>
      <c r="G18" s="7"/>
      <c r="H18" s="25">
        <f>G18*F18</f>
        <v>0</v>
      </c>
      <c r="I18" s="50"/>
    </row>
    <row r="19" spans="2:9" ht="20.25" customHeight="1" x14ac:dyDescent="0.15">
      <c r="B19" s="23"/>
      <c r="C19" s="16" t="s">
        <v>16</v>
      </c>
      <c r="D19" s="66" t="s">
        <v>17</v>
      </c>
      <c r="E19" s="66"/>
      <c r="F19" s="66"/>
      <c r="G19" s="67"/>
      <c r="H19" s="26">
        <f>SUM(H20:H21)</f>
        <v>0</v>
      </c>
      <c r="I19" s="50"/>
    </row>
    <row r="20" spans="2:9" ht="20.25" customHeight="1" x14ac:dyDescent="0.15">
      <c r="B20" s="23"/>
      <c r="C20" s="18"/>
      <c r="D20" s="14"/>
      <c r="E20" s="13"/>
      <c r="F20" s="10"/>
      <c r="G20" s="10"/>
      <c r="H20" s="27">
        <f>G20*F20</f>
        <v>0</v>
      </c>
      <c r="I20" s="50"/>
    </row>
    <row r="21" spans="2:9" ht="20.25" customHeight="1" x14ac:dyDescent="0.15">
      <c r="B21" s="23"/>
      <c r="C21" s="18"/>
      <c r="D21" s="15"/>
      <c r="E21" s="6"/>
      <c r="F21" s="11"/>
      <c r="G21" s="11"/>
      <c r="H21" s="28">
        <f>G21*F21</f>
        <v>0</v>
      </c>
      <c r="I21" s="50"/>
    </row>
    <row r="22" spans="2:9" ht="20.25" customHeight="1" x14ac:dyDescent="0.15">
      <c r="B22" s="23"/>
      <c r="C22" s="16" t="s">
        <v>12</v>
      </c>
      <c r="D22" s="66" t="s">
        <v>22</v>
      </c>
      <c r="E22" s="66"/>
      <c r="F22" s="66"/>
      <c r="G22" s="67"/>
      <c r="H22" s="26">
        <f>+H23</f>
        <v>0</v>
      </c>
      <c r="I22" s="50"/>
    </row>
    <row r="23" spans="2:9" ht="20.25" customHeight="1" x14ac:dyDescent="0.15">
      <c r="B23" s="23"/>
      <c r="C23" s="17"/>
      <c r="D23" s="12"/>
      <c r="E23" s="5"/>
      <c r="F23" s="7"/>
      <c r="G23" s="7"/>
      <c r="H23" s="38">
        <f>G23*F23</f>
        <v>0</v>
      </c>
      <c r="I23" s="50"/>
    </row>
    <row r="24" spans="2:9" ht="20.25" customHeight="1" x14ac:dyDescent="0.15">
      <c r="B24" s="23"/>
      <c r="C24" s="16" t="s">
        <v>18</v>
      </c>
      <c r="D24" s="66" t="s">
        <v>23</v>
      </c>
      <c r="E24" s="66"/>
      <c r="F24" s="66"/>
      <c r="G24" s="67"/>
      <c r="H24" s="26">
        <f>+H25</f>
        <v>0</v>
      </c>
      <c r="I24" s="50"/>
    </row>
    <row r="25" spans="2:9" ht="20.25" customHeight="1" x14ac:dyDescent="0.15">
      <c r="B25" s="23"/>
      <c r="C25" s="18"/>
      <c r="D25" s="12"/>
      <c r="E25" s="5"/>
      <c r="F25" s="7"/>
      <c r="G25" s="7"/>
      <c r="H25" s="38">
        <f>G25*F25</f>
        <v>0</v>
      </c>
      <c r="I25" s="50"/>
    </row>
    <row r="26" spans="2:9" ht="20.25" customHeight="1" x14ac:dyDescent="0.15">
      <c r="B26" s="23"/>
      <c r="C26" s="16" t="s">
        <v>13</v>
      </c>
      <c r="D26" s="66" t="s">
        <v>20</v>
      </c>
      <c r="E26" s="66"/>
      <c r="F26" s="66"/>
      <c r="G26" s="67"/>
      <c r="H26" s="26">
        <f>+H27</f>
        <v>0</v>
      </c>
      <c r="I26" s="50"/>
    </row>
    <row r="27" spans="2:9" ht="20.25" customHeight="1" x14ac:dyDescent="0.15">
      <c r="B27" s="23"/>
      <c r="C27" s="18"/>
      <c r="D27" s="12"/>
      <c r="E27" s="5"/>
      <c r="F27" s="7"/>
      <c r="G27" s="7"/>
      <c r="H27" s="38">
        <f>G27*F27</f>
        <v>0</v>
      </c>
      <c r="I27" s="50"/>
    </row>
    <row r="28" spans="2:9" ht="20.25" customHeight="1" x14ac:dyDescent="0.15">
      <c r="B28" s="23"/>
      <c r="C28" s="16" t="s">
        <v>30</v>
      </c>
      <c r="D28" s="66" t="s">
        <v>24</v>
      </c>
      <c r="E28" s="66"/>
      <c r="F28" s="66"/>
      <c r="G28" s="67"/>
      <c r="H28" s="26">
        <f>+H29</f>
        <v>0</v>
      </c>
      <c r="I28" s="50"/>
    </row>
    <row r="29" spans="2:9" ht="20.25" customHeight="1" x14ac:dyDescent="0.15">
      <c r="B29" s="23"/>
      <c r="C29" s="18"/>
      <c r="D29" s="12"/>
      <c r="E29" s="5"/>
      <c r="F29" s="7"/>
      <c r="G29" s="7"/>
      <c r="H29" s="38">
        <f>G29*F29</f>
        <v>0</v>
      </c>
      <c r="I29" s="50"/>
    </row>
    <row r="30" spans="2:9" ht="20.25" customHeight="1" x14ac:dyDescent="0.15">
      <c r="B30" s="23"/>
      <c r="C30" s="19" t="s">
        <v>31</v>
      </c>
      <c r="D30" s="68" t="s">
        <v>14</v>
      </c>
      <c r="E30" s="68"/>
      <c r="F30" s="68"/>
      <c r="G30" s="69"/>
      <c r="H30" s="24">
        <f>SUM(H31:H31)</f>
        <v>0</v>
      </c>
      <c r="I30" s="50"/>
    </row>
    <row r="31" spans="2:9" ht="20.25" customHeight="1" thickBot="1" x14ac:dyDescent="0.2">
      <c r="B31" s="23"/>
      <c r="C31" s="20"/>
      <c r="D31" s="43"/>
      <c r="E31" s="13"/>
      <c r="F31" s="10"/>
      <c r="G31" s="10"/>
      <c r="H31" s="39">
        <f>G31*F31</f>
        <v>0</v>
      </c>
      <c r="I31" s="50"/>
    </row>
    <row r="32" spans="2:9" ht="20.25" customHeight="1" x14ac:dyDescent="0.15">
      <c r="B32" s="21" t="s">
        <v>4</v>
      </c>
      <c r="C32" s="64" t="s">
        <v>33</v>
      </c>
      <c r="D32" s="64"/>
      <c r="E32" s="64"/>
      <c r="F32" s="64"/>
      <c r="G32" s="65"/>
      <c r="H32" s="22">
        <f>SUM(H33)</f>
        <v>0</v>
      </c>
      <c r="I32" s="50"/>
    </row>
    <row r="33" spans="2:10" ht="20.25" customHeight="1" thickBot="1" x14ac:dyDescent="0.2">
      <c r="B33" s="29"/>
      <c r="C33" s="55"/>
      <c r="D33" s="56"/>
      <c r="E33" s="44"/>
      <c r="F33" s="33"/>
      <c r="G33" s="33"/>
      <c r="H33" s="42">
        <f>+F33*G33</f>
        <v>0</v>
      </c>
      <c r="I33" s="50"/>
    </row>
    <row r="34" spans="2:10" ht="20.25" customHeight="1" thickBot="1" x14ac:dyDescent="0.2">
      <c r="B34" s="60" t="s">
        <v>8</v>
      </c>
      <c r="C34" s="61"/>
      <c r="D34" s="61"/>
      <c r="E34" s="61"/>
      <c r="F34" s="61"/>
      <c r="G34" s="61"/>
      <c r="H34" s="40">
        <f>SUM(H5,H14,H32)</f>
        <v>0</v>
      </c>
      <c r="I34" s="50"/>
    </row>
    <row r="35" spans="2:10" ht="20.25" customHeight="1" thickBot="1" x14ac:dyDescent="0.2">
      <c r="B35" s="57" t="s">
        <v>26</v>
      </c>
      <c r="C35" s="58"/>
      <c r="D35" s="58"/>
      <c r="E35" s="58"/>
      <c r="F35" s="58"/>
      <c r="G35" s="59"/>
      <c r="H35" s="40">
        <f>H34*0.1</f>
        <v>0</v>
      </c>
      <c r="I35" s="50"/>
    </row>
    <row r="36" spans="2:10" ht="20.25" customHeight="1" thickBot="1" x14ac:dyDescent="0.2">
      <c r="B36" s="60" t="s">
        <v>25</v>
      </c>
      <c r="C36" s="61"/>
      <c r="D36" s="61"/>
      <c r="E36" s="61"/>
      <c r="F36" s="61"/>
      <c r="G36" s="61"/>
      <c r="H36" s="40">
        <f>ROUNDDOWN((H34+H35)*0.1,0)</f>
        <v>0</v>
      </c>
      <c r="I36" s="50"/>
    </row>
    <row r="37" spans="2:10" ht="20.25" customHeight="1" thickBot="1" x14ac:dyDescent="0.2">
      <c r="B37" s="62" t="s">
        <v>9</v>
      </c>
      <c r="C37" s="63"/>
      <c r="D37" s="63"/>
      <c r="E37" s="63"/>
      <c r="F37" s="63"/>
      <c r="G37" s="63"/>
      <c r="H37" s="41">
        <f>H34+H35+H36</f>
        <v>0</v>
      </c>
      <c r="I37" s="50"/>
      <c r="J37" s="51"/>
    </row>
    <row r="38" spans="2:10" ht="20.100000000000001" customHeight="1" x14ac:dyDescent="0.15">
      <c r="H38" s="45" t="s">
        <v>34</v>
      </c>
    </row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</sheetData>
  <mergeCells count="22">
    <mergeCell ref="B2:H2"/>
    <mergeCell ref="C4:D4"/>
    <mergeCell ref="C5:G5"/>
    <mergeCell ref="D6:G6"/>
    <mergeCell ref="D8:G8"/>
    <mergeCell ref="D12:G12"/>
    <mergeCell ref="D10:G10"/>
    <mergeCell ref="D15:G15"/>
    <mergeCell ref="D17:G17"/>
    <mergeCell ref="D19:G19"/>
    <mergeCell ref="C14:G14"/>
    <mergeCell ref="D22:G22"/>
    <mergeCell ref="D24:G24"/>
    <mergeCell ref="D26:G26"/>
    <mergeCell ref="D28:G28"/>
    <mergeCell ref="D30:G30"/>
    <mergeCell ref="C33:D33"/>
    <mergeCell ref="B35:G35"/>
    <mergeCell ref="B36:G36"/>
    <mergeCell ref="B37:G37"/>
    <mergeCell ref="C32:G32"/>
    <mergeCell ref="B34:G3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積算書</vt:lpstr>
      <vt:lpstr>積算書!Print_Area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高橋　陽平</cp:lastModifiedBy>
  <cp:lastPrinted>2024-08-20T07:34:07Z</cp:lastPrinted>
  <dcterms:created xsi:type="dcterms:W3CDTF">2014-06-09T06:01:59Z</dcterms:created>
  <dcterms:modified xsi:type="dcterms:W3CDTF">2024-10-02T07:05:29Z</dcterms:modified>
</cp:coreProperties>
</file>