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高齢者女性1600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<sst xmlns="http://schemas.openxmlformats.org/spreadsheetml/2006/main" count="46" uniqueCount="41">
  <si>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料理名</t>
  </si>
  <si>
    <t>主菜</t>
  </si>
  <si>
    <t>副菜</t>
  </si>
  <si>
    <t>果物</t>
  </si>
  <si>
    <t>料理区分別「つ(sv)サイズ</t>
  </si>
  <si>
    <t>主食</t>
  </si>
  <si>
    <t>目玉焼き</t>
  </si>
  <si>
    <t>牛乳</t>
  </si>
  <si>
    <t>ご飯</t>
  </si>
  <si>
    <t>納豆</t>
  </si>
  <si>
    <t>ほうれん草のおひたし</t>
  </si>
  <si>
    <t>ゆでブロッコリー</t>
  </si>
  <si>
    <t>間食</t>
  </si>
  <si>
    <t>朝食</t>
  </si>
  <si>
    <t>夕食</t>
  </si>
  <si>
    <t>さけの塩焼き</t>
  </si>
  <si>
    <t>小松菜の炒め煮</t>
  </si>
  <si>
    <t>お茶</t>
  </si>
  <si>
    <t>目安量</t>
  </si>
  <si>
    <t>合　　計</t>
  </si>
  <si>
    <t>根菜汁(大・ご・人・し・ね）</t>
  </si>
  <si>
    <t>里芋の煮物</t>
  </si>
  <si>
    <t>４～５</t>
  </si>
  <si>
    <t>５～６</t>
  </si>
  <si>
    <t>３～４</t>
  </si>
  <si>
    <t>果物（みかん）</t>
  </si>
  <si>
    <t>果物（りんご）</t>
  </si>
  <si>
    <t>おにぎり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</si>
  <si>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</si>
  <si>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</si>
  <si>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</si>
  <si>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</si>
  <si>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</si>
  <si>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</si>
  <si>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</si>
  <si>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</si>
  <si>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</si>
  <si>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</si>
  <si>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</si>
  <si>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昼食</t>
  </si>
  <si>
    <t>高齢者（女性）１６００kcal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</si>
</sst>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5" fontId="0" fillId="0" borderId="1" xfId="17" applyNumberFormat="1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6.png" /><Relationship Id="rId7" Type="http://schemas.openxmlformats.org/officeDocument/2006/relationships/image" Target="../media/image11.png" /><Relationship Id="rId8" Type="http://schemas.openxmlformats.org/officeDocument/2006/relationships/image" Target="../media/image4.png" /><Relationship Id="rId9" Type="http://schemas.openxmlformats.org/officeDocument/2006/relationships/image" Target="../media/image3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2.png" /><Relationship Id="rId1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</xdr:row>
      <xdr:rowOff>133350</xdr:rowOff>
    </xdr:from>
    <xdr:to>
      <xdr:col>8</xdr:col>
      <xdr:colOff>438150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181100" y="361950"/>
          <a:ext cx="3962400" cy="676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180975</xdr:colOff>
      <xdr:row>0</xdr:row>
      <xdr:rowOff>47625</xdr:rowOff>
    </xdr:from>
    <xdr:to>
      <xdr:col>16</xdr:col>
      <xdr:colOff>542925</xdr:colOff>
      <xdr:row>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05625" y="47625"/>
          <a:ext cx="3105150" cy="8763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>
    <xdr:from>
      <xdr:col>12</xdr:col>
      <xdr:colOff>9525</xdr:colOff>
      <xdr:row>4</xdr:row>
      <xdr:rowOff>19050</xdr:rowOff>
    </xdr:from>
    <xdr:to>
      <xdr:col>17</xdr:col>
      <xdr:colOff>638175</xdr:colOff>
      <xdr:row>26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933450"/>
          <a:ext cx="40576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114300</xdr:rowOff>
    </xdr:from>
    <xdr:to>
      <xdr:col>13</xdr:col>
      <xdr:colOff>400050</xdr:colOff>
      <xdr:row>17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39025" y="35814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12</xdr:row>
      <xdr:rowOff>142875</xdr:rowOff>
    </xdr:from>
    <xdr:to>
      <xdr:col>14</xdr:col>
      <xdr:colOff>0</xdr:colOff>
      <xdr:row>15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53300" y="29241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18</xdr:row>
      <xdr:rowOff>142875</xdr:rowOff>
    </xdr:from>
    <xdr:to>
      <xdr:col>14</xdr:col>
      <xdr:colOff>152400</xdr:colOff>
      <xdr:row>20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429577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16</xdr:row>
      <xdr:rowOff>57150</xdr:rowOff>
    </xdr:from>
    <xdr:to>
      <xdr:col>14</xdr:col>
      <xdr:colOff>171450</xdr:colOff>
      <xdr:row>18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37528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21</xdr:row>
      <xdr:rowOff>171450</xdr:rowOff>
    </xdr:from>
    <xdr:to>
      <xdr:col>15</xdr:col>
      <xdr:colOff>400050</xdr:colOff>
      <xdr:row>23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501015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12</xdr:row>
      <xdr:rowOff>180975</xdr:rowOff>
    </xdr:from>
    <xdr:to>
      <xdr:col>15</xdr:col>
      <xdr:colOff>190500</xdr:colOff>
      <xdr:row>14</xdr:row>
      <xdr:rowOff>219075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15350" y="296227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16</xdr:row>
      <xdr:rowOff>76200</xdr:rowOff>
    </xdr:from>
    <xdr:to>
      <xdr:col>15</xdr:col>
      <xdr:colOff>57150</xdr:colOff>
      <xdr:row>17</xdr:row>
      <xdr:rowOff>219075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77225" y="377190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19</xdr:row>
      <xdr:rowOff>114300</xdr:rowOff>
    </xdr:from>
    <xdr:to>
      <xdr:col>15</xdr:col>
      <xdr:colOff>38100</xdr:colOff>
      <xdr:row>21</xdr:row>
      <xdr:rowOff>114300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449580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12</xdr:row>
      <xdr:rowOff>142875</xdr:rowOff>
    </xdr:from>
    <xdr:to>
      <xdr:col>16</xdr:col>
      <xdr:colOff>619125</xdr:colOff>
      <xdr:row>15</xdr:row>
      <xdr:rowOff>19050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44025" y="29241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16</xdr:row>
      <xdr:rowOff>142875</xdr:rowOff>
    </xdr:from>
    <xdr:to>
      <xdr:col>15</xdr:col>
      <xdr:colOff>676275</xdr:colOff>
      <xdr:row>17</xdr:row>
      <xdr:rowOff>219075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48725" y="383857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638175</xdr:colOff>
      <xdr:row>18</xdr:row>
      <xdr:rowOff>152400</xdr:rowOff>
    </xdr:from>
    <xdr:to>
      <xdr:col>16</xdr:col>
      <xdr:colOff>85725</xdr:colOff>
      <xdr:row>20</xdr:row>
      <xdr:rowOff>142875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34425" y="430530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542925</xdr:colOff>
      <xdr:row>15</xdr:row>
      <xdr:rowOff>123825</xdr:rowOff>
    </xdr:from>
    <xdr:to>
      <xdr:col>16</xdr:col>
      <xdr:colOff>495300</xdr:colOff>
      <xdr:row>17</xdr:row>
      <xdr:rowOff>47625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24975" y="359092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638175</xdr:colOff>
      <xdr:row>23</xdr:row>
      <xdr:rowOff>142875</xdr:rowOff>
    </xdr:from>
    <xdr:to>
      <xdr:col>15</xdr:col>
      <xdr:colOff>247650</xdr:colOff>
      <xdr:row>24</xdr:row>
      <xdr:rowOff>180975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34425" y="54387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22</xdr:row>
      <xdr:rowOff>19050</xdr:rowOff>
    </xdr:from>
    <xdr:to>
      <xdr:col>14</xdr:col>
      <xdr:colOff>542925</xdr:colOff>
      <xdr:row>24</xdr:row>
      <xdr:rowOff>104775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53425" y="5086350"/>
          <a:ext cx="285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7:L30"/>
  <sheetViews>
    <sheetView tabSelected="1" workbookViewId="0" topLeftCell="A3">
      <selection activeCell="C31" sqref="C31"/>
    </sheetView>
  </sheetViews>
  <sheetFormatPr defaultColWidth="9.00390625" defaultRowHeight="18" customHeight="1"/>
  <cols>
    <col min="1" max="1" width="3.875" style="0" customWidth="1"/>
    <col min="2" max="2" width="23.125" style="0" customWidth="1"/>
    <col min="3" max="7" width="5.625" style="0" customWidth="1"/>
    <col min="8" max="8" width="6.625" style="25" customWidth="1"/>
    <col min="9" max="10" width="6.625" style="19" customWidth="1"/>
    <col min="11" max="11" width="6.625" style="25" customWidth="1"/>
    <col min="12" max="12" width="6.625" style="19" customWidth="1"/>
  </cols>
  <sheetData>
    <row r="7" ht="18" customHeight="1">
      <c r="A7" s="18" t="s">
        <v>40</v>
      </c>
    </row>
    <row r="8" spans="1:12" s="1" customFormat="1" ht="18" customHeight="1">
      <c r="A8" s="39"/>
      <c r="B8" s="39" t="s">
        <v>0</v>
      </c>
      <c r="C8" s="39" t="s">
        <v>4</v>
      </c>
      <c r="D8" s="39"/>
      <c r="E8" s="39"/>
      <c r="F8" s="39"/>
      <c r="G8" s="39"/>
      <c r="H8" s="28" t="s">
        <v>33</v>
      </c>
      <c r="I8" s="20" t="s">
        <v>34</v>
      </c>
      <c r="J8" s="20" t="s">
        <v>35</v>
      </c>
      <c r="K8" s="26" t="s">
        <v>31</v>
      </c>
      <c r="L8" s="20" t="s">
        <v>36</v>
      </c>
    </row>
    <row r="9" spans="1:12" s="1" customFormat="1" ht="21" customHeight="1">
      <c r="A9" s="39"/>
      <c r="B9" s="39"/>
      <c r="C9" s="9" t="s">
        <v>5</v>
      </c>
      <c r="D9" s="10" t="s">
        <v>2</v>
      </c>
      <c r="E9" s="11" t="s">
        <v>1</v>
      </c>
      <c r="F9" s="13" t="s">
        <v>38</v>
      </c>
      <c r="G9" s="12" t="s">
        <v>3</v>
      </c>
      <c r="H9" s="27" t="s">
        <v>29</v>
      </c>
      <c r="I9" s="21" t="s">
        <v>30</v>
      </c>
      <c r="J9" s="21" t="s">
        <v>37</v>
      </c>
      <c r="K9" s="27" t="s">
        <v>32</v>
      </c>
      <c r="L9" s="21" t="s">
        <v>37</v>
      </c>
    </row>
    <row r="10" spans="1:12" ht="18" customHeight="1">
      <c r="A10" s="40" t="s">
        <v>13</v>
      </c>
      <c r="B10" s="2" t="s">
        <v>8</v>
      </c>
      <c r="C10" s="2">
        <v>1.5</v>
      </c>
      <c r="D10" s="2"/>
      <c r="E10" s="2"/>
      <c r="F10" s="2"/>
      <c r="G10" s="2"/>
      <c r="H10" s="4">
        <v>252</v>
      </c>
      <c r="I10" s="22">
        <v>3.8</v>
      </c>
      <c r="J10" s="22">
        <v>0.5</v>
      </c>
      <c r="K10" s="4">
        <v>5</v>
      </c>
      <c r="L10" s="22">
        <v>0</v>
      </c>
    </row>
    <row r="11" spans="1:12" ht="18" customHeight="1">
      <c r="A11" s="34"/>
      <c r="B11" s="2" t="s">
        <v>10</v>
      </c>
      <c r="C11" s="2"/>
      <c r="D11" s="2">
        <v>1</v>
      </c>
      <c r="E11" s="2"/>
      <c r="F11" s="2"/>
      <c r="G11" s="2"/>
      <c r="H11" s="4">
        <v>22</v>
      </c>
      <c r="I11" s="22">
        <v>2.8</v>
      </c>
      <c r="J11" s="22">
        <v>0.4</v>
      </c>
      <c r="K11" s="4">
        <v>41</v>
      </c>
      <c r="L11" s="22">
        <v>0.6</v>
      </c>
    </row>
    <row r="12" spans="1:12" ht="18" customHeight="1">
      <c r="A12" s="34"/>
      <c r="B12" s="2" t="s">
        <v>20</v>
      </c>
      <c r="C12" s="2"/>
      <c r="D12" s="2">
        <v>1</v>
      </c>
      <c r="E12" s="2"/>
      <c r="F12" s="2"/>
      <c r="G12" s="2"/>
      <c r="H12" s="4">
        <v>24</v>
      </c>
      <c r="I12" s="22">
        <v>1.3</v>
      </c>
      <c r="J12" s="22">
        <v>0.1</v>
      </c>
      <c r="K12" s="4">
        <v>23</v>
      </c>
      <c r="L12" s="22">
        <v>1.3</v>
      </c>
    </row>
    <row r="13" spans="1:12" ht="18" customHeight="1">
      <c r="A13" s="34"/>
      <c r="B13" s="2" t="s">
        <v>9</v>
      </c>
      <c r="C13" s="2"/>
      <c r="D13" s="2"/>
      <c r="E13" s="2">
        <v>1</v>
      </c>
      <c r="F13" s="2"/>
      <c r="G13" s="2"/>
      <c r="H13" s="4">
        <v>107</v>
      </c>
      <c r="I13" s="22">
        <v>8.6</v>
      </c>
      <c r="J13" s="22">
        <v>5.2</v>
      </c>
      <c r="K13" s="4">
        <v>52</v>
      </c>
      <c r="L13" s="22">
        <v>0.7</v>
      </c>
    </row>
    <row r="14" spans="1:12" ht="18" customHeight="1">
      <c r="A14" s="34"/>
      <c r="B14" s="2" t="s">
        <v>26</v>
      </c>
      <c r="C14" s="2"/>
      <c r="D14" s="2"/>
      <c r="E14" s="2"/>
      <c r="F14" s="2"/>
      <c r="G14" s="2">
        <v>1</v>
      </c>
      <c r="H14" s="4">
        <v>54</v>
      </c>
      <c r="I14" s="22">
        <v>0.2</v>
      </c>
      <c r="J14" s="22">
        <v>0.1</v>
      </c>
      <c r="K14" s="4">
        <v>3</v>
      </c>
      <c r="L14" s="22">
        <v>0</v>
      </c>
    </row>
    <row r="15" spans="1:12" ht="18" customHeight="1" thickBot="1">
      <c r="A15" s="35"/>
      <c r="B15" s="7" t="s">
        <v>28</v>
      </c>
      <c r="C15" s="7">
        <f>SUM(C10:C14)</f>
        <v>1.5</v>
      </c>
      <c r="D15" s="7">
        <f aca="true" t="shared" si="0" ref="D15:L15">SUM(D10:D14)</f>
        <v>2</v>
      </c>
      <c r="E15" s="7">
        <f t="shared" si="0"/>
        <v>1</v>
      </c>
      <c r="F15" s="7"/>
      <c r="G15" s="7">
        <f t="shared" si="0"/>
        <v>1</v>
      </c>
      <c r="H15" s="16">
        <f t="shared" si="0"/>
        <v>459</v>
      </c>
      <c r="I15" s="23">
        <f t="shared" si="0"/>
        <v>16.7</v>
      </c>
      <c r="J15" s="23">
        <f t="shared" si="0"/>
        <v>6.3</v>
      </c>
      <c r="K15" s="16">
        <f t="shared" si="0"/>
        <v>124</v>
      </c>
      <c r="L15" s="23">
        <f t="shared" si="0"/>
        <v>2.5999999999999996</v>
      </c>
    </row>
    <row r="16" spans="1:12" ht="18" customHeight="1" thickTop="1">
      <c r="A16" s="43" t="s">
        <v>39</v>
      </c>
      <c r="B16" s="3" t="s">
        <v>27</v>
      </c>
      <c r="C16" s="3">
        <v>1</v>
      </c>
      <c r="D16" s="3"/>
      <c r="E16" s="3"/>
      <c r="F16" s="3"/>
      <c r="G16" s="3"/>
      <c r="H16" s="14">
        <v>170</v>
      </c>
      <c r="I16" s="30">
        <v>2.7</v>
      </c>
      <c r="J16" s="30">
        <v>0.3</v>
      </c>
      <c r="K16" s="14">
        <v>6</v>
      </c>
      <c r="L16" s="30">
        <v>0.7</v>
      </c>
    </row>
    <row r="17" spans="1:12" ht="18" customHeight="1">
      <c r="A17" s="44"/>
      <c r="B17" s="2" t="s">
        <v>11</v>
      </c>
      <c r="C17" s="2"/>
      <c r="D17" s="2">
        <v>1</v>
      </c>
      <c r="E17" s="2"/>
      <c r="F17" s="2"/>
      <c r="G17" s="2"/>
      <c r="H17" s="4">
        <v>93</v>
      </c>
      <c r="I17" s="22">
        <v>3.7</v>
      </c>
      <c r="J17" s="22">
        <v>7.6</v>
      </c>
      <c r="K17" s="4">
        <v>33</v>
      </c>
      <c r="L17" s="22">
        <v>0.3</v>
      </c>
    </row>
    <row r="18" spans="1:12" ht="18" customHeight="1">
      <c r="A18" s="44"/>
      <c r="B18" s="2" t="s">
        <v>6</v>
      </c>
      <c r="C18" s="2"/>
      <c r="D18" s="2"/>
      <c r="E18" s="2">
        <v>1</v>
      </c>
      <c r="F18" s="2"/>
      <c r="G18" s="2"/>
      <c r="H18" s="4">
        <v>112</v>
      </c>
      <c r="I18" s="22">
        <v>6.2</v>
      </c>
      <c r="J18" s="22">
        <v>9.2</v>
      </c>
      <c r="K18" s="4">
        <v>26</v>
      </c>
      <c r="L18" s="22">
        <v>0.5</v>
      </c>
    </row>
    <row r="19" spans="1:12" ht="18" customHeight="1">
      <c r="A19" s="44"/>
      <c r="B19" s="2" t="s">
        <v>17</v>
      </c>
      <c r="C19" s="2"/>
      <c r="D19" s="2"/>
      <c r="E19" s="2"/>
      <c r="F19" s="2"/>
      <c r="G19" s="2"/>
      <c r="H19" s="4"/>
      <c r="I19" s="22"/>
      <c r="J19" s="22"/>
      <c r="K19" s="4"/>
      <c r="L19" s="22"/>
    </row>
    <row r="20" spans="1:12" ht="18" customHeight="1" thickBot="1">
      <c r="A20" s="45"/>
      <c r="B20" s="7" t="s">
        <v>28</v>
      </c>
      <c r="C20" s="7">
        <f>SUM(C16:C19)</f>
        <v>1</v>
      </c>
      <c r="D20" s="7">
        <f aca="true" t="shared" si="1" ref="D20:L20">SUM(D16:D19)</f>
        <v>1</v>
      </c>
      <c r="E20" s="7">
        <f t="shared" si="1"/>
        <v>1</v>
      </c>
      <c r="F20" s="7"/>
      <c r="G20" s="7"/>
      <c r="H20" s="16">
        <f t="shared" si="1"/>
        <v>375</v>
      </c>
      <c r="I20" s="23">
        <f t="shared" si="1"/>
        <v>12.600000000000001</v>
      </c>
      <c r="J20" s="23">
        <f t="shared" si="1"/>
        <v>17.099999999999998</v>
      </c>
      <c r="K20" s="16">
        <f t="shared" si="1"/>
        <v>65</v>
      </c>
      <c r="L20" s="23">
        <f t="shared" si="1"/>
        <v>1.5</v>
      </c>
    </row>
    <row r="21" spans="1:12" ht="18" customHeight="1" thickTop="1">
      <c r="A21" s="33" t="s">
        <v>14</v>
      </c>
      <c r="B21" s="8" t="s">
        <v>8</v>
      </c>
      <c r="C21" s="8">
        <v>1.5</v>
      </c>
      <c r="D21" s="8"/>
      <c r="E21" s="8"/>
      <c r="F21" s="8"/>
      <c r="G21" s="8"/>
      <c r="H21" s="15">
        <v>252</v>
      </c>
      <c r="I21" s="24">
        <v>3.8</v>
      </c>
      <c r="J21" s="24">
        <v>0.5</v>
      </c>
      <c r="K21" s="15">
        <v>2</v>
      </c>
      <c r="L21" s="24">
        <v>0</v>
      </c>
    </row>
    <row r="22" spans="1:12" ht="18" customHeight="1">
      <c r="A22" s="34"/>
      <c r="B22" s="2" t="s">
        <v>16</v>
      </c>
      <c r="C22" s="2"/>
      <c r="D22" s="2">
        <v>1</v>
      </c>
      <c r="E22" s="2"/>
      <c r="F22" s="2"/>
      <c r="G22" s="2"/>
      <c r="H22" s="4">
        <v>100</v>
      </c>
      <c r="I22" s="22">
        <v>1.6</v>
      </c>
      <c r="J22" s="22">
        <v>6.2</v>
      </c>
      <c r="K22" s="4">
        <v>147</v>
      </c>
      <c r="L22" s="22">
        <v>1.2</v>
      </c>
    </row>
    <row r="23" spans="1:12" ht="18" customHeight="1">
      <c r="A23" s="34"/>
      <c r="B23" s="2" t="s">
        <v>21</v>
      </c>
      <c r="C23" s="2"/>
      <c r="D23" s="2">
        <v>2</v>
      </c>
      <c r="E23" s="2"/>
      <c r="F23" s="2"/>
      <c r="G23" s="2"/>
      <c r="H23" s="4">
        <v>118</v>
      </c>
      <c r="I23" s="22">
        <v>3.3</v>
      </c>
      <c r="J23" s="22">
        <v>0.3</v>
      </c>
      <c r="K23" s="4">
        <v>21</v>
      </c>
      <c r="L23" s="22">
        <v>1.4</v>
      </c>
    </row>
    <row r="24" spans="1:12" ht="18" customHeight="1">
      <c r="A24" s="34"/>
      <c r="B24" s="2" t="s">
        <v>15</v>
      </c>
      <c r="C24" s="2"/>
      <c r="D24" s="2"/>
      <c r="E24" s="2">
        <v>2</v>
      </c>
      <c r="F24" s="2"/>
      <c r="G24" s="2"/>
      <c r="H24" s="4">
        <v>119</v>
      </c>
      <c r="I24" s="22">
        <v>13.4</v>
      </c>
      <c r="J24" s="31">
        <v>6.7</v>
      </c>
      <c r="K24" s="4">
        <v>10</v>
      </c>
      <c r="L24" s="22">
        <v>1.1</v>
      </c>
    </row>
    <row r="25" spans="1:12" ht="18" customHeight="1" thickBot="1">
      <c r="A25" s="36"/>
      <c r="B25" s="7" t="s">
        <v>28</v>
      </c>
      <c r="C25" s="7">
        <f>SUM(C21:C24)</f>
        <v>1.5</v>
      </c>
      <c r="D25" s="7">
        <f aca="true" t="shared" si="2" ref="D25:L25">SUM(D21:D24)</f>
        <v>3</v>
      </c>
      <c r="E25" s="7">
        <f t="shared" si="2"/>
        <v>2</v>
      </c>
      <c r="F25" s="7"/>
      <c r="G25" s="7"/>
      <c r="H25" s="16">
        <f t="shared" si="2"/>
        <v>589</v>
      </c>
      <c r="I25" s="23">
        <f t="shared" si="2"/>
        <v>22.1</v>
      </c>
      <c r="J25" s="23">
        <f t="shared" si="2"/>
        <v>13.7</v>
      </c>
      <c r="K25" s="16">
        <f t="shared" si="2"/>
        <v>180</v>
      </c>
      <c r="L25" s="23">
        <f t="shared" si="2"/>
        <v>3.6999999999999997</v>
      </c>
    </row>
    <row r="26" spans="1:12" ht="18" customHeight="1" thickTop="1">
      <c r="A26" s="33" t="s">
        <v>12</v>
      </c>
      <c r="B26" s="8" t="s">
        <v>25</v>
      </c>
      <c r="C26" s="8"/>
      <c r="D26" s="8"/>
      <c r="E26" s="8"/>
      <c r="F26" s="8"/>
      <c r="G26" s="8">
        <v>1</v>
      </c>
      <c r="H26" s="15">
        <v>46</v>
      </c>
      <c r="I26" s="24">
        <v>0.7</v>
      </c>
      <c r="J26" s="24">
        <v>0.1</v>
      </c>
      <c r="K26" s="15">
        <v>21</v>
      </c>
      <c r="L26" s="24">
        <v>0</v>
      </c>
    </row>
    <row r="27" spans="1:12" ht="18" customHeight="1">
      <c r="A27" s="34"/>
      <c r="B27" s="2" t="s">
        <v>7</v>
      </c>
      <c r="C27" s="2"/>
      <c r="D27" s="2"/>
      <c r="E27" s="2"/>
      <c r="F27" s="2">
        <v>2</v>
      </c>
      <c r="G27" s="2"/>
      <c r="H27" s="4">
        <v>134</v>
      </c>
      <c r="I27" s="22">
        <v>6.6</v>
      </c>
      <c r="J27" s="22">
        <v>7.6</v>
      </c>
      <c r="K27" s="4">
        <v>220</v>
      </c>
      <c r="L27" s="30">
        <v>0</v>
      </c>
    </row>
    <row r="28" spans="1:12" ht="18" customHeight="1" thickBot="1">
      <c r="A28" s="35"/>
      <c r="B28" s="7" t="s">
        <v>28</v>
      </c>
      <c r="C28" s="7"/>
      <c r="D28" s="7"/>
      <c r="E28" s="7"/>
      <c r="F28" s="7">
        <f aca="true" t="shared" si="3" ref="F28:K28">SUM(F26:F27)</f>
        <v>2</v>
      </c>
      <c r="G28" s="7">
        <f t="shared" si="3"/>
        <v>1</v>
      </c>
      <c r="H28" s="16">
        <f t="shared" si="3"/>
        <v>180</v>
      </c>
      <c r="I28" s="23">
        <f t="shared" si="3"/>
        <v>7.3</v>
      </c>
      <c r="J28" s="23">
        <f t="shared" si="3"/>
        <v>7.699999999999999</v>
      </c>
      <c r="K28" s="16">
        <f t="shared" si="3"/>
        <v>241</v>
      </c>
      <c r="L28" s="23">
        <v>0</v>
      </c>
    </row>
    <row r="29" spans="1:12" ht="18" customHeight="1" thickTop="1">
      <c r="A29" s="41" t="s">
        <v>19</v>
      </c>
      <c r="B29" s="42"/>
      <c r="C29" s="17">
        <f>SUM(C15,C20,C25,C28)</f>
        <v>4</v>
      </c>
      <c r="D29" s="17">
        <f aca="true" t="shared" si="4" ref="D29:L29">SUM(D15,D20,D25,D28)</f>
        <v>6</v>
      </c>
      <c r="E29" s="17">
        <f t="shared" si="4"/>
        <v>4</v>
      </c>
      <c r="F29" s="17">
        <f t="shared" si="4"/>
        <v>2</v>
      </c>
      <c r="G29" s="17">
        <f t="shared" si="4"/>
        <v>2</v>
      </c>
      <c r="H29" s="17">
        <f t="shared" si="4"/>
        <v>1603</v>
      </c>
      <c r="I29" s="17">
        <f t="shared" si="4"/>
        <v>58.7</v>
      </c>
      <c r="J29" s="17">
        <f t="shared" si="4"/>
        <v>44.8</v>
      </c>
      <c r="K29" s="17">
        <f t="shared" si="4"/>
        <v>610</v>
      </c>
      <c r="L29" s="17">
        <f t="shared" si="4"/>
        <v>7.799999999999999</v>
      </c>
    </row>
    <row r="30" spans="1:12" ht="18" customHeight="1">
      <c r="A30" s="37" t="s">
        <v>18</v>
      </c>
      <c r="B30" s="38"/>
      <c r="C30" s="5" t="s">
        <v>22</v>
      </c>
      <c r="D30" s="6" t="s">
        <v>23</v>
      </c>
      <c r="E30" s="6" t="s">
        <v>24</v>
      </c>
      <c r="F30" s="6">
        <v>2</v>
      </c>
      <c r="G30" s="6">
        <v>2</v>
      </c>
      <c r="H30" s="29"/>
      <c r="I30" s="32"/>
      <c r="J30" s="32"/>
      <c r="K30" s="29"/>
      <c r="L30" s="32"/>
    </row>
  </sheetData>
  <mergeCells count="9">
    <mergeCell ref="C8:G8"/>
    <mergeCell ref="A29:B29"/>
    <mergeCell ref="A30:B30"/>
    <mergeCell ref="A8:A9"/>
    <mergeCell ref="B8:B9"/>
    <mergeCell ref="A10:A15"/>
    <mergeCell ref="A16:A20"/>
    <mergeCell ref="A21:A25"/>
    <mergeCell ref="A26:A2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2007-08-14T01:08:26Z</dcterms:modified>
  <cp:category/>
  <cp:version/>
  <cp:contentType/>
  <cp:contentStatus/>
</cp:coreProperties>
</file>