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一般成人（女性）1800-③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<sst xmlns="http://schemas.openxmlformats.org/spreadsheetml/2006/main" count="41" uniqueCount="38">
  <si>
    <t>料理名</t>
  </si>
  <si>
    <t>主菜</t>
  </si>
  <si>
    <t>副菜</t>
  </si>
  <si>
    <t>果物</t>
  </si>
  <si>
    <t>料理区分別「つ(sv)サイズ</t>
  </si>
  <si>
    <t>主食</t>
  </si>
  <si>
    <t>レタスときゅうりのサラダ</t>
  </si>
  <si>
    <t>朝食</t>
  </si>
  <si>
    <t>昼食</t>
  </si>
  <si>
    <t>夕食</t>
  </si>
  <si>
    <t>目安量</t>
  </si>
  <si>
    <t>合　　計</t>
  </si>
  <si>
    <t>ヨーグルト（１ケ）</t>
  </si>
  <si>
    <t>４～５</t>
  </si>
  <si>
    <t>５～６</t>
  </si>
  <si>
    <t>３～４</t>
  </si>
  <si>
    <t>コーヒー</t>
  </si>
  <si>
    <t>おにぎり（２個）</t>
  </si>
  <si>
    <t>ゆでブロッコリー</t>
  </si>
  <si>
    <t>クリームシチュー</t>
  </si>
  <si>
    <t>果物（みかん）</t>
  </si>
  <si>
    <t>果物（りんご）</t>
  </si>
  <si>
    <t>ウィンナーソテー</t>
  </si>
  <si>
    <t>卵焼き（１切れ）</t>
  </si>
  <si>
    <t>計</t>
  </si>
  <si>
    <t>（Kcal)</t>
  </si>
  <si>
    <t>（ｇ）</t>
  </si>
  <si>
    <t>カルシウム</t>
  </si>
  <si>
    <t>（ｍｇ）</t>
  </si>
  <si>
    <t>熱量</t>
  </si>
  <si>
    <t>たんぱく質</t>
  </si>
  <si>
    <t>脂質</t>
  </si>
  <si>
    <t>塩分</t>
  </si>
  <si>
    <t>（ｇ）</t>
  </si>
  <si>
    <t>牛乳・  乳製品</t>
  </si>
  <si>
    <t>一般成人(３０代OL１人暮らし－昼弁当持参)　1800kcal</t>
  </si>
  <si>
    <t>トースト（８枚切２枚）</t>
  </si>
  <si>
    <t>ご飯 M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</si>
</sst>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77" fontId="0" fillId="0" borderId="5" xfId="0" applyNumberFormat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4" fontId="3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vertical="center"/>
    </xf>
    <xf numFmtId="184" fontId="0" fillId="0" borderId="1" xfId="17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3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5" fontId="0" fillId="0" borderId="1" xfId="17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184" fontId="3" fillId="0" borderId="1" xfId="0" applyNumberFormat="1" applyFont="1" applyBorder="1" applyAlignment="1">
      <alignment horizontal="center" vertical="center" wrapText="1"/>
    </xf>
    <xf numFmtId="184" fontId="4" fillId="0" borderId="4" xfId="0" applyNumberFormat="1" applyFont="1" applyBorder="1" applyAlignment="1">
      <alignment horizontal="center" vertical="center"/>
    </xf>
    <xf numFmtId="184" fontId="4" fillId="0" borderId="6" xfId="0" applyNumberFormat="1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185" fontId="0" fillId="0" borderId="5" xfId="0" applyNumberFormat="1" applyBorder="1" applyAlignment="1">
      <alignment vertical="center"/>
    </xf>
    <xf numFmtId="185" fontId="4" fillId="0" borderId="6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84" fontId="0" fillId="0" borderId="2" xfId="17" applyNumberFormat="1" applyBorder="1" applyAlignment="1">
      <alignment vertical="center"/>
    </xf>
    <xf numFmtId="185" fontId="0" fillId="0" borderId="2" xfId="17" applyNumberFormat="1" applyBorder="1" applyAlignment="1">
      <alignment vertical="center"/>
    </xf>
    <xf numFmtId="184" fontId="0" fillId="0" borderId="4" xfId="17" applyNumberFormat="1" applyBorder="1" applyAlignment="1">
      <alignment vertical="center"/>
    </xf>
    <xf numFmtId="184" fontId="0" fillId="0" borderId="4" xfId="0" applyNumberFormat="1" applyBorder="1" applyAlignment="1">
      <alignment vertical="center"/>
    </xf>
    <xf numFmtId="185" fontId="0" fillId="0" borderId="4" xfId="0" applyNumberFormat="1" applyBorder="1" applyAlignment="1">
      <alignment vertical="center"/>
    </xf>
    <xf numFmtId="185" fontId="0" fillId="0" borderId="4" xfId="17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8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png" /><Relationship Id="rId3" Type="http://schemas.openxmlformats.org/officeDocument/2006/relationships/image" Target="../media/image5.png" /><Relationship Id="rId4" Type="http://schemas.openxmlformats.org/officeDocument/2006/relationships/image" Target="../media/image8.png" /><Relationship Id="rId5" Type="http://schemas.openxmlformats.org/officeDocument/2006/relationships/image" Target="../media/image3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6.png" /><Relationship Id="rId9" Type="http://schemas.openxmlformats.org/officeDocument/2006/relationships/image" Target="../media/image12.png" /><Relationship Id="rId10" Type="http://schemas.openxmlformats.org/officeDocument/2006/relationships/image" Target="../media/image7.png" /><Relationship Id="rId11" Type="http://schemas.openxmlformats.org/officeDocument/2006/relationships/image" Target="../media/image13.png" /><Relationship Id="rId1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</xdr:row>
      <xdr:rowOff>219075</xdr:rowOff>
    </xdr:from>
    <xdr:to>
      <xdr:col>17</xdr:col>
      <xdr:colOff>666750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676275"/>
          <a:ext cx="405765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409575</xdr:colOff>
      <xdr:row>0</xdr:row>
      <xdr:rowOff>85725</xdr:rowOff>
    </xdr:from>
    <xdr:to>
      <xdr:col>17</xdr:col>
      <xdr:colOff>85725</xdr:colOff>
      <xdr:row>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7067550" y="85725"/>
          <a:ext cx="3105150" cy="9525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  <xdr:twoCellAnchor>
    <xdr:from>
      <xdr:col>1</xdr:col>
      <xdr:colOff>971550</xdr:colOff>
      <xdr:row>0</xdr:row>
      <xdr:rowOff>133350</xdr:rowOff>
    </xdr:from>
    <xdr:to>
      <xdr:col>9</xdr:col>
      <xdr:colOff>161925</xdr:colOff>
      <xdr:row>3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200150" y="133350"/>
          <a:ext cx="4105275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 editAs="oneCell">
    <xdr:from>
      <xdr:col>13</xdr:col>
      <xdr:colOff>457200</xdr:colOff>
      <xdr:row>13</xdr:row>
      <xdr:rowOff>180975</xdr:rowOff>
    </xdr:from>
    <xdr:to>
      <xdr:col>14</xdr:col>
      <xdr:colOff>561975</xdr:colOff>
      <xdr:row>15</xdr:row>
      <xdr:rowOff>219075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800975" y="3257550"/>
          <a:ext cx="790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19</xdr:row>
      <xdr:rowOff>133350</xdr:rowOff>
    </xdr:from>
    <xdr:to>
      <xdr:col>15</xdr:col>
      <xdr:colOff>457200</xdr:colOff>
      <xdr:row>21</xdr:row>
      <xdr:rowOff>47625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858250" y="4581525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11</xdr:row>
      <xdr:rowOff>76200</xdr:rowOff>
    </xdr:from>
    <xdr:to>
      <xdr:col>14</xdr:col>
      <xdr:colOff>666750</xdr:colOff>
      <xdr:row>13</xdr:row>
      <xdr:rowOff>47625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305800" y="2695575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581025</xdr:colOff>
      <xdr:row>11</xdr:row>
      <xdr:rowOff>66675</xdr:rowOff>
    </xdr:from>
    <xdr:to>
      <xdr:col>15</xdr:col>
      <xdr:colOff>304800</xdr:colOff>
      <xdr:row>13</xdr:row>
      <xdr:rowOff>57150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10600" y="2686050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13</xdr:row>
      <xdr:rowOff>219075</xdr:rowOff>
    </xdr:from>
    <xdr:to>
      <xdr:col>16</xdr:col>
      <xdr:colOff>142875</xdr:colOff>
      <xdr:row>16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839200" y="32956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390525</xdr:colOff>
      <xdr:row>17</xdr:row>
      <xdr:rowOff>76200</xdr:rowOff>
    </xdr:from>
    <xdr:to>
      <xdr:col>15</xdr:col>
      <xdr:colOff>390525</xdr:colOff>
      <xdr:row>19</xdr:row>
      <xdr:rowOff>57150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420100" y="40671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16</xdr:row>
      <xdr:rowOff>85725</xdr:rowOff>
    </xdr:from>
    <xdr:to>
      <xdr:col>14</xdr:col>
      <xdr:colOff>381000</xdr:colOff>
      <xdr:row>18</xdr:row>
      <xdr:rowOff>95250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724775" y="3848100"/>
          <a:ext cx="685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19</xdr:row>
      <xdr:rowOff>142875</xdr:rowOff>
    </xdr:from>
    <xdr:to>
      <xdr:col>14</xdr:col>
      <xdr:colOff>619125</xdr:colOff>
      <xdr:row>22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29600" y="4591050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600075</xdr:colOff>
      <xdr:row>10</xdr:row>
      <xdr:rowOff>180975</xdr:rowOff>
    </xdr:from>
    <xdr:to>
      <xdr:col>13</xdr:col>
      <xdr:colOff>676275</xdr:colOff>
      <xdr:row>13</xdr:row>
      <xdr:rowOff>47625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258050" y="2571750"/>
          <a:ext cx="762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10</xdr:row>
      <xdr:rowOff>180975</xdr:rowOff>
    </xdr:from>
    <xdr:to>
      <xdr:col>16</xdr:col>
      <xdr:colOff>485775</xdr:colOff>
      <xdr:row>13</xdr:row>
      <xdr:rowOff>57150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144000" y="2571750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314325</xdr:colOff>
      <xdr:row>16</xdr:row>
      <xdr:rowOff>114300</xdr:rowOff>
    </xdr:from>
    <xdr:to>
      <xdr:col>16</xdr:col>
      <xdr:colOff>209550</xdr:colOff>
      <xdr:row>18</xdr:row>
      <xdr:rowOff>57150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029700" y="3876675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21</xdr:row>
      <xdr:rowOff>114300</xdr:rowOff>
    </xdr:from>
    <xdr:to>
      <xdr:col>15</xdr:col>
      <xdr:colOff>285750</xdr:colOff>
      <xdr:row>22</xdr:row>
      <xdr:rowOff>123825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34425" y="501967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6:L25"/>
  <sheetViews>
    <sheetView tabSelected="1" workbookViewId="0" topLeftCell="A4">
      <selection activeCell="P26" sqref="P26"/>
    </sheetView>
  </sheetViews>
  <sheetFormatPr defaultColWidth="9.00390625" defaultRowHeight="20.25" customHeight="1"/>
  <cols>
    <col min="1" max="1" width="3.00390625" style="0" customWidth="1"/>
    <col min="2" max="2" width="23.125" style="0" customWidth="1"/>
    <col min="3" max="7" width="5.625" style="0" customWidth="1"/>
    <col min="8" max="8" width="6.625" style="21" customWidth="1"/>
    <col min="9" max="10" width="6.625" style="26" customWidth="1"/>
    <col min="11" max="11" width="6.625" style="21" customWidth="1"/>
    <col min="12" max="12" width="6.625" style="37" customWidth="1"/>
  </cols>
  <sheetData>
    <row r="1" ht="18" customHeight="1"/>
    <row r="2" ht="18" customHeight="1"/>
    <row r="3" ht="18" customHeight="1"/>
    <row r="4" ht="18" customHeight="1"/>
    <row r="5" ht="18" customHeight="1"/>
    <row r="6" ht="20.25" customHeight="1">
      <c r="A6" s="17" t="s">
        <v>35</v>
      </c>
    </row>
    <row r="7" spans="1:12" s="1" customFormat="1" ht="21" customHeight="1">
      <c r="A7" s="53"/>
      <c r="B7" s="53" t="s">
        <v>0</v>
      </c>
      <c r="C7" s="53" t="s">
        <v>4</v>
      </c>
      <c r="D7" s="53"/>
      <c r="E7" s="53"/>
      <c r="F7" s="53"/>
      <c r="G7" s="53"/>
      <c r="H7" s="31" t="s">
        <v>29</v>
      </c>
      <c r="I7" s="27" t="s">
        <v>30</v>
      </c>
      <c r="J7" s="27" t="s">
        <v>31</v>
      </c>
      <c r="K7" s="22" t="s">
        <v>27</v>
      </c>
      <c r="L7" s="38" t="s">
        <v>32</v>
      </c>
    </row>
    <row r="8" spans="1:12" s="1" customFormat="1" ht="21" customHeight="1">
      <c r="A8" s="53"/>
      <c r="B8" s="53"/>
      <c r="C8" s="10" t="s">
        <v>5</v>
      </c>
      <c r="D8" s="11" t="s">
        <v>2</v>
      </c>
      <c r="E8" s="12" t="s">
        <v>1</v>
      </c>
      <c r="F8" s="14" t="s">
        <v>34</v>
      </c>
      <c r="G8" s="13" t="s">
        <v>3</v>
      </c>
      <c r="H8" s="23" t="s">
        <v>25</v>
      </c>
      <c r="I8" s="28" t="s">
        <v>26</v>
      </c>
      <c r="J8" s="28" t="s">
        <v>33</v>
      </c>
      <c r="K8" s="23" t="s">
        <v>28</v>
      </c>
      <c r="L8" s="39" t="s">
        <v>33</v>
      </c>
    </row>
    <row r="9" spans="1:12" ht="18" customHeight="1">
      <c r="A9" s="54" t="s">
        <v>7</v>
      </c>
      <c r="B9" s="2" t="s">
        <v>36</v>
      </c>
      <c r="C9" s="2">
        <v>1</v>
      </c>
      <c r="D9" s="2"/>
      <c r="E9" s="2"/>
      <c r="F9" s="2"/>
      <c r="G9" s="2"/>
      <c r="H9" s="24">
        <v>297</v>
      </c>
      <c r="I9" s="29">
        <v>8.4</v>
      </c>
      <c r="J9" s="30">
        <v>10.4</v>
      </c>
      <c r="K9" s="24">
        <v>27</v>
      </c>
      <c r="L9" s="4">
        <v>1.3</v>
      </c>
    </row>
    <row r="10" spans="1:12" ht="18" customHeight="1">
      <c r="A10" s="49"/>
      <c r="B10" s="2" t="s">
        <v>6</v>
      </c>
      <c r="C10" s="2"/>
      <c r="D10" s="2">
        <v>1</v>
      </c>
      <c r="E10" s="2"/>
      <c r="F10" s="2"/>
      <c r="G10" s="2"/>
      <c r="H10" s="25">
        <v>53</v>
      </c>
      <c r="I10" s="29">
        <v>0.7</v>
      </c>
      <c r="J10" s="29">
        <v>4.3</v>
      </c>
      <c r="K10" s="25">
        <v>15</v>
      </c>
      <c r="L10" s="4">
        <v>0.3</v>
      </c>
    </row>
    <row r="11" spans="1:12" ht="18" customHeight="1">
      <c r="A11" s="49"/>
      <c r="B11" s="2" t="s">
        <v>21</v>
      </c>
      <c r="C11" s="2"/>
      <c r="D11" s="2"/>
      <c r="E11" s="2"/>
      <c r="F11" s="2"/>
      <c r="G11" s="2">
        <v>1</v>
      </c>
      <c r="H11" s="25">
        <v>54</v>
      </c>
      <c r="I11" s="29">
        <v>0.2</v>
      </c>
      <c r="J11" s="29">
        <v>0.1</v>
      </c>
      <c r="K11" s="25">
        <v>3</v>
      </c>
      <c r="L11" s="30">
        <v>0</v>
      </c>
    </row>
    <row r="12" spans="1:12" ht="18" customHeight="1">
      <c r="A12" s="49"/>
      <c r="B12" s="2" t="s">
        <v>16</v>
      </c>
      <c r="C12" s="2"/>
      <c r="D12" s="2"/>
      <c r="E12" s="2"/>
      <c r="F12" s="2"/>
      <c r="G12" s="2"/>
      <c r="H12" s="24"/>
      <c r="I12" s="30"/>
      <c r="J12" s="30"/>
      <c r="K12" s="24"/>
      <c r="L12" s="4"/>
    </row>
    <row r="13" spans="1:12" ht="18" customHeight="1" thickBot="1">
      <c r="A13" s="50"/>
      <c r="B13" s="7" t="s">
        <v>24</v>
      </c>
      <c r="C13" s="7">
        <f>SUM(C9:C12)</f>
        <v>1</v>
      </c>
      <c r="D13" s="7">
        <f aca="true" t="shared" si="0" ref="D13:L13">SUM(D9:D12)</f>
        <v>1</v>
      </c>
      <c r="E13" s="7"/>
      <c r="F13" s="7"/>
      <c r="G13" s="7">
        <f t="shared" si="0"/>
        <v>1</v>
      </c>
      <c r="H13" s="32">
        <f t="shared" si="0"/>
        <v>404</v>
      </c>
      <c r="I13" s="34">
        <f t="shared" si="0"/>
        <v>9.299999999999999</v>
      </c>
      <c r="J13" s="34">
        <f t="shared" si="0"/>
        <v>14.799999999999999</v>
      </c>
      <c r="K13" s="32">
        <f t="shared" si="0"/>
        <v>45</v>
      </c>
      <c r="L13" s="40">
        <f t="shared" si="0"/>
        <v>1.6</v>
      </c>
    </row>
    <row r="14" spans="1:12" ht="18" customHeight="1" thickTop="1">
      <c r="A14" s="49" t="s">
        <v>8</v>
      </c>
      <c r="B14" s="3" t="s">
        <v>17</v>
      </c>
      <c r="C14" s="3">
        <v>2</v>
      </c>
      <c r="D14" s="3"/>
      <c r="E14" s="3"/>
      <c r="F14" s="3"/>
      <c r="G14" s="3"/>
      <c r="H14" s="42">
        <v>340</v>
      </c>
      <c r="I14" s="43">
        <v>5.4</v>
      </c>
      <c r="J14" s="43">
        <v>0.6</v>
      </c>
      <c r="K14" s="42">
        <v>6</v>
      </c>
      <c r="L14" s="20">
        <v>1.4</v>
      </c>
    </row>
    <row r="15" spans="1:12" ht="18" customHeight="1">
      <c r="A15" s="49"/>
      <c r="B15" s="2" t="s">
        <v>18</v>
      </c>
      <c r="C15" s="2"/>
      <c r="D15" s="2">
        <v>1</v>
      </c>
      <c r="E15" s="2"/>
      <c r="F15" s="2"/>
      <c r="G15" s="2"/>
      <c r="H15" s="25">
        <v>80</v>
      </c>
      <c r="I15" s="29">
        <v>3.9</v>
      </c>
      <c r="J15" s="29">
        <v>4.4</v>
      </c>
      <c r="K15" s="25">
        <v>194</v>
      </c>
      <c r="L15" s="4">
        <v>1</v>
      </c>
    </row>
    <row r="16" spans="1:12" ht="18" customHeight="1">
      <c r="A16" s="49"/>
      <c r="B16" s="2" t="s">
        <v>23</v>
      </c>
      <c r="C16" s="2"/>
      <c r="D16" s="2"/>
      <c r="E16" s="2">
        <v>1</v>
      </c>
      <c r="F16" s="2"/>
      <c r="G16" s="2"/>
      <c r="H16" s="25">
        <v>75</v>
      </c>
      <c r="I16" s="29">
        <v>5</v>
      </c>
      <c r="J16" s="29">
        <v>4.4</v>
      </c>
      <c r="K16" s="25">
        <v>23</v>
      </c>
      <c r="L16" s="4">
        <v>0.5</v>
      </c>
    </row>
    <row r="17" spans="1:12" ht="18" customHeight="1">
      <c r="A17" s="49"/>
      <c r="B17" s="2" t="s">
        <v>22</v>
      </c>
      <c r="C17" s="2"/>
      <c r="D17" s="2"/>
      <c r="E17" s="2">
        <v>1</v>
      </c>
      <c r="F17" s="2"/>
      <c r="G17" s="2"/>
      <c r="H17" s="25">
        <v>183</v>
      </c>
      <c r="I17" s="29">
        <v>6.2</v>
      </c>
      <c r="J17" s="29">
        <v>15.9</v>
      </c>
      <c r="K17" s="25">
        <v>6</v>
      </c>
      <c r="L17" s="4">
        <v>1.1</v>
      </c>
    </row>
    <row r="18" spans="1:12" ht="18" customHeight="1">
      <c r="A18" s="49"/>
      <c r="B18" s="2" t="s">
        <v>12</v>
      </c>
      <c r="C18" s="2"/>
      <c r="D18" s="2"/>
      <c r="E18" s="2"/>
      <c r="F18" s="2">
        <v>1</v>
      </c>
      <c r="G18" s="2"/>
      <c r="H18" s="25">
        <v>56</v>
      </c>
      <c r="I18" s="30">
        <v>3.6</v>
      </c>
      <c r="J18" s="30">
        <v>0.2</v>
      </c>
      <c r="K18" s="24">
        <v>100</v>
      </c>
      <c r="L18" s="4">
        <v>0.2</v>
      </c>
    </row>
    <row r="19" spans="1:12" ht="18" customHeight="1" thickBot="1">
      <c r="A19" s="50"/>
      <c r="B19" s="7" t="s">
        <v>24</v>
      </c>
      <c r="C19" s="7">
        <f>SUM(C14:C18)</f>
        <v>2</v>
      </c>
      <c r="D19" s="7">
        <f aca="true" t="shared" si="1" ref="D19:L19">SUM(D14:D18)</f>
        <v>1</v>
      </c>
      <c r="E19" s="7">
        <f t="shared" si="1"/>
        <v>2</v>
      </c>
      <c r="F19" s="7">
        <f t="shared" si="1"/>
        <v>1</v>
      </c>
      <c r="G19" s="7"/>
      <c r="H19" s="32">
        <f t="shared" si="1"/>
        <v>734</v>
      </c>
      <c r="I19" s="34">
        <f t="shared" si="1"/>
        <v>24.1</v>
      </c>
      <c r="J19" s="34">
        <f t="shared" si="1"/>
        <v>25.5</v>
      </c>
      <c r="K19" s="32">
        <f t="shared" si="1"/>
        <v>329</v>
      </c>
      <c r="L19" s="40">
        <f t="shared" si="1"/>
        <v>4.2</v>
      </c>
    </row>
    <row r="20" spans="1:12" ht="18" customHeight="1" thickTop="1">
      <c r="A20" s="49" t="s">
        <v>9</v>
      </c>
      <c r="B20" s="8" t="s">
        <v>37</v>
      </c>
      <c r="C20" s="8">
        <v>1.5</v>
      </c>
      <c r="D20" s="8"/>
      <c r="E20" s="8"/>
      <c r="F20" s="8"/>
      <c r="G20" s="8"/>
      <c r="H20" s="15">
        <v>252</v>
      </c>
      <c r="I20" s="35">
        <v>3.8</v>
      </c>
      <c r="J20" s="35">
        <v>0.5</v>
      </c>
      <c r="K20" s="15">
        <v>2</v>
      </c>
      <c r="L20" s="35">
        <v>0</v>
      </c>
    </row>
    <row r="21" spans="1:12" ht="18" customHeight="1">
      <c r="A21" s="49"/>
      <c r="B21" s="2" t="s">
        <v>19</v>
      </c>
      <c r="C21" s="2"/>
      <c r="D21" s="2">
        <v>3</v>
      </c>
      <c r="E21" s="2">
        <v>2</v>
      </c>
      <c r="F21" s="2">
        <v>1</v>
      </c>
      <c r="G21" s="2"/>
      <c r="H21" s="25">
        <v>382</v>
      </c>
      <c r="I21" s="29">
        <v>19.8</v>
      </c>
      <c r="J21" s="29">
        <v>19.8</v>
      </c>
      <c r="K21" s="25">
        <v>157</v>
      </c>
      <c r="L21" s="4">
        <v>1.5</v>
      </c>
    </row>
    <row r="22" spans="1:12" s="19" customFormat="1" ht="18" customHeight="1" thickBot="1">
      <c r="A22" s="50"/>
      <c r="B22" s="18" t="s">
        <v>20</v>
      </c>
      <c r="C22" s="18"/>
      <c r="D22" s="18"/>
      <c r="E22" s="18"/>
      <c r="F22" s="18"/>
      <c r="G22" s="18">
        <v>1</v>
      </c>
      <c r="H22" s="44">
        <v>46</v>
      </c>
      <c r="I22" s="46">
        <v>0.7</v>
      </c>
      <c r="J22" s="47">
        <v>0.1</v>
      </c>
      <c r="K22" s="45">
        <v>21</v>
      </c>
      <c r="L22" s="48">
        <v>0</v>
      </c>
    </row>
    <row r="23" spans="1:12" ht="18" customHeight="1" thickBot="1" thickTop="1">
      <c r="A23" s="50"/>
      <c r="B23" s="9" t="s">
        <v>24</v>
      </c>
      <c r="C23" s="9">
        <f>SUM(C20:C22)</f>
        <v>1.5</v>
      </c>
      <c r="D23" s="9">
        <f aca="true" t="shared" si="2" ref="D23:L23">SUM(D20:D22)</f>
        <v>3</v>
      </c>
      <c r="E23" s="9">
        <f t="shared" si="2"/>
        <v>2</v>
      </c>
      <c r="F23" s="9">
        <f t="shared" si="2"/>
        <v>1</v>
      </c>
      <c r="G23" s="9">
        <f t="shared" si="2"/>
        <v>1</v>
      </c>
      <c r="H23" s="33">
        <f t="shared" si="2"/>
        <v>680</v>
      </c>
      <c r="I23" s="36">
        <f t="shared" si="2"/>
        <v>24.3</v>
      </c>
      <c r="J23" s="36">
        <f t="shared" si="2"/>
        <v>20.400000000000002</v>
      </c>
      <c r="K23" s="33">
        <f t="shared" si="2"/>
        <v>180</v>
      </c>
      <c r="L23" s="41">
        <f t="shared" si="2"/>
        <v>1.5</v>
      </c>
    </row>
    <row r="24" spans="1:12" ht="21" customHeight="1" thickTop="1">
      <c r="A24" s="55" t="s">
        <v>11</v>
      </c>
      <c r="B24" s="56"/>
      <c r="C24" s="16">
        <f>SUM(C13,C19,C23)</f>
        <v>4.5</v>
      </c>
      <c r="D24" s="16">
        <f aca="true" t="shared" si="3" ref="D24:L24">SUM(D13,D19,D23)</f>
        <v>5</v>
      </c>
      <c r="E24" s="16">
        <f t="shared" si="3"/>
        <v>4</v>
      </c>
      <c r="F24" s="16">
        <f t="shared" si="3"/>
        <v>2</v>
      </c>
      <c r="G24" s="16">
        <f t="shared" si="3"/>
        <v>2</v>
      </c>
      <c r="H24" s="16">
        <f t="shared" si="3"/>
        <v>1818</v>
      </c>
      <c r="I24" s="16">
        <f t="shared" si="3"/>
        <v>57.7</v>
      </c>
      <c r="J24" s="16">
        <f t="shared" si="3"/>
        <v>60.7</v>
      </c>
      <c r="K24" s="16">
        <f t="shared" si="3"/>
        <v>554</v>
      </c>
      <c r="L24" s="16">
        <f t="shared" si="3"/>
        <v>7.300000000000001</v>
      </c>
    </row>
    <row r="25" spans="1:12" ht="21" customHeight="1">
      <c r="A25" s="51" t="s">
        <v>10</v>
      </c>
      <c r="B25" s="52"/>
      <c r="C25" s="5" t="s">
        <v>13</v>
      </c>
      <c r="D25" s="6" t="s">
        <v>14</v>
      </c>
      <c r="E25" s="6" t="s">
        <v>15</v>
      </c>
      <c r="F25" s="6">
        <v>2</v>
      </c>
      <c r="G25" s="6">
        <v>2</v>
      </c>
      <c r="H25" s="24"/>
      <c r="I25" s="30"/>
      <c r="J25" s="30"/>
      <c r="K25" s="24"/>
      <c r="L25" s="4"/>
    </row>
  </sheetData>
  <mergeCells count="8">
    <mergeCell ref="A25:B25"/>
    <mergeCell ref="A7:A8"/>
    <mergeCell ref="B7:B8"/>
    <mergeCell ref="C7:G7"/>
    <mergeCell ref="A9:A13"/>
    <mergeCell ref="A14:A19"/>
    <mergeCell ref="A20:A23"/>
    <mergeCell ref="A24:B2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2007-08-14T00:57:18Z</dcterms:modified>
  <cp:category/>
  <cp:version/>
  <cp:contentType/>
  <cp:contentStatus/>
</cp:coreProperties>
</file>