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男性管理職・退職直後2000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<sst xmlns="http://schemas.openxmlformats.org/spreadsheetml/2006/main" count="41" uniqueCount="37">
  <si>
    <t>料理名</t>
  </si>
  <si>
    <t>主菜</t>
  </si>
  <si>
    <t>副菜</t>
  </si>
  <si>
    <t>果物</t>
  </si>
  <si>
    <t>料理区分別「つ(sv)サイズ</t>
  </si>
  <si>
    <t>主食</t>
  </si>
  <si>
    <t>牛乳</t>
  </si>
  <si>
    <t>納豆</t>
  </si>
  <si>
    <t>ほうれん草のおひたし</t>
  </si>
  <si>
    <t>きゅうりとわかめの酢の物</t>
  </si>
  <si>
    <t>ご飯　Ｍ</t>
  </si>
  <si>
    <t>朝食</t>
  </si>
  <si>
    <t>昼食</t>
  </si>
  <si>
    <t>夕食</t>
  </si>
  <si>
    <t>カレーライス</t>
  </si>
  <si>
    <t>ひじきの煮物</t>
  </si>
  <si>
    <t>目安量</t>
  </si>
  <si>
    <t>合　　計</t>
  </si>
  <si>
    <t>魚の照り焼き（ぶり）</t>
  </si>
  <si>
    <t>根菜汁(大・ご・人・し・ね）</t>
  </si>
  <si>
    <t>５～６</t>
  </si>
  <si>
    <t>果物（なし）</t>
  </si>
  <si>
    <t>果物（もも）</t>
  </si>
  <si>
    <t>５～７</t>
  </si>
  <si>
    <t>３～５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</si>
  <si>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</si>
  <si>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</si>
  <si>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</si>
  <si>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</si>
  <si>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</si>
  <si>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</si>
  <si>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</si>
  <si>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</si>
  <si>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</si>
  <si>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</si>
  <si>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</si>
  <si>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一般成人（管理職ポスト又は退職後の男性）　２０００kcal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</si>
</sst>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84" fontId="0" fillId="0" borderId="1" xfId="17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17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85" fontId="0" fillId="7" borderId="2" xfId="0" applyNumberFormat="1" applyFill="1" applyBorder="1" applyAlignment="1">
      <alignment horizontal="center" vertical="center"/>
    </xf>
    <xf numFmtId="184" fontId="0" fillId="7" borderId="2" xfId="0" applyNumberFormat="1" applyFill="1" applyBorder="1" applyAlignment="1">
      <alignment horizontal="center" vertical="center"/>
    </xf>
    <xf numFmtId="184" fontId="0" fillId="0" borderId="2" xfId="17" applyNumberFormat="1" applyBorder="1" applyAlignment="1">
      <alignment vertical="center"/>
    </xf>
    <xf numFmtId="185" fontId="0" fillId="0" borderId="2" xfId="17" applyNumberFormat="1" applyBorder="1" applyAlignment="1">
      <alignment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9.png" /><Relationship Id="rId6" Type="http://schemas.openxmlformats.org/officeDocument/2006/relationships/image" Target="../media/image8.png" /><Relationship Id="rId7" Type="http://schemas.openxmlformats.org/officeDocument/2006/relationships/image" Target="../media/image10.png" /><Relationship Id="rId8" Type="http://schemas.openxmlformats.org/officeDocument/2006/relationships/image" Target="../media/image2.png" /><Relationship Id="rId9" Type="http://schemas.openxmlformats.org/officeDocument/2006/relationships/image" Target="../media/image11.png" /><Relationship Id="rId10" Type="http://schemas.openxmlformats.org/officeDocument/2006/relationships/image" Target="../media/image3.png" /><Relationship Id="rId11" Type="http://schemas.openxmlformats.org/officeDocument/2006/relationships/image" Target="../media/image12.png" /><Relationship Id="rId1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4</xdr:row>
      <xdr:rowOff>0</xdr:rowOff>
    </xdr:from>
    <xdr:to>
      <xdr:col>17</xdr:col>
      <xdr:colOff>676275</xdr:colOff>
      <xdr:row>27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914400"/>
          <a:ext cx="4057650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0</xdr:row>
      <xdr:rowOff>114300</xdr:rowOff>
    </xdr:from>
    <xdr:to>
      <xdr:col>8</xdr:col>
      <xdr:colOff>171450</xdr:colOff>
      <xdr:row>4</xdr:row>
      <xdr:rowOff>9525</xdr:rowOff>
    </xdr:to>
    <xdr:sp>
      <xdr:nvSpPr>
        <xdr:cNvPr id="2" name="AutoShape 1"/>
        <xdr:cNvSpPr>
          <a:spLocks/>
        </xdr:cNvSpPr>
      </xdr:nvSpPr>
      <xdr:spPr>
        <a:xfrm>
          <a:off x="1133475" y="114300"/>
          <a:ext cx="3676650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314325</xdr:colOff>
      <xdr:row>0</xdr:row>
      <xdr:rowOff>0</xdr:rowOff>
    </xdr:from>
    <xdr:to>
      <xdr:col>16</xdr:col>
      <xdr:colOff>676275</xdr:colOff>
      <xdr:row>6</xdr:row>
      <xdr:rowOff>38100</xdr:rowOff>
    </xdr:to>
    <xdr:sp>
      <xdr:nvSpPr>
        <xdr:cNvPr id="3" name="AutoShape 2"/>
        <xdr:cNvSpPr>
          <a:spLocks/>
        </xdr:cNvSpPr>
      </xdr:nvSpPr>
      <xdr:spPr>
        <a:xfrm>
          <a:off x="6972300" y="0"/>
          <a:ext cx="3105150" cy="14097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 editAs="oneCell">
    <xdr:from>
      <xdr:col>12</xdr:col>
      <xdr:colOff>485775</xdr:colOff>
      <xdr:row>12</xdr:row>
      <xdr:rowOff>152400</xdr:rowOff>
    </xdr:from>
    <xdr:to>
      <xdr:col>13</xdr:col>
      <xdr:colOff>542925</xdr:colOff>
      <xdr:row>15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143750" y="2971800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15</xdr:row>
      <xdr:rowOff>219075</xdr:rowOff>
    </xdr:from>
    <xdr:to>
      <xdr:col>13</xdr:col>
      <xdr:colOff>581025</xdr:colOff>
      <xdr:row>18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439025" y="3724275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19</xdr:row>
      <xdr:rowOff>9525</xdr:rowOff>
    </xdr:from>
    <xdr:to>
      <xdr:col>14</xdr:col>
      <xdr:colOff>323850</xdr:colOff>
      <xdr:row>21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829550" y="44291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22</xdr:row>
      <xdr:rowOff>57150</xdr:rowOff>
    </xdr:from>
    <xdr:to>
      <xdr:col>15</xdr:col>
      <xdr:colOff>447675</xdr:colOff>
      <xdr:row>24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82050" y="5162550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22</xdr:row>
      <xdr:rowOff>171450</xdr:rowOff>
    </xdr:from>
    <xdr:to>
      <xdr:col>14</xdr:col>
      <xdr:colOff>533400</xdr:colOff>
      <xdr:row>25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77225" y="5276850"/>
          <a:ext cx="285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12</xdr:row>
      <xdr:rowOff>171450</xdr:rowOff>
    </xdr:from>
    <xdr:to>
      <xdr:col>15</xdr:col>
      <xdr:colOff>409575</xdr:colOff>
      <xdr:row>15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81975" y="2990850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638175</xdr:colOff>
      <xdr:row>12</xdr:row>
      <xdr:rowOff>209550</xdr:rowOff>
    </xdr:from>
    <xdr:to>
      <xdr:col>17</xdr:col>
      <xdr:colOff>9525</xdr:colOff>
      <xdr:row>15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353550" y="3028950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676275</xdr:colOff>
      <xdr:row>16</xdr:row>
      <xdr:rowOff>28575</xdr:rowOff>
    </xdr:from>
    <xdr:to>
      <xdr:col>15</xdr:col>
      <xdr:colOff>466725</xdr:colOff>
      <xdr:row>18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05850" y="37623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628650</xdr:colOff>
      <xdr:row>15</xdr:row>
      <xdr:rowOff>200025</xdr:rowOff>
    </xdr:from>
    <xdr:to>
      <xdr:col>16</xdr:col>
      <xdr:colOff>419100</xdr:colOff>
      <xdr:row>18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344025" y="3705225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19</xdr:row>
      <xdr:rowOff>38100</xdr:rowOff>
    </xdr:from>
    <xdr:to>
      <xdr:col>15</xdr:col>
      <xdr:colOff>647700</xdr:colOff>
      <xdr:row>21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24850" y="4457700"/>
          <a:ext cx="1038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666750</xdr:colOff>
      <xdr:row>24</xdr:row>
      <xdr:rowOff>19050</xdr:rowOff>
    </xdr:from>
    <xdr:to>
      <xdr:col>15</xdr:col>
      <xdr:colOff>342900</xdr:colOff>
      <xdr:row>25</xdr:row>
      <xdr:rowOff>180975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96325" y="55816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16</xdr:row>
      <xdr:rowOff>95250</xdr:rowOff>
    </xdr:from>
    <xdr:to>
      <xdr:col>14</xdr:col>
      <xdr:colOff>495300</xdr:colOff>
      <xdr:row>18</xdr:row>
      <xdr:rowOff>47625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039100" y="382905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7:L26"/>
  <sheetViews>
    <sheetView tabSelected="1" workbookViewId="0" topLeftCell="A7">
      <selection activeCell="P29" sqref="P29"/>
    </sheetView>
  </sheetViews>
  <sheetFormatPr defaultColWidth="9.00390625" defaultRowHeight="18" customHeight="1"/>
  <cols>
    <col min="1" max="1" width="3.00390625" style="0" customWidth="1"/>
    <col min="2" max="2" width="23.125" style="0" customWidth="1"/>
    <col min="3" max="7" width="5.625" style="0" customWidth="1"/>
    <col min="8" max="8" width="6.625" style="14" customWidth="1"/>
    <col min="9" max="10" width="6.625" style="19" customWidth="1"/>
    <col min="11" max="11" width="6.625" style="14" customWidth="1"/>
    <col min="12" max="12" width="6.625" style="19" customWidth="1"/>
  </cols>
  <sheetData>
    <row r="7" ht="18" customHeight="1">
      <c r="A7" s="13" t="s">
        <v>36</v>
      </c>
    </row>
    <row r="8" spans="1:12" s="1" customFormat="1" ht="21" customHeight="1">
      <c r="A8" s="35"/>
      <c r="B8" s="35" t="s">
        <v>0</v>
      </c>
      <c r="C8" s="35" t="s">
        <v>4</v>
      </c>
      <c r="D8" s="35"/>
      <c r="E8" s="35"/>
      <c r="F8" s="35"/>
      <c r="G8" s="35"/>
      <c r="H8" s="24" t="s">
        <v>30</v>
      </c>
      <c r="I8" s="20" t="s">
        <v>31</v>
      </c>
      <c r="J8" s="20" t="s">
        <v>32</v>
      </c>
      <c r="K8" s="15" t="s">
        <v>28</v>
      </c>
      <c r="L8" s="20" t="s">
        <v>33</v>
      </c>
    </row>
    <row r="9" spans="1:12" s="1" customFormat="1" ht="21" customHeight="1">
      <c r="A9" s="35"/>
      <c r="B9" s="35"/>
      <c r="C9" s="7" t="s">
        <v>5</v>
      </c>
      <c r="D9" s="8" t="s">
        <v>2</v>
      </c>
      <c r="E9" s="9" t="s">
        <v>1</v>
      </c>
      <c r="F9" s="11" t="s">
        <v>35</v>
      </c>
      <c r="G9" s="10" t="s">
        <v>3</v>
      </c>
      <c r="H9" s="16" t="s">
        <v>26</v>
      </c>
      <c r="I9" s="21" t="s">
        <v>27</v>
      </c>
      <c r="J9" s="21" t="s">
        <v>34</v>
      </c>
      <c r="K9" s="16" t="s">
        <v>29</v>
      </c>
      <c r="L9" s="21" t="s">
        <v>34</v>
      </c>
    </row>
    <row r="10" spans="1:12" ht="18" customHeight="1">
      <c r="A10" s="36" t="s">
        <v>11</v>
      </c>
      <c r="B10" s="2" t="s">
        <v>10</v>
      </c>
      <c r="C10" s="2">
        <v>1.5</v>
      </c>
      <c r="D10" s="2"/>
      <c r="E10" s="2"/>
      <c r="F10" s="2"/>
      <c r="G10" s="2"/>
      <c r="H10" s="18">
        <v>252</v>
      </c>
      <c r="I10" s="22">
        <v>3.8</v>
      </c>
      <c r="J10" s="22">
        <v>0.5</v>
      </c>
      <c r="K10" s="18">
        <v>5</v>
      </c>
      <c r="L10" s="22">
        <v>0</v>
      </c>
    </row>
    <row r="11" spans="1:12" ht="18" customHeight="1">
      <c r="A11" s="31"/>
      <c r="B11" s="2" t="s">
        <v>8</v>
      </c>
      <c r="C11" s="2"/>
      <c r="D11" s="2">
        <v>1</v>
      </c>
      <c r="E11" s="2"/>
      <c r="F11" s="2"/>
      <c r="G11" s="2"/>
      <c r="H11" s="18">
        <v>22</v>
      </c>
      <c r="I11" s="22">
        <v>2.8</v>
      </c>
      <c r="J11" s="22">
        <v>0.4</v>
      </c>
      <c r="K11" s="18">
        <v>41</v>
      </c>
      <c r="L11" s="22">
        <v>0.6</v>
      </c>
    </row>
    <row r="12" spans="1:12" ht="18" customHeight="1">
      <c r="A12" s="31"/>
      <c r="B12" s="2" t="s">
        <v>19</v>
      </c>
      <c r="C12" s="2"/>
      <c r="D12" s="2">
        <v>1</v>
      </c>
      <c r="E12" s="2"/>
      <c r="F12" s="2"/>
      <c r="G12" s="2"/>
      <c r="H12" s="17">
        <v>24</v>
      </c>
      <c r="I12" s="23">
        <v>1.3</v>
      </c>
      <c r="J12" s="23">
        <v>0.1</v>
      </c>
      <c r="K12" s="17">
        <v>23</v>
      </c>
      <c r="L12" s="23">
        <v>1.3</v>
      </c>
    </row>
    <row r="13" spans="1:12" ht="18" customHeight="1">
      <c r="A13" s="31"/>
      <c r="B13" s="2" t="s">
        <v>7</v>
      </c>
      <c r="C13" s="2"/>
      <c r="D13" s="2"/>
      <c r="E13" s="2">
        <v>1</v>
      </c>
      <c r="F13" s="2"/>
      <c r="G13" s="2"/>
      <c r="H13" s="18">
        <v>107</v>
      </c>
      <c r="I13" s="22">
        <v>8.6</v>
      </c>
      <c r="J13" s="22">
        <v>5.2</v>
      </c>
      <c r="K13" s="18">
        <v>52</v>
      </c>
      <c r="L13" s="22">
        <v>0.7</v>
      </c>
    </row>
    <row r="14" spans="1:12" ht="18" customHeight="1">
      <c r="A14" s="31"/>
      <c r="B14" s="2" t="s">
        <v>22</v>
      </c>
      <c r="C14" s="2"/>
      <c r="D14" s="2"/>
      <c r="E14" s="2"/>
      <c r="F14" s="2"/>
      <c r="G14" s="2">
        <v>1</v>
      </c>
      <c r="H14" s="18">
        <v>40</v>
      </c>
      <c r="I14" s="22">
        <v>0.6</v>
      </c>
      <c r="J14" s="22">
        <v>0.1</v>
      </c>
      <c r="K14" s="18">
        <v>4</v>
      </c>
      <c r="L14" s="22">
        <v>0</v>
      </c>
    </row>
    <row r="15" spans="1:12" ht="18" customHeight="1" thickBot="1">
      <c r="A15" s="32"/>
      <c r="B15" s="6" t="s">
        <v>25</v>
      </c>
      <c r="C15" s="6">
        <f aca="true" t="shared" si="0" ref="C15:L15">SUM(C10:C14)</f>
        <v>1.5</v>
      </c>
      <c r="D15" s="6">
        <f t="shared" si="0"/>
        <v>2</v>
      </c>
      <c r="E15" s="6">
        <f t="shared" si="0"/>
        <v>1</v>
      </c>
      <c r="F15" s="6"/>
      <c r="G15" s="6">
        <f t="shared" si="0"/>
        <v>1</v>
      </c>
      <c r="H15" s="25">
        <f t="shared" si="0"/>
        <v>445</v>
      </c>
      <c r="I15" s="26">
        <f t="shared" si="0"/>
        <v>17.1</v>
      </c>
      <c r="J15" s="26">
        <f t="shared" si="0"/>
        <v>6.3</v>
      </c>
      <c r="K15" s="25">
        <f t="shared" si="0"/>
        <v>125</v>
      </c>
      <c r="L15" s="26">
        <f t="shared" si="0"/>
        <v>2.5999999999999996</v>
      </c>
    </row>
    <row r="16" spans="1:12" ht="18" customHeight="1" thickTop="1">
      <c r="A16" s="31" t="s">
        <v>12</v>
      </c>
      <c r="B16" s="3" t="s">
        <v>14</v>
      </c>
      <c r="C16" s="3">
        <v>2</v>
      </c>
      <c r="D16" s="3">
        <v>2</v>
      </c>
      <c r="E16" s="3">
        <v>2</v>
      </c>
      <c r="F16" s="3"/>
      <c r="G16" s="3"/>
      <c r="H16" s="29">
        <v>761</v>
      </c>
      <c r="I16" s="30">
        <v>21.6</v>
      </c>
      <c r="J16" s="30">
        <v>24.9</v>
      </c>
      <c r="K16" s="29">
        <v>58</v>
      </c>
      <c r="L16" s="30">
        <v>3.7</v>
      </c>
    </row>
    <row r="17" spans="1:12" ht="18" customHeight="1">
      <c r="A17" s="31"/>
      <c r="B17" s="2" t="s">
        <v>6</v>
      </c>
      <c r="C17" s="2"/>
      <c r="D17" s="2"/>
      <c r="E17" s="2"/>
      <c r="F17" s="2">
        <v>2</v>
      </c>
      <c r="G17" s="2"/>
      <c r="H17" s="18">
        <v>134</v>
      </c>
      <c r="I17" s="22">
        <v>6.6</v>
      </c>
      <c r="J17" s="22">
        <v>7.6</v>
      </c>
      <c r="K17" s="18">
        <v>220</v>
      </c>
      <c r="L17" s="22">
        <v>0.2</v>
      </c>
    </row>
    <row r="18" spans="1:12" ht="18" customHeight="1" thickBot="1">
      <c r="A18" s="32"/>
      <c r="B18" s="6" t="s">
        <v>25</v>
      </c>
      <c r="C18" s="6">
        <f aca="true" t="shared" si="1" ref="C18:L18">SUM(C16:C17)</f>
        <v>2</v>
      </c>
      <c r="D18" s="6">
        <f t="shared" si="1"/>
        <v>2</v>
      </c>
      <c r="E18" s="6">
        <f t="shared" si="1"/>
        <v>2</v>
      </c>
      <c r="F18" s="6">
        <f t="shared" si="1"/>
        <v>2</v>
      </c>
      <c r="G18" s="6"/>
      <c r="H18" s="25">
        <f t="shared" si="1"/>
        <v>895</v>
      </c>
      <c r="I18" s="26">
        <f t="shared" si="1"/>
        <v>28.200000000000003</v>
      </c>
      <c r="J18" s="26">
        <f t="shared" si="1"/>
        <v>32.5</v>
      </c>
      <c r="K18" s="25">
        <f t="shared" si="1"/>
        <v>278</v>
      </c>
      <c r="L18" s="26">
        <f t="shared" si="1"/>
        <v>3.9000000000000004</v>
      </c>
    </row>
    <row r="19" spans="1:12" ht="18" customHeight="1" thickTop="1">
      <c r="A19" s="31" t="s">
        <v>13</v>
      </c>
      <c r="B19" s="3" t="s">
        <v>10</v>
      </c>
      <c r="C19" s="3">
        <v>1.5</v>
      </c>
      <c r="D19" s="3"/>
      <c r="E19" s="3"/>
      <c r="F19" s="3"/>
      <c r="G19" s="3"/>
      <c r="H19" s="29">
        <v>252</v>
      </c>
      <c r="I19" s="30">
        <v>3.8</v>
      </c>
      <c r="J19" s="30">
        <v>0.5</v>
      </c>
      <c r="K19" s="29">
        <v>5</v>
      </c>
      <c r="L19" s="30">
        <v>0</v>
      </c>
    </row>
    <row r="20" spans="1:12" ht="18" customHeight="1">
      <c r="A20" s="31"/>
      <c r="B20" s="2" t="s">
        <v>9</v>
      </c>
      <c r="C20" s="2"/>
      <c r="D20" s="2">
        <v>1</v>
      </c>
      <c r="E20" s="2"/>
      <c r="F20" s="2"/>
      <c r="G20" s="2"/>
      <c r="H20" s="17">
        <v>31</v>
      </c>
      <c r="I20" s="23">
        <v>3.3</v>
      </c>
      <c r="J20" s="23">
        <v>0.3</v>
      </c>
      <c r="K20" s="17">
        <v>67</v>
      </c>
      <c r="L20" s="23">
        <v>1</v>
      </c>
    </row>
    <row r="21" spans="1:12" ht="18" customHeight="1">
      <c r="A21" s="31"/>
      <c r="B21" s="2" t="s">
        <v>15</v>
      </c>
      <c r="C21" s="2"/>
      <c r="D21" s="2">
        <v>1</v>
      </c>
      <c r="E21" s="2"/>
      <c r="F21" s="2"/>
      <c r="G21" s="2"/>
      <c r="H21" s="18">
        <v>95</v>
      </c>
      <c r="I21" s="22">
        <v>3</v>
      </c>
      <c r="J21" s="22">
        <v>4.5</v>
      </c>
      <c r="K21" s="18">
        <v>168</v>
      </c>
      <c r="L21" s="22">
        <v>1.3</v>
      </c>
    </row>
    <row r="22" spans="1:12" ht="18" customHeight="1">
      <c r="A22" s="31"/>
      <c r="B22" s="2" t="s">
        <v>18</v>
      </c>
      <c r="C22" s="2"/>
      <c r="D22" s="2"/>
      <c r="E22" s="2">
        <v>2</v>
      </c>
      <c r="F22" s="2"/>
      <c r="G22" s="2"/>
      <c r="H22" s="17">
        <v>218</v>
      </c>
      <c r="I22" s="23">
        <v>15.7</v>
      </c>
      <c r="J22" s="23">
        <v>12.3</v>
      </c>
      <c r="K22" s="17">
        <v>9</v>
      </c>
      <c r="L22" s="23">
        <v>1.3</v>
      </c>
    </row>
    <row r="23" spans="1:12" ht="18" customHeight="1">
      <c r="A23" s="31"/>
      <c r="B23" s="2" t="s">
        <v>21</v>
      </c>
      <c r="C23" s="2"/>
      <c r="D23" s="2"/>
      <c r="E23" s="2"/>
      <c r="F23" s="2"/>
      <c r="G23" s="2">
        <v>1</v>
      </c>
      <c r="H23" s="18">
        <v>54</v>
      </c>
      <c r="I23" s="22">
        <v>0.2</v>
      </c>
      <c r="J23" s="22">
        <v>0.1</v>
      </c>
      <c r="K23" s="18">
        <v>3</v>
      </c>
      <c r="L23" s="23">
        <v>0</v>
      </c>
    </row>
    <row r="24" spans="1:12" ht="18" customHeight="1" thickBot="1">
      <c r="A24" s="32"/>
      <c r="B24" s="6" t="s">
        <v>25</v>
      </c>
      <c r="C24" s="6">
        <f>SUM(C19:C23)</f>
        <v>1.5</v>
      </c>
      <c r="D24" s="6">
        <f aca="true" t="shared" si="2" ref="D24:K24">SUM(D19:D23)</f>
        <v>2</v>
      </c>
      <c r="E24" s="6">
        <f t="shared" si="2"/>
        <v>2</v>
      </c>
      <c r="F24" s="6"/>
      <c r="G24" s="6">
        <f>SUM(G19:G23)</f>
        <v>1</v>
      </c>
      <c r="H24" s="25">
        <f t="shared" si="2"/>
        <v>650</v>
      </c>
      <c r="I24" s="26">
        <f t="shared" si="2"/>
        <v>25.999999999999996</v>
      </c>
      <c r="J24" s="26">
        <f t="shared" si="2"/>
        <v>17.700000000000003</v>
      </c>
      <c r="K24" s="25">
        <f t="shared" si="2"/>
        <v>252</v>
      </c>
      <c r="L24" s="26">
        <f>SUM(L19:L23)</f>
        <v>3.5999999999999996</v>
      </c>
    </row>
    <row r="25" spans="1:12" ht="21" customHeight="1" thickTop="1">
      <c r="A25" s="37" t="s">
        <v>17</v>
      </c>
      <c r="B25" s="38"/>
      <c r="C25" s="12">
        <f>SUM(C15,C18,C24)</f>
        <v>5</v>
      </c>
      <c r="D25" s="12">
        <f aca="true" t="shared" si="3" ref="D25:L25">SUM(D15,D18,D24)</f>
        <v>6</v>
      </c>
      <c r="E25" s="12">
        <f t="shared" si="3"/>
        <v>5</v>
      </c>
      <c r="F25" s="12">
        <f t="shared" si="3"/>
        <v>2</v>
      </c>
      <c r="G25" s="12">
        <f t="shared" si="3"/>
        <v>2</v>
      </c>
      <c r="H25" s="28">
        <f t="shared" si="3"/>
        <v>1990</v>
      </c>
      <c r="I25" s="27">
        <f t="shared" si="3"/>
        <v>71.3</v>
      </c>
      <c r="J25" s="27">
        <f t="shared" si="3"/>
        <v>56.5</v>
      </c>
      <c r="K25" s="28">
        <f t="shared" si="3"/>
        <v>655</v>
      </c>
      <c r="L25" s="27">
        <f t="shared" si="3"/>
        <v>10.1</v>
      </c>
    </row>
    <row r="26" spans="1:12" ht="21" customHeight="1">
      <c r="A26" s="33" t="s">
        <v>16</v>
      </c>
      <c r="B26" s="34"/>
      <c r="C26" s="4" t="s">
        <v>23</v>
      </c>
      <c r="D26" s="5" t="s">
        <v>20</v>
      </c>
      <c r="E26" s="5" t="s">
        <v>24</v>
      </c>
      <c r="F26" s="5">
        <v>2</v>
      </c>
      <c r="G26" s="5">
        <v>2</v>
      </c>
      <c r="H26" s="17"/>
      <c r="I26" s="23"/>
      <c r="J26" s="23"/>
      <c r="K26" s="17"/>
      <c r="L26" s="23"/>
    </row>
  </sheetData>
  <mergeCells count="8">
    <mergeCell ref="A26:B26"/>
    <mergeCell ref="A8:A9"/>
    <mergeCell ref="B8:B9"/>
    <mergeCell ref="C8:G8"/>
    <mergeCell ref="A10:A15"/>
    <mergeCell ref="A16:A18"/>
    <mergeCell ref="A19:A24"/>
    <mergeCell ref="A25:B2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2007-08-14T01:07:13Z</dcterms:modified>
  <cp:category/>
  <cp:version/>
  <cp:contentType/>
  <cp:contentStatus/>
</cp:coreProperties>
</file>