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09 地域医療\0906_補助金\診療所補助金\20250800_【作業中】要望調査\"/>
    </mc:Choice>
  </mc:AlternateContent>
  <xr:revisionPtr revIDLastSave="0" documentId="13_ncr:1_{908CAE45-E288-4883-B999-888778102A50}" xr6:coauthVersionLast="47" xr6:coauthVersionMax="47" xr10:uidLastSave="{00000000-0000-0000-0000-000000000000}"/>
  <bookViews>
    <workbookView xWindow="8580" yWindow="-14475" windowWidth="12285" windowHeight="13755" firstSheet="1" activeTab="1" xr2:uid="{D9ACADEB-A18C-47B9-9349-62A757D7ACF0}"/>
  </bookViews>
  <sheets>
    <sheet name="Sheet4" sheetId="24" state="hidden" r:id="rId1"/>
    <sheet name="様式１" sheetId="13" r:id="rId2"/>
    <sheet name="【記載例】様式１" sheetId="25" r:id="rId3"/>
    <sheet name="旧別紙１－２" sheetId="15" state="hidden" r:id="rId4"/>
    <sheet name="旧別紙１－２（２）" sheetId="17" state="hidden" r:id="rId5"/>
  </sheets>
  <externalReferences>
    <externalReference r:id="rId6"/>
    <externalReference r:id="rId7"/>
    <externalReference r:id="rId8"/>
    <externalReference r:id="rId9"/>
  </externalReferences>
  <definedNames>
    <definedName name="_１_">Sheet4!$O$31</definedName>
    <definedName name="_２_">Sheet4!$O$32</definedName>
    <definedName name="_Key1" localSheetId="3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4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4" hidden="1">#REF!</definedName>
    <definedName name="_Sort" hidden="1">#REF!</definedName>
    <definedName name="aaa" hidden="1">#REF!</definedName>
    <definedName name="aaaa">#REF!</definedName>
    <definedName name="aaaaaaaaaaaaaaaaaa" localSheetId="3" hidden="1">#REF!</definedName>
    <definedName name="aaaaaaaaaaaaaaaaaa" localSheetId="4" hidden="1">#REF!</definedName>
    <definedName name="aaaaaaaaaaaaaaaaaa" hidden="1">#REF!</definedName>
    <definedName name="bbbb">#REF!</definedName>
    <definedName name="cccc">#REF!</definedName>
    <definedName name="E" localSheetId="3" hidden="1">#REF!</definedName>
    <definedName name="E" localSheetId="4" hidden="1">#REF!</definedName>
    <definedName name="E" hidden="1">#REF!</definedName>
    <definedName name="ff" hidden="1">#REF!</definedName>
    <definedName name="ｌ" hidden="1">#REF!</definedName>
    <definedName name="_xlnm.Print_Area" localSheetId="3">'旧別紙１－２'!$A$1:$M$19</definedName>
    <definedName name="_xlnm.Print_Area" localSheetId="4">'旧別紙１－２（２）'!$A$1:$M$18</definedName>
    <definedName name="_xlnm.Print_Area" localSheetId="1">様式１!$A$1:$AA$12</definedName>
    <definedName name="ｗ" hidden="1">#REF!</definedName>
    <definedName name="あ" localSheetId="3" hidden="1">#REF!</definedName>
    <definedName name="あ" localSheetId="4" hidden="1">#REF!</definedName>
    <definedName name="あ" hidden="1">#REF!</definedName>
    <definedName name="ああ" hidden="1">#REF!</definedName>
    <definedName name="い" localSheetId="3" hidden="1">#REF!</definedName>
    <definedName name="い" localSheetId="4" hidden="1">#REF!</definedName>
    <definedName name="い" hidden="1">#REF!</definedName>
    <definedName name="き" hidden="1">#REF!</definedName>
    <definedName name="こ" localSheetId="3" hidden="1">#REF!</definedName>
    <definedName name="こ" localSheetId="4" hidden="1">#REF!</definedName>
    <definedName name="こ" hidden="1">#REF!</definedName>
    <definedName name="こ」" hidden="1">#REF!</definedName>
    <definedName name="さいとう" hidden="1">#REF!</definedName>
    <definedName name="事業分類">[1]事業分類・区分!$B$2:$H$2</definedName>
    <definedName name="重点医師偏在対策支援区域における診療所の承継・開業支援事業" localSheetId="2">'[2]管理用（このシートは削除しないでください）'!$U$4:$U$6</definedName>
    <definedName name="重点医師偏在対策支援区域における診療所の承継・開業支援事業">'[3]管理用（このシートは削除しないでください）'!$U$4:$U$6</definedName>
    <definedName name="組織" hidden="1">#REF!</definedName>
    <definedName name="都道府県が行う重点医師偏在対策支援区域における診療所の承継・開業支援事業_地域への定着支援事業">Sheet4!$O$31</definedName>
    <definedName name="特定" hidden="1">#REF!</definedName>
    <definedName name="表" hidden="1">#REF!</definedName>
    <definedName name="別紙１７" localSheetId="3" hidden="1">#REF!</definedName>
    <definedName name="別紙１７" localSheetId="4" hidden="1">#REF!</definedName>
    <definedName name="別紙１７" hidden="1">#REF!</definedName>
    <definedName name="別紙３１" localSheetId="3" hidden="1">#REF!</definedName>
    <definedName name="別紙３１" localSheetId="4" hidden="1">#REF!</definedName>
    <definedName name="別紙３１" hidden="1">#REF!</definedName>
    <definedName name="保育所別民改費担当者一覧">#REF!</definedName>
    <definedName name="補助事業名" localSheetId="2">'[2]管理用（このシートは削除しないでください）'!$H$3:$U$3</definedName>
    <definedName name="補助事業名">'[3]管理用（このシートは削除しないでください）'!$H$3:$U$3</definedName>
    <definedName name="有床診療所等スプリンクラー等施設整備事業" localSheetId="2">'[2]管理用（このシートは削除しないでください）'!#REF!</definedName>
    <definedName name="有床診療所等スプリンクラー等施設整備事業">'[3]管理用（このシートは削除しないでください）'!#REF!</definedName>
    <definedName name="令和７年">Sheet4!$B$12:$K$12</definedName>
    <definedName name="令和８年">Sheet4!$B$13:$D$13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5" l="1"/>
  <c r="M9" i="25"/>
  <c r="L15" i="17"/>
  <c r="L13" i="17"/>
  <c r="L11" i="17"/>
  <c r="L9" i="17"/>
  <c r="L15" i="15"/>
  <c r="L9" i="15"/>
  <c r="L11" i="15"/>
  <c r="L13" i="15"/>
  <c r="L6" i="17" l="1"/>
  <c r="L6" i="15"/>
  <c r="B2" i="24" l="1"/>
  <c r="B1" i="24"/>
</calcChain>
</file>

<file path=xl/sharedStrings.xml><?xml version="1.0" encoding="utf-8"?>
<sst xmlns="http://schemas.openxmlformats.org/spreadsheetml/2006/main" count="633" uniqueCount="172">
  <si>
    <t>支援対象医療機関</t>
    <rPh sb="0" eb="2">
      <t>シエン</t>
    </rPh>
    <rPh sb="2" eb="4">
      <t>タイショウ</t>
    </rPh>
    <rPh sb="4" eb="6">
      <t>イリョウ</t>
    </rPh>
    <rPh sb="6" eb="8">
      <t>キカン</t>
    </rPh>
    <phoneticPr fontId="12"/>
  </si>
  <si>
    <t>診療所名</t>
    <rPh sb="0" eb="3">
      <t>シンリョウジョ</t>
    </rPh>
    <rPh sb="3" eb="4">
      <t>メイ</t>
    </rPh>
    <phoneticPr fontId="12"/>
  </si>
  <si>
    <r>
      <t xml:space="preserve">事業区分
</t>
    </r>
    <r>
      <rPr>
        <sz val="8"/>
        <color theme="1"/>
        <rFont val="游ゴシック"/>
        <family val="3"/>
        <charset val="128"/>
        <scheme val="minor"/>
      </rPr>
      <t>（承継・開業）</t>
    </r>
    <rPh sb="0" eb="2">
      <t>ジギョウ</t>
    </rPh>
    <rPh sb="2" eb="4">
      <t>クブン</t>
    </rPh>
    <rPh sb="6" eb="8">
      <t>ショウケイ</t>
    </rPh>
    <rPh sb="9" eb="11">
      <t>カイギョウ</t>
    </rPh>
    <phoneticPr fontId="12"/>
  </si>
  <si>
    <t>支援の内容</t>
    <rPh sb="0" eb="2">
      <t>シエン</t>
    </rPh>
    <rPh sb="3" eb="5">
      <t>ナイヨウ</t>
    </rPh>
    <phoneticPr fontId="12"/>
  </si>
  <si>
    <t>市町村の追加支援等</t>
    <rPh sb="0" eb="3">
      <t>シチョウソン</t>
    </rPh>
    <rPh sb="4" eb="6">
      <t>ツイカ</t>
    </rPh>
    <rPh sb="6" eb="8">
      <t>シエン</t>
    </rPh>
    <rPh sb="8" eb="9">
      <t>トウ</t>
    </rPh>
    <phoneticPr fontId="12"/>
  </si>
  <si>
    <t>標榜診療科</t>
    <rPh sb="0" eb="2">
      <t>ヒョウボウ</t>
    </rPh>
    <rPh sb="2" eb="5">
      <t>シンリョウカ</t>
    </rPh>
    <phoneticPr fontId="12"/>
  </si>
  <si>
    <t>承継・開業
予定年月日</t>
    <rPh sb="0" eb="2">
      <t>ショウケイ</t>
    </rPh>
    <rPh sb="3" eb="5">
      <t>カイギョウ</t>
    </rPh>
    <rPh sb="6" eb="8">
      <t>ヨテイ</t>
    </rPh>
    <rPh sb="8" eb="11">
      <t>ネンガッピ</t>
    </rPh>
    <phoneticPr fontId="12"/>
  </si>
  <si>
    <t>施設整備</t>
    <rPh sb="0" eb="2">
      <t>シセツ</t>
    </rPh>
    <rPh sb="2" eb="4">
      <t>セイビ</t>
    </rPh>
    <phoneticPr fontId="12"/>
  </si>
  <si>
    <t>設備整備</t>
    <rPh sb="0" eb="2">
      <t>セツビ</t>
    </rPh>
    <rPh sb="2" eb="4">
      <t>セイビ</t>
    </rPh>
    <phoneticPr fontId="12"/>
  </si>
  <si>
    <t>定着支援</t>
    <rPh sb="0" eb="2">
      <t>テイチャク</t>
    </rPh>
    <rPh sb="2" eb="4">
      <t>シエン</t>
    </rPh>
    <phoneticPr fontId="12"/>
  </si>
  <si>
    <t>病床数</t>
    <rPh sb="0" eb="3">
      <t>ビョウショウスウ</t>
    </rPh>
    <phoneticPr fontId="12"/>
  </si>
  <si>
    <t>整備面積</t>
    <rPh sb="0" eb="2">
      <t>セイビ</t>
    </rPh>
    <rPh sb="2" eb="4">
      <t>メンセキ</t>
    </rPh>
    <phoneticPr fontId="12"/>
  </si>
  <si>
    <t>金額
（千円）</t>
    <rPh sb="0" eb="2">
      <t>キンガク</t>
    </rPh>
    <rPh sb="4" eb="6">
      <t>センエン</t>
    </rPh>
    <phoneticPr fontId="12"/>
  </si>
  <si>
    <t>医師・看護師宿舎</t>
    <rPh sb="0" eb="2">
      <t>イシ</t>
    </rPh>
    <rPh sb="3" eb="6">
      <t>カンゴシ</t>
    </rPh>
    <rPh sb="6" eb="8">
      <t>シュクシャ</t>
    </rPh>
    <phoneticPr fontId="12"/>
  </si>
  <si>
    <t>導入機器・台数</t>
    <rPh sb="0" eb="2">
      <t>ドウニュウ</t>
    </rPh>
    <rPh sb="2" eb="4">
      <t>キキ</t>
    </rPh>
    <rPh sb="5" eb="7">
      <t>ダイスウ</t>
    </rPh>
    <phoneticPr fontId="12"/>
  </si>
  <si>
    <t>支援の有無</t>
    <rPh sb="0" eb="2">
      <t>シエン</t>
    </rPh>
    <rPh sb="3" eb="5">
      <t>ウム</t>
    </rPh>
    <phoneticPr fontId="12"/>
  </si>
  <si>
    <t>具体的な内容</t>
    <rPh sb="0" eb="3">
      <t>グタイテキ</t>
    </rPh>
    <rPh sb="4" eb="6">
      <t>ナイヨウ</t>
    </rPh>
    <phoneticPr fontId="12"/>
  </si>
  <si>
    <t>（※１）当該様式は、医療施設等施設整備費補助金、医療施設等設備整備費補助金、医療施設運営費等補助金における「重点医師偏在対策支援区域における診療所の承継・開業支援事業」の共通様式とします。</t>
    <rPh sb="4" eb="6">
      <t>トウガイ</t>
    </rPh>
    <rPh sb="6" eb="8">
      <t>ヨウシキ</t>
    </rPh>
    <rPh sb="10" eb="12">
      <t>イリョウ</t>
    </rPh>
    <rPh sb="12" eb="14">
      <t>シセツ</t>
    </rPh>
    <rPh sb="14" eb="15">
      <t>トウ</t>
    </rPh>
    <rPh sb="15" eb="17">
      <t>シセツ</t>
    </rPh>
    <rPh sb="17" eb="20">
      <t>セイビヒ</t>
    </rPh>
    <rPh sb="20" eb="23">
      <t>ホジョキン</t>
    </rPh>
    <rPh sb="24" eb="26">
      <t>イリョウ</t>
    </rPh>
    <rPh sb="26" eb="28">
      <t>シセツ</t>
    </rPh>
    <rPh sb="28" eb="29">
      <t>トウ</t>
    </rPh>
    <rPh sb="29" eb="31">
      <t>セツビ</t>
    </rPh>
    <rPh sb="31" eb="34">
      <t>セイビヒ</t>
    </rPh>
    <rPh sb="34" eb="37">
      <t>ホジョキン</t>
    </rPh>
    <rPh sb="38" eb="40">
      <t>イリョウ</t>
    </rPh>
    <rPh sb="40" eb="42">
      <t>シセツ</t>
    </rPh>
    <rPh sb="42" eb="45">
      <t>ウンエイヒ</t>
    </rPh>
    <rPh sb="45" eb="46">
      <t>トウ</t>
    </rPh>
    <rPh sb="46" eb="49">
      <t>ホジョキン</t>
    </rPh>
    <phoneticPr fontId="12"/>
  </si>
  <si>
    <t>（※２）支援対象医療機関は、令和７年度中に承継・開業する見込みの診療所を記載してください。</t>
    <rPh sb="4" eb="6">
      <t>シエン</t>
    </rPh>
    <rPh sb="6" eb="8">
      <t>タイショウ</t>
    </rPh>
    <rPh sb="8" eb="10">
      <t>イリョウ</t>
    </rPh>
    <rPh sb="10" eb="12">
      <t>キカン</t>
    </rPh>
    <rPh sb="14" eb="16">
      <t>レイワ</t>
    </rPh>
    <rPh sb="17" eb="20">
      <t>ネンドチュウ</t>
    </rPh>
    <rPh sb="21" eb="23">
      <t>ショウケイ</t>
    </rPh>
    <rPh sb="24" eb="26">
      <t>カイギョウ</t>
    </rPh>
    <rPh sb="28" eb="30">
      <t>ミコ</t>
    </rPh>
    <rPh sb="32" eb="35">
      <t>シンリョウジョ</t>
    </rPh>
    <rPh sb="36" eb="38">
      <t>キサイ</t>
    </rPh>
    <phoneticPr fontId="12"/>
  </si>
  <si>
    <t>承継</t>
    <rPh sb="0" eb="2">
      <t>ショウケイ</t>
    </rPh>
    <phoneticPr fontId="12"/>
  </si>
  <si>
    <t>有</t>
    <rPh sb="0" eb="1">
      <t>ユウ</t>
    </rPh>
    <phoneticPr fontId="12"/>
  </si>
  <si>
    <t>整備する</t>
    <rPh sb="0" eb="2">
      <t>セイビ</t>
    </rPh>
    <phoneticPr fontId="12"/>
  </si>
  <si>
    <t>開業</t>
    <rPh sb="0" eb="2">
      <t>カイギョウ</t>
    </rPh>
    <phoneticPr fontId="12"/>
  </si>
  <si>
    <t>無</t>
    <rPh sb="0" eb="1">
      <t>ム</t>
    </rPh>
    <phoneticPr fontId="12"/>
  </si>
  <si>
    <t>整備しない</t>
    <rPh sb="0" eb="2">
      <t>セイビ</t>
    </rPh>
    <phoneticPr fontId="12"/>
  </si>
  <si>
    <t>＝</t>
    <phoneticPr fontId="14"/>
  </si>
  <si>
    <t>×</t>
    <phoneticPr fontId="14"/>
  </si>
  <si>
    <t>１か所当たり次により算出された額</t>
    <phoneticPr fontId="14"/>
  </si>
  <si>
    <t>　　　25,000円×訪問看護日数</t>
    <phoneticPr fontId="14"/>
  </si>
  <si>
    <t>(２）訪問看護による加算額</t>
  </si>
  <si>
    <t>訪問看護日数</t>
    <phoneticPr fontId="14"/>
  </si>
  <si>
    <t>　　　6,200,000円＋(87,000円×実診療日数)</t>
    <phoneticPr fontId="14"/>
  </si>
  <si>
    <t>）</t>
    <phoneticPr fontId="14"/>
  </si>
  <si>
    <t>＋（</t>
    <phoneticPr fontId="14"/>
  </si>
  <si>
    <t>ウ．診療日数260日以上</t>
  </si>
  <si>
    <t>　　　6,200,000円＋(77,000円×実診療日数)</t>
    <phoneticPr fontId="14"/>
  </si>
  <si>
    <t>イ．診療日数130～259日</t>
  </si>
  <si>
    <t>　　　6,200,000円＋(71,000円×実診療日数)</t>
    <phoneticPr fontId="14"/>
  </si>
  <si>
    <t>ア．診療日数１～129日</t>
    <phoneticPr fontId="14"/>
  </si>
  <si>
    <t>実診療日数</t>
    <rPh sb="0" eb="1">
      <t>ジツ</t>
    </rPh>
    <rPh sb="1" eb="3">
      <t>シンリョウ</t>
    </rPh>
    <rPh sb="3" eb="5">
      <t>ニッスウ</t>
    </rPh>
    <phoneticPr fontId="14"/>
  </si>
  <si>
    <t>（１）</t>
    <phoneticPr fontId="14"/>
  </si>
  <si>
    <t>基準額算出調書</t>
    <rPh sb="0" eb="3">
      <t>キジュンガク</t>
    </rPh>
    <rPh sb="3" eb="5">
      <t>サンシュツ</t>
    </rPh>
    <rPh sb="5" eb="7">
      <t>チョウショ</t>
    </rPh>
    <phoneticPr fontId="14"/>
  </si>
  <si>
    <t>別紙１－２</t>
    <rPh sb="0" eb="2">
      <t>ベッシ</t>
    </rPh>
    <phoneticPr fontId="14"/>
  </si>
  <si>
    <t>基準額</t>
    <rPh sb="0" eb="3">
      <t>キジュンガク</t>
    </rPh>
    <phoneticPr fontId="14"/>
  </si>
  <si>
    <t>別紙１－２（２）</t>
    <rPh sb="0" eb="2">
      <t>ベッシ</t>
    </rPh>
    <phoneticPr fontId="14"/>
  </si>
  <si>
    <t>別紙１－１ 国庫補助所要額</t>
    <rPh sb="0" eb="2">
      <t>ベッシ</t>
    </rPh>
    <rPh sb="6" eb="8">
      <t>コッコ</t>
    </rPh>
    <rPh sb="8" eb="10">
      <t>ホジョ</t>
    </rPh>
    <rPh sb="10" eb="13">
      <t>ショヨウガク</t>
    </rPh>
    <phoneticPr fontId="14"/>
  </si>
  <si>
    <t>別紙１－１（２） 国庫補助所要額</t>
    <rPh sb="0" eb="2">
      <t>ベッシ</t>
    </rPh>
    <rPh sb="9" eb="11">
      <t>コッコ</t>
    </rPh>
    <rPh sb="11" eb="13">
      <t>ホジョ</t>
    </rPh>
    <rPh sb="13" eb="16">
      <t>ショヨウガク</t>
    </rPh>
    <phoneticPr fontId="14"/>
  </si>
  <si>
    <t>基準額</t>
    <phoneticPr fontId="14"/>
  </si>
  <si>
    <t>令和７年</t>
    <rPh sb="0" eb="2">
      <t>レイワ</t>
    </rPh>
    <rPh sb="3" eb="4">
      <t>ネン</t>
    </rPh>
    <phoneticPr fontId="14"/>
  </si>
  <si>
    <t>令和８年</t>
    <rPh sb="0" eb="2">
      <t>レイワ</t>
    </rPh>
    <rPh sb="3" eb="4">
      <t>ネン</t>
    </rPh>
    <phoneticPr fontId="14"/>
  </si>
  <si>
    <t>３月</t>
  </si>
  <si>
    <t>３月</t>
    <rPh sb="1" eb="2">
      <t>ガツ</t>
    </rPh>
    <phoneticPr fontId="14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</si>
  <si>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</si>
  <si>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</si>
  <si>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</si>
  <si>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</si>
  <si>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</si>
  <si>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</si>
  <si>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</si>
  <si>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</si>
  <si>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</si>
  <si>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1" eb="2">
      <t>ガツ</t>
    </rPh>
    <phoneticPr fontId="14"/>
  </si>
  <si>
    <t>２月</t>
    <rPh sb="1" eb="2">
      <t>ガツ</t>
    </rPh>
    <phoneticPr fontId="14"/>
  </si>
  <si>
    <t>１日</t>
    <rPh sb="1" eb="2">
      <t>ニチ</t>
    </rPh>
    <phoneticPr fontId="14"/>
  </si>
  <si>
    <t>２日</t>
    <rPh sb="1" eb="2">
      <t>ニチ</t>
    </rPh>
    <phoneticPr fontId="14"/>
  </si>
  <si>
    <t>３日</t>
    <rPh sb="1" eb="2">
      <t>ニチ</t>
    </rPh>
    <phoneticPr fontId="14"/>
  </si>
  <si>
    <t>４日</t>
    <rPh sb="1" eb="2">
      <t>ニチ</t>
    </rPh>
    <phoneticPr fontId="14"/>
  </si>
  <si>
    <t>５日</t>
    <rPh sb="1" eb="2">
      <t>ニチ</t>
    </rPh>
    <phoneticPr fontId="14"/>
  </si>
  <si>
    <t>６日</t>
    <rPh sb="1" eb="2">
      <t>ニチ</t>
    </rPh>
    <phoneticPr fontId="14"/>
  </si>
  <si>
    <t>７日</t>
    <rPh sb="1" eb="2">
      <t>ニチ</t>
    </rPh>
    <phoneticPr fontId="14"/>
  </si>
  <si>
    <t>８日</t>
    <rPh sb="1" eb="2">
      <t>ニチ</t>
    </rPh>
    <phoneticPr fontId="14"/>
  </si>
  <si>
    <t>９日</t>
    <rPh sb="1" eb="2">
      <t>ニチ</t>
    </rPh>
    <phoneticPr fontId="14"/>
  </si>
  <si>
    <t>１０日</t>
    <rPh sb="2" eb="3">
      <t>ニチ</t>
    </rPh>
    <phoneticPr fontId="14"/>
  </si>
  <si>
    <t>１１日</t>
    <rPh sb="2" eb="3">
      <t>ニチ</t>
    </rPh>
    <phoneticPr fontId="14"/>
  </si>
  <si>
    <t>１２日</t>
    <rPh sb="2" eb="3">
      <t>ニチ</t>
    </rPh>
    <phoneticPr fontId="14"/>
  </si>
  <si>
    <t>１３日</t>
    <rPh sb="2" eb="3">
      <t>ニチ</t>
    </rPh>
    <phoneticPr fontId="14"/>
  </si>
  <si>
    <t>１４日</t>
    <rPh sb="2" eb="3">
      <t>ニチ</t>
    </rPh>
    <phoneticPr fontId="14"/>
  </si>
  <si>
    <t>１５日</t>
    <rPh sb="2" eb="3">
      <t>ニチ</t>
    </rPh>
    <phoneticPr fontId="14"/>
  </si>
  <si>
    <t>１６日</t>
    <rPh sb="2" eb="3">
      <t>ニチ</t>
    </rPh>
    <phoneticPr fontId="14"/>
  </si>
  <si>
    <t>１７日</t>
    <rPh sb="2" eb="3">
      <t>ニチ</t>
    </rPh>
    <phoneticPr fontId="14"/>
  </si>
  <si>
    <t>１８日</t>
    <rPh sb="2" eb="3">
      <t>ニチ</t>
    </rPh>
    <phoneticPr fontId="14"/>
  </si>
  <si>
    <t>１９日</t>
    <rPh sb="2" eb="3">
      <t>ニチ</t>
    </rPh>
    <phoneticPr fontId="14"/>
  </si>
  <si>
    <t>２０日</t>
    <rPh sb="2" eb="3">
      <t>ニチ</t>
    </rPh>
    <phoneticPr fontId="14"/>
  </si>
  <si>
    <t>２１日</t>
    <rPh sb="2" eb="3">
      <t>ニチ</t>
    </rPh>
    <phoneticPr fontId="14"/>
  </si>
  <si>
    <t>２２日</t>
    <rPh sb="2" eb="3">
      <t>ニチ</t>
    </rPh>
    <phoneticPr fontId="14"/>
  </si>
  <si>
    <t>２３日</t>
    <rPh sb="2" eb="3">
      <t>ニチ</t>
    </rPh>
    <phoneticPr fontId="14"/>
  </si>
  <si>
    <t>２４日</t>
    <rPh sb="2" eb="3">
      <t>ニチ</t>
    </rPh>
    <phoneticPr fontId="14"/>
  </si>
  <si>
    <t>２５日</t>
    <rPh sb="2" eb="3">
      <t>ニチ</t>
    </rPh>
    <phoneticPr fontId="14"/>
  </si>
  <si>
    <t>２６日</t>
    <rPh sb="2" eb="3">
      <t>ニチ</t>
    </rPh>
    <phoneticPr fontId="14"/>
  </si>
  <si>
    <t>２７日</t>
    <rPh sb="2" eb="3">
      <t>ニチ</t>
    </rPh>
    <phoneticPr fontId="14"/>
  </si>
  <si>
    <t>２８日</t>
    <rPh sb="2" eb="3">
      <t>ニチ</t>
    </rPh>
    <phoneticPr fontId="14"/>
  </si>
  <si>
    <t>２９日</t>
    <rPh sb="2" eb="3">
      <t>ニチ</t>
    </rPh>
    <phoneticPr fontId="14"/>
  </si>
  <si>
    <t>３０日</t>
    <rPh sb="2" eb="3">
      <t>ニチ</t>
    </rPh>
    <phoneticPr fontId="14"/>
  </si>
  <si>
    <t>３１日</t>
    <rPh sb="2" eb="3">
      <t>ニチ</t>
    </rPh>
    <phoneticPr fontId="14"/>
  </si>
  <si>
    <t>北海道</t>
    <rPh sb="0" eb="3">
      <t>ホッカイドウ</t>
    </rPh>
    <phoneticPr fontId="14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</si>
  <si>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</si>
  <si>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</si>
  <si>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</si>
  <si>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</si>
  <si>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</si>
  <si>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</si>
  <si>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</si>
  <si>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</si>
  <si>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</si>
  <si>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</si>
  <si>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</si>
  <si>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</si>
  <si>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</si>
  <si>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</si>
  <si>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</si>
  <si>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</si>
  <si>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</si>
  <si>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</si>
  <si>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</si>
  <si>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</si>
  <si>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</si>
  <si>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</si>
  <si>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</si>
  <si>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</si>
  <si>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</si>
  <si>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</si>
  <si>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</si>
  <si>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</si>
  <si>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</si>
  <si>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</si>
  <si>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</si>
  <si>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</si>
  <si>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</si>
  <si>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</si>
  <si>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</si>
  <si>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</si>
  <si>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</si>
  <si>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</si>
  <si>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</si>
  <si>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</si>
  <si>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</si>
  <si>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</si>
  <si>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</si>
  <si>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</si>
  <si>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</si>
  <si>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</si>
  <si>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_2_</t>
    <phoneticPr fontId="14"/>
  </si>
  <si>
    <t>_1_</t>
    <phoneticPr fontId="14"/>
  </si>
  <si>
    <t>都道府県</t>
    <rPh sb="0" eb="4">
      <t>トドウフケン</t>
    </rPh>
    <phoneticPr fontId="14"/>
  </si>
  <si>
    <t>診療所の開設者</t>
    <rPh sb="0" eb="3">
      <t>シンリョウジョ</t>
    </rPh>
    <rPh sb="4" eb="7">
      <t>カイセツシャ</t>
    </rPh>
    <phoneticPr fontId="14"/>
  </si>
  <si>
    <t>重点医師偏在対策支援区域における承継・開業支援事業　実施計画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8">
      <t>ショウケイ</t>
    </rPh>
    <rPh sb="19" eb="21">
      <t>カイギョウ</t>
    </rPh>
    <rPh sb="21" eb="23">
      <t>シエン</t>
    </rPh>
    <rPh sb="23" eb="25">
      <t>ジギョウ</t>
    </rPh>
    <rPh sb="26" eb="28">
      <t>ジッシ</t>
    </rPh>
    <rPh sb="28" eb="30">
      <t>ケイカク</t>
    </rPh>
    <phoneticPr fontId="12"/>
  </si>
  <si>
    <t>開設者氏名
（代表者）</t>
    <rPh sb="0" eb="3">
      <t>カイセツシャ</t>
    </rPh>
    <rPh sb="3" eb="5">
      <t>シメイ</t>
    </rPh>
    <rPh sb="7" eb="10">
      <t>ダイヒョウシャ</t>
    </rPh>
    <phoneticPr fontId="12"/>
  </si>
  <si>
    <t>構造</t>
    <rPh sb="0" eb="2">
      <t>コウゾウ</t>
    </rPh>
    <phoneticPr fontId="12"/>
  </si>
  <si>
    <t>鉄筋コンクリート</t>
    <rPh sb="0" eb="2">
      <t>テッキン</t>
    </rPh>
    <phoneticPr fontId="12"/>
  </si>
  <si>
    <t>ブロック</t>
    <phoneticPr fontId="12"/>
  </si>
  <si>
    <t>木造</t>
    <rPh sb="0" eb="2">
      <t>モクゾウ</t>
    </rPh>
    <phoneticPr fontId="12"/>
  </si>
  <si>
    <t>診療日数
（令和７年度）</t>
    <rPh sb="0" eb="2">
      <t>シンリョウ</t>
    </rPh>
    <rPh sb="2" eb="4">
      <t>ニッスウ</t>
    </rPh>
    <rPh sb="6" eb="8">
      <t>レイワ</t>
    </rPh>
    <rPh sb="9" eb="11">
      <t>ネンド</t>
    </rPh>
    <phoneticPr fontId="12"/>
  </si>
  <si>
    <t>事業期間</t>
    <rPh sb="0" eb="2">
      <t>ジギョウ</t>
    </rPh>
    <rPh sb="2" eb="4">
      <t>キカン</t>
    </rPh>
    <phoneticPr fontId="12"/>
  </si>
  <si>
    <t>超音波診断装置（１台）</t>
    <rPh sb="0" eb="3">
      <t>チョウオンパ</t>
    </rPh>
    <rPh sb="3" eb="5">
      <t>シンダン</t>
    </rPh>
    <rPh sb="5" eb="7">
      <t>ソウチ</t>
    </rPh>
    <rPh sb="9" eb="10">
      <t>ダイ</t>
    </rPh>
    <phoneticPr fontId="12"/>
  </si>
  <si>
    <t>2025.12.1</t>
    <phoneticPr fontId="12"/>
  </si>
  <si>
    <t>産科</t>
    <rPh sb="0" eb="2">
      <t>サンカ</t>
    </rPh>
    <phoneticPr fontId="12"/>
  </si>
  <si>
    <t>△△診療所</t>
    <rPh sb="2" eb="5">
      <t>シンリョウジョ</t>
    </rPh>
    <phoneticPr fontId="12"/>
  </si>
  <si>
    <t>例２</t>
    <rPh sb="0" eb="1">
      <t>レイ</t>
    </rPh>
    <phoneticPr fontId="12"/>
  </si>
  <si>
    <t>△△市が、施設整備事業に係る事業者負担の一部を追加で補助する。</t>
    <rPh sb="2" eb="3">
      <t>シ</t>
    </rPh>
    <rPh sb="5" eb="7">
      <t>シセツ</t>
    </rPh>
    <rPh sb="7" eb="9">
      <t>セイビ</t>
    </rPh>
    <rPh sb="9" eb="11">
      <t>ジギョウ</t>
    </rPh>
    <rPh sb="12" eb="13">
      <t>カカ</t>
    </rPh>
    <rPh sb="14" eb="17">
      <t>ジギョウシャ</t>
    </rPh>
    <rPh sb="17" eb="19">
      <t>フタン</t>
    </rPh>
    <rPh sb="20" eb="22">
      <t>イチブ</t>
    </rPh>
    <rPh sb="23" eb="25">
      <t>ツイカ</t>
    </rPh>
    <rPh sb="26" eb="28">
      <t>ホジョ</t>
    </rPh>
    <phoneticPr fontId="12"/>
  </si>
  <si>
    <t>2025.10.1</t>
    <phoneticPr fontId="12"/>
  </si>
  <si>
    <t>内科
小児科</t>
    <rPh sb="0" eb="2">
      <t>ナイカ</t>
    </rPh>
    <rPh sb="3" eb="6">
      <t>ショウニカ</t>
    </rPh>
    <phoneticPr fontId="12"/>
  </si>
  <si>
    <t>○○診療所</t>
    <rPh sb="2" eb="5">
      <t>シンリョウジョ</t>
    </rPh>
    <phoneticPr fontId="12"/>
  </si>
  <si>
    <t>例１</t>
    <rPh sb="0" eb="1">
      <t>レイ</t>
    </rPh>
    <phoneticPr fontId="12"/>
  </si>
  <si>
    <t>様式1</t>
    <rPh sb="0" eb="2">
      <t>ヨウシキ</t>
    </rPh>
    <phoneticPr fontId="14"/>
  </si>
  <si>
    <t>構造</t>
    <rPh sb="0" eb="2">
      <t>コウゾウ</t>
    </rPh>
    <phoneticPr fontId="14"/>
  </si>
  <si>
    <t>ブロック</t>
  </si>
  <si>
    <t>（※２）令和７年度中に承継・開業する見込みの診療所については、全ての項目を記載してください。</t>
    <rPh sb="4" eb="6">
      <t>レイワ</t>
    </rPh>
    <rPh sb="7" eb="9">
      <t>ネンド</t>
    </rPh>
    <rPh sb="9" eb="10">
      <t>ナカ</t>
    </rPh>
    <rPh sb="11" eb="13">
      <t>ショウケイ</t>
    </rPh>
    <rPh sb="14" eb="16">
      <t>カイギョウ</t>
    </rPh>
    <rPh sb="18" eb="20">
      <t>ミコ</t>
    </rPh>
    <rPh sb="22" eb="25">
      <t>シンリョウジョ</t>
    </rPh>
    <rPh sb="31" eb="32">
      <t>スベ</t>
    </rPh>
    <rPh sb="34" eb="36">
      <t>コウモク</t>
    </rPh>
    <rPh sb="37" eb="39">
      <t>キサイ</t>
    </rPh>
    <phoneticPr fontId="12"/>
  </si>
  <si>
    <t>　　　　令和８年度中に承継・開業する見込みの診療所については、可能な範囲で記載してください。</t>
    <rPh sb="31" eb="33">
      <t>カノウ</t>
    </rPh>
    <rPh sb="37" eb="39">
      <t>キサイ</t>
    </rPh>
    <phoneticPr fontId="12"/>
  </si>
  <si>
    <t>重点医師偏在対策支援区域診療所承継・開業支援事業　（共通）実施計画書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2" eb="15">
      <t>シンリョウジョ</t>
    </rPh>
    <rPh sb="15" eb="17">
      <t>ショウケイ</t>
    </rPh>
    <rPh sb="18" eb="20">
      <t>カイギョウ</t>
    </rPh>
    <rPh sb="20" eb="22">
      <t>シエン</t>
    </rPh>
    <rPh sb="22" eb="24">
      <t>ジギョウ</t>
    </rPh>
    <rPh sb="26" eb="28">
      <t>キョウツウ</t>
    </rPh>
    <rPh sb="29" eb="31">
      <t>ジッシ</t>
    </rPh>
    <rPh sb="31" eb="33">
      <t>ケイカク</t>
    </rPh>
    <rPh sb="33" eb="34">
      <t>ショ</t>
    </rPh>
    <phoneticPr fontId="12"/>
  </si>
  <si>
    <t>所在地</t>
    <rPh sb="0" eb="3">
      <t>ショザイチ</t>
    </rPh>
    <phoneticPr fontId="12"/>
  </si>
  <si>
    <t>（開設者が法人の場合）
主たる事業所の所在地</t>
    <rPh sb="1" eb="4">
      <t>カイセツシャ</t>
    </rPh>
    <rPh sb="5" eb="7">
      <t>ホウジン</t>
    </rPh>
    <rPh sb="8" eb="10">
      <t>バアイ</t>
    </rPh>
    <rPh sb="12" eb="13">
      <t>シュ</t>
    </rPh>
    <rPh sb="15" eb="18">
      <t>ジギョウショ</t>
    </rPh>
    <rPh sb="19" eb="22">
      <t>ショザイチ</t>
    </rPh>
    <phoneticPr fontId="12"/>
  </si>
  <si>
    <t>開設者氏名
（代表者）</t>
    <rPh sb="0" eb="3">
      <t>カイセツシャ</t>
    </rPh>
    <rPh sb="5" eb="8">
      <t>ダイヒョウシャ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</si>
</sst>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0&quot;床&quot;;&quot;△ &quot;0&quot;床&quot;"/>
    <numFmt numFmtId="178" formatCode="0.0&quot;㎡&quot;;&quot;△ &quot;0.0&quot;㎡&quot;"/>
    <numFmt numFmtId="179" formatCode="0&quot;日&quot;;&quot;△ &quot;0&quot;日&quot;"/>
    <numFmt numFmtId="180" formatCode="#,##0&quot;円&quot;;&quot;△ &quot;#,##0&quot;&quot;&quot;円&quot;"/>
    <numFmt numFmtId="181" formatCode="0_);[Red]\(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auto="1"/>
      </left>
      <right style="medium">
        <color auto="1"/>
      </right>
      <top/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indexed="64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/>
      <right style="dashed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ed">
        <color indexed="64"/>
      </right>
      <top style="medium">
        <color auto="1"/>
      </top>
      <bottom style="hair">
        <color auto="1"/>
      </bottom>
      <diagonal/>
    </border>
    <border>
      <left style="dashed">
        <color indexed="64"/>
      </left>
      <right style="dashed">
        <color auto="1"/>
      </right>
      <top style="hair">
        <color auto="1"/>
      </top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hair">
        <color auto="1"/>
      </top>
      <bottom style="hair">
        <color auto="1"/>
      </bottom>
      <diagonal/>
    </border>
    <border>
      <left style="dashed">
        <color auto="1"/>
      </left>
      <right/>
      <top style="hair">
        <color auto="1"/>
      </top>
      <bottom style="medium">
        <color auto="1"/>
      </bottom>
      <diagonal/>
    </border>
    <border>
      <left style="dashed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11" fillId="0" borderId="0"/>
    <xf numFmtId="0" fontId="13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5" fillId="0" borderId="0"/>
    <xf numFmtId="0" fontId="8" fillId="0" borderId="0">
      <alignment vertical="center"/>
    </xf>
    <xf numFmtId="0" fontId="7" fillId="0" borderId="0">
      <alignment vertical="center"/>
    </xf>
    <xf numFmtId="38" fontId="11" fillId="0" borderId="0" applyFont="0" applyFill="0" applyBorder="0" applyAlignment="0" applyProtection="0"/>
    <xf numFmtId="0" fontId="4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7" fillId="0" borderId="0" xfId="8">
      <alignment vertical="center"/>
    </xf>
    <xf numFmtId="0" fontId="17" fillId="0" borderId="0" xfId="8" applyFont="1">
      <alignment vertical="center"/>
    </xf>
    <xf numFmtId="0" fontId="7" fillId="0" borderId="0" xfId="8" applyAlignment="1">
      <alignment horizontal="center" vertical="center"/>
    </xf>
    <xf numFmtId="0" fontId="1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80" fontId="16" fillId="3" borderId="6" xfId="0" applyNumberFormat="1" applyFont="1" applyFill="1" applyBorder="1" applyProtection="1">
      <alignment vertical="center"/>
      <protection locked="0"/>
    </xf>
    <xf numFmtId="0" fontId="16" fillId="2" borderId="1" xfId="0" applyFont="1" applyFill="1" applyBorder="1" applyProtection="1">
      <alignment vertical="center"/>
      <protection locked="0"/>
    </xf>
    <xf numFmtId="180" fontId="16" fillId="0" borderId="7" xfId="0" applyNumberFormat="1" applyFont="1" applyBorder="1" applyProtection="1">
      <alignment vertical="center"/>
      <protection locked="0"/>
    </xf>
    <xf numFmtId="180" fontId="16" fillId="3" borderId="6" xfId="0" applyNumberFormat="1" applyFont="1" applyFill="1" applyBorder="1" applyProtection="1">
      <alignment vertical="center"/>
    </xf>
    <xf numFmtId="180" fontId="16" fillId="0" borderId="7" xfId="0" applyNumberFormat="1" applyFont="1" applyBorder="1" applyProtection="1">
      <alignment vertical="center"/>
    </xf>
    <xf numFmtId="0" fontId="0" fillId="0" borderId="0" xfId="0" applyProtection="1">
      <alignment vertical="center"/>
    </xf>
    <xf numFmtId="0" fontId="16" fillId="0" borderId="7" xfId="0" applyFont="1" applyBorder="1" applyProtection="1">
      <alignment vertical="center"/>
    </xf>
    <xf numFmtId="0" fontId="16" fillId="0" borderId="0" xfId="0" applyFont="1" applyProtection="1">
      <alignment vertical="center"/>
    </xf>
    <xf numFmtId="0" fontId="16" fillId="0" borderId="9" xfId="0" applyFont="1" applyBorder="1" applyProtection="1">
      <alignment vertical="center"/>
    </xf>
    <xf numFmtId="0" fontId="16" fillId="0" borderId="3" xfId="0" applyFont="1" applyBorder="1" applyProtection="1">
      <alignment vertical="center"/>
    </xf>
    <xf numFmtId="180" fontId="16" fillId="0" borderId="0" xfId="0" applyNumberFormat="1" applyFont="1" applyProtection="1">
      <alignment vertical="center"/>
    </xf>
    <xf numFmtId="0" fontId="16" fillId="0" borderId="0" xfId="0" quotePrefix="1" applyFont="1" applyProtection="1">
      <alignment vertical="center"/>
    </xf>
    <xf numFmtId="0" fontId="16" fillId="0" borderId="6" xfId="0" applyFont="1" applyBorder="1" applyProtection="1">
      <alignment vertical="center"/>
    </xf>
    <xf numFmtId="0" fontId="16" fillId="0" borderId="46" xfId="0" applyFont="1" applyBorder="1" applyProtection="1">
      <alignment vertical="center"/>
    </xf>
    <xf numFmtId="0" fontId="0" fillId="0" borderId="0" xfId="0" applyNumberFormat="1">
      <alignment vertical="center"/>
    </xf>
    <xf numFmtId="0" fontId="6" fillId="0" borderId="0" xfId="8" applyFont="1" applyAlignment="1">
      <alignment horizontal="center" vertical="center"/>
    </xf>
    <xf numFmtId="0" fontId="4" fillId="0" borderId="0" xfId="10">
      <alignment vertical="center"/>
    </xf>
    <xf numFmtId="0" fontId="4" fillId="0" borderId="0" xfId="10" applyAlignment="1">
      <alignment horizontal="center" vertical="center"/>
    </xf>
    <xf numFmtId="0" fontId="13" fillId="0" borderId="0" xfId="8" applyFont="1">
      <alignment vertical="center"/>
    </xf>
    <xf numFmtId="0" fontId="4" fillId="0" borderId="63" xfId="10" applyFill="1" applyBorder="1" applyAlignment="1">
      <alignment horizontal="center" vertical="center"/>
    </xf>
    <xf numFmtId="0" fontId="4" fillId="0" borderId="0" xfId="10" applyFill="1">
      <alignment vertical="center"/>
    </xf>
    <xf numFmtId="0" fontId="4" fillId="0" borderId="37" xfId="10" applyFill="1" applyBorder="1" applyAlignment="1">
      <alignment horizontal="center" vertical="center"/>
    </xf>
    <xf numFmtId="0" fontId="7" fillId="0" borderId="66" xfId="8" applyBorder="1" applyAlignment="1">
      <alignment horizontal="center" vertical="center"/>
    </xf>
    <xf numFmtId="0" fontId="20" fillId="0" borderId="0" xfId="8" applyFont="1">
      <alignment vertical="center"/>
    </xf>
    <xf numFmtId="0" fontId="7" fillId="2" borderId="11" xfId="8" applyFill="1" applyBorder="1" applyAlignment="1">
      <alignment vertical="center" wrapText="1"/>
    </xf>
    <xf numFmtId="176" fontId="7" fillId="2" borderId="67" xfId="8" applyNumberFormat="1" applyFill="1" applyBorder="1" applyAlignment="1">
      <alignment horizontal="right" vertical="center" wrapText="1"/>
    </xf>
    <xf numFmtId="0" fontId="7" fillId="2" borderId="68" xfId="8" applyFill="1" applyBorder="1" applyAlignment="1">
      <alignment horizontal="center" vertical="center" wrapText="1"/>
    </xf>
    <xf numFmtId="0" fontId="7" fillId="2" borderId="11" xfId="8" applyFill="1" applyBorder="1" applyAlignment="1">
      <alignment horizontal="center" vertical="center" wrapText="1"/>
    </xf>
    <xf numFmtId="0" fontId="7" fillId="2" borderId="69" xfId="8" applyFill="1" applyBorder="1" applyAlignment="1">
      <alignment horizontal="center" vertical="center" wrapText="1"/>
    </xf>
    <xf numFmtId="177" fontId="7" fillId="2" borderId="70" xfId="8" applyNumberFormat="1" applyFill="1" applyBorder="1" applyAlignment="1">
      <alignment horizontal="center" vertical="center" wrapText="1"/>
    </xf>
    <xf numFmtId="0" fontId="7" fillId="2" borderId="71" xfId="8" applyFill="1" applyBorder="1" applyAlignment="1">
      <alignment horizontal="center" vertical="center" wrapText="1"/>
    </xf>
    <xf numFmtId="178" fontId="7" fillId="2" borderId="72" xfId="8" applyNumberFormat="1" applyFill="1" applyBorder="1" applyAlignment="1">
      <alignment horizontal="center" vertical="center" wrapText="1"/>
    </xf>
    <xf numFmtId="181" fontId="7" fillId="2" borderId="72" xfId="11" applyNumberFormat="1" applyFont="1" applyFill="1" applyBorder="1" applyAlignment="1">
      <alignment horizontal="center" vertical="center" wrapText="1"/>
    </xf>
    <xf numFmtId="176" fontId="7" fillId="2" borderId="73" xfId="8" applyNumberFormat="1" applyFill="1" applyBorder="1" applyAlignment="1">
      <alignment horizontal="right" vertical="center" wrapText="1"/>
    </xf>
    <xf numFmtId="0" fontId="7" fillId="2" borderId="70" xfId="8" applyFill="1" applyBorder="1" applyAlignment="1">
      <alignment horizontal="center" vertical="center" wrapText="1"/>
    </xf>
    <xf numFmtId="176" fontId="7" fillId="2" borderId="74" xfId="8" applyNumberFormat="1" applyFill="1" applyBorder="1" applyAlignment="1">
      <alignment horizontal="right" vertical="center" wrapText="1"/>
    </xf>
    <xf numFmtId="0" fontId="7" fillId="2" borderId="67" xfId="8" applyFill="1" applyBorder="1" applyAlignment="1">
      <alignment horizontal="left" vertical="center" wrapText="1"/>
    </xf>
    <xf numFmtId="176" fontId="7" fillId="2" borderId="68" xfId="8" applyNumberFormat="1" applyFill="1" applyBorder="1" applyAlignment="1">
      <alignment vertical="center" wrapText="1"/>
    </xf>
    <xf numFmtId="179" fontId="7" fillId="2" borderId="67" xfId="8" applyNumberFormat="1" applyFill="1" applyBorder="1" applyAlignment="1">
      <alignment horizontal="center" vertical="center" wrapText="1"/>
    </xf>
    <xf numFmtId="176" fontId="7" fillId="2" borderId="68" xfId="8" applyNumberFormat="1" applyFill="1" applyBorder="1" applyAlignment="1">
      <alignment horizontal="right" vertical="center" wrapText="1"/>
    </xf>
    <xf numFmtId="0" fontId="16" fillId="2" borderId="69" xfId="8" applyFont="1" applyFill="1" applyBorder="1" applyAlignment="1">
      <alignment horizontal="center" vertical="center" wrapText="1"/>
    </xf>
    <xf numFmtId="176" fontId="16" fillId="2" borderId="68" xfId="8" applyNumberFormat="1" applyFont="1" applyFill="1" applyBorder="1" applyAlignment="1">
      <alignment horizontal="left" vertical="top" wrapText="1"/>
    </xf>
    <xf numFmtId="0" fontId="7" fillId="0" borderId="32" xfId="8" applyFill="1" applyBorder="1" applyAlignment="1">
      <alignment horizontal="center" vertical="center" wrapText="1"/>
    </xf>
    <xf numFmtId="0" fontId="16" fillId="0" borderId="34" xfId="8" applyFont="1" applyFill="1" applyBorder="1" applyAlignment="1">
      <alignment horizontal="center" vertical="center" wrapText="1"/>
    </xf>
    <xf numFmtId="0" fontId="16" fillId="0" borderId="32" xfId="8" applyFont="1" applyFill="1" applyBorder="1" applyAlignment="1">
      <alignment horizontal="center" vertical="center" wrapText="1"/>
    </xf>
    <xf numFmtId="0" fontId="7" fillId="0" borderId="29" xfId="8" applyFill="1" applyBorder="1" applyAlignment="1">
      <alignment horizontal="center" vertical="center" wrapText="1"/>
    </xf>
    <xf numFmtId="0" fontId="7" fillId="0" borderId="33" xfId="8" applyFill="1" applyBorder="1" applyAlignment="1">
      <alignment horizontal="center" vertical="center" wrapText="1"/>
    </xf>
    <xf numFmtId="0" fontId="7" fillId="0" borderId="55" xfId="8" applyFill="1" applyBorder="1" applyAlignment="1">
      <alignment horizontal="center" vertical="center" wrapText="1"/>
    </xf>
    <xf numFmtId="0" fontId="19" fillId="0" borderId="30" xfId="8" applyFont="1" applyFill="1" applyBorder="1" applyAlignment="1">
      <alignment horizontal="center" vertical="center" wrapText="1"/>
    </xf>
    <xf numFmtId="0" fontId="7" fillId="0" borderId="50" xfId="8" applyFill="1" applyBorder="1" applyAlignment="1">
      <alignment horizontal="center" vertical="center" wrapText="1"/>
    </xf>
    <xf numFmtId="0" fontId="7" fillId="0" borderId="19" xfId="8" applyFill="1" applyBorder="1" applyAlignment="1">
      <alignment horizontal="center" vertical="center"/>
    </xf>
    <xf numFmtId="0" fontId="7" fillId="0" borderId="16" xfId="8" applyFill="1" applyBorder="1" applyAlignment="1">
      <alignment horizontal="center" vertical="center" wrapText="1"/>
    </xf>
    <xf numFmtId="0" fontId="16" fillId="0" borderId="17" xfId="8" applyFont="1" applyFill="1" applyBorder="1" applyAlignment="1">
      <alignment horizontal="centerContinuous" vertical="center" wrapText="1"/>
    </xf>
    <xf numFmtId="0" fontId="16" fillId="0" borderId="16" xfId="8" applyFont="1" applyFill="1" applyBorder="1" applyAlignment="1">
      <alignment horizontal="centerContinuous" vertical="center" wrapText="1"/>
    </xf>
    <xf numFmtId="0" fontId="7" fillId="0" borderId="15" xfId="8" applyFill="1" applyBorder="1" applyAlignment="1">
      <alignment horizontal="center" vertical="center" wrapText="1"/>
    </xf>
    <xf numFmtId="0" fontId="7" fillId="0" borderId="22" xfId="8" applyFill="1" applyBorder="1" applyAlignment="1">
      <alignment horizontal="center" vertical="center" wrapText="1"/>
    </xf>
    <xf numFmtId="0" fontId="7" fillId="0" borderId="23" xfId="8" applyFill="1" applyBorder="1" applyAlignment="1">
      <alignment horizontal="center" vertical="center" wrapText="1"/>
    </xf>
    <xf numFmtId="0" fontId="16" fillId="0" borderId="24" xfId="8" applyFont="1" applyFill="1" applyBorder="1" applyAlignment="1">
      <alignment horizontal="center" vertical="center" wrapText="1"/>
    </xf>
    <xf numFmtId="0" fontId="16" fillId="0" borderId="25" xfId="8" applyFont="1" applyFill="1" applyBorder="1" applyAlignment="1">
      <alignment horizontal="center" vertical="center" wrapText="1"/>
    </xf>
    <xf numFmtId="176" fontId="7" fillId="2" borderId="75" xfId="8" applyNumberFormat="1" applyFill="1" applyBorder="1" applyAlignment="1">
      <alignment horizontal="right" vertical="center" wrapText="1"/>
    </xf>
    <xf numFmtId="0" fontId="6" fillId="0" borderId="51" xfId="8" applyFont="1" applyFill="1" applyBorder="1" applyAlignment="1">
      <alignment horizontal="center" vertical="center" wrapText="1"/>
    </xf>
    <xf numFmtId="0" fontId="6" fillId="0" borderId="31" xfId="8" applyFont="1" applyFill="1" applyBorder="1" applyAlignment="1">
      <alignment horizontal="center" vertical="center" wrapText="1"/>
    </xf>
    <xf numFmtId="0" fontId="21" fillId="0" borderId="0" xfId="8" applyFont="1" applyAlignment="1">
      <alignment vertical="center"/>
    </xf>
    <xf numFmtId="0" fontId="16" fillId="0" borderId="0" xfId="8" applyFont="1">
      <alignment vertical="center"/>
    </xf>
    <xf numFmtId="0" fontId="22" fillId="0" borderId="0" xfId="8" applyFont="1">
      <alignment vertical="center"/>
    </xf>
    <xf numFmtId="0" fontId="4" fillId="0" borderId="11" xfId="10" applyFill="1" applyBorder="1" applyAlignment="1">
      <alignment horizontal="centerContinuous" vertical="center"/>
    </xf>
    <xf numFmtId="0" fontId="4" fillId="0" borderId="12" xfId="10" applyFill="1" applyBorder="1" applyAlignment="1">
      <alignment horizontal="center" vertical="center"/>
    </xf>
    <xf numFmtId="0" fontId="4" fillId="0" borderId="12" xfId="10" applyFill="1" applyBorder="1" applyAlignment="1">
      <alignment horizontal="centerContinuous" vertical="center"/>
    </xf>
    <xf numFmtId="0" fontId="4" fillId="0" borderId="13" xfId="10" applyFill="1" applyBorder="1" applyAlignment="1">
      <alignment horizontal="centerContinuous" vertical="center"/>
    </xf>
    <xf numFmtId="0" fontId="4" fillId="0" borderId="19" xfId="10" applyFill="1" applyBorder="1" applyAlignment="1">
      <alignment horizontal="center" vertical="center"/>
    </xf>
    <xf numFmtId="0" fontId="4" fillId="0" borderId="16" xfId="10" applyFill="1" applyBorder="1" applyAlignment="1">
      <alignment horizontal="center" vertical="center" wrapText="1"/>
    </xf>
    <xf numFmtId="0" fontId="4" fillId="0" borderId="11" xfId="10" applyFill="1" applyBorder="1" applyAlignment="1">
      <alignment horizontal="centerContinuous" vertical="center" wrapText="1"/>
    </xf>
    <xf numFmtId="0" fontId="4" fillId="0" borderId="12" xfId="10" applyFill="1" applyBorder="1" applyAlignment="1">
      <alignment horizontal="centerContinuous" vertical="center" wrapText="1"/>
    </xf>
    <xf numFmtId="0" fontId="4" fillId="0" borderId="18" xfId="10" applyFill="1" applyBorder="1" applyAlignment="1">
      <alignment horizontal="centerContinuous" vertical="center" wrapText="1"/>
    </xf>
    <xf numFmtId="0" fontId="4" fillId="0" borderId="16" xfId="10" applyFill="1" applyBorder="1" applyAlignment="1">
      <alignment horizontal="centerContinuous" vertical="center" wrapText="1"/>
    </xf>
    <xf numFmtId="0" fontId="4" fillId="0" borderId="19" xfId="10" applyFill="1" applyBorder="1" applyAlignment="1">
      <alignment horizontal="centerContinuous" vertical="center" wrapText="1"/>
    </xf>
    <xf numFmtId="0" fontId="16" fillId="0" borderId="17" xfId="10" applyFont="1" applyFill="1" applyBorder="1" applyAlignment="1">
      <alignment horizontal="centerContinuous" vertical="center" wrapText="1"/>
    </xf>
    <xf numFmtId="0" fontId="16" fillId="0" borderId="16" xfId="10" applyFont="1" applyFill="1" applyBorder="1" applyAlignment="1">
      <alignment horizontal="centerContinuous" vertical="center" wrapText="1"/>
    </xf>
    <xf numFmtId="0" fontId="4" fillId="0" borderId="15" xfId="10" applyFill="1" applyBorder="1" applyAlignment="1">
      <alignment horizontal="center" vertical="center" wrapText="1"/>
    </xf>
    <xf numFmtId="0" fontId="4" fillId="0" borderId="22" xfId="10" applyFill="1" applyBorder="1" applyAlignment="1">
      <alignment horizontal="center" vertical="center" wrapText="1"/>
    </xf>
    <xf numFmtId="0" fontId="4" fillId="0" borderId="23" xfId="10" applyFill="1" applyBorder="1" applyAlignment="1">
      <alignment horizontal="center" vertical="center" wrapText="1"/>
    </xf>
    <xf numFmtId="0" fontId="16" fillId="0" borderId="24" xfId="10" applyFont="1" applyFill="1" applyBorder="1" applyAlignment="1">
      <alignment horizontal="center" vertical="center" wrapText="1"/>
    </xf>
    <xf numFmtId="0" fontId="16" fillId="0" borderId="25" xfId="10" applyFont="1" applyFill="1" applyBorder="1" applyAlignment="1">
      <alignment horizontal="center" vertical="center" wrapText="1"/>
    </xf>
    <xf numFmtId="0" fontId="4" fillId="0" borderId="29" xfId="10" applyFill="1" applyBorder="1" applyAlignment="1">
      <alignment horizontal="center" vertical="center" wrapText="1"/>
    </xf>
    <xf numFmtId="0" fontId="4" fillId="0" borderId="30" xfId="10" applyFill="1" applyBorder="1" applyAlignment="1">
      <alignment horizontal="center" vertical="center" wrapText="1"/>
    </xf>
    <xf numFmtId="0" fontId="3" fillId="0" borderId="65" xfId="10" applyFont="1" applyFill="1" applyBorder="1" applyAlignment="1">
      <alignment horizontal="center" vertical="center" wrapText="1"/>
    </xf>
    <xf numFmtId="0" fontId="4" fillId="0" borderId="33" xfId="10" applyFill="1" applyBorder="1" applyAlignment="1">
      <alignment horizontal="center" vertical="center" wrapText="1"/>
    </xf>
    <xf numFmtId="0" fontId="4" fillId="0" borderId="32" xfId="10" applyFill="1" applyBorder="1" applyAlignment="1">
      <alignment horizontal="center" vertical="center" wrapText="1"/>
    </xf>
    <xf numFmtId="0" fontId="6" fillId="0" borderId="33" xfId="8" applyFont="1" applyFill="1" applyBorder="1" applyAlignment="1">
      <alignment horizontal="center" vertical="center" wrapText="1"/>
    </xf>
    <xf numFmtId="0" fontId="16" fillId="0" borderId="34" xfId="10" applyFont="1" applyFill="1" applyBorder="1" applyAlignment="1">
      <alignment horizontal="center" vertical="center" wrapText="1"/>
    </xf>
    <xf numFmtId="0" fontId="16" fillId="0" borderId="32" xfId="10" applyFont="1" applyFill="1" applyBorder="1" applyAlignment="1">
      <alignment horizontal="center" vertical="center" wrapText="1"/>
    </xf>
    <xf numFmtId="0" fontId="4" fillId="2" borderId="64" xfId="10" applyFill="1" applyBorder="1" applyAlignment="1">
      <alignment vertical="center" wrapText="1"/>
    </xf>
    <xf numFmtId="176" fontId="7" fillId="2" borderId="60" xfId="8" applyNumberFormat="1" applyFill="1" applyBorder="1" applyAlignment="1">
      <alignment horizontal="right" vertical="center" wrapText="1"/>
    </xf>
    <xf numFmtId="176" fontId="7" fillId="2" borderId="76" xfId="8" applyNumberFormat="1" applyFill="1" applyBorder="1" applyAlignment="1">
      <alignment horizontal="right" vertical="center" wrapText="1"/>
    </xf>
    <xf numFmtId="0" fontId="4" fillId="2" borderId="61" xfId="10" applyFill="1" applyBorder="1" applyAlignment="1">
      <alignment horizontal="center" vertical="center" wrapText="1"/>
    </xf>
    <xf numFmtId="0" fontId="4" fillId="2" borderId="64" xfId="10" applyFill="1" applyBorder="1" applyAlignment="1">
      <alignment horizontal="center" vertical="center" wrapText="1"/>
    </xf>
    <xf numFmtId="0" fontId="4" fillId="2" borderId="62" xfId="10" applyFill="1" applyBorder="1" applyAlignment="1">
      <alignment horizontal="center" vertical="center" wrapText="1"/>
    </xf>
    <xf numFmtId="177" fontId="4" fillId="2" borderId="53" xfId="10" applyNumberFormat="1" applyFill="1" applyBorder="1" applyAlignment="1">
      <alignment horizontal="center" vertical="center" wrapText="1"/>
    </xf>
    <xf numFmtId="0" fontId="7" fillId="2" borderId="52" xfId="8" applyFill="1" applyBorder="1" applyAlignment="1">
      <alignment horizontal="center" vertical="center" wrapText="1"/>
    </xf>
    <xf numFmtId="178" fontId="7" fillId="2" borderId="56" xfId="8" applyNumberFormat="1" applyFill="1" applyBorder="1" applyAlignment="1">
      <alignment horizontal="center" vertical="center" wrapText="1"/>
    </xf>
    <xf numFmtId="38" fontId="7" fillId="2" borderId="56" xfId="11" applyFont="1" applyFill="1" applyBorder="1" applyAlignment="1">
      <alignment horizontal="center" vertical="center" wrapText="1"/>
    </xf>
    <xf numFmtId="176" fontId="7" fillId="2" borderId="36" xfId="8" applyNumberFormat="1" applyFill="1" applyBorder="1" applyAlignment="1">
      <alignment horizontal="right" vertical="center" wrapText="1"/>
    </xf>
    <xf numFmtId="0" fontId="7" fillId="2" borderId="35" xfId="8" applyFill="1" applyBorder="1" applyAlignment="1">
      <alignment horizontal="center" vertical="center" wrapText="1"/>
    </xf>
    <xf numFmtId="0" fontId="4" fillId="2" borderId="38" xfId="10" applyFill="1" applyBorder="1" applyAlignment="1">
      <alignment vertical="center" wrapText="1"/>
    </xf>
    <xf numFmtId="176" fontId="7" fillId="2" borderId="41" xfId="8" applyNumberFormat="1" applyFill="1" applyBorder="1" applyAlignment="1">
      <alignment horizontal="right" vertical="center" wrapText="1"/>
    </xf>
    <xf numFmtId="176" fontId="7" fillId="2" borderId="77" xfId="8" applyNumberFormat="1" applyFill="1" applyBorder="1" applyAlignment="1">
      <alignment horizontal="right" vertical="center" wrapText="1"/>
    </xf>
    <xf numFmtId="0" fontId="4" fillId="2" borderId="39" xfId="10" applyFill="1" applyBorder="1" applyAlignment="1">
      <alignment horizontal="center" vertical="center" wrapText="1"/>
    </xf>
    <xf numFmtId="0" fontId="4" fillId="2" borderId="38" xfId="10" applyFill="1" applyBorder="1" applyAlignment="1">
      <alignment horizontal="center" vertical="center" wrapText="1"/>
    </xf>
    <xf numFmtId="0" fontId="4" fillId="2" borderId="40" xfId="10" applyFill="1" applyBorder="1" applyAlignment="1">
      <alignment horizontal="center" vertical="center" wrapText="1"/>
    </xf>
    <xf numFmtId="177" fontId="4" fillId="2" borderId="42" xfId="10" applyNumberFormat="1" applyFill="1" applyBorder="1" applyAlignment="1">
      <alignment horizontal="center" vertical="center" wrapText="1"/>
    </xf>
    <xf numFmtId="0" fontId="7" fillId="2" borderId="54" xfId="8" applyFill="1" applyBorder="1" applyAlignment="1">
      <alignment horizontal="center" vertical="center" wrapText="1"/>
    </xf>
    <xf numFmtId="178" fontId="7" fillId="2" borderId="57" xfId="8" applyNumberFormat="1" applyFill="1" applyBorder="1" applyAlignment="1">
      <alignment horizontal="center" vertical="center" wrapText="1"/>
    </xf>
    <xf numFmtId="38" fontId="7" fillId="2" borderId="57" xfId="11" applyFont="1" applyFill="1" applyBorder="1" applyAlignment="1">
      <alignment horizontal="center" vertical="center" wrapText="1"/>
    </xf>
    <xf numFmtId="176" fontId="7" fillId="2" borderId="43" xfId="8" applyNumberFormat="1" applyFill="1" applyBorder="1" applyAlignment="1">
      <alignment horizontal="right" vertical="center" wrapText="1"/>
    </xf>
    <xf numFmtId="0" fontId="7" fillId="2" borderId="42" xfId="8" applyFill="1" applyBorder="1" applyAlignment="1">
      <alignment horizontal="center" vertical="center" wrapText="1"/>
    </xf>
    <xf numFmtId="176" fontId="7" fillId="2" borderId="58" xfId="8" applyNumberFormat="1" applyFill="1" applyBorder="1" applyAlignment="1">
      <alignment horizontal="right" vertical="center" wrapText="1"/>
    </xf>
    <xf numFmtId="0" fontId="4" fillId="2" borderId="49" xfId="10" applyFill="1" applyBorder="1" applyAlignment="1">
      <alignment horizontal="left" vertical="center" wrapText="1"/>
    </xf>
    <xf numFmtId="176" fontId="4" fillId="2" borderId="61" xfId="10" applyNumberFormat="1" applyFill="1" applyBorder="1" applyAlignment="1">
      <alignment vertical="center" wrapText="1"/>
    </xf>
    <xf numFmtId="179" fontId="4" fillId="2" borderId="49" xfId="10" applyNumberFormat="1" applyFill="1" applyBorder="1" applyAlignment="1">
      <alignment horizontal="center" vertical="center" wrapText="1"/>
    </xf>
    <xf numFmtId="176" fontId="4" fillId="2" borderId="61" xfId="10" applyNumberFormat="1" applyFill="1" applyBorder="1" applyAlignment="1">
      <alignment horizontal="right" vertical="center" wrapText="1"/>
    </xf>
    <xf numFmtId="0" fontId="16" fillId="2" borderId="62" xfId="10" applyFont="1" applyFill="1" applyBorder="1" applyAlignment="1">
      <alignment horizontal="center" vertical="center" wrapText="1"/>
    </xf>
    <xf numFmtId="176" fontId="16" fillId="2" borderId="61" xfId="10" applyNumberFormat="1" applyFont="1" applyFill="1" applyBorder="1" applyAlignment="1">
      <alignment horizontal="left" vertical="top" wrapText="1"/>
    </xf>
    <xf numFmtId="176" fontId="7" fillId="2" borderId="59" xfId="8" applyNumberFormat="1" applyFill="1" applyBorder="1" applyAlignment="1">
      <alignment horizontal="right" vertical="center" wrapText="1"/>
    </xf>
    <xf numFmtId="0" fontId="4" fillId="2" borderId="41" xfId="10" applyFill="1" applyBorder="1" applyAlignment="1">
      <alignment horizontal="left" vertical="center" wrapText="1"/>
    </xf>
    <xf numFmtId="176" fontId="4" fillId="2" borderId="39" xfId="10" applyNumberFormat="1" applyFill="1" applyBorder="1" applyAlignment="1">
      <alignment vertical="center" wrapText="1"/>
    </xf>
    <xf numFmtId="179" fontId="4" fillId="2" borderId="41" xfId="10" applyNumberFormat="1" applyFill="1" applyBorder="1" applyAlignment="1">
      <alignment horizontal="center" vertical="center" wrapText="1"/>
    </xf>
    <xf numFmtId="176" fontId="4" fillId="2" borderId="39" xfId="10" applyNumberFormat="1" applyFill="1" applyBorder="1" applyAlignment="1">
      <alignment horizontal="right" vertical="center" wrapText="1"/>
    </xf>
    <xf numFmtId="0" fontId="16" fillId="2" borderId="40" xfId="10" applyFont="1" applyFill="1" applyBorder="1" applyAlignment="1">
      <alignment horizontal="center" vertical="center" wrapText="1"/>
    </xf>
    <xf numFmtId="176" fontId="16" fillId="2" borderId="39" xfId="10" applyNumberFormat="1" applyFont="1" applyFill="1" applyBorder="1" applyAlignment="1">
      <alignment horizontal="left" vertical="top" wrapText="1"/>
    </xf>
    <xf numFmtId="0" fontId="7" fillId="0" borderId="21" xfId="8" applyFill="1" applyBorder="1" applyAlignment="1">
      <alignment horizontal="center" vertical="center" wrapText="1"/>
    </xf>
    <xf numFmtId="0" fontId="7" fillId="0" borderId="28" xfId="8" applyFill="1" applyBorder="1" applyAlignment="1">
      <alignment horizontal="center" vertical="center" wrapText="1"/>
    </xf>
    <xf numFmtId="0" fontId="7" fillId="0" borderId="10" xfId="8" applyBorder="1">
      <alignment vertical="center"/>
    </xf>
    <xf numFmtId="0" fontId="7" fillId="0" borderId="14" xfId="8" applyBorder="1">
      <alignment vertical="center"/>
    </xf>
    <xf numFmtId="0" fontId="7" fillId="0" borderId="26" xfId="8" applyBorder="1">
      <alignment vertical="center"/>
    </xf>
    <xf numFmtId="0" fontId="5" fillId="0" borderId="15" xfId="8" applyFont="1" applyFill="1" applyBorder="1" applyAlignment="1">
      <alignment horizontal="center" vertical="center"/>
    </xf>
    <xf numFmtId="0" fontId="7" fillId="0" borderId="20" xfId="8" applyFill="1" applyBorder="1" applyAlignment="1">
      <alignment horizontal="center" vertical="center"/>
    </xf>
    <xf numFmtId="0" fontId="7" fillId="0" borderId="27" xfId="8" applyFill="1" applyBorder="1" applyAlignment="1">
      <alignment horizontal="center" vertical="center"/>
    </xf>
    <xf numFmtId="0" fontId="7" fillId="0" borderId="15" xfId="8" applyFill="1" applyBorder="1" applyAlignment="1">
      <alignment horizontal="center" vertical="center" wrapText="1"/>
    </xf>
    <xf numFmtId="0" fontId="2" fillId="0" borderId="47" xfId="8" applyFont="1" applyFill="1" applyBorder="1" applyAlignment="1">
      <alignment horizontal="center" vertical="center" wrapText="1"/>
    </xf>
    <xf numFmtId="0" fontId="7" fillId="0" borderId="48" xfId="8" applyFill="1" applyBorder="1" applyAlignment="1">
      <alignment horizontal="center" vertical="center" wrapText="1"/>
    </xf>
    <xf numFmtId="0" fontId="7" fillId="0" borderId="11" xfId="8" applyFill="1" applyBorder="1" applyAlignment="1">
      <alignment horizontal="left" vertical="center"/>
    </xf>
    <xf numFmtId="0" fontId="7" fillId="0" borderId="12" xfId="8" applyFill="1" applyBorder="1" applyAlignment="1">
      <alignment horizontal="left" vertical="center"/>
    </xf>
    <xf numFmtId="0" fontId="7" fillId="0" borderId="13" xfId="8" applyFill="1" applyBorder="1" applyAlignment="1">
      <alignment horizontal="left" vertical="center"/>
    </xf>
    <xf numFmtId="0" fontId="2" fillId="0" borderId="21" xfId="10" applyFont="1" applyFill="1" applyBorder="1" applyAlignment="1">
      <alignment horizontal="center" vertical="center" wrapText="1"/>
    </xf>
    <xf numFmtId="0" fontId="4" fillId="0" borderId="28" xfId="10" applyFill="1" applyBorder="1" applyAlignment="1">
      <alignment horizontal="center" vertical="center" wrapText="1"/>
    </xf>
    <xf numFmtId="0" fontId="4" fillId="0" borderId="21" xfId="10" applyFill="1" applyBorder="1" applyAlignment="1">
      <alignment horizontal="center" vertical="center" wrapText="1"/>
    </xf>
    <xf numFmtId="0" fontId="4" fillId="0" borderId="10" xfId="10" applyBorder="1">
      <alignment vertical="center"/>
    </xf>
    <xf numFmtId="0" fontId="4" fillId="0" borderId="14" xfId="10" applyBorder="1">
      <alignment vertical="center"/>
    </xf>
    <xf numFmtId="0" fontId="4" fillId="0" borderId="26" xfId="10" applyBorder="1">
      <alignment vertical="center"/>
    </xf>
    <xf numFmtId="0" fontId="1" fillId="0" borderId="15" xfId="10" applyFont="1" applyFill="1" applyBorder="1" applyAlignment="1">
      <alignment horizontal="center" vertical="center"/>
    </xf>
    <xf numFmtId="0" fontId="4" fillId="0" borderId="20" xfId="10" applyFill="1" applyBorder="1" applyAlignment="1">
      <alignment horizontal="center" vertical="center"/>
    </xf>
    <xf numFmtId="0" fontId="4" fillId="0" borderId="27" xfId="10" applyFill="1" applyBorder="1" applyAlignment="1">
      <alignment horizontal="center" vertical="center"/>
    </xf>
    <xf numFmtId="0" fontId="4" fillId="0" borderId="15" xfId="10" applyFill="1" applyBorder="1" applyAlignment="1">
      <alignment horizontal="center" vertical="center" wrapText="1"/>
    </xf>
    <xf numFmtId="0" fontId="6" fillId="0" borderId="47" xfId="8" applyFont="1" applyFill="1" applyBorder="1" applyAlignment="1">
      <alignment horizontal="center" vertical="center" wrapText="1"/>
    </xf>
    <xf numFmtId="0" fontId="16" fillId="0" borderId="45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16" fillId="0" borderId="45" xfId="0" applyFont="1" applyBorder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16" fillId="0" borderId="44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46" xfId="0" applyFont="1" applyBorder="1" applyAlignment="1" applyProtection="1">
      <alignment horizontal="left" vertical="center" wrapText="1"/>
    </xf>
    <xf numFmtId="0" fontId="16" fillId="0" borderId="45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49" fontId="16" fillId="0" borderId="45" xfId="0" quotePrefix="1" applyNumberFormat="1" applyFont="1" applyBorder="1" applyAlignment="1" applyProtection="1">
      <alignment horizontal="left" vertical="center" wrapText="1"/>
    </xf>
    <xf numFmtId="49" fontId="16" fillId="0" borderId="0" xfId="0" quotePrefix="1" applyNumberFormat="1" applyFont="1" applyAlignment="1" applyProtection="1">
      <alignment horizontal="left" vertical="center" wrapText="1"/>
    </xf>
    <xf numFmtId="0" fontId="16" fillId="0" borderId="45" xfId="0" quotePrefix="1" applyFont="1" applyBorder="1" applyAlignment="1" applyProtection="1">
      <alignment horizontal="left" vertical="center" wrapText="1"/>
    </xf>
    <xf numFmtId="0" fontId="16" fillId="0" borderId="0" xfId="0" quotePrefix="1" applyFont="1" applyAlignment="1" applyProtection="1">
      <alignment horizontal="left" vertical="center" wrapText="1"/>
    </xf>
    <xf numFmtId="0" fontId="7" fillId="0" borderId="11" xfId="8" applyFill="1" applyBorder="1" applyAlignment="1">
      <alignment horizontal="left" vertical="center" wrapText="1"/>
    </xf>
    <xf numFmtId="0" fontId="7" fillId="0" borderId="12" xfId="8" applyFill="1" applyBorder="1" applyAlignment="1">
      <alignment horizontal="left" vertical="center" wrapText="1"/>
    </xf>
    <xf numFmtId="0" fontId="7" fillId="0" borderId="13" xfId="8" applyFill="1" applyBorder="1" applyAlignment="1">
      <alignment horizontal="left" vertical="center" wrapText="1"/>
    </xf>
  </cellXfs>
  <cellStyles count="12">
    <cellStyle name="桁区切り" xfId="11" builtinId="6"/>
    <cellStyle name="桁区切り 2" xfId="5" xr:uid="{AA8B77A1-1510-49A0-97D3-D1205582585D}"/>
    <cellStyle name="桁区切り 3" xfId="9" xr:uid="{0EBC45E5-6AC9-43FA-B12D-187458676948}"/>
    <cellStyle name="標準" xfId="0" builtinId="0"/>
    <cellStyle name="標準 2" xfId="3" xr:uid="{E6E4C552-7C4A-4E03-8B52-B6F952EEC28E}"/>
    <cellStyle name="標準 2 2" xfId="6" xr:uid="{57EE24D7-A998-42F6-80D4-EBD4AE2B666B}"/>
    <cellStyle name="標準 2 3 2" xfId="2" xr:uid="{7B7F6C2E-6305-49E6-A886-B9CC679CFE6F}"/>
    <cellStyle name="標準 2 6" xfId="1" xr:uid="{E49D2D20-9F4B-47F7-86A8-31E53856C2BA}"/>
    <cellStyle name="標準 3" xfId="4" xr:uid="{37B24B99-BF2A-4AFD-808A-2FDAF22682EB}"/>
    <cellStyle name="標準 4" xfId="7" xr:uid="{61A4D93A-54AA-444E-AF82-62CE874FC131}"/>
    <cellStyle name="標準 5" xfId="8" xr:uid="{625BE1B3-CBF0-413A-8E55-6709360C90D7}"/>
    <cellStyle name="標準 5 2" xfId="10" xr:uid="{51905CDE-8F24-4BC5-BC40-49E136420D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1714500</xdr:colOff>
      <xdr:row>0</xdr:row>
      <xdr:rowOff>133350</xdr:rowOff>
    </xdr:from>
    <xdr:to>
      <xdr:col>26</xdr:col>
      <xdr:colOff>2762250</xdr:colOff>
      <xdr:row>2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3895181-0214-42E5-A084-6BE0971AE4B0}"/>
            </a:ext>
          </a:extLst>
        </xdr:cNvPr>
        <xdr:cNvSpPr/>
      </xdr:nvSpPr>
      <xdr:spPr>
        <a:xfrm>
          <a:off x="17087850" y="133350"/>
          <a:ext cx="0" cy="2159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&#25991;&#26360;&#31649;&#29702;&#12471;&#12473;&#12486;&#12512;&#12395;&#24540;&#12376;&#12383;&#12501;&#12449;&#12452;&#12523;\09%20&#22320;&#22495;&#21307;&#30274;\0906_&#35036;&#21161;&#37329;\&#35386;&#30274;&#25152;&#35036;&#21161;&#37329;\20250708_&#65298;&#27425;&#21215;&#38598;\&#65288;&#26045;&#35373;&#65289;&#20132;&#20184;&#35201;&#32177;&#26696;&#21450;&#12403;&#20107;&#26989;&#35336;&#30011;&#26360;&#27096;&#24335;&#65288;&#21307;&#24107;&#20559;&#22312;&#65289;\&#12304;&#20316;&#26989;&#20013;&#12305;&#27096;&#24335;2_&#65288;&#26045;&#35373;&#25972;&#20633;&#65289;.xlsx" TargetMode="External"/><Relationship Id="rId1" Type="http://schemas.openxmlformats.org/officeDocument/2006/relationships/externalLinkPath" Target="/&#25991;&#26360;&#31649;&#29702;&#12471;&#12473;&#12486;&#12512;&#12395;&#24540;&#12376;&#12383;&#12501;&#12449;&#12452;&#12523;/09%20&#22320;&#22495;&#21307;&#30274;/0906_&#35036;&#21161;&#37329;/&#35386;&#30274;&#25152;&#35036;&#21161;&#37329;/20250708_&#65298;&#27425;&#21215;&#38598;/&#65288;&#26045;&#35373;&#65289;&#20132;&#20184;&#35201;&#32177;&#26696;&#21450;&#12403;&#20107;&#26989;&#35336;&#30011;&#26360;&#27096;&#24335;&#65288;&#21307;&#24107;&#20559;&#22312;&#65289;/&#12304;&#20316;&#26989;&#20013;&#12305;&#27096;&#24335;2_&#65288;&#26045;&#35373;&#25972;&#20633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5.53.203\disk1\&#9734;&#20316;&#26989;&#29992;&#12501;&#12457;&#12523;&#12480;\03_&#27770;&#31639;&#31532;&#19968;&#20418;\10%20%20%20&#20132;&#20184;&#35201;&#32177;&#12539;&#23455;&#26045;&#35201;&#32177;&#65288;&#31227;&#34892;&#28168;&#65306;240123&#65289;\&#20196;&#21644;&#65302;&#24180;&#24230;&#35036;&#27491;\&#35036;&#27491;&#20491;&#21029;&#20107;&#26989;\&#8251;&#65303;&#24180;&#24230;&#12395;&#27770;&#35009;&#12288;&#37325;&#28857;&#21307;&#24107;&#20559;&#22312;&#23550;&#31574;&#25903;&#25588;&#21306;&#22495;&#12395;&#12362;&#12369;&#12427;&#35386;&#30274;&#25152;&#12398;&#25215;&#32153;&#12539;&#38283;&#26989;&#25903;&#25588;&#20107;&#26989;&#65288;&#36939;&#21942;&#36027;&#65289;\00&#32232;&#38598;&#21487;&#33021;&#23186;&#20307;\&#20107;&#21209;&#36899;&#32097;\&#27096;&#24335;&#21029;&#32025;&#65297;&#20505;&#35036;.xlsx" TargetMode="External"/><Relationship Id="rId1" Type="http://schemas.openxmlformats.org/officeDocument/2006/relationships/externalLinkPath" Target="file:///\\10.25.53.203\disk1\&#9734;&#20316;&#26989;&#29992;&#12501;&#12457;&#12523;&#12480;\03_&#27770;&#31639;&#31532;&#19968;&#20418;\10%20%20%20&#20132;&#20184;&#35201;&#32177;&#12539;&#23455;&#26045;&#35201;&#32177;&#65288;&#31227;&#34892;&#28168;&#65306;240123&#65289;\&#20196;&#21644;&#65302;&#24180;&#24230;&#35036;&#27491;\&#35036;&#27491;&#20491;&#21029;&#20107;&#26989;\&#8251;&#65303;&#24180;&#24230;&#12395;&#27770;&#35009;&#12288;&#37325;&#28857;&#21307;&#24107;&#20559;&#22312;&#23550;&#31574;&#25903;&#25588;&#21306;&#22495;&#12395;&#12362;&#12369;&#12427;&#35386;&#30274;&#25152;&#12398;&#25215;&#32153;&#12539;&#38283;&#26989;&#25903;&#25588;&#20107;&#26989;&#65288;&#36939;&#21942;&#36027;&#65289;\00&#32232;&#38598;&#21487;&#33021;&#23186;&#20307;\&#20107;&#21209;&#36899;&#32097;\&#27096;&#24335;&#21029;&#32025;&#65297;&#20505;&#350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補助率 "/>
      <sheetName val="事業リスト（ＢＤ１）"/>
      <sheetName val="プルダウン"/>
      <sheetName val="第1号様式別紙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様式1) 総括表"/>
      <sheetName val="(様式2) 事業費内訳書 "/>
      <sheetName val="【記入例】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管理用（このシートは削除しないでください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１－１"/>
      <sheetName val="別紙１ー１（２）"/>
    </sheetNames>
    <sheetDataSet>
      <sheetData sheetId="0">
        <row r="11">
          <cell r="K11" t="str">
            <v/>
          </cell>
        </row>
      </sheetData>
      <sheetData sheetId="1">
        <row r="11">
          <cell r="K11" t="str">
            <v/>
          </cell>
          <cell r="L11"/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FC3F-1DA6-4328-900F-F6114F0CD89D}">
  <sheetPr codeName="Sheet2">
    <tabColor theme="7" tint="0.39997558519241921"/>
  </sheetPr>
  <dimension ref="A1:AV32"/>
  <sheetViews>
    <sheetView workbookViewId="0"/>
  </sheetViews>
  <sheetFormatPr defaultRowHeight="18" x14ac:dyDescent="0.55000000000000004"/>
  <cols>
    <col min="1" max="1" width="26.08203125" bestFit="1" customWidth="1"/>
  </cols>
  <sheetData>
    <row r="1" spans="1:32" x14ac:dyDescent="0.55000000000000004">
      <c r="A1" t="s">
        <v>45</v>
      </c>
      <c r="B1" t="str">
        <f>TEXT('[4]別紙１－１'!K11,"###,###,###0")</f>
        <v/>
      </c>
    </row>
    <row r="2" spans="1:32" x14ac:dyDescent="0.55000000000000004">
      <c r="A2" t="s">
        <v>46</v>
      </c>
      <c r="B2" t="str">
        <f>TEXT(MIN('[4]別紙１ー１（２）'!K11,'[4]別紙１ー１（２）'!L11),"###,###,###0")</f>
        <v>0</v>
      </c>
    </row>
    <row r="12" spans="1:32" x14ac:dyDescent="0.55000000000000004">
      <c r="A12" t="s">
        <v>48</v>
      </c>
      <c r="B12" t="s">
        <v>51</v>
      </c>
      <c r="C12" t="s">
        <v>52</v>
      </c>
      <c r="D12" t="s">
        <v>53</v>
      </c>
      <c r="E12" t="s">
        <v>54</v>
      </c>
      <c r="F12" t="s">
        <v>55</v>
      </c>
      <c r="G12" t="s">
        <v>56</v>
      </c>
      <c r="H12" t="s">
        <v>57</v>
      </c>
      <c r="I12" t="s">
        <v>58</v>
      </c>
      <c r="J12" t="s">
        <v>59</v>
      </c>
      <c r="K12" t="s">
        <v>60</v>
      </c>
    </row>
    <row r="13" spans="1:32" x14ac:dyDescent="0.55000000000000004">
      <c r="A13" t="s">
        <v>49</v>
      </c>
      <c r="B13" t="s">
        <v>61</v>
      </c>
      <c r="C13" t="s">
        <v>62</v>
      </c>
      <c r="D13" t="s">
        <v>51</v>
      </c>
    </row>
    <row r="14" spans="1:32" x14ac:dyDescent="0.55000000000000004">
      <c r="A14" t="s">
        <v>61</v>
      </c>
      <c r="B14" t="s">
        <v>63</v>
      </c>
      <c r="C14" t="s">
        <v>64</v>
      </c>
      <c r="D14" t="s">
        <v>65</v>
      </c>
      <c r="E14" t="s">
        <v>66</v>
      </c>
      <c r="F14" t="s">
        <v>67</v>
      </c>
      <c r="G14" t="s">
        <v>68</v>
      </c>
      <c r="H14" t="s">
        <v>69</v>
      </c>
      <c r="I14" t="s">
        <v>70</v>
      </c>
      <c r="J14" t="s">
        <v>71</v>
      </c>
      <c r="K14" t="s">
        <v>72</v>
      </c>
      <c r="L14" t="s">
        <v>73</v>
      </c>
      <c r="M14" t="s">
        <v>74</v>
      </c>
      <c r="N14" t="s">
        <v>75</v>
      </c>
      <c r="O14" t="s">
        <v>76</v>
      </c>
      <c r="P14" t="s">
        <v>77</v>
      </c>
      <c r="Q14" t="s">
        <v>78</v>
      </c>
      <c r="R14" t="s">
        <v>79</v>
      </c>
      <c r="S14" t="s">
        <v>80</v>
      </c>
      <c r="T14" t="s">
        <v>81</v>
      </c>
      <c r="U14" t="s">
        <v>82</v>
      </c>
      <c r="V14" t="s">
        <v>83</v>
      </c>
      <c r="W14" t="s">
        <v>84</v>
      </c>
      <c r="X14" t="s">
        <v>85</v>
      </c>
      <c r="Y14" t="s">
        <v>86</v>
      </c>
      <c r="Z14" t="s">
        <v>87</v>
      </c>
      <c r="AA14" t="s">
        <v>88</v>
      </c>
      <c r="AB14" t="s">
        <v>89</v>
      </c>
      <c r="AC14" t="s">
        <v>90</v>
      </c>
      <c r="AD14" t="s">
        <v>91</v>
      </c>
      <c r="AE14" t="s">
        <v>92</v>
      </c>
      <c r="AF14" t="s">
        <v>93</v>
      </c>
    </row>
    <row r="15" spans="1:32" x14ac:dyDescent="0.55000000000000004">
      <c r="A15" t="s">
        <v>62</v>
      </c>
      <c r="B15" t="s">
        <v>63</v>
      </c>
      <c r="C15" t="s">
        <v>64</v>
      </c>
      <c r="D15" t="s">
        <v>65</v>
      </c>
      <c r="E15" t="s">
        <v>66</v>
      </c>
      <c r="F15" t="s">
        <v>67</v>
      </c>
      <c r="G15" t="s">
        <v>68</v>
      </c>
      <c r="H15" t="s">
        <v>69</v>
      </c>
      <c r="I15" t="s">
        <v>70</v>
      </c>
      <c r="J15" t="s">
        <v>71</v>
      </c>
      <c r="K15" t="s">
        <v>72</v>
      </c>
      <c r="L15" t="s">
        <v>73</v>
      </c>
      <c r="M15" t="s">
        <v>74</v>
      </c>
      <c r="N15" t="s">
        <v>75</v>
      </c>
      <c r="O15" t="s">
        <v>76</v>
      </c>
      <c r="P15" t="s">
        <v>77</v>
      </c>
      <c r="Q15" t="s">
        <v>78</v>
      </c>
      <c r="R15" t="s">
        <v>79</v>
      </c>
      <c r="S15" t="s">
        <v>80</v>
      </c>
      <c r="T15" t="s">
        <v>81</v>
      </c>
      <c r="U15" t="s">
        <v>82</v>
      </c>
      <c r="V15" t="s">
        <v>83</v>
      </c>
      <c r="W15" t="s">
        <v>84</v>
      </c>
      <c r="X15" t="s">
        <v>85</v>
      </c>
      <c r="Y15" t="s">
        <v>86</v>
      </c>
      <c r="Z15" t="s">
        <v>87</v>
      </c>
      <c r="AA15" t="s">
        <v>88</v>
      </c>
      <c r="AB15" t="s">
        <v>89</v>
      </c>
      <c r="AC15" t="s">
        <v>90</v>
      </c>
    </row>
    <row r="16" spans="1:32" x14ac:dyDescent="0.55000000000000004">
      <c r="A16" t="s">
        <v>50</v>
      </c>
      <c r="B16" t="s">
        <v>63</v>
      </c>
      <c r="C16" t="s">
        <v>64</v>
      </c>
      <c r="D16" t="s">
        <v>65</v>
      </c>
      <c r="E16" t="s">
        <v>66</v>
      </c>
      <c r="F16" t="s">
        <v>67</v>
      </c>
      <c r="G16" t="s">
        <v>68</v>
      </c>
      <c r="H16" t="s">
        <v>69</v>
      </c>
      <c r="I16" t="s">
        <v>70</v>
      </c>
      <c r="J16" t="s">
        <v>71</v>
      </c>
      <c r="K16" t="s">
        <v>72</v>
      </c>
      <c r="L16" t="s">
        <v>73</v>
      </c>
      <c r="M16" t="s">
        <v>74</v>
      </c>
      <c r="N16" t="s">
        <v>75</v>
      </c>
      <c r="O16" t="s">
        <v>76</v>
      </c>
      <c r="P16" t="s">
        <v>77</v>
      </c>
      <c r="Q16" t="s">
        <v>78</v>
      </c>
      <c r="R16" t="s">
        <v>79</v>
      </c>
      <c r="S16" t="s">
        <v>80</v>
      </c>
      <c r="T16" t="s">
        <v>81</v>
      </c>
      <c r="U16" t="s">
        <v>82</v>
      </c>
      <c r="V16" t="s">
        <v>83</v>
      </c>
      <c r="W16" t="s">
        <v>84</v>
      </c>
      <c r="X16" t="s">
        <v>85</v>
      </c>
      <c r="Y16" t="s">
        <v>86</v>
      </c>
      <c r="Z16" t="s">
        <v>87</v>
      </c>
      <c r="AA16" t="s">
        <v>88</v>
      </c>
      <c r="AB16" t="s">
        <v>89</v>
      </c>
      <c r="AC16" t="s">
        <v>90</v>
      </c>
      <c r="AD16" t="s">
        <v>91</v>
      </c>
      <c r="AE16" t="s">
        <v>92</v>
      </c>
      <c r="AF16" t="s">
        <v>93</v>
      </c>
    </row>
    <row r="17" spans="1:48" x14ac:dyDescent="0.55000000000000004">
      <c r="A17" t="s">
        <v>52</v>
      </c>
      <c r="B17" t="s">
        <v>63</v>
      </c>
      <c r="C17" t="s">
        <v>64</v>
      </c>
      <c r="D17" t="s">
        <v>65</v>
      </c>
      <c r="E17" t="s">
        <v>66</v>
      </c>
      <c r="F17" t="s">
        <v>67</v>
      </c>
      <c r="G17" t="s">
        <v>68</v>
      </c>
      <c r="H17" t="s">
        <v>69</v>
      </c>
      <c r="I17" t="s">
        <v>70</v>
      </c>
      <c r="J17" t="s">
        <v>71</v>
      </c>
      <c r="K17" t="s">
        <v>72</v>
      </c>
      <c r="L17" t="s">
        <v>73</v>
      </c>
      <c r="M17" t="s">
        <v>74</v>
      </c>
      <c r="N17" t="s">
        <v>75</v>
      </c>
      <c r="O17" t="s">
        <v>76</v>
      </c>
      <c r="P17" t="s">
        <v>77</v>
      </c>
      <c r="Q17" t="s">
        <v>78</v>
      </c>
      <c r="R17" t="s">
        <v>79</v>
      </c>
      <c r="S17" t="s">
        <v>80</v>
      </c>
      <c r="T17" t="s">
        <v>81</v>
      </c>
      <c r="U17" t="s">
        <v>82</v>
      </c>
      <c r="V17" t="s">
        <v>83</v>
      </c>
      <c r="W17" t="s">
        <v>84</v>
      </c>
      <c r="X17" t="s">
        <v>85</v>
      </c>
      <c r="Y17" t="s">
        <v>86</v>
      </c>
      <c r="Z17" t="s">
        <v>87</v>
      </c>
      <c r="AA17" t="s">
        <v>88</v>
      </c>
      <c r="AB17" t="s">
        <v>89</v>
      </c>
      <c r="AC17" t="s">
        <v>90</v>
      </c>
      <c r="AD17" t="s">
        <v>91</v>
      </c>
      <c r="AE17" t="s">
        <v>92</v>
      </c>
    </row>
    <row r="18" spans="1:48" x14ac:dyDescent="0.55000000000000004">
      <c r="A18" t="s">
        <v>53</v>
      </c>
      <c r="B18" t="s">
        <v>63</v>
      </c>
      <c r="C18" t="s">
        <v>64</v>
      </c>
      <c r="D18" t="s">
        <v>65</v>
      </c>
      <c r="E18" t="s">
        <v>66</v>
      </c>
      <c r="F18" t="s">
        <v>67</v>
      </c>
      <c r="G18" t="s">
        <v>68</v>
      </c>
      <c r="H18" t="s">
        <v>69</v>
      </c>
      <c r="I18" t="s">
        <v>70</v>
      </c>
      <c r="J18" t="s">
        <v>71</v>
      </c>
      <c r="K18" t="s">
        <v>72</v>
      </c>
      <c r="L18" t="s">
        <v>73</v>
      </c>
      <c r="M18" t="s">
        <v>74</v>
      </c>
      <c r="N18" t="s">
        <v>75</v>
      </c>
      <c r="O18" t="s">
        <v>76</v>
      </c>
      <c r="P18" t="s">
        <v>77</v>
      </c>
      <c r="Q18" t="s">
        <v>78</v>
      </c>
      <c r="R18" t="s">
        <v>79</v>
      </c>
      <c r="S18" t="s">
        <v>80</v>
      </c>
      <c r="T18" t="s">
        <v>81</v>
      </c>
      <c r="U18" t="s">
        <v>82</v>
      </c>
      <c r="V18" t="s">
        <v>83</v>
      </c>
      <c r="W18" t="s">
        <v>84</v>
      </c>
      <c r="X18" t="s">
        <v>85</v>
      </c>
      <c r="Y18" t="s">
        <v>86</v>
      </c>
      <c r="Z18" t="s">
        <v>87</v>
      </c>
      <c r="AA18" t="s">
        <v>88</v>
      </c>
      <c r="AB18" t="s">
        <v>89</v>
      </c>
      <c r="AC18" t="s">
        <v>90</v>
      </c>
      <c r="AD18" t="s">
        <v>91</v>
      </c>
      <c r="AE18" t="s">
        <v>92</v>
      </c>
      <c r="AF18" t="s">
        <v>93</v>
      </c>
    </row>
    <row r="19" spans="1:48" x14ac:dyDescent="0.55000000000000004">
      <c r="A19" t="s">
        <v>54</v>
      </c>
      <c r="B19" t="s">
        <v>63</v>
      </c>
      <c r="C19" t="s">
        <v>64</v>
      </c>
      <c r="D19" t="s">
        <v>65</v>
      </c>
      <c r="E19" t="s">
        <v>66</v>
      </c>
      <c r="F19" t="s">
        <v>67</v>
      </c>
      <c r="G19" t="s">
        <v>68</v>
      </c>
      <c r="H19" t="s">
        <v>69</v>
      </c>
      <c r="I19" t="s">
        <v>70</v>
      </c>
      <c r="J19" t="s">
        <v>71</v>
      </c>
      <c r="K19" t="s">
        <v>72</v>
      </c>
      <c r="L19" t="s">
        <v>73</v>
      </c>
      <c r="M19" t="s">
        <v>74</v>
      </c>
      <c r="N19" t="s">
        <v>75</v>
      </c>
      <c r="O19" t="s">
        <v>76</v>
      </c>
      <c r="P19" t="s">
        <v>77</v>
      </c>
      <c r="Q19" t="s">
        <v>78</v>
      </c>
      <c r="R19" t="s">
        <v>79</v>
      </c>
      <c r="S19" t="s">
        <v>80</v>
      </c>
      <c r="T19" t="s">
        <v>81</v>
      </c>
      <c r="U19" t="s">
        <v>82</v>
      </c>
      <c r="V19" t="s">
        <v>83</v>
      </c>
      <c r="W19" t="s">
        <v>84</v>
      </c>
      <c r="X19" t="s">
        <v>85</v>
      </c>
      <c r="Y19" t="s">
        <v>86</v>
      </c>
      <c r="Z19" t="s">
        <v>87</v>
      </c>
      <c r="AA19" t="s">
        <v>88</v>
      </c>
      <c r="AB19" t="s">
        <v>89</v>
      </c>
      <c r="AC19" t="s">
        <v>90</v>
      </c>
      <c r="AD19" t="s">
        <v>91</v>
      </c>
      <c r="AE19" t="s">
        <v>92</v>
      </c>
    </row>
    <row r="20" spans="1:48" x14ac:dyDescent="0.55000000000000004">
      <c r="A20" t="s">
        <v>55</v>
      </c>
      <c r="B20" t="s">
        <v>63</v>
      </c>
      <c r="C20" t="s">
        <v>64</v>
      </c>
      <c r="D20" t="s">
        <v>65</v>
      </c>
      <c r="E20" t="s">
        <v>66</v>
      </c>
      <c r="F20" t="s">
        <v>67</v>
      </c>
      <c r="G20" t="s">
        <v>68</v>
      </c>
      <c r="H20" t="s">
        <v>69</v>
      </c>
      <c r="I20" t="s">
        <v>70</v>
      </c>
      <c r="J20" t="s">
        <v>71</v>
      </c>
      <c r="K20" t="s">
        <v>72</v>
      </c>
      <c r="L20" t="s">
        <v>73</v>
      </c>
      <c r="M20" t="s">
        <v>74</v>
      </c>
      <c r="N20" t="s">
        <v>75</v>
      </c>
      <c r="O20" t="s">
        <v>76</v>
      </c>
      <c r="P20" t="s">
        <v>77</v>
      </c>
      <c r="Q20" t="s">
        <v>78</v>
      </c>
      <c r="R20" t="s">
        <v>79</v>
      </c>
      <c r="S20" t="s">
        <v>80</v>
      </c>
      <c r="T20" t="s">
        <v>81</v>
      </c>
      <c r="U20" t="s">
        <v>82</v>
      </c>
      <c r="V20" t="s">
        <v>83</v>
      </c>
      <c r="W20" t="s">
        <v>84</v>
      </c>
      <c r="X20" t="s">
        <v>85</v>
      </c>
      <c r="Y20" t="s">
        <v>86</v>
      </c>
      <c r="Z20" t="s">
        <v>87</v>
      </c>
      <c r="AA20" t="s">
        <v>88</v>
      </c>
      <c r="AB20" t="s">
        <v>89</v>
      </c>
      <c r="AC20" t="s">
        <v>90</v>
      </c>
      <c r="AD20" t="s">
        <v>91</v>
      </c>
      <c r="AE20" t="s">
        <v>92</v>
      </c>
      <c r="AF20" t="s">
        <v>93</v>
      </c>
    </row>
    <row r="21" spans="1:48" x14ac:dyDescent="0.55000000000000004">
      <c r="A21" t="s">
        <v>56</v>
      </c>
      <c r="B21" t="s">
        <v>63</v>
      </c>
      <c r="C21" t="s">
        <v>64</v>
      </c>
      <c r="D21" t="s">
        <v>65</v>
      </c>
      <c r="E21" t="s">
        <v>66</v>
      </c>
      <c r="F21" t="s">
        <v>67</v>
      </c>
      <c r="G21" t="s">
        <v>68</v>
      </c>
      <c r="H21" t="s">
        <v>69</v>
      </c>
      <c r="I21" t="s">
        <v>70</v>
      </c>
      <c r="J21" t="s">
        <v>71</v>
      </c>
      <c r="K21" t="s">
        <v>72</v>
      </c>
      <c r="L21" t="s">
        <v>73</v>
      </c>
      <c r="M21" t="s">
        <v>74</v>
      </c>
      <c r="N21" t="s">
        <v>75</v>
      </c>
      <c r="O21" t="s">
        <v>76</v>
      </c>
      <c r="P21" t="s">
        <v>77</v>
      </c>
      <c r="Q21" t="s">
        <v>78</v>
      </c>
      <c r="R21" t="s">
        <v>79</v>
      </c>
      <c r="S21" t="s">
        <v>80</v>
      </c>
      <c r="T21" t="s">
        <v>81</v>
      </c>
      <c r="U21" t="s">
        <v>82</v>
      </c>
      <c r="V21" t="s">
        <v>83</v>
      </c>
      <c r="W21" t="s">
        <v>84</v>
      </c>
      <c r="X21" t="s">
        <v>85</v>
      </c>
      <c r="Y21" t="s">
        <v>86</v>
      </c>
      <c r="Z21" t="s">
        <v>87</v>
      </c>
      <c r="AA21" t="s">
        <v>88</v>
      </c>
      <c r="AB21" t="s">
        <v>89</v>
      </c>
      <c r="AC21" t="s">
        <v>90</v>
      </c>
      <c r="AD21" t="s">
        <v>91</v>
      </c>
      <c r="AE21" t="s">
        <v>92</v>
      </c>
      <c r="AF21" t="s">
        <v>93</v>
      </c>
    </row>
    <row r="22" spans="1:48" x14ac:dyDescent="0.55000000000000004">
      <c r="A22" t="s">
        <v>57</v>
      </c>
      <c r="B22" t="s">
        <v>63</v>
      </c>
      <c r="C22" t="s">
        <v>64</v>
      </c>
      <c r="D22" t="s">
        <v>65</v>
      </c>
      <c r="E22" t="s">
        <v>66</v>
      </c>
      <c r="F22" t="s">
        <v>67</v>
      </c>
      <c r="G22" t="s">
        <v>68</v>
      </c>
      <c r="H22" t="s">
        <v>69</v>
      </c>
      <c r="I22" t="s">
        <v>70</v>
      </c>
      <c r="J22" t="s">
        <v>71</v>
      </c>
      <c r="K22" t="s">
        <v>72</v>
      </c>
      <c r="L22" t="s">
        <v>73</v>
      </c>
      <c r="M22" t="s">
        <v>74</v>
      </c>
      <c r="N22" t="s">
        <v>75</v>
      </c>
      <c r="O22" t="s">
        <v>76</v>
      </c>
      <c r="P22" t="s">
        <v>77</v>
      </c>
      <c r="Q22" t="s">
        <v>78</v>
      </c>
      <c r="R22" t="s">
        <v>79</v>
      </c>
      <c r="S22" t="s">
        <v>80</v>
      </c>
      <c r="T22" t="s">
        <v>81</v>
      </c>
      <c r="U22" t="s">
        <v>82</v>
      </c>
      <c r="V22" t="s">
        <v>83</v>
      </c>
      <c r="W22" t="s">
        <v>84</v>
      </c>
      <c r="X22" t="s">
        <v>85</v>
      </c>
      <c r="Y22" t="s">
        <v>86</v>
      </c>
      <c r="Z22" t="s">
        <v>87</v>
      </c>
      <c r="AA22" t="s">
        <v>88</v>
      </c>
      <c r="AB22" t="s">
        <v>89</v>
      </c>
      <c r="AC22" t="s">
        <v>90</v>
      </c>
      <c r="AD22" t="s">
        <v>91</v>
      </c>
      <c r="AE22" t="s">
        <v>92</v>
      </c>
    </row>
    <row r="23" spans="1:48" x14ac:dyDescent="0.55000000000000004">
      <c r="A23" t="s">
        <v>58</v>
      </c>
      <c r="B23" t="s">
        <v>63</v>
      </c>
      <c r="C23" t="s">
        <v>64</v>
      </c>
      <c r="D23" t="s">
        <v>65</v>
      </c>
      <c r="E23" t="s">
        <v>66</v>
      </c>
      <c r="F23" t="s">
        <v>67</v>
      </c>
      <c r="G23" t="s">
        <v>68</v>
      </c>
      <c r="H23" t="s">
        <v>69</v>
      </c>
      <c r="I23" t="s">
        <v>70</v>
      </c>
      <c r="J23" t="s">
        <v>71</v>
      </c>
      <c r="K23" t="s">
        <v>72</v>
      </c>
      <c r="L23" t="s">
        <v>73</v>
      </c>
      <c r="M23" t="s">
        <v>74</v>
      </c>
      <c r="N23" t="s">
        <v>75</v>
      </c>
      <c r="O23" t="s">
        <v>76</v>
      </c>
      <c r="P23" t="s">
        <v>77</v>
      </c>
      <c r="Q23" t="s">
        <v>78</v>
      </c>
      <c r="R23" t="s">
        <v>79</v>
      </c>
      <c r="S23" t="s">
        <v>80</v>
      </c>
      <c r="T23" t="s">
        <v>81</v>
      </c>
      <c r="U23" t="s">
        <v>82</v>
      </c>
      <c r="V23" t="s">
        <v>83</v>
      </c>
      <c r="W23" t="s">
        <v>84</v>
      </c>
      <c r="X23" t="s">
        <v>85</v>
      </c>
      <c r="Y23" t="s">
        <v>86</v>
      </c>
      <c r="Z23" t="s">
        <v>87</v>
      </c>
      <c r="AA23" t="s">
        <v>88</v>
      </c>
      <c r="AB23" t="s">
        <v>89</v>
      </c>
      <c r="AC23" t="s">
        <v>90</v>
      </c>
      <c r="AD23" t="s">
        <v>91</v>
      </c>
      <c r="AE23" t="s">
        <v>92</v>
      </c>
      <c r="AF23" t="s">
        <v>93</v>
      </c>
    </row>
    <row r="24" spans="1:48" x14ac:dyDescent="0.55000000000000004">
      <c r="A24" t="s">
        <v>59</v>
      </c>
      <c r="B24" t="s">
        <v>63</v>
      </c>
      <c r="C24" t="s">
        <v>64</v>
      </c>
      <c r="D24" t="s">
        <v>65</v>
      </c>
      <c r="E24" t="s">
        <v>66</v>
      </c>
      <c r="F24" t="s">
        <v>67</v>
      </c>
      <c r="G24" t="s">
        <v>68</v>
      </c>
      <c r="H24" t="s">
        <v>69</v>
      </c>
      <c r="I24" t="s">
        <v>70</v>
      </c>
      <c r="J24" t="s">
        <v>71</v>
      </c>
      <c r="K24" t="s">
        <v>72</v>
      </c>
      <c r="L24" t="s">
        <v>73</v>
      </c>
      <c r="M24" t="s">
        <v>74</v>
      </c>
      <c r="N24" t="s">
        <v>75</v>
      </c>
      <c r="O24" t="s">
        <v>76</v>
      </c>
      <c r="P24" t="s">
        <v>77</v>
      </c>
      <c r="Q24" t="s">
        <v>78</v>
      </c>
      <c r="R24" t="s">
        <v>79</v>
      </c>
      <c r="S24" t="s">
        <v>80</v>
      </c>
      <c r="T24" t="s">
        <v>81</v>
      </c>
      <c r="U24" t="s">
        <v>82</v>
      </c>
      <c r="V24" t="s">
        <v>83</v>
      </c>
      <c r="W24" t="s">
        <v>84</v>
      </c>
      <c r="X24" t="s">
        <v>85</v>
      </c>
      <c r="Y24" t="s">
        <v>86</v>
      </c>
      <c r="Z24" t="s">
        <v>87</v>
      </c>
      <c r="AA24" t="s">
        <v>88</v>
      </c>
      <c r="AB24" t="s">
        <v>89</v>
      </c>
      <c r="AC24" t="s">
        <v>90</v>
      </c>
      <c r="AD24" t="s">
        <v>91</v>
      </c>
      <c r="AE24" t="s">
        <v>92</v>
      </c>
    </row>
    <row r="25" spans="1:48" x14ac:dyDescent="0.55000000000000004">
      <c r="A25" t="s">
        <v>60</v>
      </c>
      <c r="B25" t="s">
        <v>63</v>
      </c>
      <c r="C25" t="s">
        <v>64</v>
      </c>
      <c r="D25" t="s">
        <v>65</v>
      </c>
      <c r="E25" t="s">
        <v>66</v>
      </c>
      <c r="F25" t="s">
        <v>67</v>
      </c>
      <c r="G25" t="s">
        <v>68</v>
      </c>
      <c r="H25" t="s">
        <v>69</v>
      </c>
      <c r="I25" t="s">
        <v>70</v>
      </c>
      <c r="J25" t="s">
        <v>71</v>
      </c>
      <c r="K25" t="s">
        <v>72</v>
      </c>
      <c r="L25" t="s">
        <v>73</v>
      </c>
      <c r="M25" t="s">
        <v>74</v>
      </c>
      <c r="N25" t="s">
        <v>75</v>
      </c>
      <c r="O25" t="s">
        <v>76</v>
      </c>
      <c r="P25" t="s">
        <v>77</v>
      </c>
      <c r="Q25" t="s">
        <v>78</v>
      </c>
      <c r="R25" t="s">
        <v>79</v>
      </c>
      <c r="S25" t="s">
        <v>80</v>
      </c>
      <c r="T25" t="s">
        <v>81</v>
      </c>
      <c r="U25" t="s">
        <v>82</v>
      </c>
      <c r="V25" t="s">
        <v>83</v>
      </c>
      <c r="W25" t="s">
        <v>84</v>
      </c>
      <c r="X25" t="s">
        <v>85</v>
      </c>
      <c r="Y25" t="s">
        <v>86</v>
      </c>
      <c r="Z25" t="s">
        <v>87</v>
      </c>
      <c r="AA25" t="s">
        <v>88</v>
      </c>
      <c r="AB25" t="s">
        <v>89</v>
      </c>
      <c r="AC25" t="s">
        <v>90</v>
      </c>
      <c r="AD25" t="s">
        <v>91</v>
      </c>
      <c r="AE25" t="s">
        <v>92</v>
      </c>
      <c r="AF25" t="s">
        <v>93</v>
      </c>
    </row>
    <row r="28" spans="1:48" x14ac:dyDescent="0.55000000000000004">
      <c r="B28" t="s">
        <v>94</v>
      </c>
      <c r="C28" t="s">
        <v>95</v>
      </c>
      <c r="D28" t="s">
        <v>96</v>
      </c>
      <c r="E28" t="s">
        <v>97</v>
      </c>
      <c r="F28" t="s">
        <v>98</v>
      </c>
      <c r="G28" t="s">
        <v>99</v>
      </c>
      <c r="H28" t="s">
        <v>100</v>
      </c>
      <c r="I28" t="s">
        <v>101</v>
      </c>
      <c r="J28" t="s">
        <v>102</v>
      </c>
      <c r="K28" t="s">
        <v>103</v>
      </c>
      <c r="L28" t="s">
        <v>104</v>
      </c>
      <c r="M28" t="s">
        <v>105</v>
      </c>
      <c r="N28" t="s">
        <v>106</v>
      </c>
      <c r="O28" t="s">
        <v>107</v>
      </c>
      <c r="P28" t="s">
        <v>108</v>
      </c>
      <c r="Q28" t="s">
        <v>109</v>
      </c>
      <c r="R28" t="s">
        <v>110</v>
      </c>
      <c r="S28" t="s">
        <v>111</v>
      </c>
      <c r="T28" t="s">
        <v>112</v>
      </c>
      <c r="U28" t="s">
        <v>113</v>
      </c>
      <c r="V28" t="s">
        <v>114</v>
      </c>
      <c r="W28" t="s">
        <v>115</v>
      </c>
      <c r="X28" t="s">
        <v>116</v>
      </c>
      <c r="Y28" t="s">
        <v>117</v>
      </c>
      <c r="Z28" t="s">
        <v>118</v>
      </c>
      <c r="AA28" t="s">
        <v>119</v>
      </c>
      <c r="AB28" t="s">
        <v>120</v>
      </c>
      <c r="AC28" t="s">
        <v>121</v>
      </c>
      <c r="AD28" t="s">
        <v>122</v>
      </c>
      <c r="AE28" t="s">
        <v>123</v>
      </c>
      <c r="AF28" t="s">
        <v>124</v>
      </c>
      <c r="AG28" t="s">
        <v>125</v>
      </c>
      <c r="AH28" t="s">
        <v>126</v>
      </c>
      <c r="AI28" t="s">
        <v>127</v>
      </c>
      <c r="AJ28" t="s">
        <v>128</v>
      </c>
      <c r="AK28" t="s">
        <v>129</v>
      </c>
      <c r="AL28" t="s">
        <v>130</v>
      </c>
      <c r="AM28" t="s">
        <v>131</v>
      </c>
      <c r="AN28" t="s">
        <v>132</v>
      </c>
      <c r="AO28" t="s">
        <v>133</v>
      </c>
      <c r="AP28" t="s">
        <v>134</v>
      </c>
      <c r="AQ28" t="s">
        <v>135</v>
      </c>
      <c r="AR28" t="s">
        <v>136</v>
      </c>
      <c r="AS28" t="s">
        <v>137</v>
      </c>
      <c r="AT28" t="s">
        <v>138</v>
      </c>
      <c r="AU28" t="s">
        <v>139</v>
      </c>
      <c r="AV28" t="s">
        <v>140</v>
      </c>
    </row>
    <row r="31" spans="1:48" x14ac:dyDescent="0.55000000000000004">
      <c r="N31" s="20" t="s">
        <v>142</v>
      </c>
      <c r="O31" t="s">
        <v>143</v>
      </c>
    </row>
    <row r="32" spans="1:48" x14ac:dyDescent="0.55000000000000004">
      <c r="N32" t="s">
        <v>141</v>
      </c>
      <c r="O32" t="s">
        <v>144</v>
      </c>
    </row>
  </sheetData>
  <phoneticPr fontId="1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6DC8-AAB4-4BD6-A023-C16CCB8BBCB4}">
  <sheetPr codeName="Sheet6">
    <tabColor theme="7" tint="0.39997558519241921"/>
  </sheetPr>
  <dimension ref="A1:AA17"/>
  <sheetViews>
    <sheetView tabSelected="1" topLeftCell="I1" zoomScale="85" zoomScaleNormal="85" workbookViewId="0">
      <selection activeCell="C9" sqref="C9"/>
    </sheetView>
  </sheetViews>
  <sheetFormatPr defaultColWidth="10.58203125" defaultRowHeight="20.149999999999999" customHeight="1" x14ac:dyDescent="0.55000000000000004"/>
  <cols>
    <col min="1" max="1" width="5.58203125" style="1" customWidth="1"/>
    <col min="2" max="5" width="20.58203125" style="1" customWidth="1"/>
    <col min="6" max="8" width="12.58203125" style="1" customWidth="1"/>
    <col min="9" max="13" width="10.58203125" style="1" customWidth="1"/>
    <col min="14" max="14" width="12.58203125" style="1" customWidth="1"/>
    <col min="15" max="18" width="10.58203125" style="1" customWidth="1"/>
    <col min="19" max="19" width="12.58203125" style="1" customWidth="1"/>
    <col min="20" max="20" width="10.58203125" style="1" customWidth="1"/>
    <col min="21" max="21" width="37.75" style="1" customWidth="1"/>
    <col min="22" max="22" width="12.58203125" style="1" customWidth="1"/>
    <col min="23" max="23" width="10.58203125" style="1" customWidth="1"/>
    <col min="24" max="24" width="15.08203125" style="1" bestFit="1" customWidth="1"/>
    <col min="25" max="25" width="12.58203125" style="1" customWidth="1"/>
    <col min="26" max="26" width="10.58203125" style="1" customWidth="1"/>
    <col min="27" max="27" width="39.33203125" style="1" customWidth="1"/>
    <col min="28" max="16384" width="10.58203125" style="1"/>
  </cols>
  <sheetData>
    <row r="1" spans="1:27" ht="20.149999999999999" customHeight="1" x14ac:dyDescent="0.55000000000000004">
      <c r="A1" s="70" t="s">
        <v>163</v>
      </c>
    </row>
    <row r="2" spans="1:27" ht="20.149999999999999" customHeight="1" x14ac:dyDescent="0.55000000000000004">
      <c r="A2" s="70"/>
    </row>
    <row r="3" spans="1:27" s="2" customFormat="1" ht="26.5" x14ac:dyDescent="0.55000000000000004">
      <c r="A3" s="70" t="s">
        <v>168</v>
      </c>
    </row>
    <row r="4" spans="1:27" ht="20.149999999999999" customHeight="1" thickBot="1" x14ac:dyDescent="0.6"/>
    <row r="5" spans="1:27" ht="30" customHeight="1" thickBot="1" x14ac:dyDescent="0.6">
      <c r="A5" s="137"/>
      <c r="B5" s="146" t="s">
        <v>0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8"/>
    </row>
    <row r="6" spans="1:27" ht="19.5" customHeight="1" thickBot="1" x14ac:dyDescent="0.6">
      <c r="A6" s="138"/>
      <c r="B6" s="140" t="s">
        <v>1</v>
      </c>
      <c r="C6" s="56"/>
      <c r="D6" s="56"/>
      <c r="E6" s="56"/>
      <c r="F6" s="57"/>
      <c r="G6" s="143" t="s">
        <v>2</v>
      </c>
      <c r="H6" s="57"/>
      <c r="I6" s="177" t="s">
        <v>3</v>
      </c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9"/>
      <c r="Z6" s="58" t="s">
        <v>4</v>
      </c>
      <c r="AA6" s="59"/>
    </row>
    <row r="7" spans="1:27" ht="20.149999999999999" customHeight="1" x14ac:dyDescent="0.55000000000000004">
      <c r="A7" s="138"/>
      <c r="B7" s="141"/>
      <c r="C7" s="144" t="s">
        <v>171</v>
      </c>
      <c r="D7" s="144" t="s">
        <v>169</v>
      </c>
      <c r="E7" s="144" t="s">
        <v>170</v>
      </c>
      <c r="F7" s="135" t="s">
        <v>5</v>
      </c>
      <c r="G7" s="141"/>
      <c r="H7" s="135" t="s">
        <v>6</v>
      </c>
      <c r="I7" s="60" t="s">
        <v>7</v>
      </c>
      <c r="J7" s="61"/>
      <c r="K7" s="61"/>
      <c r="L7" s="61"/>
      <c r="M7" s="61"/>
      <c r="N7" s="61"/>
      <c r="O7" s="61"/>
      <c r="P7" s="61"/>
      <c r="Q7" s="61"/>
      <c r="R7" s="61"/>
      <c r="S7" s="62"/>
      <c r="T7" s="60" t="s">
        <v>8</v>
      </c>
      <c r="U7" s="61"/>
      <c r="V7" s="62"/>
      <c r="W7" s="60" t="s">
        <v>9</v>
      </c>
      <c r="X7" s="61"/>
      <c r="Y7" s="62"/>
      <c r="Z7" s="63"/>
      <c r="AA7" s="64"/>
    </row>
    <row r="8" spans="1:27" ht="40" customHeight="1" thickBot="1" x14ac:dyDescent="0.6">
      <c r="A8" s="139"/>
      <c r="B8" s="142"/>
      <c r="C8" s="145"/>
      <c r="D8" s="145"/>
      <c r="E8" s="145"/>
      <c r="F8" s="136"/>
      <c r="G8" s="142"/>
      <c r="H8" s="136"/>
      <c r="I8" s="51"/>
      <c r="J8" s="55" t="s">
        <v>10</v>
      </c>
      <c r="K8" s="66" t="s">
        <v>147</v>
      </c>
      <c r="L8" s="53" t="s">
        <v>11</v>
      </c>
      <c r="M8" s="53" t="s">
        <v>12</v>
      </c>
      <c r="N8" s="67" t="s">
        <v>152</v>
      </c>
      <c r="O8" s="54" t="s">
        <v>13</v>
      </c>
      <c r="P8" s="66" t="s">
        <v>147</v>
      </c>
      <c r="Q8" s="53" t="s">
        <v>11</v>
      </c>
      <c r="R8" s="53" t="s">
        <v>12</v>
      </c>
      <c r="S8" s="67" t="s">
        <v>152</v>
      </c>
      <c r="T8" s="51"/>
      <c r="U8" s="52" t="s">
        <v>14</v>
      </c>
      <c r="V8" s="48" t="s">
        <v>12</v>
      </c>
      <c r="W8" s="51"/>
      <c r="X8" s="94" t="s">
        <v>151</v>
      </c>
      <c r="Y8" s="48" t="s">
        <v>12</v>
      </c>
      <c r="Z8" s="49" t="s">
        <v>15</v>
      </c>
      <c r="AA8" s="50" t="s">
        <v>16</v>
      </c>
    </row>
    <row r="9" spans="1:27" ht="50.15" customHeight="1" thickBot="1" x14ac:dyDescent="0.6">
      <c r="A9" s="28"/>
      <c r="B9" s="30"/>
      <c r="C9" s="31"/>
      <c r="D9" s="65"/>
      <c r="E9" s="65"/>
      <c r="F9" s="32"/>
      <c r="G9" s="33"/>
      <c r="H9" s="32"/>
      <c r="I9" s="34"/>
      <c r="J9" s="35"/>
      <c r="K9" s="36"/>
      <c r="L9" s="37"/>
      <c r="M9" s="38"/>
      <c r="N9" s="39"/>
      <c r="O9" s="40"/>
      <c r="P9" s="36"/>
      <c r="Q9" s="37"/>
      <c r="R9" s="38"/>
      <c r="S9" s="41"/>
      <c r="T9" s="34"/>
      <c r="U9" s="42"/>
      <c r="V9" s="43"/>
      <c r="W9" s="34"/>
      <c r="X9" s="44"/>
      <c r="Y9" s="45"/>
      <c r="Z9" s="46"/>
      <c r="AA9" s="47"/>
    </row>
    <row r="10" spans="1:27" ht="20.149999999999999" customHeight="1" x14ac:dyDescent="0.55000000000000004">
      <c r="A10" s="1" t="s">
        <v>17</v>
      </c>
    </row>
    <row r="11" spans="1:27" ht="20.149999999999999" customHeight="1" x14ac:dyDescent="0.55000000000000004">
      <c r="A11" s="68" t="s">
        <v>166</v>
      </c>
    </row>
    <row r="12" spans="1:27" ht="20.149999999999999" customHeight="1" x14ac:dyDescent="0.55000000000000004">
      <c r="A12" s="69" t="s">
        <v>167</v>
      </c>
    </row>
    <row r="13" spans="1:27" ht="20.149999999999999" customHeight="1" x14ac:dyDescent="0.55000000000000004">
      <c r="A13" s="29"/>
    </row>
    <row r="14" spans="1:27" ht="20.149999999999999" customHeight="1" x14ac:dyDescent="0.55000000000000004">
      <c r="F14" s="3"/>
      <c r="G14" s="3" t="s">
        <v>19</v>
      </c>
      <c r="H14" s="3"/>
      <c r="I14" s="3" t="s">
        <v>20</v>
      </c>
      <c r="J14" s="3"/>
      <c r="K14" s="21" t="s">
        <v>148</v>
      </c>
      <c r="L14" s="3"/>
      <c r="M14" s="3"/>
      <c r="N14" s="3"/>
      <c r="O14" s="3" t="s">
        <v>21</v>
      </c>
      <c r="P14" s="21" t="s">
        <v>148</v>
      </c>
      <c r="Q14" s="3"/>
      <c r="R14" s="3"/>
      <c r="S14" s="3"/>
      <c r="T14" s="3" t="s">
        <v>20</v>
      </c>
      <c r="U14" s="3"/>
      <c r="V14" s="3"/>
      <c r="W14" s="3" t="s">
        <v>20</v>
      </c>
      <c r="X14" s="3"/>
      <c r="Y14" s="3"/>
      <c r="Z14" s="3" t="s">
        <v>20</v>
      </c>
    </row>
    <row r="15" spans="1:27" ht="20.149999999999999" customHeight="1" x14ac:dyDescent="0.55000000000000004">
      <c r="F15" s="3"/>
      <c r="G15" s="3" t="s">
        <v>22</v>
      </c>
      <c r="H15" s="3"/>
      <c r="I15" s="3" t="s">
        <v>23</v>
      </c>
      <c r="J15" s="3"/>
      <c r="K15" s="21" t="s">
        <v>149</v>
      </c>
      <c r="L15" s="3"/>
      <c r="M15" s="3"/>
      <c r="N15" s="3"/>
      <c r="O15" s="3" t="s">
        <v>24</v>
      </c>
      <c r="P15" s="21" t="s">
        <v>149</v>
      </c>
      <c r="Q15" s="3"/>
      <c r="R15" s="3"/>
      <c r="S15" s="3"/>
      <c r="T15" s="3" t="s">
        <v>23</v>
      </c>
      <c r="U15" s="3"/>
      <c r="V15" s="3"/>
      <c r="W15" s="3" t="s">
        <v>23</v>
      </c>
      <c r="X15" s="3"/>
      <c r="Y15" s="3"/>
      <c r="Z15" s="3" t="s">
        <v>23</v>
      </c>
    </row>
    <row r="16" spans="1:27" ht="20.149999999999999" customHeight="1" x14ac:dyDescent="0.55000000000000004">
      <c r="K16" s="21" t="s">
        <v>150</v>
      </c>
      <c r="P16" s="21" t="s">
        <v>150</v>
      </c>
    </row>
    <row r="17" spans="11:11" ht="20.149999999999999" customHeight="1" x14ac:dyDescent="0.55000000000000004">
      <c r="K17" s="3"/>
    </row>
  </sheetData>
  <mergeCells count="10">
    <mergeCell ref="F7:F8"/>
    <mergeCell ref="H7:H8"/>
    <mergeCell ref="A5:A8"/>
    <mergeCell ref="B6:B8"/>
    <mergeCell ref="G6:G8"/>
    <mergeCell ref="C7:C8"/>
    <mergeCell ref="B5:AA5"/>
    <mergeCell ref="D7:D8"/>
    <mergeCell ref="E7:E8"/>
    <mergeCell ref="I6:Y6"/>
  </mergeCells>
  <phoneticPr fontId="12"/>
  <dataValidations count="7">
    <dataValidation type="list" allowBlank="1" showInputMessage="1" showErrorMessage="1" sqref="Z9" xr:uid="{66E9C684-D360-47FD-A10E-0F092FD63AF9}">
      <formula1>$Z$14:$Z$15</formula1>
    </dataValidation>
    <dataValidation type="list" allowBlank="1" showInputMessage="1" showErrorMessage="1" sqref="O9" xr:uid="{F1CC1D30-E18B-4651-AFE7-64A9552E1394}">
      <formula1>$O$14:$O$15</formula1>
    </dataValidation>
    <dataValidation type="list" allowBlank="1" showInputMessage="1" showErrorMessage="1" sqref="I9" xr:uid="{A3153754-C1E0-4D5A-83B0-E0B70B887C3F}">
      <formula1>$I$14:$I$15</formula1>
    </dataValidation>
    <dataValidation type="list" allowBlank="1" showInputMessage="1" showErrorMessage="1" sqref="W9" xr:uid="{09A32BA3-E25E-4700-A413-EED269F6C679}">
      <formula1>$W$14:$W$15</formula1>
    </dataValidation>
    <dataValidation type="list" allowBlank="1" showInputMessage="1" showErrorMessage="1" sqref="T9" xr:uid="{9829CD95-7D99-41E8-A8E6-3C5E8CC5CF7A}">
      <formula1>$T$14:$T$15</formula1>
    </dataValidation>
    <dataValidation type="list" allowBlank="1" showInputMessage="1" showErrorMessage="1" sqref="G9" xr:uid="{F242B1CF-2A4E-4F13-9FDA-1291943FEA1F}">
      <formula1>$G$14:$G$15</formula1>
    </dataValidation>
    <dataValidation type="list" allowBlank="1" showInputMessage="1" showErrorMessage="1" sqref="K9 P9" xr:uid="{574E548D-0693-4351-9D9C-AF6D3351B662}">
      <formula1>$K$14:$K$16</formula1>
    </dataValidation>
  </dataValidations>
  <printOptions verticalCentered="1"/>
  <pageMargins left="0.39370078740157483" right="0.39370078740157483" top="0.39370078740157483" bottom="0.39370078740157483" header="0.39370078740157483" footer="0.39370078740157483"/>
  <pageSetup paperSize="9" scale="55" orientation="landscape" r:id="rId1"/>
  <colBreaks count="1" manualBreakCount="1">
    <brk id="14" max="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AF009-81CC-4C60-A32E-CD83D937A570}">
  <dimension ref="A1:AA17"/>
  <sheetViews>
    <sheetView workbookViewId="0"/>
  </sheetViews>
  <sheetFormatPr defaultColWidth="9.75" defaultRowHeight="20.149999999999999" customHeight="1" x14ac:dyDescent="0.55000000000000004"/>
  <cols>
    <col min="1" max="1" width="5.1640625" style="22" customWidth="1"/>
    <col min="2" max="2" width="18.9140625" style="22" customWidth="1"/>
    <col min="3" max="5" width="20.58203125" style="22" customWidth="1"/>
    <col min="6" max="8" width="11.58203125" style="22" customWidth="1"/>
    <col min="9" max="13" width="9.75" style="22" customWidth="1"/>
    <col min="14" max="14" width="11.58203125" style="22" customWidth="1"/>
    <col min="15" max="18" width="9.75" style="22" customWidth="1"/>
    <col min="19" max="19" width="11.58203125" style="22" customWidth="1"/>
    <col min="20" max="20" width="9.75" style="22" customWidth="1"/>
    <col min="21" max="21" width="34.58203125" style="22" customWidth="1"/>
    <col min="22" max="22" width="11.58203125" style="22" customWidth="1"/>
    <col min="23" max="23" width="9.75" style="22" customWidth="1"/>
    <col min="24" max="24" width="14.83203125" style="22" bestFit="1" customWidth="1"/>
    <col min="25" max="25" width="11.58203125" style="22" customWidth="1"/>
    <col min="26" max="26" width="9.75" style="22" customWidth="1"/>
    <col min="27" max="27" width="36.08203125" style="22" customWidth="1"/>
    <col min="28" max="16384" width="9.75" style="22"/>
  </cols>
  <sheetData>
    <row r="1" spans="1:27" s="1" customFormat="1" ht="20.149999999999999" customHeight="1" x14ac:dyDescent="0.55000000000000004">
      <c r="A1" s="24" t="s">
        <v>163</v>
      </c>
    </row>
    <row r="2" spans="1:27" s="1" customFormat="1" ht="20.149999999999999" customHeight="1" x14ac:dyDescent="0.55000000000000004">
      <c r="A2" s="24"/>
    </row>
    <row r="3" spans="1:27" s="2" customFormat="1" ht="26.5" x14ac:dyDescent="0.55000000000000004">
      <c r="A3" s="24" t="s">
        <v>145</v>
      </c>
    </row>
    <row r="4" spans="1:27" ht="20.149999999999999" customHeight="1" thickBot="1" x14ac:dyDescent="0.6"/>
    <row r="5" spans="1:27" ht="30" customHeight="1" thickBot="1" x14ac:dyDescent="0.6">
      <c r="A5" s="152"/>
      <c r="B5" s="71" t="s">
        <v>0</v>
      </c>
      <c r="C5" s="72"/>
      <c r="D5" s="72"/>
      <c r="E5" s="72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4"/>
    </row>
    <row r="6" spans="1:27" ht="19.5" customHeight="1" thickBot="1" x14ac:dyDescent="0.6">
      <c r="A6" s="153"/>
      <c r="B6" s="155" t="s">
        <v>1</v>
      </c>
      <c r="C6" s="75"/>
      <c r="D6" s="75"/>
      <c r="E6" s="75"/>
      <c r="F6" s="76"/>
      <c r="G6" s="158" t="s">
        <v>2</v>
      </c>
      <c r="H6" s="76"/>
      <c r="I6" s="77" t="s">
        <v>3</v>
      </c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9"/>
      <c r="X6" s="80"/>
      <c r="Y6" s="81"/>
      <c r="Z6" s="82" t="s">
        <v>4</v>
      </c>
      <c r="AA6" s="83"/>
    </row>
    <row r="7" spans="1:27" ht="20.149999999999999" customHeight="1" x14ac:dyDescent="0.55000000000000004">
      <c r="A7" s="153"/>
      <c r="B7" s="156"/>
      <c r="C7" s="159" t="s">
        <v>146</v>
      </c>
      <c r="D7" s="144" t="s">
        <v>169</v>
      </c>
      <c r="E7" s="144" t="s">
        <v>170</v>
      </c>
      <c r="F7" s="149" t="s">
        <v>5</v>
      </c>
      <c r="G7" s="156"/>
      <c r="H7" s="151" t="s">
        <v>6</v>
      </c>
      <c r="I7" s="84" t="s">
        <v>7</v>
      </c>
      <c r="J7" s="85"/>
      <c r="K7" s="85"/>
      <c r="L7" s="85"/>
      <c r="M7" s="85"/>
      <c r="N7" s="85"/>
      <c r="O7" s="85"/>
      <c r="P7" s="85"/>
      <c r="Q7" s="85"/>
      <c r="R7" s="85"/>
      <c r="S7" s="86"/>
      <c r="T7" s="84" t="s">
        <v>8</v>
      </c>
      <c r="U7" s="85"/>
      <c r="V7" s="86"/>
      <c r="W7" s="84" t="s">
        <v>9</v>
      </c>
      <c r="X7" s="85"/>
      <c r="Y7" s="86"/>
      <c r="Z7" s="87"/>
      <c r="AA7" s="88"/>
    </row>
    <row r="8" spans="1:27" ht="40" customHeight="1" thickBot="1" x14ac:dyDescent="0.6">
      <c r="A8" s="154"/>
      <c r="B8" s="157"/>
      <c r="C8" s="145"/>
      <c r="D8" s="145"/>
      <c r="E8" s="145"/>
      <c r="F8" s="150"/>
      <c r="G8" s="157"/>
      <c r="H8" s="150"/>
      <c r="I8" s="89"/>
      <c r="J8" s="90" t="s">
        <v>10</v>
      </c>
      <c r="K8" s="91" t="s">
        <v>164</v>
      </c>
      <c r="L8" s="53" t="s">
        <v>11</v>
      </c>
      <c r="M8" s="53" t="s">
        <v>12</v>
      </c>
      <c r="N8" s="67" t="s">
        <v>152</v>
      </c>
      <c r="O8" s="54" t="s">
        <v>13</v>
      </c>
      <c r="P8" s="91" t="s">
        <v>164</v>
      </c>
      <c r="Q8" s="53" t="s">
        <v>11</v>
      </c>
      <c r="R8" s="53" t="s">
        <v>12</v>
      </c>
      <c r="S8" s="67" t="s">
        <v>152</v>
      </c>
      <c r="T8" s="89"/>
      <c r="U8" s="92" t="s">
        <v>14</v>
      </c>
      <c r="V8" s="93" t="s">
        <v>12</v>
      </c>
      <c r="W8" s="89"/>
      <c r="X8" s="94" t="s">
        <v>151</v>
      </c>
      <c r="Y8" s="93" t="s">
        <v>12</v>
      </c>
      <c r="Z8" s="95" t="s">
        <v>15</v>
      </c>
      <c r="AA8" s="96" t="s">
        <v>16</v>
      </c>
    </row>
    <row r="9" spans="1:27" s="26" customFormat="1" ht="50.15" customHeight="1" x14ac:dyDescent="0.55000000000000004">
      <c r="A9" s="25" t="s">
        <v>162</v>
      </c>
      <c r="B9" s="97" t="s">
        <v>161</v>
      </c>
      <c r="C9" s="98"/>
      <c r="D9" s="99"/>
      <c r="E9" s="99"/>
      <c r="F9" s="100" t="s">
        <v>160</v>
      </c>
      <c r="G9" s="101" t="s">
        <v>19</v>
      </c>
      <c r="H9" s="100" t="s">
        <v>159</v>
      </c>
      <c r="I9" s="102" t="s">
        <v>20</v>
      </c>
      <c r="J9" s="103">
        <v>0</v>
      </c>
      <c r="K9" s="104" t="s">
        <v>148</v>
      </c>
      <c r="L9" s="105">
        <v>160</v>
      </c>
      <c r="M9" s="106">
        <f>IF(K9=$K$15,L9*$M$15,IF(K9=$K$16,L9*$M$16,IF(K9=$K$17,L9*$M$17,"error")))</f>
        <v>77440</v>
      </c>
      <c r="N9" s="107"/>
      <c r="O9" s="108" t="s">
        <v>24</v>
      </c>
      <c r="P9" s="104"/>
      <c r="Q9" s="105"/>
      <c r="R9" s="105"/>
      <c r="S9" s="121"/>
      <c r="T9" s="102" t="s">
        <v>23</v>
      </c>
      <c r="U9" s="122"/>
      <c r="V9" s="123"/>
      <c r="W9" s="102" t="s">
        <v>20</v>
      </c>
      <c r="X9" s="124">
        <v>120</v>
      </c>
      <c r="Y9" s="125">
        <v>20060</v>
      </c>
      <c r="Z9" s="126" t="s">
        <v>20</v>
      </c>
      <c r="AA9" s="127" t="s">
        <v>158</v>
      </c>
    </row>
    <row r="10" spans="1:27" s="26" customFormat="1" ht="50.15" customHeight="1" thickBot="1" x14ac:dyDescent="0.6">
      <c r="A10" s="27" t="s">
        <v>157</v>
      </c>
      <c r="B10" s="109" t="s">
        <v>156</v>
      </c>
      <c r="C10" s="110"/>
      <c r="D10" s="111"/>
      <c r="E10" s="111"/>
      <c r="F10" s="112" t="s">
        <v>155</v>
      </c>
      <c r="G10" s="113" t="s">
        <v>19</v>
      </c>
      <c r="H10" s="112" t="s">
        <v>154</v>
      </c>
      <c r="I10" s="114" t="s">
        <v>20</v>
      </c>
      <c r="J10" s="115">
        <v>5</v>
      </c>
      <c r="K10" s="116" t="s">
        <v>165</v>
      </c>
      <c r="L10" s="117">
        <v>200</v>
      </c>
      <c r="M10" s="118">
        <f>IF(K10=$K$15,L10*$M$15,IF(K10=$K$16,L10*$M$16,IF(K10=$K$17,L10*$M$17,"error")))</f>
        <v>42800</v>
      </c>
      <c r="N10" s="119"/>
      <c r="O10" s="120" t="s">
        <v>21</v>
      </c>
      <c r="P10" s="116"/>
      <c r="Q10" s="117">
        <v>50</v>
      </c>
      <c r="R10" s="118">
        <v>24200</v>
      </c>
      <c r="S10" s="128"/>
      <c r="T10" s="114" t="s">
        <v>20</v>
      </c>
      <c r="U10" s="129" t="s">
        <v>153</v>
      </c>
      <c r="V10" s="130">
        <v>2000</v>
      </c>
      <c r="W10" s="114" t="s">
        <v>20</v>
      </c>
      <c r="X10" s="131">
        <v>120</v>
      </c>
      <c r="Y10" s="132">
        <v>14720</v>
      </c>
      <c r="Z10" s="133" t="s">
        <v>23</v>
      </c>
      <c r="AA10" s="134"/>
    </row>
    <row r="11" spans="1:27" s="26" customFormat="1" ht="20.149999999999999" customHeight="1" x14ac:dyDescent="0.55000000000000004">
      <c r="A11" s="26" t="s">
        <v>17</v>
      </c>
    </row>
    <row r="12" spans="1:27" ht="20.149999999999999" customHeight="1" x14ac:dyDescent="0.55000000000000004">
      <c r="A12" s="22" t="s">
        <v>18</v>
      </c>
    </row>
    <row r="13" spans="1:27" s="1" customFormat="1" ht="20.149999999999999" customHeight="1" x14ac:dyDescent="0.55000000000000004">
      <c r="A13" s="69" t="s">
        <v>167</v>
      </c>
    </row>
    <row r="15" spans="1:27" ht="20.149999999999999" customHeight="1" x14ac:dyDescent="0.55000000000000004">
      <c r="F15" s="23"/>
      <c r="G15" s="23" t="s">
        <v>19</v>
      </c>
      <c r="H15" s="23"/>
      <c r="I15" s="23" t="s">
        <v>20</v>
      </c>
      <c r="J15" s="23"/>
      <c r="K15" s="21" t="s">
        <v>148</v>
      </c>
      <c r="L15" s="23"/>
      <c r="M15" s="23">
        <v>484</v>
      </c>
      <c r="N15" s="23"/>
      <c r="O15" s="23" t="s">
        <v>21</v>
      </c>
      <c r="P15" s="21" t="s">
        <v>148</v>
      </c>
      <c r="Q15" s="23"/>
      <c r="R15" s="23"/>
      <c r="S15" s="23"/>
      <c r="T15" s="23" t="s">
        <v>20</v>
      </c>
      <c r="U15" s="23"/>
      <c r="V15" s="23"/>
      <c r="W15" s="23" t="s">
        <v>20</v>
      </c>
      <c r="X15" s="23"/>
      <c r="Y15" s="23"/>
      <c r="Z15" s="23" t="s">
        <v>20</v>
      </c>
    </row>
    <row r="16" spans="1:27" ht="20.149999999999999" customHeight="1" x14ac:dyDescent="0.55000000000000004">
      <c r="F16" s="23"/>
      <c r="G16" s="23" t="s">
        <v>22</v>
      </c>
      <c r="H16" s="23"/>
      <c r="I16" s="23" t="s">
        <v>23</v>
      </c>
      <c r="J16" s="23"/>
      <c r="K16" s="21" t="s">
        <v>149</v>
      </c>
      <c r="L16" s="23"/>
      <c r="M16" s="23">
        <v>214</v>
      </c>
      <c r="N16" s="23"/>
      <c r="O16" s="23" t="s">
        <v>24</v>
      </c>
      <c r="P16" s="21" t="s">
        <v>149</v>
      </c>
      <c r="Q16" s="23"/>
      <c r="R16" s="23"/>
      <c r="S16" s="23"/>
      <c r="T16" s="23" t="s">
        <v>23</v>
      </c>
      <c r="U16" s="23"/>
      <c r="V16" s="23"/>
      <c r="W16" s="23" t="s">
        <v>23</v>
      </c>
      <c r="X16" s="23"/>
      <c r="Y16" s="23"/>
      <c r="Z16" s="23" t="s">
        <v>23</v>
      </c>
    </row>
    <row r="17" spans="11:16" ht="20.149999999999999" customHeight="1" x14ac:dyDescent="0.55000000000000004">
      <c r="K17" s="21" t="s">
        <v>150</v>
      </c>
      <c r="M17" s="22">
        <v>355</v>
      </c>
      <c r="P17" s="21" t="s">
        <v>150</v>
      </c>
    </row>
  </sheetData>
  <mergeCells count="8">
    <mergeCell ref="F7:F8"/>
    <mergeCell ref="H7:H8"/>
    <mergeCell ref="A5:A8"/>
    <mergeCell ref="B6:B8"/>
    <mergeCell ref="G6:G8"/>
    <mergeCell ref="C7:C8"/>
    <mergeCell ref="D7:D8"/>
    <mergeCell ref="E7:E8"/>
  </mergeCells>
  <phoneticPr fontId="12"/>
  <dataValidations count="3">
    <dataValidation type="list" allowBlank="1" showInputMessage="1" showErrorMessage="1" sqref="I9:I10 G9:G10 T9:T10 W9:W10 O9:O10" xr:uid="{CCA7A697-5674-43B0-94DC-C7A6D76795D4}">
      <formula1>#REF!</formula1>
    </dataValidation>
    <dataValidation type="list" allowBlank="1" showInputMessage="1" showErrorMessage="1" sqref="Z9:Z10" xr:uid="{7D29ACCA-CF49-4794-B9DF-2C8B6AC78987}">
      <formula1>#REF!</formula1>
    </dataValidation>
    <dataValidation type="list" allowBlank="1" showInputMessage="1" showErrorMessage="1" sqref="K9:K10 P9:P10" xr:uid="{F973D878-0EC6-4DE3-BB92-BDC97FBD58F6}">
      <formula1>$K$15:$K$17</formula1>
    </dataValidation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colBreaks count="1" manualBreakCount="1">
    <brk id="1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4311-8036-41D1-96E1-C5755AD506B5}">
  <sheetPr codeName="Sheet5">
    <tabColor theme="7" tint="0.39997558519241921"/>
    <pageSetUpPr fitToPage="1"/>
  </sheetPr>
  <dimension ref="A1:M18"/>
  <sheetViews>
    <sheetView workbookViewId="0"/>
  </sheetViews>
  <sheetFormatPr defaultColWidth="9" defaultRowHeight="18" x14ac:dyDescent="0.55000000000000004"/>
  <cols>
    <col min="1" max="1" width="2.5" style="5" customWidth="1"/>
    <col min="2" max="2" width="5.33203125" style="4" customWidth="1"/>
    <col min="3" max="3" width="46.33203125" style="4" customWidth="1"/>
    <col min="4" max="4" width="9.75" style="4" customWidth="1"/>
    <col min="5" max="5" width="11.25" style="4" customWidth="1"/>
    <col min="6" max="6" width="4.33203125" style="4" customWidth="1"/>
    <col min="7" max="7" width="9" style="4"/>
    <col min="8" max="8" width="3.33203125" style="4" customWidth="1"/>
    <col min="9" max="9" width="11" style="4" customWidth="1"/>
    <col min="10" max="10" width="2.5" style="4" customWidth="1"/>
    <col min="11" max="11" width="3.33203125" style="4" customWidth="1"/>
    <col min="12" max="12" width="12.33203125" style="4" customWidth="1"/>
    <col min="13" max="13" width="7.25" style="5" customWidth="1"/>
    <col min="14" max="14" width="17.08203125" style="5" customWidth="1"/>
    <col min="15" max="16384" width="9" style="5"/>
  </cols>
  <sheetData>
    <row r="1" spans="1:13" x14ac:dyDescent="0.55000000000000004">
      <c r="A1" s="11"/>
      <c r="B1" s="13" t="s">
        <v>42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1"/>
    </row>
    <row r="2" spans="1:13" x14ac:dyDescent="0.55000000000000004">
      <c r="A2" s="11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1"/>
    </row>
    <row r="3" spans="1:13" x14ac:dyDescent="0.55000000000000004">
      <c r="A3" s="11"/>
      <c r="B3" s="13" t="s">
        <v>41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1"/>
    </row>
    <row r="4" spans="1:13" x14ac:dyDescent="0.55000000000000004">
      <c r="A4" s="11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1"/>
    </row>
    <row r="5" spans="1:13" x14ac:dyDescent="0.55000000000000004">
      <c r="A5" s="11"/>
      <c r="B5" s="166" t="s">
        <v>47</v>
      </c>
      <c r="C5" s="167"/>
      <c r="D5" s="167"/>
      <c r="E5" s="167"/>
      <c r="F5" s="167"/>
      <c r="G5" s="167"/>
      <c r="H5" s="167"/>
      <c r="I5" s="167"/>
      <c r="J5" s="167"/>
      <c r="K5" s="167"/>
      <c r="L5" s="168"/>
      <c r="M5" s="11"/>
    </row>
    <row r="6" spans="1:13" ht="13.5" customHeight="1" x14ac:dyDescent="0.55000000000000004">
      <c r="A6" s="11"/>
      <c r="B6" s="169" t="s">
        <v>27</v>
      </c>
      <c r="C6" s="170"/>
      <c r="D6" s="18"/>
      <c r="E6" s="19"/>
      <c r="F6" s="19"/>
      <c r="G6" s="19"/>
      <c r="H6" s="19"/>
      <c r="I6" s="19"/>
      <c r="J6" s="19"/>
      <c r="K6" s="19"/>
      <c r="L6" s="9">
        <f>IFERROR(SUM(L9:L15),"")</f>
        <v>0</v>
      </c>
      <c r="M6" s="11" t="s">
        <v>43</v>
      </c>
    </row>
    <row r="7" spans="1:13" x14ac:dyDescent="0.55000000000000004">
      <c r="A7" s="11"/>
      <c r="B7" s="171"/>
      <c r="C7" s="172"/>
      <c r="D7" s="12"/>
      <c r="E7" s="13"/>
      <c r="F7" s="13"/>
      <c r="G7" s="13"/>
      <c r="H7" s="13"/>
      <c r="I7" s="13"/>
      <c r="J7" s="13"/>
      <c r="K7" s="13"/>
      <c r="L7" s="12"/>
      <c r="M7" s="11"/>
    </row>
    <row r="8" spans="1:13" x14ac:dyDescent="0.55000000000000004">
      <c r="A8" s="11"/>
      <c r="B8" s="173" t="s">
        <v>40</v>
      </c>
      <c r="C8" s="174"/>
      <c r="D8" s="12"/>
      <c r="E8" s="13"/>
      <c r="F8" s="13"/>
      <c r="G8" s="13"/>
      <c r="H8" s="13"/>
      <c r="I8" s="13" t="s">
        <v>39</v>
      </c>
      <c r="J8" s="13"/>
      <c r="K8" s="13"/>
      <c r="L8" s="12"/>
      <c r="M8" s="11"/>
    </row>
    <row r="9" spans="1:13" x14ac:dyDescent="0.55000000000000004">
      <c r="A9" s="11"/>
      <c r="B9" s="160" t="s">
        <v>38</v>
      </c>
      <c r="C9" s="161"/>
      <c r="D9" s="12"/>
      <c r="E9" s="16">
        <v>6200000</v>
      </c>
      <c r="F9" s="17" t="s">
        <v>33</v>
      </c>
      <c r="G9" s="16">
        <v>71000</v>
      </c>
      <c r="H9" s="13" t="s">
        <v>26</v>
      </c>
      <c r="I9" s="7"/>
      <c r="J9" s="13" t="s">
        <v>32</v>
      </c>
      <c r="K9" s="13" t="s">
        <v>25</v>
      </c>
      <c r="L9" s="10" t="str">
        <f>IF(I9="","0",E9+(G9*I9))</f>
        <v>0</v>
      </c>
      <c r="M9" s="11"/>
    </row>
    <row r="10" spans="1:13" x14ac:dyDescent="0.55000000000000004">
      <c r="A10" s="11"/>
      <c r="B10" s="160" t="s">
        <v>37</v>
      </c>
      <c r="C10" s="161"/>
      <c r="D10" s="12"/>
      <c r="E10" s="13"/>
      <c r="F10" s="13"/>
      <c r="G10" s="13"/>
      <c r="H10" s="13"/>
      <c r="I10" s="13"/>
      <c r="J10" s="13"/>
      <c r="K10" s="13"/>
      <c r="L10" s="12"/>
      <c r="M10" s="11"/>
    </row>
    <row r="11" spans="1:13" x14ac:dyDescent="0.55000000000000004">
      <c r="A11" s="11"/>
      <c r="B11" s="160" t="s">
        <v>36</v>
      </c>
      <c r="C11" s="161"/>
      <c r="D11" s="12"/>
      <c r="E11" s="16">
        <v>6200000</v>
      </c>
      <c r="F11" s="17" t="s">
        <v>33</v>
      </c>
      <c r="G11" s="16">
        <v>77000</v>
      </c>
      <c r="H11" s="13" t="s">
        <v>26</v>
      </c>
      <c r="I11" s="7"/>
      <c r="J11" s="13" t="s">
        <v>32</v>
      </c>
      <c r="K11" s="13" t="s">
        <v>25</v>
      </c>
      <c r="L11" s="10" t="str">
        <f>IF(I11="","0",E11+(G11*I11))</f>
        <v>0</v>
      </c>
      <c r="M11" s="11"/>
    </row>
    <row r="12" spans="1:13" x14ac:dyDescent="0.55000000000000004">
      <c r="A12" s="11"/>
      <c r="B12" s="160" t="s">
        <v>35</v>
      </c>
      <c r="C12" s="161"/>
      <c r="D12" s="12"/>
      <c r="E12" s="13"/>
      <c r="F12" s="13"/>
      <c r="G12" s="13"/>
      <c r="H12" s="13"/>
      <c r="I12" s="13"/>
      <c r="J12" s="13"/>
      <c r="K12" s="13"/>
      <c r="L12" s="12"/>
      <c r="M12" s="11"/>
    </row>
    <row r="13" spans="1:13" x14ac:dyDescent="0.55000000000000004">
      <c r="A13" s="11"/>
      <c r="B13" s="160" t="s">
        <v>34</v>
      </c>
      <c r="C13" s="161"/>
      <c r="D13" s="12"/>
      <c r="E13" s="16">
        <v>6200000</v>
      </c>
      <c r="F13" s="17" t="s">
        <v>33</v>
      </c>
      <c r="G13" s="16">
        <v>87000</v>
      </c>
      <c r="H13" s="13" t="s">
        <v>26</v>
      </c>
      <c r="I13" s="7"/>
      <c r="J13" s="13" t="s">
        <v>32</v>
      </c>
      <c r="K13" s="13" t="s">
        <v>25</v>
      </c>
      <c r="L13" s="10" t="str">
        <f>IF(I13="","0",E13+(G13*I13))</f>
        <v>0</v>
      </c>
      <c r="M13" s="11"/>
    </row>
    <row r="14" spans="1:13" x14ac:dyDescent="0.55000000000000004">
      <c r="A14" s="11"/>
      <c r="B14" s="160" t="s">
        <v>31</v>
      </c>
      <c r="C14" s="161"/>
      <c r="D14" s="12"/>
      <c r="E14" s="13"/>
      <c r="F14" s="13"/>
      <c r="G14" s="13" t="s">
        <v>30</v>
      </c>
      <c r="H14" s="13"/>
      <c r="I14" s="13"/>
      <c r="J14" s="13"/>
      <c r="K14" s="13"/>
      <c r="L14" s="12"/>
      <c r="M14" s="11"/>
    </row>
    <row r="15" spans="1:13" x14ac:dyDescent="0.55000000000000004">
      <c r="A15" s="11"/>
      <c r="B15" s="162" t="s">
        <v>29</v>
      </c>
      <c r="C15" s="163"/>
      <c r="D15" s="12"/>
      <c r="E15" s="16">
        <v>25000</v>
      </c>
      <c r="F15" s="13" t="s">
        <v>26</v>
      </c>
      <c r="G15" s="7"/>
      <c r="H15" s="13"/>
      <c r="I15" s="13"/>
      <c r="J15" s="13"/>
      <c r="K15" s="13" t="s">
        <v>25</v>
      </c>
      <c r="L15" s="10">
        <f>E15*G15</f>
        <v>0</v>
      </c>
      <c r="M15" s="11"/>
    </row>
    <row r="16" spans="1:13" x14ac:dyDescent="0.55000000000000004">
      <c r="A16" s="11"/>
      <c r="B16" s="160" t="s">
        <v>28</v>
      </c>
      <c r="C16" s="161"/>
      <c r="D16" s="12"/>
      <c r="E16" s="13"/>
      <c r="F16" s="13"/>
      <c r="G16" s="13"/>
      <c r="H16" s="13"/>
      <c r="I16" s="13"/>
      <c r="J16" s="13"/>
      <c r="K16" s="13"/>
      <c r="L16" s="12"/>
      <c r="M16" s="11"/>
    </row>
    <row r="17" spans="1:13" x14ac:dyDescent="0.55000000000000004">
      <c r="A17" s="11"/>
      <c r="B17" s="164"/>
      <c r="C17" s="165"/>
      <c r="D17" s="14"/>
      <c r="E17" s="15"/>
      <c r="F17" s="15"/>
      <c r="G17" s="15"/>
      <c r="H17" s="15"/>
      <c r="I17" s="15"/>
      <c r="J17" s="15"/>
      <c r="K17" s="15"/>
      <c r="L17" s="14"/>
      <c r="M17" s="11"/>
    </row>
    <row r="18" spans="1:13" x14ac:dyDescent="0.55000000000000004">
      <c r="A18" s="11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1"/>
    </row>
  </sheetData>
  <dataConsolidate/>
  <mergeCells count="13">
    <mergeCell ref="B13:C13"/>
    <mergeCell ref="B15:C15"/>
    <mergeCell ref="B16:C16"/>
    <mergeCell ref="B17:C17"/>
    <mergeCell ref="B5:L5"/>
    <mergeCell ref="B6:C6"/>
    <mergeCell ref="B7:C7"/>
    <mergeCell ref="B8:C8"/>
    <mergeCell ref="B14:C14"/>
    <mergeCell ref="B9:C9"/>
    <mergeCell ref="B10:C10"/>
    <mergeCell ref="B11:C11"/>
    <mergeCell ref="B12:C12"/>
  </mergeCells>
  <phoneticPr fontId="14"/>
  <dataValidations count="4">
    <dataValidation type="decimal" allowBlank="1" showInputMessage="1" showErrorMessage="1" sqref="I9" xr:uid="{00000000-0002-0000-0B00-000005000000}">
      <formula1>1</formula1>
      <formula2>129</formula2>
    </dataValidation>
    <dataValidation type="decimal" allowBlank="1" showInputMessage="1" showErrorMessage="1" sqref="I11" xr:uid="{00000000-0002-0000-0B00-000004000000}">
      <formula1>130</formula1>
      <formula2>259</formula2>
    </dataValidation>
    <dataValidation type="decimal" allowBlank="1" showInputMessage="1" showErrorMessage="1" sqref="I13" xr:uid="{00000000-0002-0000-0B00-000003000000}">
      <formula1>260</formula1>
      <formula2>366</formula2>
    </dataValidation>
    <dataValidation type="decimal" allowBlank="1" showInputMessage="1" showErrorMessage="1" sqref="G15" xr:uid="{00000000-0002-0000-0B00-000002000000}">
      <formula1>1</formula1>
      <formula2>366</formula2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C882-DF1D-4078-B568-F6AC7B263DE9}">
  <sheetPr codeName="Sheet10">
    <tabColor theme="8" tint="0.39997558519241921"/>
    <pageSetUpPr fitToPage="1"/>
  </sheetPr>
  <dimension ref="A1:M18"/>
  <sheetViews>
    <sheetView workbookViewId="0"/>
  </sheetViews>
  <sheetFormatPr defaultColWidth="9" defaultRowHeight="18" x14ac:dyDescent="0.55000000000000004"/>
  <cols>
    <col min="1" max="1" width="2.5" style="5" customWidth="1"/>
    <col min="2" max="2" width="5.33203125" style="4" customWidth="1"/>
    <col min="3" max="3" width="46.33203125" style="4" customWidth="1"/>
    <col min="4" max="4" width="9.75" style="4" customWidth="1"/>
    <col min="5" max="5" width="11.25" style="4" customWidth="1"/>
    <col min="6" max="6" width="4.33203125" style="4" customWidth="1"/>
    <col min="7" max="7" width="9" style="4"/>
    <col min="8" max="8" width="3.33203125" style="4" customWidth="1"/>
    <col min="9" max="9" width="11" style="4" customWidth="1"/>
    <col min="10" max="10" width="2.5" style="4" customWidth="1"/>
    <col min="11" max="11" width="3.33203125" style="4" customWidth="1"/>
    <col min="12" max="12" width="12.33203125" style="4" customWidth="1"/>
    <col min="13" max="13" width="7.25" style="5" customWidth="1"/>
    <col min="14" max="14" width="17.08203125" style="5" customWidth="1"/>
    <col min="15" max="16384" width="9" style="5"/>
  </cols>
  <sheetData>
    <row r="1" spans="1:13" x14ac:dyDescent="0.55000000000000004">
      <c r="A1" s="11"/>
      <c r="B1" s="13" t="s">
        <v>44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1"/>
    </row>
    <row r="2" spans="1:13" x14ac:dyDescent="0.55000000000000004">
      <c r="A2" s="11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1"/>
    </row>
    <row r="3" spans="1:13" x14ac:dyDescent="0.55000000000000004">
      <c r="A3" s="11"/>
      <c r="B3" s="13" t="s">
        <v>41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1"/>
    </row>
    <row r="4" spans="1:13" x14ac:dyDescent="0.55000000000000004">
      <c r="A4" s="11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1"/>
    </row>
    <row r="5" spans="1:13" x14ac:dyDescent="0.55000000000000004">
      <c r="A5" s="11"/>
      <c r="B5" s="166" t="s">
        <v>47</v>
      </c>
      <c r="C5" s="167"/>
      <c r="D5" s="167"/>
      <c r="E5" s="167"/>
      <c r="F5" s="167"/>
      <c r="G5" s="167"/>
      <c r="H5" s="167"/>
      <c r="I5" s="167"/>
      <c r="J5" s="167"/>
      <c r="K5" s="167"/>
      <c r="L5" s="168"/>
      <c r="M5" s="11"/>
    </row>
    <row r="6" spans="1:13" ht="13.5" customHeight="1" x14ac:dyDescent="0.55000000000000004">
      <c r="A6" s="11"/>
      <c r="B6" s="169" t="s">
        <v>27</v>
      </c>
      <c r="C6" s="170"/>
      <c r="D6" s="18"/>
      <c r="E6" s="19"/>
      <c r="F6" s="19"/>
      <c r="G6" s="19"/>
      <c r="H6" s="19"/>
      <c r="I6" s="19"/>
      <c r="J6" s="19"/>
      <c r="K6" s="19"/>
      <c r="L6" s="6">
        <f>IFERROR(SUM(L9:L15),"")</f>
        <v>0</v>
      </c>
      <c r="M6" s="11" t="s">
        <v>43</v>
      </c>
    </row>
    <row r="7" spans="1:13" x14ac:dyDescent="0.55000000000000004">
      <c r="A7" s="11"/>
      <c r="B7" s="171"/>
      <c r="C7" s="172"/>
      <c r="D7" s="12"/>
      <c r="E7" s="13"/>
      <c r="F7" s="13"/>
      <c r="G7" s="13"/>
      <c r="H7" s="13"/>
      <c r="I7" s="13"/>
      <c r="J7" s="13"/>
      <c r="K7" s="13"/>
      <c r="L7" s="12"/>
      <c r="M7" s="11"/>
    </row>
    <row r="8" spans="1:13" x14ac:dyDescent="0.55000000000000004">
      <c r="A8" s="11"/>
      <c r="B8" s="175" t="s">
        <v>40</v>
      </c>
      <c r="C8" s="176"/>
      <c r="D8" s="12"/>
      <c r="E8" s="13"/>
      <c r="F8" s="13"/>
      <c r="G8" s="13"/>
      <c r="H8" s="13"/>
      <c r="I8" s="13" t="s">
        <v>39</v>
      </c>
      <c r="J8" s="13"/>
      <c r="K8" s="13"/>
      <c r="L8" s="12"/>
      <c r="M8" s="11"/>
    </row>
    <row r="9" spans="1:13" x14ac:dyDescent="0.55000000000000004">
      <c r="A9" s="11"/>
      <c r="B9" s="160" t="s">
        <v>38</v>
      </c>
      <c r="C9" s="161"/>
      <c r="D9" s="12"/>
      <c r="E9" s="16">
        <v>6200000</v>
      </c>
      <c r="F9" s="17" t="s">
        <v>33</v>
      </c>
      <c r="G9" s="16">
        <v>71000</v>
      </c>
      <c r="H9" s="13" t="s">
        <v>26</v>
      </c>
      <c r="I9" s="7"/>
      <c r="J9" s="13" t="s">
        <v>32</v>
      </c>
      <c r="K9" s="13" t="s">
        <v>25</v>
      </c>
      <c r="L9" s="10" t="str">
        <f>IF(I9="","0",E9+(G9*I9))</f>
        <v>0</v>
      </c>
      <c r="M9" s="11"/>
    </row>
    <row r="10" spans="1:13" x14ac:dyDescent="0.55000000000000004">
      <c r="A10" s="11"/>
      <c r="B10" s="160" t="s">
        <v>37</v>
      </c>
      <c r="C10" s="161"/>
      <c r="D10" s="12"/>
      <c r="E10" s="13"/>
      <c r="F10" s="13"/>
      <c r="G10" s="13"/>
      <c r="H10" s="13"/>
      <c r="I10" s="13"/>
      <c r="J10" s="13"/>
      <c r="K10" s="13"/>
      <c r="L10" s="12"/>
      <c r="M10" s="11"/>
    </row>
    <row r="11" spans="1:13" x14ac:dyDescent="0.55000000000000004">
      <c r="A11" s="11"/>
      <c r="B11" s="160" t="s">
        <v>36</v>
      </c>
      <c r="C11" s="161"/>
      <c r="D11" s="12"/>
      <c r="E11" s="16">
        <v>6200000</v>
      </c>
      <c r="F11" s="17" t="s">
        <v>33</v>
      </c>
      <c r="G11" s="16">
        <v>77000</v>
      </c>
      <c r="H11" s="13" t="s">
        <v>26</v>
      </c>
      <c r="I11" s="7"/>
      <c r="J11" s="13" t="s">
        <v>32</v>
      </c>
      <c r="K11" s="13" t="s">
        <v>25</v>
      </c>
      <c r="L11" s="10" t="str">
        <f>IF(I11="","0",E11+(G11*I11))</f>
        <v>0</v>
      </c>
      <c r="M11" s="11"/>
    </row>
    <row r="12" spans="1:13" x14ac:dyDescent="0.55000000000000004">
      <c r="A12" s="11"/>
      <c r="B12" s="160" t="s">
        <v>35</v>
      </c>
      <c r="C12" s="161"/>
      <c r="D12" s="12"/>
      <c r="E12" s="13"/>
      <c r="F12" s="13"/>
      <c r="G12" s="13"/>
      <c r="H12" s="13"/>
      <c r="I12" s="13"/>
      <c r="J12" s="13"/>
      <c r="K12" s="13"/>
      <c r="L12" s="12"/>
      <c r="M12" s="11"/>
    </row>
    <row r="13" spans="1:13" x14ac:dyDescent="0.55000000000000004">
      <c r="A13" s="11"/>
      <c r="B13" s="160" t="s">
        <v>34</v>
      </c>
      <c r="C13" s="161"/>
      <c r="D13" s="12"/>
      <c r="E13" s="16">
        <v>6200000</v>
      </c>
      <c r="F13" s="17" t="s">
        <v>33</v>
      </c>
      <c r="G13" s="16">
        <v>87000</v>
      </c>
      <c r="H13" s="13" t="s">
        <v>26</v>
      </c>
      <c r="I13" s="7"/>
      <c r="J13" s="13" t="s">
        <v>32</v>
      </c>
      <c r="K13" s="13" t="s">
        <v>25</v>
      </c>
      <c r="L13" s="10" t="str">
        <f>IF(I13="","0",E13+(G13*I13))</f>
        <v>0</v>
      </c>
      <c r="M13" s="11"/>
    </row>
    <row r="14" spans="1:13" x14ac:dyDescent="0.55000000000000004">
      <c r="A14" s="11"/>
      <c r="B14" s="160" t="s">
        <v>31</v>
      </c>
      <c r="C14" s="161"/>
      <c r="D14" s="12"/>
      <c r="E14" s="13"/>
      <c r="F14" s="13"/>
      <c r="G14" s="13" t="s">
        <v>30</v>
      </c>
      <c r="H14" s="13"/>
      <c r="I14" s="13"/>
      <c r="J14" s="13"/>
      <c r="K14" s="13"/>
      <c r="L14" s="12"/>
      <c r="M14" s="11"/>
    </row>
    <row r="15" spans="1:13" x14ac:dyDescent="0.55000000000000004">
      <c r="A15" s="11"/>
      <c r="B15" s="162" t="s">
        <v>29</v>
      </c>
      <c r="C15" s="163"/>
      <c r="D15" s="12"/>
      <c r="E15" s="16">
        <v>25000</v>
      </c>
      <c r="F15" s="13" t="s">
        <v>26</v>
      </c>
      <c r="G15" s="7"/>
      <c r="H15" s="13"/>
      <c r="I15" s="13"/>
      <c r="J15" s="13"/>
      <c r="K15" s="13" t="s">
        <v>25</v>
      </c>
      <c r="L15" s="8">
        <f>E15*G15</f>
        <v>0</v>
      </c>
      <c r="M15" s="11"/>
    </row>
    <row r="16" spans="1:13" x14ac:dyDescent="0.55000000000000004">
      <c r="A16" s="11"/>
      <c r="B16" s="160" t="s">
        <v>28</v>
      </c>
      <c r="C16" s="161"/>
      <c r="D16" s="12"/>
      <c r="E16" s="13"/>
      <c r="F16" s="13"/>
      <c r="G16" s="13"/>
      <c r="H16" s="13"/>
      <c r="I16" s="13"/>
      <c r="J16" s="13"/>
      <c r="K16" s="13"/>
      <c r="L16" s="12"/>
      <c r="M16" s="11"/>
    </row>
    <row r="17" spans="1:13" x14ac:dyDescent="0.55000000000000004">
      <c r="A17" s="11"/>
      <c r="B17" s="164"/>
      <c r="C17" s="165"/>
      <c r="D17" s="14"/>
      <c r="E17" s="15"/>
      <c r="F17" s="15"/>
      <c r="G17" s="15"/>
      <c r="H17" s="15"/>
      <c r="I17" s="15"/>
      <c r="J17" s="15"/>
      <c r="K17" s="15"/>
      <c r="L17" s="14"/>
      <c r="M17" s="11"/>
    </row>
    <row r="18" spans="1:13" x14ac:dyDescent="0.55000000000000004">
      <c r="A18" s="11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1"/>
    </row>
  </sheetData>
  <dataConsolidate/>
  <mergeCells count="13">
    <mergeCell ref="B17:C17"/>
    <mergeCell ref="B11:C11"/>
    <mergeCell ref="B12:C12"/>
    <mergeCell ref="B13:C13"/>
    <mergeCell ref="B14:C14"/>
    <mergeCell ref="B15:C15"/>
    <mergeCell ref="B16:C16"/>
    <mergeCell ref="B10:C10"/>
    <mergeCell ref="B5:L5"/>
    <mergeCell ref="B6:C6"/>
    <mergeCell ref="B7:C7"/>
    <mergeCell ref="B8:C8"/>
    <mergeCell ref="B9:C9"/>
  </mergeCells>
  <phoneticPr fontId="14"/>
  <dataValidations count="4">
    <dataValidation type="decimal" allowBlank="1" showInputMessage="1" showErrorMessage="1" sqref="G15" xr:uid="{8DB829E0-C54E-4B96-8F8A-AF038668D626}">
      <formula1>1</formula1>
      <formula2>366</formula2>
    </dataValidation>
    <dataValidation type="decimal" allowBlank="1" showInputMessage="1" showErrorMessage="1" sqref="I13" xr:uid="{453C2CFC-3BAD-412F-9BE6-CEDECA5AA96F}">
      <formula1>260</formula1>
      <formula2>366</formula2>
    </dataValidation>
    <dataValidation type="decimal" allowBlank="1" showInputMessage="1" showErrorMessage="1" sqref="I11" xr:uid="{C7E85894-85E5-4A10-BD80-A374545A1138}">
      <formula1>130</formula1>
      <formula2>259</formula2>
    </dataValidation>
    <dataValidation type="decimal" allowBlank="1" showInputMessage="1" showErrorMessage="1" sqref="I9" xr:uid="{BD02BC79-237E-4D98-8408-D094F93076AD}">
      <formula1>1</formula1>
      <formula2>129</formula2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Sheet4</vt:lpstr>
      <vt:lpstr>様式１</vt:lpstr>
      <vt:lpstr>【記載例】様式１</vt:lpstr>
      <vt:lpstr>旧別紙１－２</vt:lpstr>
      <vt:lpstr>旧別紙１－２（２）</vt:lpstr>
      <vt:lpstr>_１_</vt:lpstr>
      <vt:lpstr>_２_</vt:lpstr>
      <vt:lpstr>'旧別紙１－２'!Print_Area</vt:lpstr>
      <vt:lpstr>'旧別紙１－２（２）'!Print_Area</vt:lpstr>
      <vt:lpstr>様式１!Print_Area</vt:lpstr>
      <vt:lpstr>都道府県が行う重点医師偏在対策支援区域における診療所の承継・開業支援事業_地域への定着支援事業</vt:lpstr>
      <vt:lpstr>令和７年</vt:lpstr>
      <vt:lpstr>令和８年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櫻場 友康(sakuraba-tomoyasu)</dc:creator>
  <cp:lastModifiedBy>藤田　梅乃</cp:lastModifiedBy>
  <cp:lastPrinted>2025-08-06T05:19:41Z</cp:lastPrinted>
  <dcterms:created xsi:type="dcterms:W3CDTF">2024-02-05T07:21:04Z</dcterms:created>
  <dcterms:modified xsi:type="dcterms:W3CDTF">2025-08-06T05:19:48Z</dcterms:modified>
</cp:coreProperties>
</file>