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文書管理システムに応じたファイル\10 医療体制整備\令和７年度\06 周産期\緊急支援事業\R7国補正分\事業計画\事業計画様式\"/>
    </mc:Choice>
  </mc:AlternateContent>
  <xr:revisionPtr revIDLastSave="0" documentId="13_ncr:1_{DCC24CB1-FF50-4926-8932-831D6D4A1098}" xr6:coauthVersionLast="47" xr6:coauthVersionMax="47" xr10:uidLastSave="{00000000-0000-0000-0000-000000000000}"/>
  <bookViews>
    <workbookView xWindow="-120" yWindow="-120" windowWidth="29040" windowHeight="15720" xr2:uid="{0B55897D-E155-4467-90C2-4EF2216DA9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L33" i="1" s="1"/>
  <c r="M33" i="1" s="1"/>
  <c r="I33" i="1"/>
  <c r="F33" i="1"/>
  <c r="I32" i="1"/>
  <c r="F32" i="1"/>
  <c r="J32" i="1" s="1"/>
  <c r="L32" i="1" s="1"/>
  <c r="M32" i="1" s="1"/>
  <c r="I31" i="1"/>
  <c r="F31" i="1"/>
  <c r="J31" i="1" s="1"/>
  <c r="L31" i="1" s="1"/>
  <c r="M31" i="1" s="1"/>
  <c r="I30" i="1"/>
  <c r="F30" i="1"/>
  <c r="J30" i="1" s="1"/>
  <c r="L30" i="1" s="1"/>
  <c r="M30" i="1" s="1"/>
  <c r="J29" i="1"/>
  <c r="L29" i="1" s="1"/>
  <c r="M29" i="1" s="1"/>
  <c r="I29" i="1"/>
  <c r="F29" i="1"/>
  <c r="I28" i="1"/>
  <c r="F28" i="1"/>
  <c r="J28" i="1" s="1"/>
  <c r="L28" i="1" s="1"/>
  <c r="M28" i="1" s="1"/>
  <c r="I27" i="1"/>
  <c r="F27" i="1"/>
  <c r="J27" i="1" s="1"/>
  <c r="L27" i="1" s="1"/>
  <c r="M27" i="1" s="1"/>
  <c r="I26" i="1"/>
  <c r="J26" i="1" s="1"/>
  <c r="L26" i="1" s="1"/>
  <c r="M26" i="1" s="1"/>
  <c r="F26" i="1"/>
  <c r="J25" i="1"/>
  <c r="L25" i="1" s="1"/>
  <c r="M25" i="1" s="1"/>
  <c r="I25" i="1"/>
  <c r="F25" i="1"/>
  <c r="L24" i="1"/>
  <c r="M24" i="1" s="1"/>
  <c r="J24" i="1"/>
  <c r="I24" i="1"/>
  <c r="F24" i="1"/>
  <c r="I23" i="1"/>
  <c r="F23" i="1"/>
  <c r="J23" i="1" s="1"/>
  <c r="L23" i="1" s="1"/>
  <c r="M23" i="1" s="1"/>
  <c r="I22" i="1"/>
  <c r="F22" i="1"/>
  <c r="J22" i="1" s="1"/>
  <c r="L22" i="1" s="1"/>
  <c r="M22" i="1" s="1"/>
  <c r="J21" i="1"/>
  <c r="L21" i="1" s="1"/>
  <c r="M21" i="1" s="1"/>
  <c r="I21" i="1"/>
  <c r="F21" i="1"/>
  <c r="I20" i="1"/>
  <c r="F20" i="1"/>
  <c r="J20" i="1" s="1"/>
  <c r="L20" i="1" s="1"/>
  <c r="M20" i="1" s="1"/>
  <c r="I19" i="1"/>
  <c r="F19" i="1"/>
  <c r="J19" i="1" s="1"/>
  <c r="L19" i="1" s="1"/>
  <c r="M19" i="1" s="1"/>
  <c r="I18" i="1"/>
  <c r="J18" i="1" s="1"/>
  <c r="L18" i="1" s="1"/>
  <c r="M18" i="1" s="1"/>
  <c r="F18" i="1"/>
  <c r="J17" i="1"/>
  <c r="L17" i="1" s="1"/>
  <c r="M17" i="1" s="1"/>
  <c r="I17" i="1"/>
  <c r="F17" i="1"/>
  <c r="L16" i="1"/>
  <c r="M16" i="1" s="1"/>
  <c r="J16" i="1"/>
  <c r="I16" i="1"/>
  <c r="F16" i="1"/>
  <c r="I15" i="1"/>
  <c r="F15" i="1"/>
  <c r="J15" i="1" s="1"/>
  <c r="L15" i="1" s="1"/>
  <c r="M15" i="1" s="1"/>
  <c r="I14" i="1"/>
  <c r="F14" i="1"/>
  <c r="J14" i="1" s="1"/>
  <c r="L14" i="1" s="1"/>
  <c r="M14" i="1" s="1"/>
  <c r="M34" i="1" l="1"/>
</calcChain>
</file>

<file path=xl/sharedStrings.xml><?xml version="1.0" encoding="utf-8"?>
<sst xmlns="http://schemas.openxmlformats.org/spreadsheetml/2006/main" count="58" uniqueCount="44">
  <si>
    <t>施設に記載・入力頂く箇所</t>
    <rPh sb="0" eb="2">
      <t>シセツ</t>
    </rPh>
    <rPh sb="3" eb="5">
      <t>キサイ</t>
    </rPh>
    <rPh sb="6" eb="8">
      <t>ニュウリョク</t>
    </rPh>
    <rPh sb="8" eb="9">
      <t>イタダ</t>
    </rPh>
    <rPh sb="10" eb="12">
      <t>カショ</t>
    </rPh>
    <phoneticPr fontId="2"/>
  </si>
  <si>
    <t>都道府県に入力頂く箇所</t>
    <rPh sb="0" eb="4">
      <t>トドウフケン</t>
    </rPh>
    <rPh sb="5" eb="7">
      <t>ニュウリョク</t>
    </rPh>
    <rPh sb="6" eb="7">
      <t>キニュウ</t>
    </rPh>
    <rPh sb="7" eb="8">
      <t>イタダ</t>
    </rPh>
    <rPh sb="9" eb="11">
      <t>カショ</t>
    </rPh>
    <phoneticPr fontId="2"/>
  </si>
  <si>
    <t>←都道府県名を選択</t>
    <phoneticPr fontId="4"/>
  </si>
  <si>
    <t>G</t>
    <phoneticPr fontId="4"/>
  </si>
  <si>
    <t>選択</t>
    <rPh sb="0" eb="2">
      <t>センタク</t>
    </rPh>
    <phoneticPr fontId="2"/>
  </si>
  <si>
    <t>厚生病院</t>
    <rPh sb="0" eb="2">
      <t>コウセイ</t>
    </rPh>
    <rPh sb="2" eb="4">
      <t>ビョウイン</t>
    </rPh>
    <phoneticPr fontId="2"/>
  </si>
  <si>
    <t>イ.都道府県が補助する事業（間接補助）</t>
    <rPh sb="2" eb="4">
      <t>トドウ</t>
    </rPh>
    <rPh sb="4" eb="6">
      <t>フケン</t>
    </rPh>
    <rPh sb="7" eb="9">
      <t>ホジョ</t>
    </rPh>
    <rPh sb="11" eb="13">
      <t>ジギョウ</t>
    </rPh>
    <rPh sb="14" eb="16">
      <t>カンセツ</t>
    </rPh>
    <rPh sb="16" eb="18">
      <t>ホジョ</t>
    </rPh>
    <phoneticPr fontId="2"/>
  </si>
  <si>
    <t>ア.都道府県が行う事業（直接補助）</t>
    <rPh sb="2" eb="6">
      <t>トドウフケン</t>
    </rPh>
    <rPh sb="7" eb="8">
      <t>オコナ</t>
    </rPh>
    <rPh sb="9" eb="11">
      <t>ジギョウ</t>
    </rPh>
    <rPh sb="12" eb="14">
      <t>チョクセツ</t>
    </rPh>
    <rPh sb="14" eb="16">
      <t>ホジョ</t>
    </rPh>
    <phoneticPr fontId="2"/>
  </si>
  <si>
    <t>地域連携周産期支援事業（分娩取扱施設）　経費所要額調　様式</t>
    <phoneticPr fontId="4"/>
  </si>
  <si>
    <t>自動計算される箇所（入力不要）</t>
    <rPh sb="0" eb="2">
      <t>ジドウ</t>
    </rPh>
    <rPh sb="2" eb="4">
      <t>ケイサン</t>
    </rPh>
    <rPh sb="7" eb="9">
      <t>カショ</t>
    </rPh>
    <rPh sb="10" eb="12">
      <t>ニュウリョク</t>
    </rPh>
    <rPh sb="12" eb="14">
      <t>フヨウ</t>
    </rPh>
    <phoneticPr fontId="2"/>
  </si>
  <si>
    <t>施設名称</t>
    <rPh sb="0" eb="1">
      <t>シ</t>
    </rPh>
    <rPh sb="1" eb="2">
      <t>セツ</t>
    </rPh>
    <rPh sb="2" eb="4">
      <t>メイショウ</t>
    </rPh>
    <phoneticPr fontId="12"/>
  </si>
  <si>
    <t>補助方法</t>
    <rPh sb="0" eb="2">
      <t>ホジョ</t>
    </rPh>
    <rPh sb="2" eb="4">
      <t>ホウホウ</t>
    </rPh>
    <phoneticPr fontId="12"/>
  </si>
  <si>
    <t>総事業費</t>
    <rPh sb="0" eb="1">
      <t>ソウ</t>
    </rPh>
    <rPh sb="1" eb="4">
      <t>ジギョウヒ</t>
    </rPh>
    <phoneticPr fontId="12"/>
  </si>
  <si>
    <t>差引額</t>
    <rPh sb="0" eb="2">
      <t>サシヒキ</t>
    </rPh>
    <rPh sb="2" eb="3">
      <t>ガク</t>
    </rPh>
    <phoneticPr fontId="12"/>
  </si>
  <si>
    <t>対象経費の
支出予定額</t>
    <rPh sb="0" eb="2">
      <t>タイショウ</t>
    </rPh>
    <rPh sb="2" eb="4">
      <t>ケイヒ</t>
    </rPh>
    <rPh sb="6" eb="8">
      <t>シシュツ</t>
    </rPh>
    <rPh sb="8" eb="11">
      <t>ヨテイガク</t>
    </rPh>
    <phoneticPr fontId="12"/>
  </si>
  <si>
    <t>分娩取扱期間</t>
    <rPh sb="0" eb="2">
      <t>ブンベン</t>
    </rPh>
    <rPh sb="2" eb="4">
      <t>トリアツカイ</t>
    </rPh>
    <rPh sb="4" eb="6">
      <t>キカン</t>
    </rPh>
    <phoneticPr fontId="2"/>
  </si>
  <si>
    <t>基準額</t>
    <rPh sb="0" eb="3">
      <t>キジュンガク</t>
    </rPh>
    <phoneticPr fontId="12"/>
  </si>
  <si>
    <t>選定額</t>
    <rPh sb="0" eb="2">
      <t>センテイ</t>
    </rPh>
    <rPh sb="2" eb="3">
      <t>ガク</t>
    </rPh>
    <phoneticPr fontId="12"/>
  </si>
  <si>
    <r>
      <rPr>
        <sz val="11"/>
        <color rgb="FF000000"/>
        <rFont val="游ゴシック"/>
        <family val="3"/>
        <charset val="128"/>
      </rPr>
      <t>都道府県
補助額</t>
    </r>
    <r>
      <rPr>
        <sz val="11"/>
        <color rgb="FFFF0000"/>
        <rFont val="游ゴシック"/>
        <family val="3"/>
        <charset val="128"/>
      </rPr>
      <t xml:space="preserve">
</t>
    </r>
    <r>
      <rPr>
        <sz val="8"/>
        <color theme="1"/>
        <rFont val="游ゴシック"/>
        <family val="3"/>
        <charset val="128"/>
      </rPr>
      <t>（直接補助の場合は記載不要）</t>
    </r>
    <rPh sb="18" eb="20">
      <t>キサイ</t>
    </rPh>
    <rPh sb="20" eb="22">
      <t>フヨウ</t>
    </rPh>
    <phoneticPr fontId="2"/>
  </si>
  <si>
    <t>国庫補助
基本額</t>
    <phoneticPr fontId="2"/>
  </si>
  <si>
    <t>国庫補助
所要額</t>
    <rPh sb="0" eb="2">
      <t>コッコ</t>
    </rPh>
    <rPh sb="2" eb="4">
      <t>ホジョ</t>
    </rPh>
    <rPh sb="5" eb="7">
      <t>ショヨウ</t>
    </rPh>
    <rPh sb="7" eb="8">
      <t>ガク</t>
    </rPh>
    <phoneticPr fontId="2"/>
  </si>
  <si>
    <t>既交付決定額</t>
    <phoneticPr fontId="4"/>
  </si>
  <si>
    <t>差引追加交付
（一部取消）
申請額</t>
    <phoneticPr fontId="4"/>
  </si>
  <si>
    <t>A</t>
  </si>
  <si>
    <t>B</t>
  </si>
  <si>
    <t>C=A-B</t>
    <phoneticPr fontId="4"/>
  </si>
  <si>
    <t>D</t>
  </si>
  <si>
    <t>E</t>
  </si>
  <si>
    <t>F =C,D,Eの最少額</t>
    <rPh sb="9" eb="10">
      <t>サイ</t>
    </rPh>
    <rPh sb="10" eb="12">
      <t>ショウガク</t>
    </rPh>
    <phoneticPr fontId="2"/>
  </si>
  <si>
    <t>H= F, G の最少額</t>
    <rPh sb="9" eb="10">
      <t>サイ</t>
    </rPh>
    <rPh sb="10" eb="12">
      <t>ショウガク</t>
    </rPh>
    <phoneticPr fontId="2"/>
  </si>
  <si>
    <t>I=H×補助率1/2</t>
    <phoneticPr fontId="2"/>
  </si>
  <si>
    <t>J</t>
    <phoneticPr fontId="4"/>
  </si>
  <si>
    <t>K</t>
    <phoneticPr fontId="4"/>
  </si>
  <si>
    <t>円</t>
    <rPh sb="0" eb="1">
      <t>エン</t>
    </rPh>
    <phoneticPr fontId="12"/>
  </si>
  <si>
    <t>円</t>
    <rPh sb="0" eb="1">
      <t>エン</t>
    </rPh>
    <phoneticPr fontId="2"/>
  </si>
  <si>
    <t>円</t>
    <phoneticPr fontId="4"/>
  </si>
  <si>
    <t>記入例</t>
    <rPh sb="0" eb="2">
      <t>キニュウ</t>
    </rPh>
    <rPh sb="2" eb="3">
      <t>レイ</t>
    </rPh>
    <phoneticPr fontId="2"/>
  </si>
  <si>
    <t>年間６月以上９月未満</t>
    <rPh sb="0" eb="2">
      <t>ネンカン</t>
    </rPh>
    <rPh sb="3" eb="4">
      <t>ガツ</t>
    </rPh>
    <rPh sb="4" eb="6">
      <t>イジョウ</t>
    </rPh>
    <rPh sb="7" eb="8">
      <t>ゲツ</t>
    </rPh>
    <rPh sb="8" eb="10">
      <t>ミマン</t>
    </rPh>
    <phoneticPr fontId="2"/>
  </si>
  <si>
    <t>○○県立病院</t>
    <rPh sb="2" eb="4">
      <t>ケンリツ</t>
    </rPh>
    <rPh sb="4" eb="6">
      <t>ビョウイン</t>
    </rPh>
    <phoneticPr fontId="2"/>
  </si>
  <si>
    <t>年間９月以上</t>
    <rPh sb="0" eb="2">
      <t>ネンカン</t>
    </rPh>
    <rPh sb="3" eb="4">
      <t>ツキ</t>
    </rPh>
    <rPh sb="4" eb="6">
      <t>イジョウ</t>
    </rPh>
    <phoneticPr fontId="2"/>
  </si>
  <si>
    <t>合計</t>
    <rPh sb="0" eb="2">
      <t>ゴウケイ</t>
    </rPh>
    <phoneticPr fontId="2"/>
  </si>
  <si>
    <t>年間６月未満</t>
    <rPh sb="0" eb="2">
      <t>ネンカン</t>
    </rPh>
    <rPh sb="3" eb="4">
      <t>ゲツ</t>
    </rPh>
    <rPh sb="4" eb="6">
      <t>ミマン</t>
    </rPh>
    <phoneticPr fontId="2"/>
  </si>
  <si>
    <r>
      <rPr>
        <sz val="11"/>
        <color rgb="FFFF0000"/>
        <rFont val="游ゴシック"/>
        <family val="3"/>
        <charset val="128"/>
        <scheme val="minor"/>
      </rPr>
      <t>※I欄及びJ欄については、交付要綱の７による変更交付申請手続の他は斜線を引くこと。</t>
    </r>
    <r>
      <rPr>
        <sz val="11"/>
        <rFont val="游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2"/>
  </si>
  <si>
    <t>産科部門の収入額及び寄付金
その他の収入額</t>
    <rPh sb="10" eb="13">
      <t>キフキン</t>
    </rPh>
    <rPh sb="16" eb="17">
      <t>タ</t>
    </rPh>
    <rPh sb="18" eb="21">
      <t>シュウニュウガク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</si>
</sst>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eneral&quot;件&quot;"/>
  </numFmts>
  <fonts count="1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6"/>
      <name val="游ゴシック"/>
      <family val="3"/>
      <charset val="128"/>
      <scheme val="minor"/>
    </font>
    <font>
      <sz val="11"/>
      <name val="游ゴシック"/>
      <family val="3"/>
      <charset val="128"/>
      <scheme val="minor"/>
    </font>
    <font>
      <sz val="11"/>
      <name val="ＭＳ Ｐゴシック"/>
      <family val="3"/>
      <charset val="128"/>
    </font>
    <font>
      <sz val="12"/>
      <color theme="1"/>
      <name val="游ゴシック"/>
      <family val="2"/>
      <charset val="128"/>
      <scheme val="minor"/>
    </font>
    <font>
      <sz val="14"/>
      <color theme="1"/>
      <name val="游ゴシック"/>
      <family val="3"/>
      <charset val="128"/>
      <scheme val="minor"/>
    </font>
    <font>
      <b/>
      <sz val="14"/>
      <color theme="1" tint="0.14999847407452621"/>
      <name val="游ゴシック"/>
      <family val="3"/>
      <charset val="128"/>
      <scheme val="minor"/>
    </font>
    <font>
      <sz val="10"/>
      <color theme="1" tint="0.14999847407452621"/>
      <name val="游ゴシック"/>
      <family val="3"/>
      <charset val="128"/>
      <scheme val="minor"/>
    </font>
    <font>
      <sz val="11"/>
      <color theme="1"/>
      <name val="游ゴシック"/>
      <family val="3"/>
      <charset val="128"/>
    </font>
    <font>
      <sz val="6"/>
      <name val="ＭＳ Ｐゴシック"/>
      <family val="3"/>
      <charset val="128"/>
    </font>
    <font>
      <sz val="11"/>
      <color rgb="FF000000"/>
      <name val="游ゴシック"/>
      <family val="3"/>
      <charset val="128"/>
    </font>
    <font>
      <sz val="11"/>
      <color rgb="FFFF0000"/>
      <name val="游ゴシック"/>
      <family val="3"/>
      <charset val="128"/>
    </font>
    <font>
      <sz val="8"/>
      <color theme="1"/>
      <name val="游ゴシック"/>
      <family val="3"/>
      <charset val="128"/>
    </font>
    <font>
      <sz val="11"/>
      <color rgb="FFFF0000"/>
      <name val="游ゴシック"/>
      <family val="3"/>
      <charset val="128"/>
      <scheme val="minor"/>
    </font>
    <font>
      <sz val="11"/>
      <color theme="2"/>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92D050"/>
        <bgColor indexed="64"/>
      </patternFill>
    </fill>
  </fills>
  <borders count="65">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auto="1"/>
      </left>
      <right style="thin">
        <color auto="1"/>
      </right>
      <top/>
      <bottom style="thin">
        <color auto="1"/>
      </bottom>
      <diagonal/>
    </border>
    <border>
      <left style="medium">
        <color indexed="64"/>
      </left>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diagonalUp="1">
      <left/>
      <right style="thin">
        <color indexed="64"/>
      </right>
      <top style="hair">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 fillId="0" borderId="0"/>
  </cellStyleXfs>
  <cellXfs count="150">
    <xf numFmtId="0" fontId="0" fillId="0" borderId="0" xfId="0">
      <alignment vertical="center"/>
    </xf>
    <xf numFmtId="0" fontId="5" fillId="0" borderId="0" xfId="0" applyFont="1" applyAlignment="1">
      <alignment horizontal="center" vertical="center" wrapText="1"/>
    </xf>
    <xf numFmtId="0" fontId="7" fillId="0" borderId="0" xfId="2" applyFont="1">
      <alignment vertical="center"/>
    </xf>
    <xf numFmtId="0" fontId="3" fillId="0" borderId="0" xfId="0" applyFont="1">
      <alignment vertical="center"/>
    </xf>
    <xf numFmtId="0" fontId="5" fillId="0" borderId="10" xfId="3" applyFont="1" applyBorder="1" applyAlignment="1">
      <alignment vertical="center"/>
    </xf>
    <xf numFmtId="0" fontId="5" fillId="0" borderId="3" xfId="3" applyFont="1" applyBorder="1" applyAlignment="1">
      <alignment vertical="center"/>
    </xf>
    <xf numFmtId="0" fontId="8" fillId="0" borderId="0" xfId="0" applyFont="1">
      <alignment vertical="center"/>
    </xf>
    <xf numFmtId="0" fontId="5" fillId="0" borderId="0" xfId="3" applyFont="1" applyAlignment="1">
      <alignment vertical="center" shrinkToFit="1"/>
    </xf>
    <xf numFmtId="0" fontId="5" fillId="0" borderId="0" xfId="3" applyFont="1" applyAlignment="1">
      <alignment vertical="center"/>
    </xf>
    <xf numFmtId="0" fontId="5" fillId="0" borderId="0" xfId="3" applyFont="1" applyAlignment="1">
      <alignment horizontal="right" vertical="center"/>
    </xf>
    <xf numFmtId="0" fontId="3" fillId="3" borderId="3" xfId="0" applyFont="1" applyFill="1" applyBorder="1">
      <alignment vertical="center"/>
    </xf>
    <xf numFmtId="0" fontId="3" fillId="4" borderId="4" xfId="0" applyFont="1" applyFill="1" applyBorder="1">
      <alignment vertical="center"/>
    </xf>
    <xf numFmtId="0" fontId="3" fillId="5" borderId="4" xfId="0" applyFont="1" applyFill="1" applyBorder="1">
      <alignment vertical="center"/>
    </xf>
    <xf numFmtId="0" fontId="10" fillId="0" borderId="0" xfId="3" applyFont="1" applyAlignment="1">
      <alignment horizontal="left" vertical="top"/>
    </xf>
    <xf numFmtId="0" fontId="9" fillId="0" borderId="0" xfId="3" applyFont="1" applyAlignment="1">
      <alignment horizontal="left" vertical="top" wrapText="1"/>
    </xf>
    <xf numFmtId="0" fontId="3" fillId="4" borderId="16" xfId="0" applyFont="1" applyFill="1" applyBorder="1">
      <alignment vertical="center"/>
    </xf>
    <xf numFmtId="0" fontId="3" fillId="2" borderId="2" xfId="0" applyFont="1" applyFill="1" applyBorder="1">
      <alignment vertical="center"/>
    </xf>
    <xf numFmtId="0" fontId="11" fillId="0" borderId="0" xfId="0" applyFont="1">
      <alignment vertical="center"/>
    </xf>
    <xf numFmtId="0" fontId="5" fillId="0" borderId="24" xfId="3" applyFont="1" applyBorder="1" applyAlignment="1">
      <alignment horizontal="center" vertical="center" shrinkToFit="1"/>
    </xf>
    <xf numFmtId="0" fontId="5" fillId="0" borderId="7" xfId="3" applyFont="1" applyBorder="1" applyAlignment="1">
      <alignment horizontal="center" vertical="center" shrinkToFit="1"/>
    </xf>
    <xf numFmtId="0" fontId="5" fillId="0" borderId="3" xfId="3" applyFont="1" applyBorder="1" applyAlignment="1">
      <alignment horizontal="center" vertical="center"/>
    </xf>
    <xf numFmtId="0" fontId="5" fillId="0" borderId="3" xfId="3" applyFont="1" applyBorder="1" applyAlignment="1">
      <alignment horizontal="center" vertical="center" shrinkToFit="1"/>
    </xf>
    <xf numFmtId="0" fontId="5" fillId="0" borderId="7" xfId="3" applyFont="1" applyBorder="1" applyAlignment="1">
      <alignment horizontal="center" vertical="center"/>
    </xf>
    <xf numFmtId="0" fontId="5" fillId="0" borderId="0" xfId="3" applyFont="1" applyAlignment="1">
      <alignment horizontal="center" vertical="center"/>
    </xf>
    <xf numFmtId="0" fontId="5" fillId="0" borderId="25" xfId="3" applyFont="1" applyBorder="1" applyAlignment="1">
      <alignment vertical="center"/>
    </xf>
    <xf numFmtId="0" fontId="5" fillId="0" borderId="0" xfId="3" applyFont="1" applyAlignment="1" applyProtection="1">
      <alignment horizontal="right" vertical="center"/>
      <protection locked="0"/>
    </xf>
    <xf numFmtId="0" fontId="5" fillId="0" borderId="22" xfId="3" applyFont="1" applyBorder="1" applyAlignment="1" applyProtection="1">
      <alignment vertical="center" shrinkToFit="1"/>
      <protection locked="0"/>
    </xf>
    <xf numFmtId="0" fontId="5" fillId="0" borderId="8" xfId="3" applyFont="1" applyBorder="1" applyAlignment="1" applyProtection="1">
      <alignment horizontal="right" vertical="center"/>
      <protection locked="0"/>
    </xf>
    <xf numFmtId="0" fontId="5" fillId="0" borderId="11" xfId="3" applyFont="1" applyBorder="1" applyAlignment="1" applyProtection="1">
      <alignment horizontal="right" vertical="center"/>
      <protection locked="0"/>
    </xf>
    <xf numFmtId="0" fontId="5" fillId="0" borderId="10" xfId="3" applyFont="1" applyBorder="1" applyAlignment="1" applyProtection="1">
      <alignment horizontal="right" vertical="center"/>
      <protection locked="0"/>
    </xf>
    <xf numFmtId="0" fontId="5" fillId="0" borderId="9" xfId="3" applyFont="1" applyBorder="1" applyAlignment="1" applyProtection="1">
      <alignment horizontal="right" vertical="center"/>
      <protection locked="0"/>
    </xf>
    <xf numFmtId="0" fontId="5" fillId="0" borderId="26" xfId="3" applyFont="1" applyBorder="1" applyAlignment="1" applyProtection="1">
      <alignment horizontal="right" vertical="center"/>
      <protection locked="0"/>
    </xf>
    <xf numFmtId="3" fontId="17" fillId="0" borderId="25" xfId="3" applyNumberFormat="1" applyFont="1" applyBorder="1" applyAlignment="1" applyProtection="1">
      <alignment vertical="center"/>
      <protection locked="0"/>
    </xf>
    <xf numFmtId="0" fontId="17" fillId="0" borderId="0" xfId="3" applyFont="1" applyAlignment="1" applyProtection="1">
      <alignment vertical="center"/>
      <protection locked="0"/>
    </xf>
    <xf numFmtId="0" fontId="5" fillId="3" borderId="27" xfId="3" applyFont="1" applyFill="1" applyBorder="1" applyAlignment="1" applyProtection="1">
      <alignment vertical="center" wrapText="1" shrinkToFit="1"/>
      <protection locked="0"/>
    </xf>
    <xf numFmtId="0" fontId="5" fillId="4" borderId="4" xfId="3" applyFont="1" applyFill="1" applyBorder="1" applyAlignment="1" applyProtection="1">
      <alignment vertical="center" wrapText="1"/>
      <protection locked="0"/>
    </xf>
    <xf numFmtId="3" fontId="5" fillId="3" borderId="4" xfId="3" applyNumberFormat="1" applyFont="1" applyFill="1" applyBorder="1" applyAlignment="1" applyProtection="1">
      <alignment vertical="center"/>
      <protection locked="0"/>
    </xf>
    <xf numFmtId="3" fontId="5" fillId="5" borderId="4" xfId="3" applyNumberFormat="1" applyFont="1" applyFill="1" applyBorder="1" applyAlignment="1">
      <alignment vertical="center"/>
    </xf>
    <xf numFmtId="177" fontId="5" fillId="3" borderId="4" xfId="3" applyNumberFormat="1" applyFont="1" applyFill="1" applyBorder="1" applyAlignment="1" applyProtection="1">
      <alignment vertical="center"/>
      <protection locked="0"/>
    </xf>
    <xf numFmtId="176" fontId="5" fillId="5" borderId="9" xfId="3" applyNumberFormat="1" applyFont="1" applyFill="1" applyBorder="1" applyAlignment="1" applyProtection="1">
      <alignment vertical="center"/>
      <protection locked="0"/>
    </xf>
    <xf numFmtId="176" fontId="5" fillId="5" borderId="4" xfId="3" applyNumberFormat="1" applyFont="1" applyFill="1" applyBorder="1" applyAlignment="1" applyProtection="1">
      <alignment vertical="center"/>
      <protection locked="0"/>
    </xf>
    <xf numFmtId="176" fontId="5" fillId="4" borderId="4" xfId="3" applyNumberFormat="1" applyFont="1" applyFill="1" applyBorder="1" applyAlignment="1" applyProtection="1">
      <alignment horizontal="right" vertical="center"/>
      <protection locked="0"/>
    </xf>
    <xf numFmtId="176" fontId="5" fillId="5" borderId="4" xfId="3" applyNumberFormat="1" applyFont="1" applyFill="1" applyBorder="1" applyAlignment="1">
      <alignment vertical="center"/>
    </xf>
    <xf numFmtId="176" fontId="5" fillId="5" borderId="4" xfId="1" applyNumberFormat="1" applyFont="1" applyFill="1" applyBorder="1" applyAlignment="1">
      <alignment vertical="center"/>
    </xf>
    <xf numFmtId="176" fontId="5" fillId="5" borderId="28" xfId="1" applyNumberFormat="1" applyFont="1" applyFill="1" applyBorder="1" applyAlignment="1">
      <alignment vertical="center"/>
    </xf>
    <xf numFmtId="176" fontId="5" fillId="5" borderId="29" xfId="1" applyNumberFormat="1" applyFont="1" applyFill="1" applyBorder="1" applyAlignment="1">
      <alignment vertical="center"/>
    </xf>
    <xf numFmtId="3" fontId="17" fillId="0" borderId="0" xfId="3" applyNumberFormat="1" applyFont="1" applyAlignment="1">
      <alignment vertical="center"/>
    </xf>
    <xf numFmtId="0" fontId="17" fillId="0" borderId="0" xfId="3" applyFont="1" applyAlignment="1">
      <alignment vertical="center"/>
    </xf>
    <xf numFmtId="0" fontId="5" fillId="3" borderId="30" xfId="3" applyFont="1" applyFill="1" applyBorder="1" applyAlignment="1" applyProtection="1">
      <alignment vertical="center" wrapText="1" shrinkToFit="1"/>
      <protection locked="0"/>
    </xf>
    <xf numFmtId="0" fontId="5" fillId="4" borderId="5" xfId="3" applyFont="1" applyFill="1" applyBorder="1" applyAlignment="1" applyProtection="1">
      <alignment vertical="center" wrapText="1"/>
      <protection locked="0"/>
    </xf>
    <xf numFmtId="3" fontId="5" fillId="3" borderId="5" xfId="3" applyNumberFormat="1" applyFont="1" applyFill="1" applyBorder="1" applyAlignment="1" applyProtection="1">
      <alignment vertical="center"/>
      <protection locked="0"/>
    </xf>
    <xf numFmtId="3" fontId="5" fillId="5" borderId="5" xfId="3" applyNumberFormat="1" applyFont="1" applyFill="1" applyBorder="1" applyAlignment="1">
      <alignment vertical="center"/>
    </xf>
    <xf numFmtId="177" fontId="5" fillId="3" borderId="5" xfId="3" applyNumberFormat="1" applyFont="1" applyFill="1" applyBorder="1" applyAlignment="1" applyProtection="1">
      <alignment vertical="center"/>
      <protection locked="0"/>
    </xf>
    <xf numFmtId="176" fontId="5" fillId="5" borderId="6" xfId="3" applyNumberFormat="1" applyFont="1" applyFill="1" applyBorder="1" applyAlignment="1" applyProtection="1">
      <alignment vertical="center"/>
      <protection locked="0"/>
    </xf>
    <xf numFmtId="176" fontId="5" fillId="5" borderId="5" xfId="3" applyNumberFormat="1" applyFont="1" applyFill="1" applyBorder="1" applyAlignment="1" applyProtection="1">
      <alignment vertical="center"/>
      <protection locked="0"/>
    </xf>
    <xf numFmtId="176" fontId="5" fillId="4" borderId="5" xfId="3" applyNumberFormat="1" applyFont="1" applyFill="1" applyBorder="1" applyAlignment="1" applyProtection="1">
      <alignment horizontal="right" vertical="center"/>
      <protection locked="0"/>
    </xf>
    <xf numFmtId="176" fontId="5" fillId="5" borderId="5" xfId="3" applyNumberFormat="1" applyFont="1" applyFill="1" applyBorder="1" applyAlignment="1">
      <alignment vertical="center"/>
    </xf>
    <xf numFmtId="176" fontId="5" fillId="5" borderId="5" xfId="1" applyNumberFormat="1" applyFont="1" applyFill="1" applyBorder="1" applyAlignment="1">
      <alignment vertical="center"/>
    </xf>
    <xf numFmtId="176" fontId="5" fillId="5" borderId="31" xfId="1" applyNumberFormat="1" applyFont="1" applyFill="1" applyBorder="1" applyAlignment="1">
      <alignment vertical="center"/>
    </xf>
    <xf numFmtId="176" fontId="5" fillId="5" borderId="32" xfId="1" applyNumberFormat="1" applyFont="1" applyFill="1" applyBorder="1" applyAlignment="1">
      <alignment vertical="center"/>
    </xf>
    <xf numFmtId="0" fontId="5" fillId="3" borderId="33" xfId="3" applyFont="1" applyFill="1" applyBorder="1" applyAlignment="1" applyProtection="1">
      <alignment vertical="center" wrapText="1" shrinkToFit="1"/>
      <protection locked="0"/>
    </xf>
    <xf numFmtId="0" fontId="5" fillId="4" borderId="34" xfId="3" applyFont="1" applyFill="1" applyBorder="1" applyAlignment="1" applyProtection="1">
      <alignment vertical="center" wrapText="1"/>
      <protection locked="0"/>
    </xf>
    <xf numFmtId="3" fontId="5" fillId="3" borderId="35" xfId="3" applyNumberFormat="1" applyFont="1" applyFill="1" applyBorder="1" applyAlignment="1" applyProtection="1">
      <alignment vertical="center"/>
      <protection locked="0"/>
    </xf>
    <xf numFmtId="3" fontId="5" fillId="5" borderId="35" xfId="3" applyNumberFormat="1" applyFont="1" applyFill="1" applyBorder="1" applyAlignment="1">
      <alignment vertical="center"/>
    </xf>
    <xf numFmtId="177" fontId="5" fillId="3" borderId="35" xfId="3" applyNumberFormat="1" applyFont="1" applyFill="1" applyBorder="1" applyAlignment="1" applyProtection="1">
      <alignment vertical="center"/>
      <protection locked="0"/>
    </xf>
    <xf numFmtId="176" fontId="5" fillId="5" borderId="36" xfId="3" applyNumberFormat="1" applyFont="1" applyFill="1" applyBorder="1" applyAlignment="1" applyProtection="1">
      <alignment vertical="center"/>
      <protection locked="0"/>
    </xf>
    <xf numFmtId="176" fontId="5" fillId="5" borderId="34" xfId="3" applyNumberFormat="1" applyFont="1" applyFill="1" applyBorder="1" applyAlignment="1" applyProtection="1">
      <alignment vertical="center"/>
      <protection locked="0"/>
    </xf>
    <xf numFmtId="176" fontId="5" fillId="4" borderId="34" xfId="3" applyNumberFormat="1" applyFont="1" applyFill="1" applyBorder="1" applyAlignment="1" applyProtection="1">
      <alignment horizontal="right" vertical="center"/>
      <protection locked="0"/>
    </xf>
    <xf numFmtId="176" fontId="5" fillId="5" borderId="35" xfId="3" applyNumberFormat="1" applyFont="1" applyFill="1" applyBorder="1" applyAlignment="1">
      <alignment vertical="center"/>
    </xf>
    <xf numFmtId="176" fontId="5" fillId="5" borderId="35" xfId="1" applyNumberFormat="1" applyFont="1" applyFill="1" applyBorder="1" applyAlignment="1">
      <alignment vertical="center"/>
    </xf>
    <xf numFmtId="176" fontId="5" fillId="5" borderId="37" xfId="1" applyNumberFormat="1" applyFont="1" applyFill="1" applyBorder="1" applyAlignment="1">
      <alignment vertical="center"/>
    </xf>
    <xf numFmtId="176" fontId="5" fillId="5" borderId="38" xfId="1" applyNumberFormat="1" applyFont="1" applyFill="1" applyBorder="1" applyAlignment="1">
      <alignment vertical="center"/>
    </xf>
    <xf numFmtId="0" fontId="5" fillId="3" borderId="39" xfId="3" applyFont="1" applyFill="1" applyBorder="1" applyAlignment="1" applyProtection="1">
      <alignment vertical="center" wrapText="1" shrinkToFit="1"/>
      <protection locked="0"/>
    </xf>
    <xf numFmtId="3" fontId="5" fillId="3" borderId="40" xfId="3" applyNumberFormat="1" applyFont="1" applyFill="1" applyBorder="1" applyAlignment="1" applyProtection="1">
      <alignment vertical="center"/>
      <protection locked="0"/>
    </xf>
    <xf numFmtId="3" fontId="5" fillId="5" borderId="40" xfId="3" applyNumberFormat="1" applyFont="1" applyFill="1" applyBorder="1" applyAlignment="1">
      <alignment vertical="center"/>
    </xf>
    <xf numFmtId="176" fontId="5" fillId="5" borderId="41" xfId="3" applyNumberFormat="1" applyFont="1" applyFill="1" applyBorder="1" applyAlignment="1" applyProtection="1">
      <alignment vertical="center"/>
      <protection locked="0"/>
    </xf>
    <xf numFmtId="176" fontId="5" fillId="5" borderId="40" xfId="1" applyNumberFormat="1" applyFont="1" applyFill="1" applyBorder="1" applyAlignment="1">
      <alignment vertical="center"/>
    </xf>
    <xf numFmtId="176" fontId="5" fillId="5" borderId="42" xfId="1" applyNumberFormat="1" applyFont="1" applyFill="1" applyBorder="1" applyAlignment="1">
      <alignment vertical="center"/>
    </xf>
    <xf numFmtId="176" fontId="5" fillId="5" borderId="43" xfId="1" applyNumberFormat="1" applyFont="1" applyFill="1" applyBorder="1" applyAlignment="1">
      <alignment vertical="center"/>
    </xf>
    <xf numFmtId="176" fontId="5" fillId="5" borderId="44" xfId="1" applyNumberFormat="1" applyFont="1" applyFill="1" applyBorder="1" applyAlignment="1">
      <alignment vertical="center"/>
    </xf>
    <xf numFmtId="176" fontId="5" fillId="5" borderId="45" xfId="1" applyNumberFormat="1" applyFont="1" applyFill="1" applyBorder="1" applyAlignment="1">
      <alignment vertical="center"/>
    </xf>
    <xf numFmtId="176" fontId="5" fillId="5" borderId="46" xfId="1" applyNumberFormat="1" applyFont="1" applyFill="1" applyBorder="1" applyAlignment="1">
      <alignment vertical="center"/>
    </xf>
    <xf numFmtId="0" fontId="5" fillId="3" borderId="47" xfId="3" applyFont="1" applyFill="1" applyBorder="1" applyAlignment="1" applyProtection="1">
      <alignment vertical="center" wrapText="1" shrinkToFit="1"/>
      <protection locked="0"/>
    </xf>
    <xf numFmtId="0" fontId="5" fillId="4" borderId="48" xfId="3" applyFont="1" applyFill="1" applyBorder="1" applyAlignment="1" applyProtection="1">
      <alignment vertical="center" wrapText="1"/>
      <protection locked="0"/>
    </xf>
    <xf numFmtId="3" fontId="5" fillId="3" borderId="49" xfId="3" applyNumberFormat="1" applyFont="1" applyFill="1" applyBorder="1" applyAlignment="1" applyProtection="1">
      <alignment vertical="center"/>
      <protection locked="0"/>
    </xf>
    <xf numFmtId="3" fontId="5" fillId="5" borderId="49" xfId="3" applyNumberFormat="1" applyFont="1" applyFill="1" applyBorder="1" applyAlignment="1">
      <alignment vertical="center"/>
    </xf>
    <xf numFmtId="177" fontId="5" fillId="3" borderId="49" xfId="3" applyNumberFormat="1" applyFont="1" applyFill="1" applyBorder="1" applyAlignment="1" applyProtection="1">
      <alignment vertical="center"/>
      <protection locked="0"/>
    </xf>
    <xf numFmtId="176" fontId="5" fillId="5" borderId="50" xfId="3" applyNumberFormat="1" applyFont="1" applyFill="1" applyBorder="1" applyAlignment="1" applyProtection="1">
      <alignment vertical="center"/>
      <protection locked="0"/>
    </xf>
    <xf numFmtId="176" fontId="5" fillId="5" borderId="48" xfId="3" applyNumberFormat="1" applyFont="1" applyFill="1" applyBorder="1" applyAlignment="1" applyProtection="1">
      <alignment vertical="center"/>
      <protection locked="0"/>
    </xf>
    <xf numFmtId="176" fontId="5" fillId="4" borderId="48" xfId="3" applyNumberFormat="1" applyFont="1" applyFill="1" applyBorder="1" applyAlignment="1" applyProtection="1">
      <alignment horizontal="right" vertical="center"/>
      <protection locked="0"/>
    </xf>
    <xf numFmtId="176" fontId="5" fillId="5" borderId="49" xfId="3" applyNumberFormat="1" applyFont="1" applyFill="1" applyBorder="1" applyAlignment="1">
      <alignment vertical="center"/>
    </xf>
    <xf numFmtId="176" fontId="5" fillId="5" borderId="49" xfId="1" applyNumberFormat="1" applyFont="1" applyFill="1" applyBorder="1" applyAlignment="1">
      <alignment vertical="center"/>
    </xf>
    <xf numFmtId="176" fontId="5" fillId="5" borderId="51" xfId="1" applyNumberFormat="1" applyFont="1" applyFill="1" applyBorder="1" applyAlignment="1">
      <alignment vertical="center"/>
    </xf>
    <xf numFmtId="176" fontId="5" fillId="5" borderId="52" xfId="1" applyNumberFormat="1" applyFont="1" applyFill="1" applyBorder="1" applyAlignment="1">
      <alignment vertical="center"/>
    </xf>
    <xf numFmtId="178" fontId="5" fillId="0" borderId="53" xfId="3" applyNumberFormat="1" applyFont="1" applyBorder="1" applyAlignment="1">
      <alignment horizontal="center" vertical="center" wrapText="1" shrinkToFit="1"/>
    </xf>
    <xf numFmtId="0" fontId="5" fillId="0" borderId="54" xfId="3" applyFont="1" applyBorder="1" applyAlignment="1">
      <alignment vertical="center" wrapText="1"/>
    </xf>
    <xf numFmtId="177" fontId="5" fillId="0" borderId="54" xfId="3" applyNumberFormat="1" applyFont="1" applyBorder="1" applyAlignment="1">
      <alignment vertical="center"/>
    </xf>
    <xf numFmtId="176" fontId="5" fillId="0" borderId="54" xfId="3" applyNumberFormat="1" applyFont="1" applyBorder="1" applyAlignment="1">
      <alignment vertical="center"/>
    </xf>
    <xf numFmtId="176" fontId="16" fillId="0" borderId="12" xfId="3" applyNumberFormat="1" applyFont="1" applyBorder="1" applyAlignment="1">
      <alignment vertical="center"/>
    </xf>
    <xf numFmtId="176" fontId="16" fillId="0" borderId="55" xfId="3" applyNumberFormat="1" applyFont="1" applyBorder="1" applyAlignment="1">
      <alignment vertical="center"/>
    </xf>
    <xf numFmtId="176" fontId="16" fillId="0" borderId="56" xfId="3" applyNumberFormat="1" applyFont="1" applyBorder="1" applyAlignment="1">
      <alignment vertical="center"/>
    </xf>
    <xf numFmtId="0" fontId="5" fillId="0" borderId="1" xfId="3" applyFont="1" applyBorder="1" applyAlignment="1">
      <alignment vertical="center"/>
    </xf>
    <xf numFmtId="0" fontId="5" fillId="0" borderId="10" xfId="3" applyFont="1" applyBorder="1" applyAlignment="1" applyProtection="1">
      <alignment vertical="center"/>
      <protection locked="0"/>
    </xf>
    <xf numFmtId="0" fontId="5" fillId="0" borderId="0" xfId="0" applyFont="1" applyAlignment="1">
      <alignment horizontal="centerContinuous" vertical="center" shrinkToFit="1"/>
    </xf>
    <xf numFmtId="0" fontId="5" fillId="0" borderId="11" xfId="3" applyFont="1" applyBorder="1" applyAlignment="1">
      <alignment vertical="center"/>
    </xf>
    <xf numFmtId="0" fontId="5" fillId="0" borderId="0" xfId="0" applyFont="1" applyAlignment="1">
      <alignment vertical="center" wrapText="1"/>
    </xf>
    <xf numFmtId="0" fontId="5" fillId="0" borderId="0" xfId="3" applyFont="1" applyAlignment="1">
      <alignment horizontal="left" vertical="top" wrapText="1"/>
    </xf>
    <xf numFmtId="0" fontId="5" fillId="0" borderId="0" xfId="0" applyFont="1" applyAlignment="1">
      <alignment horizontal="left" vertical="center" wrapText="1"/>
    </xf>
    <xf numFmtId="177" fontId="5" fillId="0" borderId="0" xfId="0" applyNumberFormat="1" applyFont="1" applyAlignment="1">
      <alignment horizontal="left" vertical="top" wrapText="1"/>
    </xf>
    <xf numFmtId="0" fontId="5" fillId="0" borderId="0" xfId="0" applyFont="1" applyAlignment="1">
      <alignment horizontal="left" vertical="center" shrinkToFit="1"/>
    </xf>
    <xf numFmtId="0" fontId="5" fillId="0" borderId="0" xfId="0" applyFont="1" applyAlignment="1">
      <alignment horizontal="left" vertical="center" wrapText="1" shrinkToFit="1"/>
    </xf>
    <xf numFmtId="0" fontId="5" fillId="0" borderId="0" xfId="0" applyFont="1" applyAlignment="1">
      <alignment horizontal="center" vertical="center"/>
    </xf>
    <xf numFmtId="177" fontId="5" fillId="0" borderId="0" xfId="0" applyNumberFormat="1" applyFont="1">
      <alignment vertical="center"/>
    </xf>
    <xf numFmtId="0" fontId="5" fillId="0" borderId="0" xfId="0" applyFont="1" applyAlignment="1">
      <alignment horizontal="left" vertical="center"/>
    </xf>
    <xf numFmtId="0" fontId="5" fillId="0" borderId="0" xfId="0" applyFont="1" applyAlignment="1">
      <alignment horizontal="centerContinuous" vertical="center"/>
    </xf>
    <xf numFmtId="177" fontId="5" fillId="2" borderId="0" xfId="0" applyNumberFormat="1" applyFont="1" applyFill="1">
      <alignment vertical="center"/>
    </xf>
    <xf numFmtId="0" fontId="5" fillId="0" borderId="0" xfId="0" applyFont="1" applyAlignment="1">
      <alignment horizontal="center" vertical="center" textRotation="255" shrinkToFit="1"/>
    </xf>
    <xf numFmtId="0" fontId="5" fillId="5" borderId="20" xfId="3" applyFont="1" applyFill="1" applyBorder="1" applyAlignment="1">
      <alignment horizontal="center" vertical="center" wrapText="1"/>
    </xf>
    <xf numFmtId="0" fontId="16" fillId="5" borderId="4" xfId="3" applyFont="1" applyFill="1" applyBorder="1" applyAlignment="1">
      <alignment horizontal="center" vertical="center"/>
    </xf>
    <xf numFmtId="0" fontId="16" fillId="5" borderId="10" xfId="3"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0" xfId="3" applyFont="1" applyFill="1" applyAlignment="1">
      <alignment horizontal="center" vertical="center" wrapText="1"/>
    </xf>
    <xf numFmtId="0" fontId="5" fillId="5" borderId="21" xfId="3" applyFont="1" applyFill="1" applyBorder="1" applyAlignment="1">
      <alignment horizontal="center" vertical="center" wrapText="1"/>
    </xf>
    <xf numFmtId="0" fontId="5" fillId="5" borderId="23" xfId="3" applyFont="1" applyFill="1" applyBorder="1" applyAlignment="1">
      <alignment horizontal="center" vertical="center" wrapText="1"/>
    </xf>
    <xf numFmtId="0" fontId="5" fillId="0" borderId="0" xfId="3" applyFont="1" applyAlignment="1">
      <alignment horizontal="left" vertical="center" wrapText="1"/>
    </xf>
    <xf numFmtId="0" fontId="5" fillId="0" borderId="0" xfId="3" applyFont="1" applyAlignment="1">
      <alignment horizontal="left" vertical="top" wrapText="1"/>
    </xf>
    <xf numFmtId="177" fontId="5" fillId="0" borderId="57" xfId="0" applyNumberFormat="1" applyFont="1" applyBorder="1" applyAlignment="1">
      <alignment horizontal="left" vertical="top" wrapText="1"/>
    </xf>
    <xf numFmtId="177" fontId="5" fillId="0" borderId="58" xfId="0" applyNumberFormat="1" applyFont="1" applyBorder="1" applyAlignment="1">
      <alignment horizontal="left" vertical="top" wrapText="1"/>
    </xf>
    <xf numFmtId="177" fontId="5" fillId="0" borderId="59" xfId="0" applyNumberFormat="1" applyFont="1" applyBorder="1" applyAlignment="1">
      <alignment horizontal="left" vertical="top" wrapText="1"/>
    </xf>
    <xf numFmtId="177" fontId="5" fillId="0" borderId="60" xfId="0" applyNumberFormat="1" applyFont="1" applyBorder="1" applyAlignment="1">
      <alignment horizontal="left" vertical="top" wrapText="1"/>
    </xf>
    <xf numFmtId="177" fontId="5" fillId="0" borderId="0" xfId="0" applyNumberFormat="1" applyFont="1" applyAlignment="1">
      <alignment horizontal="left" vertical="top" wrapText="1"/>
    </xf>
    <xf numFmtId="177" fontId="5" fillId="0" borderId="61" xfId="0" applyNumberFormat="1" applyFont="1" applyBorder="1" applyAlignment="1">
      <alignment horizontal="left" vertical="top" wrapText="1"/>
    </xf>
    <xf numFmtId="177" fontId="5" fillId="0" borderId="62" xfId="0" applyNumberFormat="1" applyFont="1" applyBorder="1" applyAlignment="1">
      <alignment horizontal="left" vertical="top" wrapText="1"/>
    </xf>
    <xf numFmtId="177" fontId="5" fillId="0" borderId="63" xfId="0" applyNumberFormat="1" applyFont="1" applyBorder="1" applyAlignment="1">
      <alignment horizontal="left" vertical="top" wrapText="1"/>
    </xf>
    <xf numFmtId="177" fontId="5" fillId="0" borderId="64" xfId="0" applyNumberFormat="1" applyFont="1" applyBorder="1" applyAlignment="1">
      <alignment horizontal="left" vertical="top" wrapText="1"/>
    </xf>
    <xf numFmtId="0" fontId="9" fillId="0" borderId="13" xfId="3" applyFont="1" applyBorder="1" applyAlignment="1">
      <alignment horizontal="center" vertical="top"/>
    </xf>
    <xf numFmtId="0" fontId="9" fillId="0" borderId="14" xfId="3" applyFont="1" applyBorder="1" applyAlignment="1">
      <alignment horizontal="center" vertical="top"/>
    </xf>
    <xf numFmtId="0" fontId="9" fillId="0" borderId="15" xfId="3" applyFont="1" applyBorder="1" applyAlignment="1">
      <alignment horizontal="center" vertical="top"/>
    </xf>
    <xf numFmtId="0" fontId="5" fillId="3" borderId="17" xfId="3" applyFont="1" applyFill="1" applyBorder="1" applyAlignment="1">
      <alignment horizontal="center" vertical="center" wrapText="1" shrinkToFit="1"/>
    </xf>
    <xf numFmtId="0" fontId="5" fillId="3" borderId="22" xfId="3" applyFont="1" applyFill="1" applyBorder="1" applyAlignment="1">
      <alignment horizontal="center" vertical="center" wrapText="1" shrinkToFit="1"/>
    </xf>
    <xf numFmtId="0" fontId="5" fillId="4" borderId="11"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5" borderId="18" xfId="3" applyFont="1" applyFill="1" applyBorder="1" applyAlignment="1">
      <alignment horizontal="center" vertical="center" wrapText="1"/>
    </xf>
    <xf numFmtId="0" fontId="5" fillId="5" borderId="11" xfId="3" applyFont="1" applyFill="1" applyBorder="1" applyAlignment="1">
      <alignment horizontal="center" vertical="center" wrapText="1"/>
    </xf>
    <xf numFmtId="0" fontId="5" fillId="5" borderId="19" xfId="3" applyFont="1" applyFill="1" applyBorder="1" applyAlignment="1">
      <alignment horizontal="center" vertical="center" wrapText="1"/>
    </xf>
    <xf numFmtId="0" fontId="5" fillId="5" borderId="8" xfId="3" applyFont="1" applyFill="1" applyBorder="1" applyAlignment="1">
      <alignment horizontal="center" vertical="center" wrapText="1"/>
    </xf>
    <xf numFmtId="0" fontId="11" fillId="4" borderId="18" xfId="0" applyFont="1" applyFill="1" applyBorder="1" applyAlignment="1">
      <alignment horizontal="center" vertical="center" wrapText="1"/>
    </xf>
    <xf numFmtId="0" fontId="5" fillId="5" borderId="4" xfId="3" applyFont="1" applyFill="1" applyBorder="1" applyAlignment="1">
      <alignment horizontal="center" vertical="center"/>
    </xf>
    <xf numFmtId="0" fontId="5" fillId="5" borderId="10" xfId="3" applyFont="1" applyFill="1" applyBorder="1" applyAlignment="1">
      <alignment horizontal="center" vertical="center"/>
    </xf>
  </cellXfs>
  <cellStyles count="4">
    <cellStyle name="桁区切り" xfId="1" builtinId="6"/>
    <cellStyle name="標準" xfId="0" builtinId="0"/>
    <cellStyle name="標準 2" xfId="2" xr:uid="{DDD76331-D119-40DC-BA68-723F511932E7}"/>
    <cellStyle name="標準_交付要綱（様式編②）" xfId="3" xr:uid="{DF365533-C597-4839-AC70-04A8C9A8C663}"/>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0D91-1998-4EB8-97E6-ABF48CCC0EB5}">
  <dimension ref="A1:Q103"/>
  <sheetViews>
    <sheetView tabSelected="1" workbookViewId="0">
      <selection sqref="A1:XFD1048576"/>
    </sheetView>
  </sheetViews>
  <sheetFormatPr defaultColWidth="9" defaultRowHeight="18.75" outlineLevelCol="1"/>
  <cols>
    <col min="1" max="1" width="7.375" style="9" bestFit="1" customWidth="1"/>
    <col min="2" max="2" width="29" style="7" customWidth="1"/>
    <col min="3" max="3" width="36.875" style="8" bestFit="1" customWidth="1" outlineLevel="1"/>
    <col min="4" max="4" width="14" style="8" bestFit="1" customWidth="1"/>
    <col min="5" max="5" width="18.25" style="8" customWidth="1"/>
    <col min="6" max="6" width="13.625" style="8" customWidth="1"/>
    <col min="7" max="7" width="14" style="8" bestFit="1" customWidth="1"/>
    <col min="8" max="8" width="20.625" style="8" customWidth="1"/>
    <col min="9" max="9" width="12.125" style="8" customWidth="1"/>
    <col min="10" max="10" width="17.375" style="8" bestFit="1" customWidth="1"/>
    <col min="11" max="11" width="14.25" style="8" customWidth="1"/>
    <col min="12" max="12" width="20.375" style="8" customWidth="1"/>
    <col min="13" max="15" width="14.625" style="8" customWidth="1"/>
    <col min="16" max="16" width="12.625" style="8" customWidth="1"/>
    <col min="17" max="16384" width="9" style="8"/>
  </cols>
  <sheetData>
    <row r="1" spans="1:17" ht="29.25" customHeight="1" thickBot="1">
      <c r="A1" s="6"/>
      <c r="C1" s="2"/>
    </row>
    <row r="2" spans="1:17" ht="24" customHeight="1" thickBot="1">
      <c r="B2" s="135" t="s">
        <v>8</v>
      </c>
      <c r="C2" s="136"/>
      <c r="D2" s="136"/>
      <c r="E2" s="136"/>
      <c r="F2" s="136"/>
      <c r="G2" s="136"/>
      <c r="H2" s="136"/>
      <c r="I2" s="136"/>
      <c r="J2" s="136"/>
      <c r="K2" s="136"/>
      <c r="L2" s="136"/>
      <c r="M2" s="136"/>
      <c r="N2" s="136"/>
      <c r="O2" s="137"/>
    </row>
    <row r="3" spans="1:17" ht="18.75" customHeight="1">
      <c r="B3" s="10" t="s">
        <v>0</v>
      </c>
      <c r="C3" s="3"/>
    </row>
    <row r="4" spans="1:17" ht="18.75" customHeight="1">
      <c r="B4" s="11" t="s">
        <v>1</v>
      </c>
      <c r="C4" s="3"/>
    </row>
    <row r="5" spans="1:17" ht="18.75" customHeight="1">
      <c r="B5" s="12" t="s">
        <v>9</v>
      </c>
      <c r="C5" s="3"/>
    </row>
    <row r="6" spans="1:17" ht="18.75" customHeight="1">
      <c r="B6" s="13"/>
      <c r="C6" s="14"/>
    </row>
    <row r="7" spans="1:17" ht="18.75" customHeight="1" thickBot="1">
      <c r="B7" s="15"/>
      <c r="C7" s="16" t="s">
        <v>2</v>
      </c>
      <c r="D7" s="17"/>
    </row>
    <row r="8" spans="1:17" ht="15.75" customHeight="1">
      <c r="B8" s="138" t="s">
        <v>10</v>
      </c>
      <c r="C8" s="140" t="s">
        <v>11</v>
      </c>
      <c r="D8" s="141" t="s">
        <v>12</v>
      </c>
      <c r="E8" s="141" t="s">
        <v>43</v>
      </c>
      <c r="F8" s="143" t="s">
        <v>13</v>
      </c>
      <c r="G8" s="141" t="s">
        <v>14</v>
      </c>
      <c r="H8" s="141" t="s">
        <v>15</v>
      </c>
      <c r="I8" s="145" t="s">
        <v>16</v>
      </c>
      <c r="J8" s="143" t="s">
        <v>17</v>
      </c>
      <c r="K8" s="147" t="s">
        <v>18</v>
      </c>
      <c r="L8" s="117" t="s">
        <v>19</v>
      </c>
      <c r="M8" s="117" t="s">
        <v>20</v>
      </c>
      <c r="N8" s="120" t="s">
        <v>21</v>
      </c>
      <c r="O8" s="122" t="s">
        <v>22</v>
      </c>
    </row>
    <row r="9" spans="1:17" ht="15.75" customHeight="1">
      <c r="B9" s="139"/>
      <c r="C9" s="140"/>
      <c r="D9" s="142"/>
      <c r="E9" s="142"/>
      <c r="F9" s="144"/>
      <c r="G9" s="142"/>
      <c r="H9" s="142"/>
      <c r="I9" s="146"/>
      <c r="J9" s="144"/>
      <c r="K9" s="140"/>
      <c r="L9" s="148"/>
      <c r="M9" s="118"/>
      <c r="N9" s="121"/>
      <c r="O9" s="123"/>
    </row>
    <row r="10" spans="1:17" ht="15.75" customHeight="1">
      <c r="B10" s="139"/>
      <c r="C10" s="140"/>
      <c r="D10" s="142"/>
      <c r="E10" s="142"/>
      <c r="F10" s="144"/>
      <c r="G10" s="142"/>
      <c r="H10" s="142"/>
      <c r="I10" s="146"/>
      <c r="J10" s="144"/>
      <c r="K10" s="140"/>
      <c r="L10" s="148"/>
      <c r="M10" s="118"/>
      <c r="N10" s="121"/>
      <c r="O10" s="123"/>
      <c r="P10" s="124"/>
      <c r="Q10" s="124"/>
    </row>
    <row r="11" spans="1:17" ht="15.75" customHeight="1">
      <c r="B11" s="139"/>
      <c r="C11" s="140"/>
      <c r="D11" s="142"/>
      <c r="E11" s="142"/>
      <c r="F11" s="144"/>
      <c r="G11" s="142"/>
      <c r="H11" s="142"/>
      <c r="I11" s="146"/>
      <c r="J11" s="144"/>
      <c r="K11" s="140"/>
      <c r="L11" s="149"/>
      <c r="M11" s="119"/>
      <c r="N11" s="121"/>
      <c r="O11" s="123"/>
      <c r="P11" s="124"/>
      <c r="Q11" s="124"/>
    </row>
    <row r="12" spans="1:17">
      <c r="B12" s="18"/>
      <c r="C12" s="19"/>
      <c r="D12" s="20" t="s">
        <v>23</v>
      </c>
      <c r="E12" s="20" t="s">
        <v>24</v>
      </c>
      <c r="F12" s="21" t="s">
        <v>25</v>
      </c>
      <c r="G12" s="20" t="s">
        <v>26</v>
      </c>
      <c r="H12" s="20"/>
      <c r="I12" s="22" t="s">
        <v>27</v>
      </c>
      <c r="J12" s="20" t="s">
        <v>28</v>
      </c>
      <c r="K12" s="20" t="s">
        <v>3</v>
      </c>
      <c r="L12" s="21" t="s">
        <v>29</v>
      </c>
      <c r="M12" s="20" t="s">
        <v>30</v>
      </c>
      <c r="N12" s="22" t="s">
        <v>31</v>
      </c>
      <c r="O12" s="23" t="s">
        <v>32</v>
      </c>
      <c r="P12" s="24"/>
    </row>
    <row r="13" spans="1:17">
      <c r="A13" s="25"/>
      <c r="B13" s="26"/>
      <c r="C13" s="27" t="s">
        <v>4</v>
      </c>
      <c r="D13" s="27" t="s">
        <v>33</v>
      </c>
      <c r="E13" s="27" t="s">
        <v>33</v>
      </c>
      <c r="F13" s="27" t="s">
        <v>33</v>
      </c>
      <c r="G13" s="27" t="s">
        <v>33</v>
      </c>
      <c r="H13" s="28" t="s">
        <v>4</v>
      </c>
      <c r="I13" s="27" t="s">
        <v>33</v>
      </c>
      <c r="J13" s="27" t="s">
        <v>33</v>
      </c>
      <c r="K13" s="27" t="s">
        <v>33</v>
      </c>
      <c r="L13" s="29" t="s">
        <v>34</v>
      </c>
      <c r="M13" s="29" t="s">
        <v>34</v>
      </c>
      <c r="N13" s="30" t="s">
        <v>35</v>
      </c>
      <c r="O13" s="31" t="s">
        <v>35</v>
      </c>
      <c r="P13" s="32"/>
      <c r="Q13" s="33"/>
    </row>
    <row r="14" spans="1:17">
      <c r="A14" s="23" t="s">
        <v>36</v>
      </c>
      <c r="B14" s="34" t="s">
        <v>5</v>
      </c>
      <c r="C14" s="35" t="s">
        <v>6</v>
      </c>
      <c r="D14" s="36">
        <v>100000000</v>
      </c>
      <c r="E14" s="36">
        <v>75000000</v>
      </c>
      <c r="F14" s="37">
        <f>D14-E14</f>
        <v>25000000</v>
      </c>
      <c r="G14" s="36">
        <v>32000000</v>
      </c>
      <c r="H14" s="38" t="s">
        <v>37</v>
      </c>
      <c r="I14" s="39">
        <f>IF(H14="年間９月以上",11246000,IF(H14="年間６月以上９月未満",7500000,IF(H14="年間６月未満",3700000,0)))</f>
        <v>7500000</v>
      </c>
      <c r="J14" s="40">
        <f>MIN(F14,G14,I14)</f>
        <v>7500000</v>
      </c>
      <c r="K14" s="41">
        <v>8000000</v>
      </c>
      <c r="L14" s="42">
        <f>MIN(J14,K14)</f>
        <v>7500000</v>
      </c>
      <c r="M14" s="43">
        <f>ROUNDDOWN(L14*1/2,-3)</f>
        <v>3750000</v>
      </c>
      <c r="N14" s="44"/>
      <c r="O14" s="45"/>
      <c r="P14" s="46"/>
      <c r="Q14" s="47"/>
    </row>
    <row r="15" spans="1:17" ht="19.5" thickBot="1">
      <c r="A15" s="23" t="s">
        <v>36</v>
      </c>
      <c r="B15" s="48" t="s">
        <v>38</v>
      </c>
      <c r="C15" s="49" t="s">
        <v>7</v>
      </c>
      <c r="D15" s="50">
        <v>95000000</v>
      </c>
      <c r="E15" s="50">
        <v>60000000</v>
      </c>
      <c r="F15" s="51">
        <f>D15-E15</f>
        <v>35000000</v>
      </c>
      <c r="G15" s="50">
        <v>20000000</v>
      </c>
      <c r="H15" s="52" t="s">
        <v>39</v>
      </c>
      <c r="I15" s="53">
        <f>IF(H15="年間９月以上",11246000,IF(H15="年間６月以上９月未満",7500000,IF(H15="年間６月未満",3750000,0)))</f>
        <v>11246000</v>
      </c>
      <c r="J15" s="54">
        <f t="shared" ref="J15:J33" si="0">MIN(F15,G15,I15)</f>
        <v>11246000</v>
      </c>
      <c r="K15" s="55"/>
      <c r="L15" s="56">
        <f t="shared" ref="L15:L33" si="1">MIN(J15,K15)</f>
        <v>11246000</v>
      </c>
      <c r="M15" s="57">
        <f t="shared" ref="M15:M33" si="2">ROUNDDOWN(L15*1/2,-3)</f>
        <v>5623000</v>
      </c>
      <c r="N15" s="58"/>
      <c r="O15" s="59"/>
      <c r="P15" s="46"/>
      <c r="Q15" s="47"/>
    </row>
    <row r="16" spans="1:17">
      <c r="B16" s="60"/>
      <c r="C16" s="61"/>
      <c r="D16" s="62"/>
      <c r="E16" s="62"/>
      <c r="F16" s="63">
        <f t="shared" ref="F16:F33" si="3">D16-E16</f>
        <v>0</v>
      </c>
      <c r="G16" s="62"/>
      <c r="H16" s="64"/>
      <c r="I16" s="65">
        <f t="shared" ref="I16:I32" si="4">IF(H16="年間９月以上",11246000,IF(H16="年間６月以上９月未満",7500000,IF(H16="年間６月未満",3750000,0)))</f>
        <v>0</v>
      </c>
      <c r="J16" s="66">
        <f t="shared" si="0"/>
        <v>0</v>
      </c>
      <c r="K16" s="67"/>
      <c r="L16" s="68">
        <f t="shared" si="1"/>
        <v>0</v>
      </c>
      <c r="M16" s="69">
        <f t="shared" si="2"/>
        <v>0</v>
      </c>
      <c r="N16" s="70"/>
      <c r="O16" s="71"/>
      <c r="P16" s="46"/>
      <c r="Q16" s="47"/>
    </row>
    <row r="17" spans="2:17">
      <c r="B17" s="72"/>
      <c r="C17" s="61"/>
      <c r="D17" s="73"/>
      <c r="E17" s="73"/>
      <c r="F17" s="74">
        <f t="shared" si="3"/>
        <v>0</v>
      </c>
      <c r="G17" s="73"/>
      <c r="H17" s="64"/>
      <c r="I17" s="75">
        <f t="shared" si="4"/>
        <v>0</v>
      </c>
      <c r="J17" s="66">
        <f t="shared" si="0"/>
        <v>0</v>
      </c>
      <c r="K17" s="67"/>
      <c r="L17" s="68">
        <f t="shared" si="1"/>
        <v>0</v>
      </c>
      <c r="M17" s="76">
        <f t="shared" si="2"/>
        <v>0</v>
      </c>
      <c r="N17" s="77"/>
      <c r="O17" s="78"/>
      <c r="P17" s="47"/>
      <c r="Q17" s="47"/>
    </row>
    <row r="18" spans="2:17">
      <c r="B18" s="72"/>
      <c r="C18" s="61"/>
      <c r="D18" s="73"/>
      <c r="E18" s="73"/>
      <c r="F18" s="74">
        <f t="shared" si="3"/>
        <v>0</v>
      </c>
      <c r="G18" s="73"/>
      <c r="H18" s="64"/>
      <c r="I18" s="75">
        <f t="shared" si="4"/>
        <v>0</v>
      </c>
      <c r="J18" s="66">
        <f t="shared" si="0"/>
        <v>0</v>
      </c>
      <c r="K18" s="67"/>
      <c r="L18" s="68">
        <f t="shared" si="1"/>
        <v>0</v>
      </c>
      <c r="M18" s="76">
        <f t="shared" si="2"/>
        <v>0</v>
      </c>
      <c r="N18" s="79"/>
      <c r="O18" s="71"/>
      <c r="P18" s="47"/>
      <c r="Q18" s="47"/>
    </row>
    <row r="19" spans="2:17">
      <c r="B19" s="72"/>
      <c r="C19" s="61"/>
      <c r="D19" s="73"/>
      <c r="E19" s="73"/>
      <c r="F19" s="74">
        <f t="shared" si="3"/>
        <v>0</v>
      </c>
      <c r="G19" s="73"/>
      <c r="H19" s="64"/>
      <c r="I19" s="75">
        <f t="shared" si="4"/>
        <v>0</v>
      </c>
      <c r="J19" s="66">
        <f t="shared" si="0"/>
        <v>0</v>
      </c>
      <c r="K19" s="67"/>
      <c r="L19" s="68">
        <f t="shared" si="1"/>
        <v>0</v>
      </c>
      <c r="M19" s="76">
        <f t="shared" si="2"/>
        <v>0</v>
      </c>
      <c r="N19" s="80"/>
      <c r="O19" s="78"/>
      <c r="P19" s="47"/>
      <c r="Q19" s="47"/>
    </row>
    <row r="20" spans="2:17">
      <c r="B20" s="72"/>
      <c r="C20" s="61"/>
      <c r="D20" s="73"/>
      <c r="E20" s="73"/>
      <c r="F20" s="74">
        <f t="shared" si="3"/>
        <v>0</v>
      </c>
      <c r="G20" s="73"/>
      <c r="H20" s="64"/>
      <c r="I20" s="75">
        <f t="shared" si="4"/>
        <v>0</v>
      </c>
      <c r="J20" s="66">
        <f t="shared" si="0"/>
        <v>0</v>
      </c>
      <c r="K20" s="67"/>
      <c r="L20" s="68">
        <f t="shared" si="1"/>
        <v>0</v>
      </c>
      <c r="M20" s="76">
        <f t="shared" si="2"/>
        <v>0</v>
      </c>
      <c r="N20" s="79"/>
      <c r="O20" s="78"/>
      <c r="P20" s="47"/>
      <c r="Q20" s="47"/>
    </row>
    <row r="21" spans="2:17">
      <c r="B21" s="72"/>
      <c r="C21" s="61"/>
      <c r="D21" s="73"/>
      <c r="E21" s="73"/>
      <c r="F21" s="74">
        <f t="shared" si="3"/>
        <v>0</v>
      </c>
      <c r="G21" s="73"/>
      <c r="H21" s="64"/>
      <c r="I21" s="75">
        <f t="shared" si="4"/>
        <v>0</v>
      </c>
      <c r="J21" s="66">
        <f t="shared" si="0"/>
        <v>0</v>
      </c>
      <c r="K21" s="67"/>
      <c r="L21" s="68">
        <f t="shared" si="1"/>
        <v>0</v>
      </c>
      <c r="M21" s="76">
        <f t="shared" si="2"/>
        <v>0</v>
      </c>
      <c r="N21" s="80"/>
      <c r="O21" s="78"/>
    </row>
    <row r="22" spans="2:17">
      <c r="B22" s="72"/>
      <c r="C22" s="61"/>
      <c r="D22" s="73"/>
      <c r="E22" s="73"/>
      <c r="F22" s="74">
        <f t="shared" si="3"/>
        <v>0</v>
      </c>
      <c r="G22" s="73"/>
      <c r="H22" s="64"/>
      <c r="I22" s="75">
        <f t="shared" si="4"/>
        <v>0</v>
      </c>
      <c r="J22" s="66">
        <f t="shared" si="0"/>
        <v>0</v>
      </c>
      <c r="K22" s="67"/>
      <c r="L22" s="68">
        <f t="shared" si="1"/>
        <v>0</v>
      </c>
      <c r="M22" s="76">
        <f t="shared" si="2"/>
        <v>0</v>
      </c>
      <c r="N22" s="77"/>
      <c r="O22" s="78"/>
    </row>
    <row r="23" spans="2:17">
      <c r="B23" s="72"/>
      <c r="C23" s="61"/>
      <c r="D23" s="73"/>
      <c r="E23" s="73"/>
      <c r="F23" s="74">
        <f t="shared" si="3"/>
        <v>0</v>
      </c>
      <c r="G23" s="73"/>
      <c r="H23" s="64"/>
      <c r="I23" s="75">
        <f t="shared" si="4"/>
        <v>0</v>
      </c>
      <c r="J23" s="66">
        <f t="shared" si="0"/>
        <v>0</v>
      </c>
      <c r="K23" s="67"/>
      <c r="L23" s="68">
        <f t="shared" si="1"/>
        <v>0</v>
      </c>
      <c r="M23" s="76">
        <f t="shared" si="2"/>
        <v>0</v>
      </c>
      <c r="N23" s="77"/>
      <c r="O23" s="78"/>
    </row>
    <row r="24" spans="2:17">
      <c r="B24" s="72"/>
      <c r="C24" s="61"/>
      <c r="D24" s="73"/>
      <c r="E24" s="73"/>
      <c r="F24" s="74">
        <f t="shared" si="3"/>
        <v>0</v>
      </c>
      <c r="G24" s="73"/>
      <c r="H24" s="64"/>
      <c r="I24" s="75">
        <f t="shared" si="4"/>
        <v>0</v>
      </c>
      <c r="J24" s="66">
        <f t="shared" si="0"/>
        <v>0</v>
      </c>
      <c r="K24" s="67"/>
      <c r="L24" s="68">
        <f t="shared" si="1"/>
        <v>0</v>
      </c>
      <c r="M24" s="76">
        <f t="shared" si="2"/>
        <v>0</v>
      </c>
      <c r="N24" s="79"/>
      <c r="O24" s="81"/>
    </row>
    <row r="25" spans="2:17">
      <c r="B25" s="72"/>
      <c r="C25" s="61"/>
      <c r="D25" s="73"/>
      <c r="E25" s="73"/>
      <c r="F25" s="74">
        <f t="shared" si="3"/>
        <v>0</v>
      </c>
      <c r="G25" s="73"/>
      <c r="H25" s="64"/>
      <c r="I25" s="75">
        <f t="shared" si="4"/>
        <v>0</v>
      </c>
      <c r="J25" s="66">
        <f t="shared" si="0"/>
        <v>0</v>
      </c>
      <c r="K25" s="67"/>
      <c r="L25" s="68">
        <f t="shared" si="1"/>
        <v>0</v>
      </c>
      <c r="M25" s="76">
        <f t="shared" si="2"/>
        <v>0</v>
      </c>
      <c r="N25" s="79"/>
      <c r="O25" s="81"/>
    </row>
    <row r="26" spans="2:17">
      <c r="B26" s="72"/>
      <c r="C26" s="61"/>
      <c r="D26" s="73"/>
      <c r="E26" s="73"/>
      <c r="F26" s="74">
        <f t="shared" si="3"/>
        <v>0</v>
      </c>
      <c r="G26" s="73"/>
      <c r="H26" s="64"/>
      <c r="I26" s="75">
        <f t="shared" si="4"/>
        <v>0</v>
      </c>
      <c r="J26" s="66">
        <f t="shared" si="0"/>
        <v>0</v>
      </c>
      <c r="K26" s="67"/>
      <c r="L26" s="68">
        <f t="shared" si="1"/>
        <v>0</v>
      </c>
      <c r="M26" s="76">
        <f t="shared" si="2"/>
        <v>0</v>
      </c>
      <c r="N26" s="79"/>
      <c r="O26" s="71"/>
    </row>
    <row r="27" spans="2:17">
      <c r="B27" s="72"/>
      <c r="C27" s="61"/>
      <c r="D27" s="73"/>
      <c r="E27" s="73"/>
      <c r="F27" s="74">
        <f t="shared" si="3"/>
        <v>0</v>
      </c>
      <c r="G27" s="73"/>
      <c r="H27" s="64"/>
      <c r="I27" s="75">
        <f t="shared" si="4"/>
        <v>0</v>
      </c>
      <c r="J27" s="66">
        <f t="shared" si="0"/>
        <v>0</v>
      </c>
      <c r="K27" s="67"/>
      <c r="L27" s="68">
        <f t="shared" si="1"/>
        <v>0</v>
      </c>
      <c r="M27" s="76">
        <f t="shared" si="2"/>
        <v>0</v>
      </c>
      <c r="N27" s="79"/>
      <c r="O27" s="78"/>
    </row>
    <row r="28" spans="2:17">
      <c r="B28" s="72"/>
      <c r="C28" s="61"/>
      <c r="D28" s="73"/>
      <c r="E28" s="73"/>
      <c r="F28" s="74">
        <f t="shared" si="3"/>
        <v>0</v>
      </c>
      <c r="G28" s="73"/>
      <c r="H28" s="64"/>
      <c r="I28" s="75">
        <f t="shared" si="4"/>
        <v>0</v>
      </c>
      <c r="J28" s="66">
        <f t="shared" si="0"/>
        <v>0</v>
      </c>
      <c r="K28" s="67"/>
      <c r="L28" s="68">
        <f t="shared" si="1"/>
        <v>0</v>
      </c>
      <c r="M28" s="76">
        <f t="shared" si="2"/>
        <v>0</v>
      </c>
      <c r="N28" s="80"/>
      <c r="O28" s="78"/>
    </row>
    <row r="29" spans="2:17">
      <c r="B29" s="72"/>
      <c r="C29" s="61"/>
      <c r="D29" s="73"/>
      <c r="E29" s="73"/>
      <c r="F29" s="74">
        <f t="shared" si="3"/>
        <v>0</v>
      </c>
      <c r="G29" s="73"/>
      <c r="H29" s="64"/>
      <c r="I29" s="75">
        <f t="shared" si="4"/>
        <v>0</v>
      </c>
      <c r="J29" s="66">
        <f t="shared" si="0"/>
        <v>0</v>
      </c>
      <c r="K29" s="67"/>
      <c r="L29" s="68">
        <f t="shared" si="1"/>
        <v>0</v>
      </c>
      <c r="M29" s="76">
        <f t="shared" si="2"/>
        <v>0</v>
      </c>
      <c r="N29" s="79"/>
      <c r="O29" s="78"/>
    </row>
    <row r="30" spans="2:17">
      <c r="B30" s="72"/>
      <c r="C30" s="61"/>
      <c r="D30" s="73"/>
      <c r="E30" s="73"/>
      <c r="F30" s="74">
        <f t="shared" si="3"/>
        <v>0</v>
      </c>
      <c r="G30" s="73"/>
      <c r="H30" s="64"/>
      <c r="I30" s="75">
        <f t="shared" si="4"/>
        <v>0</v>
      </c>
      <c r="J30" s="66">
        <f t="shared" si="0"/>
        <v>0</v>
      </c>
      <c r="K30" s="67"/>
      <c r="L30" s="68">
        <f t="shared" si="1"/>
        <v>0</v>
      </c>
      <c r="M30" s="76">
        <f t="shared" si="2"/>
        <v>0</v>
      </c>
      <c r="N30" s="80"/>
      <c r="O30" s="71"/>
    </row>
    <row r="31" spans="2:17">
      <c r="B31" s="72"/>
      <c r="C31" s="61"/>
      <c r="D31" s="73"/>
      <c r="E31" s="73"/>
      <c r="F31" s="74">
        <f t="shared" si="3"/>
        <v>0</v>
      </c>
      <c r="G31" s="73"/>
      <c r="H31" s="64"/>
      <c r="I31" s="75">
        <f t="shared" si="4"/>
        <v>0</v>
      </c>
      <c r="J31" s="66">
        <f t="shared" si="0"/>
        <v>0</v>
      </c>
      <c r="K31" s="67"/>
      <c r="L31" s="68">
        <f t="shared" si="1"/>
        <v>0</v>
      </c>
      <c r="M31" s="76">
        <f t="shared" si="2"/>
        <v>0</v>
      </c>
      <c r="N31" s="79"/>
      <c r="O31" s="78"/>
    </row>
    <row r="32" spans="2:17">
      <c r="B32" s="72"/>
      <c r="C32" s="61"/>
      <c r="D32" s="73"/>
      <c r="E32" s="73"/>
      <c r="F32" s="74">
        <f t="shared" si="3"/>
        <v>0</v>
      </c>
      <c r="G32" s="73"/>
      <c r="H32" s="64"/>
      <c r="I32" s="75">
        <f t="shared" si="4"/>
        <v>0</v>
      </c>
      <c r="J32" s="66">
        <f t="shared" si="0"/>
        <v>0</v>
      </c>
      <c r="K32" s="67"/>
      <c r="L32" s="68">
        <f t="shared" si="1"/>
        <v>0</v>
      </c>
      <c r="M32" s="76">
        <f t="shared" si="2"/>
        <v>0</v>
      </c>
      <c r="N32" s="80"/>
      <c r="O32" s="78"/>
    </row>
    <row r="33" spans="1:15" ht="19.5" thickBot="1">
      <c r="B33" s="82"/>
      <c r="C33" s="83"/>
      <c r="D33" s="84"/>
      <c r="E33" s="84"/>
      <c r="F33" s="85">
        <f t="shared" si="3"/>
        <v>0</v>
      </c>
      <c r="G33" s="84"/>
      <c r="H33" s="86"/>
      <c r="I33" s="87">
        <f>IF(H33="年間９月以上",11246000,IF(H33="年間６月以上９月未満",7500000,IF(H33="年間６月未満",3750000,0)))</f>
        <v>0</v>
      </c>
      <c r="J33" s="88">
        <f t="shared" si="0"/>
        <v>0</v>
      </c>
      <c r="K33" s="89"/>
      <c r="L33" s="90">
        <f t="shared" si="1"/>
        <v>0</v>
      </c>
      <c r="M33" s="91">
        <f t="shared" si="2"/>
        <v>0</v>
      </c>
      <c r="N33" s="92"/>
      <c r="O33" s="93"/>
    </row>
    <row r="34" spans="1:15" ht="20.25" thickTop="1" thickBot="1">
      <c r="B34" s="94" t="s">
        <v>40</v>
      </c>
      <c r="C34" s="95"/>
      <c r="D34" s="96"/>
      <c r="E34" s="96"/>
      <c r="F34" s="96"/>
      <c r="G34" s="96"/>
      <c r="H34" s="96"/>
      <c r="I34" s="97"/>
      <c r="J34" s="97"/>
      <c r="K34" s="97"/>
      <c r="L34" s="97"/>
      <c r="M34" s="98">
        <f>SUM(M16:M33)</f>
        <v>0</v>
      </c>
      <c r="N34" s="99"/>
      <c r="O34" s="100"/>
    </row>
    <row r="35" spans="1:15">
      <c r="N35" s="101"/>
      <c r="O35" s="101"/>
    </row>
    <row r="36" spans="1:15">
      <c r="C36" s="4" t="s">
        <v>7</v>
      </c>
      <c r="D36" s="125"/>
      <c r="E36" s="125"/>
      <c r="F36" s="125"/>
      <c r="G36" s="125"/>
      <c r="H36" s="102" t="s">
        <v>39</v>
      </c>
    </row>
    <row r="37" spans="1:15">
      <c r="A37" s="103"/>
      <c r="B37" s="103"/>
      <c r="C37" s="5" t="s">
        <v>6</v>
      </c>
      <c r="D37" s="125"/>
      <c r="E37" s="125"/>
      <c r="F37" s="125"/>
      <c r="G37" s="125"/>
      <c r="H37" s="104" t="s">
        <v>37</v>
      </c>
    </row>
    <row r="38" spans="1:15" ht="15.75" customHeight="1">
      <c r="A38" s="116"/>
      <c r="B38" s="105"/>
      <c r="D38" s="125"/>
      <c r="E38" s="125"/>
      <c r="F38" s="125"/>
      <c r="G38" s="125"/>
      <c r="H38" s="5" t="s">
        <v>41</v>
      </c>
    </row>
    <row r="39" spans="1:15" ht="15.75" customHeight="1" thickBot="1">
      <c r="A39" s="116"/>
      <c r="B39" s="105"/>
      <c r="D39" s="106"/>
      <c r="E39" s="106"/>
      <c r="F39" s="106"/>
      <c r="G39" s="106"/>
    </row>
    <row r="40" spans="1:15" ht="15.75" customHeight="1" thickTop="1">
      <c r="A40" s="116"/>
      <c r="B40" s="107"/>
      <c r="C40" s="126" t="s">
        <v>42</v>
      </c>
      <c r="D40" s="127"/>
      <c r="E40" s="127"/>
      <c r="F40" s="127"/>
      <c r="G40" s="127"/>
      <c r="H40" s="127"/>
      <c r="I40" s="127"/>
      <c r="J40" s="127"/>
      <c r="K40" s="127"/>
      <c r="L40" s="127"/>
      <c r="M40" s="128"/>
      <c r="N40" s="108"/>
      <c r="O40" s="108"/>
    </row>
    <row r="41" spans="1:15" ht="15.75" customHeight="1">
      <c r="A41" s="116"/>
      <c r="B41" s="107"/>
      <c r="C41" s="129"/>
      <c r="D41" s="130"/>
      <c r="E41" s="130"/>
      <c r="F41" s="130"/>
      <c r="G41" s="130"/>
      <c r="H41" s="130"/>
      <c r="I41" s="130"/>
      <c r="J41" s="130"/>
      <c r="K41" s="130"/>
      <c r="L41" s="130"/>
      <c r="M41" s="131"/>
      <c r="N41" s="108"/>
      <c r="O41" s="108"/>
    </row>
    <row r="42" spans="1:15" ht="15.75" customHeight="1">
      <c r="A42" s="116"/>
      <c r="B42" s="107"/>
      <c r="C42" s="129"/>
      <c r="D42" s="130"/>
      <c r="E42" s="130"/>
      <c r="F42" s="130"/>
      <c r="G42" s="130"/>
      <c r="H42" s="130"/>
      <c r="I42" s="130"/>
      <c r="J42" s="130"/>
      <c r="K42" s="130"/>
      <c r="L42" s="130"/>
      <c r="M42" s="131"/>
      <c r="N42" s="108"/>
      <c r="O42" s="108"/>
    </row>
    <row r="43" spans="1:15" ht="15.75" customHeight="1">
      <c r="A43" s="116"/>
      <c r="B43" s="109"/>
      <c r="C43" s="129"/>
      <c r="D43" s="130"/>
      <c r="E43" s="130"/>
      <c r="F43" s="130"/>
      <c r="G43" s="130"/>
      <c r="H43" s="130"/>
      <c r="I43" s="130"/>
      <c r="J43" s="130"/>
      <c r="K43" s="130"/>
      <c r="L43" s="130"/>
      <c r="M43" s="131"/>
      <c r="N43" s="108"/>
      <c r="O43" s="108"/>
    </row>
    <row r="44" spans="1:15" ht="15.75" customHeight="1">
      <c r="A44" s="116"/>
      <c r="B44" s="109"/>
      <c r="C44" s="129"/>
      <c r="D44" s="130"/>
      <c r="E44" s="130"/>
      <c r="F44" s="130"/>
      <c r="G44" s="130"/>
      <c r="H44" s="130"/>
      <c r="I44" s="130"/>
      <c r="J44" s="130"/>
      <c r="K44" s="130"/>
      <c r="L44" s="130"/>
      <c r="M44" s="131"/>
      <c r="N44" s="108"/>
      <c r="O44" s="108"/>
    </row>
    <row r="45" spans="1:15" ht="15.75" customHeight="1">
      <c r="A45" s="116"/>
      <c r="B45" s="107"/>
      <c r="C45" s="129"/>
      <c r="D45" s="130"/>
      <c r="E45" s="130"/>
      <c r="F45" s="130"/>
      <c r="G45" s="130"/>
      <c r="H45" s="130"/>
      <c r="I45" s="130"/>
      <c r="J45" s="130"/>
      <c r="K45" s="130"/>
      <c r="L45" s="130"/>
      <c r="M45" s="131"/>
      <c r="N45" s="108"/>
      <c r="O45" s="108"/>
    </row>
    <row r="46" spans="1:15" ht="15.75" customHeight="1">
      <c r="A46" s="116"/>
      <c r="B46" s="107"/>
      <c r="C46" s="129"/>
      <c r="D46" s="130"/>
      <c r="E46" s="130"/>
      <c r="F46" s="130"/>
      <c r="G46" s="130"/>
      <c r="H46" s="130"/>
      <c r="I46" s="130"/>
      <c r="J46" s="130"/>
      <c r="K46" s="130"/>
      <c r="L46" s="130"/>
      <c r="M46" s="131"/>
      <c r="N46" s="108"/>
      <c r="O46" s="108"/>
    </row>
    <row r="47" spans="1:15" ht="15.75" customHeight="1">
      <c r="A47" s="116"/>
      <c r="B47" s="110"/>
      <c r="C47" s="129"/>
      <c r="D47" s="130"/>
      <c r="E47" s="130"/>
      <c r="F47" s="130"/>
      <c r="G47" s="130"/>
      <c r="H47" s="130"/>
      <c r="I47" s="130"/>
      <c r="J47" s="130"/>
      <c r="K47" s="130"/>
      <c r="L47" s="130"/>
      <c r="M47" s="131"/>
      <c r="N47" s="108"/>
      <c r="O47" s="108"/>
    </row>
    <row r="48" spans="1:15" ht="15.75" customHeight="1">
      <c r="A48" s="116"/>
      <c r="B48" s="110"/>
      <c r="C48" s="129"/>
      <c r="D48" s="130"/>
      <c r="E48" s="130"/>
      <c r="F48" s="130"/>
      <c r="G48" s="130"/>
      <c r="H48" s="130"/>
      <c r="I48" s="130"/>
      <c r="J48" s="130"/>
      <c r="K48" s="130"/>
      <c r="L48" s="130"/>
      <c r="M48" s="131"/>
      <c r="N48" s="108"/>
      <c r="O48" s="108"/>
    </row>
    <row r="49" spans="1:15" ht="15.75" customHeight="1">
      <c r="A49" s="116"/>
      <c r="B49" s="111"/>
      <c r="C49" s="129"/>
      <c r="D49" s="130"/>
      <c r="E49" s="130"/>
      <c r="F49" s="130"/>
      <c r="G49" s="130"/>
      <c r="H49" s="130"/>
      <c r="I49" s="130"/>
      <c r="J49" s="130"/>
      <c r="K49" s="130"/>
      <c r="L49" s="130"/>
      <c r="M49" s="131"/>
      <c r="N49" s="108"/>
      <c r="O49" s="108"/>
    </row>
    <row r="50" spans="1:15" ht="15.75" customHeight="1">
      <c r="A50" s="116"/>
      <c r="B50" s="105"/>
      <c r="C50" s="129"/>
      <c r="D50" s="130"/>
      <c r="E50" s="130"/>
      <c r="F50" s="130"/>
      <c r="G50" s="130"/>
      <c r="H50" s="130"/>
      <c r="I50" s="130"/>
      <c r="J50" s="130"/>
      <c r="K50" s="130"/>
      <c r="L50" s="130"/>
      <c r="M50" s="131"/>
      <c r="N50" s="108"/>
      <c r="O50" s="108"/>
    </row>
    <row r="51" spans="1:15" ht="15.75" customHeight="1" thickBot="1">
      <c r="A51" s="116"/>
      <c r="B51" s="109"/>
      <c r="C51" s="132"/>
      <c r="D51" s="133"/>
      <c r="E51" s="133"/>
      <c r="F51" s="133"/>
      <c r="G51" s="133"/>
      <c r="H51" s="133"/>
      <c r="I51" s="133"/>
      <c r="J51" s="133"/>
      <c r="K51" s="133"/>
      <c r="L51" s="133"/>
      <c r="M51" s="134"/>
      <c r="N51" s="108"/>
      <c r="O51" s="108"/>
    </row>
    <row r="52" spans="1:15" ht="15.75" customHeight="1" thickTop="1">
      <c r="A52" s="116"/>
      <c r="B52" s="109"/>
      <c r="D52" s="112"/>
    </row>
    <row r="53" spans="1:15" ht="15.75" customHeight="1">
      <c r="A53" s="116"/>
      <c r="B53" s="111"/>
      <c r="D53" s="112"/>
    </row>
    <row r="54" spans="1:15" ht="15.75" customHeight="1">
      <c r="A54" s="116"/>
      <c r="B54" s="105"/>
      <c r="D54" s="112"/>
    </row>
    <row r="55" spans="1:15" ht="15.75" customHeight="1">
      <c r="A55" s="116"/>
      <c r="B55" s="107"/>
      <c r="D55" s="112"/>
    </row>
    <row r="56" spans="1:15" ht="15.75" customHeight="1">
      <c r="A56" s="116"/>
      <c r="B56" s="107"/>
      <c r="D56" s="112"/>
    </row>
    <row r="57" spans="1:15" ht="15.75" customHeight="1">
      <c r="A57" s="116"/>
      <c r="B57" s="107"/>
      <c r="D57" s="112"/>
    </row>
    <row r="58" spans="1:15" ht="15.75" customHeight="1">
      <c r="A58" s="116"/>
      <c r="B58" s="107"/>
      <c r="D58" s="112"/>
    </row>
    <row r="59" spans="1:15" ht="15.75" customHeight="1">
      <c r="A59" s="116"/>
      <c r="B59" s="107"/>
      <c r="D59" s="112"/>
    </row>
    <row r="60" spans="1:15" ht="15.75" customHeight="1">
      <c r="A60" s="116"/>
      <c r="B60" s="111"/>
      <c r="D60" s="112"/>
    </row>
    <row r="61" spans="1:15" ht="15.75" customHeight="1">
      <c r="A61" s="116"/>
      <c r="B61" s="105"/>
      <c r="D61" s="112"/>
    </row>
    <row r="62" spans="1:15" ht="15.75" customHeight="1">
      <c r="A62" s="116"/>
      <c r="B62" s="107"/>
      <c r="D62" s="112"/>
    </row>
    <row r="63" spans="1:15" ht="15.75" customHeight="1">
      <c r="A63" s="116"/>
      <c r="B63" s="107"/>
      <c r="D63" s="112"/>
    </row>
    <row r="64" spans="1:15" ht="15.75" customHeight="1">
      <c r="A64" s="116"/>
      <c r="B64" s="111"/>
      <c r="D64" s="112"/>
    </row>
    <row r="65" spans="1:4" ht="15.75" customHeight="1">
      <c r="A65" s="116"/>
      <c r="B65" s="105"/>
      <c r="D65" s="112"/>
    </row>
    <row r="66" spans="1:4" ht="15.75" customHeight="1">
      <c r="A66" s="116"/>
      <c r="B66" s="105"/>
      <c r="D66" s="112"/>
    </row>
    <row r="67" spans="1:4" ht="15.75" customHeight="1">
      <c r="A67" s="116"/>
      <c r="B67" s="107"/>
      <c r="D67" s="112"/>
    </row>
    <row r="68" spans="1:4" ht="15.75" customHeight="1">
      <c r="A68" s="116"/>
      <c r="B68" s="107"/>
      <c r="D68" s="112"/>
    </row>
    <row r="69" spans="1:4" ht="15.75" customHeight="1">
      <c r="A69" s="116"/>
      <c r="B69" s="109"/>
      <c r="D69" s="112"/>
    </row>
    <row r="70" spans="1:4" ht="15.75" customHeight="1">
      <c r="A70" s="116"/>
      <c r="B70" s="109"/>
      <c r="D70" s="112"/>
    </row>
    <row r="71" spans="1:4" ht="15.75" customHeight="1">
      <c r="A71" s="116"/>
      <c r="B71" s="109"/>
      <c r="D71" s="112"/>
    </row>
    <row r="72" spans="1:4" ht="15.75" customHeight="1">
      <c r="A72" s="116"/>
      <c r="B72" s="107"/>
      <c r="D72" s="112"/>
    </row>
    <row r="73" spans="1:4" ht="15.75" customHeight="1">
      <c r="A73" s="116"/>
      <c r="B73" s="113"/>
      <c r="D73" s="112"/>
    </row>
    <row r="74" spans="1:4" ht="15.75" customHeight="1">
      <c r="A74" s="116"/>
      <c r="B74" s="111"/>
      <c r="D74" s="112"/>
    </row>
    <row r="75" spans="1:4" ht="15.75" customHeight="1">
      <c r="A75" s="116"/>
      <c r="B75" s="107"/>
      <c r="D75" s="112"/>
    </row>
    <row r="76" spans="1:4" ht="15.75" customHeight="1">
      <c r="A76" s="116"/>
      <c r="B76" s="107"/>
      <c r="D76" s="112"/>
    </row>
    <row r="77" spans="1:4" ht="15.75" customHeight="1">
      <c r="A77" s="116"/>
      <c r="B77" s="107"/>
      <c r="D77" s="112"/>
    </row>
    <row r="78" spans="1:4" ht="15.75" customHeight="1">
      <c r="A78" s="116"/>
      <c r="B78" s="1"/>
      <c r="D78" s="112"/>
    </row>
    <row r="79" spans="1:4" ht="15.75" customHeight="1">
      <c r="A79" s="116"/>
      <c r="B79" s="114"/>
      <c r="D79" s="115"/>
    </row>
    <row r="80" spans="1:4" ht="15.75" customHeight="1">
      <c r="A80" s="116"/>
      <c r="B80" s="105"/>
      <c r="D80" s="112"/>
    </row>
    <row r="81" spans="1:4" ht="15.75" customHeight="1">
      <c r="A81" s="116"/>
      <c r="B81" s="107"/>
      <c r="D81" s="112"/>
    </row>
    <row r="82" spans="1:4" ht="15.75" customHeight="1">
      <c r="A82" s="116"/>
      <c r="B82" s="107"/>
      <c r="D82" s="112"/>
    </row>
    <row r="83" spans="1:4" ht="15.75" customHeight="1">
      <c r="A83" s="116"/>
      <c r="B83" s="109"/>
      <c r="D83" s="112"/>
    </row>
    <row r="84" spans="1:4" ht="15.75" customHeight="1">
      <c r="A84" s="116"/>
      <c r="B84" s="109"/>
      <c r="D84" s="112"/>
    </row>
    <row r="85" spans="1:4" ht="15.75" customHeight="1">
      <c r="A85" s="116"/>
      <c r="B85" s="107"/>
      <c r="D85" s="115"/>
    </row>
    <row r="86" spans="1:4" ht="15.75" customHeight="1">
      <c r="A86" s="116"/>
      <c r="B86" s="110"/>
      <c r="D86" s="115"/>
    </row>
    <row r="87" spans="1:4" ht="15.75" customHeight="1">
      <c r="A87" s="116"/>
      <c r="B87" s="111"/>
      <c r="D87" s="112"/>
    </row>
    <row r="88" spans="1:4" ht="15.75" customHeight="1">
      <c r="A88" s="116"/>
      <c r="B88" s="105"/>
      <c r="D88" s="112"/>
    </row>
    <row r="89" spans="1:4" ht="15.75" customHeight="1">
      <c r="A89" s="116"/>
      <c r="B89" s="109"/>
      <c r="D89" s="112"/>
    </row>
    <row r="90" spans="1:4" ht="15.75" customHeight="1">
      <c r="A90" s="116"/>
      <c r="B90" s="111"/>
      <c r="D90" s="112"/>
    </row>
    <row r="91" spans="1:4" ht="15.75" customHeight="1">
      <c r="A91" s="116"/>
      <c r="B91" s="105"/>
      <c r="D91" s="112"/>
    </row>
    <row r="92" spans="1:4" ht="15.75" customHeight="1">
      <c r="A92" s="116"/>
      <c r="B92" s="105"/>
      <c r="D92" s="112"/>
    </row>
    <row r="93" spans="1:4" ht="15.75" customHeight="1">
      <c r="A93" s="116"/>
      <c r="B93" s="107"/>
      <c r="D93" s="112"/>
    </row>
    <row r="94" spans="1:4" ht="15.75" customHeight="1">
      <c r="A94" s="116"/>
      <c r="B94" s="107"/>
      <c r="D94" s="112"/>
    </row>
    <row r="95" spans="1:4" ht="15.75" customHeight="1">
      <c r="A95" s="116"/>
      <c r="B95" s="107"/>
      <c r="D95" s="112"/>
    </row>
    <row r="96" spans="1:4" ht="15.75" customHeight="1">
      <c r="A96" s="116"/>
      <c r="B96" s="111"/>
      <c r="D96" s="112"/>
    </row>
    <row r="97" spans="1:4" ht="15.75" customHeight="1">
      <c r="A97" s="116"/>
      <c r="B97" s="105"/>
      <c r="D97" s="112"/>
    </row>
    <row r="98" spans="1:4" ht="15.75" customHeight="1">
      <c r="A98" s="116"/>
      <c r="B98" s="107"/>
      <c r="D98" s="112"/>
    </row>
    <row r="99" spans="1:4" ht="15.75" customHeight="1">
      <c r="A99" s="116"/>
      <c r="B99" s="107"/>
      <c r="D99" s="112"/>
    </row>
    <row r="100" spans="1:4" ht="15.75" customHeight="1">
      <c r="A100" s="116"/>
      <c r="B100" s="1"/>
      <c r="D100" s="112"/>
    </row>
    <row r="101" spans="1:4" ht="15.75" customHeight="1">
      <c r="A101" s="116"/>
      <c r="B101" s="107"/>
      <c r="D101" s="112"/>
    </row>
    <row r="102" spans="1:4" ht="15.75" customHeight="1">
      <c r="A102" s="116"/>
      <c r="B102" s="114"/>
      <c r="D102" s="115"/>
    </row>
    <row r="103" spans="1:4">
      <c r="A103" s="114"/>
      <c r="B103" s="114"/>
      <c r="D103" s="115"/>
    </row>
  </sheetData>
  <mergeCells count="20">
    <mergeCell ref="B2:O2"/>
    <mergeCell ref="B8:B11"/>
    <mergeCell ref="C8:C11"/>
    <mergeCell ref="D8:D11"/>
    <mergeCell ref="E8:E11"/>
    <mergeCell ref="F8:F11"/>
    <mergeCell ref="G8:G11"/>
    <mergeCell ref="H8:H11"/>
    <mergeCell ref="I8:I11"/>
    <mergeCell ref="J8:J11"/>
    <mergeCell ref="K8:K11"/>
    <mergeCell ref="L8:L11"/>
    <mergeCell ref="A80:A102"/>
    <mergeCell ref="M8:M11"/>
    <mergeCell ref="N8:N11"/>
    <mergeCell ref="O8:O11"/>
    <mergeCell ref="P10:Q11"/>
    <mergeCell ref="D36:G38"/>
    <mergeCell ref="A38:A79"/>
    <mergeCell ref="C40:M51"/>
  </mergeCells>
  <phoneticPr fontId="2"/>
  <conditionalFormatting sqref="K14:K33">
    <cfRule type="expression" dxfId="0" priority="1">
      <formula>IF(C14="都道府県が行う事業（直接補助）",TRUE,FALSE)</formula>
    </cfRule>
  </conditionalFormatting>
  <dataValidations count="4">
    <dataValidation imeMode="off" allowBlank="1" showInputMessage="1" showErrorMessage="1" sqref="B37:B103 I8:I13 C8:C13 D8:G33 G52:K103 C104:K1048576 L34:O34 H8 H12:H13 E34:H35 J8:K33 C34:D36 I34:K39" xr:uid="{90CD9E3E-777A-4A50-B25B-DAAF23910036}"/>
    <dataValidation type="list" imeMode="off" allowBlank="1" showInputMessage="1" showErrorMessage="1" sqref="H14:H33" xr:uid="{9C31BD06-6951-48BE-84F3-42110E3EF2BF}">
      <formula1>$H$36:$H$38</formula1>
    </dataValidation>
    <dataValidation allowBlank="1" showInputMessage="1" showErrorMessage="1" sqref="I14:I33" xr:uid="{B65A1631-CC87-45CC-9AB3-D173F9CB930B}"/>
    <dataValidation type="list" allowBlank="1" showInputMessage="1" showErrorMessage="1" sqref="C14:C33" xr:uid="{F7E16DA0-5503-483A-8A0C-8E77B81B5F9A}">
      <formula1>$C$36:$C$37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徳冨　聖奈</dc:creator>
  <cp:lastModifiedBy>徳冨　聖奈</cp:lastModifiedBy>
  <dcterms:created xsi:type="dcterms:W3CDTF">2026-02-05T08:54:45Z</dcterms:created>
  <dcterms:modified xsi:type="dcterms:W3CDTF">2026-02-10T08:25:31Z</dcterms:modified>
</cp:coreProperties>
</file>