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L:\文書管理システムに応じたファイル\10 医療体制整備\令和７年度\06 周産期\緊急支援事業\R7国補正分\事業計画\"/>
    </mc:Choice>
  </mc:AlternateContent>
  <xr:revisionPtr revIDLastSave="0" documentId="8_{0FA7811F-A424-435E-8226-D0ABCBF18E17}" xr6:coauthVersionLast="47" xr6:coauthVersionMax="47" xr10:uidLastSave="{00000000-0000-0000-0000-000000000000}"/>
  <bookViews>
    <workbookView xWindow="-120" yWindow="-120" windowWidth="29040" windowHeight="15720" xr2:uid="{6D6CC763-7AB9-404F-84CC-11793288EBDD}"/>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7" i="1" l="1"/>
  <c r="H17" i="1"/>
  <c r="L17" i="1" s="1"/>
  <c r="N17" i="1" s="1"/>
  <c r="P17" i="1" s="1"/>
  <c r="R17" i="1" s="1"/>
  <c r="K16" i="1"/>
  <c r="H16" i="1"/>
  <c r="L16" i="1" s="1"/>
  <c r="K15" i="1"/>
  <c r="H15" i="1"/>
  <c r="L15" i="1" s="1"/>
  <c r="N15" i="1" s="1"/>
  <c r="P15" i="1" s="1"/>
  <c r="R15" i="1" s="1"/>
  <c r="L14" i="1"/>
  <c r="K14" i="1"/>
  <c r="N14" i="1" s="1"/>
  <c r="P14" i="1" s="1"/>
  <c r="R14" i="1" s="1"/>
  <c r="H14" i="1"/>
  <c r="K13" i="1"/>
  <c r="H13" i="1"/>
  <c r="L13" i="1" s="1"/>
  <c r="N13" i="1" s="1"/>
  <c r="P13" i="1" s="1"/>
  <c r="R13" i="1" s="1"/>
  <c r="K12" i="1"/>
  <c r="N12" i="1" s="1"/>
  <c r="P12" i="1" s="1"/>
  <c r="R12" i="1" s="1"/>
  <c r="H12" i="1"/>
  <c r="L12" i="1" s="1"/>
  <c r="N16" i="1" l="1"/>
  <c r="P16" i="1" s="1"/>
  <c r="R16" i="1" s="1"/>
  <c r="R18" i="1" s="1"/>
</calcChain>
</file>

<file path=xl/sharedStrings.xml><?xml version="1.0" encoding="utf-8"?>
<sst xmlns="http://schemas.openxmlformats.org/spreadsheetml/2006/main" count="66" uniqueCount="58">
  <si>
    <t>←都道府県名を選択</t>
    <phoneticPr fontId="4"/>
  </si>
  <si>
    <t>施設名称</t>
    <rPh sb="0" eb="2">
      <t>シセツ</t>
    </rPh>
    <rPh sb="2" eb="3">
      <t>メイ</t>
    </rPh>
    <phoneticPr fontId="7"/>
  </si>
  <si>
    <t>補助方法</t>
    <phoneticPr fontId="4"/>
  </si>
  <si>
    <t>総事業費</t>
  </si>
  <si>
    <t>差引額</t>
  </si>
  <si>
    <t>対象経費の
支出予定額</t>
    <phoneticPr fontId="7"/>
  </si>
  <si>
    <t>基 準 額</t>
    <phoneticPr fontId="3"/>
  </si>
  <si>
    <r>
      <t xml:space="preserve">選 定 額
</t>
    </r>
    <r>
      <rPr>
        <sz val="8"/>
        <color rgb="FF000000"/>
        <rFont val="ＭＳ Ｐゴシック"/>
        <family val="3"/>
        <charset val="128"/>
      </rPr>
      <t>（Ｃ）・（Ｄ）・（Ｅ）のうち最少額</t>
    </r>
    <phoneticPr fontId="3"/>
  </si>
  <si>
    <t>都道府県
補助額</t>
    <rPh sb="0" eb="4">
      <t>トドウフケン</t>
    </rPh>
    <rPh sb="5" eb="7">
      <t>ホジョ</t>
    </rPh>
    <rPh sb="7" eb="8">
      <t>ガク</t>
    </rPh>
    <phoneticPr fontId="4"/>
  </si>
  <si>
    <t>国庫補助
所要額</t>
    <rPh sb="0" eb="2">
      <t>コッコ</t>
    </rPh>
    <rPh sb="2" eb="4">
      <t>ホジョ</t>
    </rPh>
    <rPh sb="5" eb="7">
      <t>ショヨウ</t>
    </rPh>
    <rPh sb="7" eb="8">
      <t>ガク</t>
    </rPh>
    <phoneticPr fontId="3"/>
  </si>
  <si>
    <t>既交付決定額</t>
    <rPh sb="0" eb="1">
      <t>キ</t>
    </rPh>
    <rPh sb="1" eb="3">
      <t>コウフ</t>
    </rPh>
    <rPh sb="3" eb="5">
      <t>ケッテイ</t>
    </rPh>
    <rPh sb="5" eb="6">
      <t>ガク</t>
    </rPh>
    <phoneticPr fontId="4"/>
  </si>
  <si>
    <t>差引追加交付
（一部取消）
申請額</t>
    <rPh sb="0" eb="2">
      <t>サシヒキ</t>
    </rPh>
    <rPh sb="2" eb="4">
      <t>ツイカ</t>
    </rPh>
    <rPh sb="4" eb="6">
      <t>コウフ</t>
    </rPh>
    <rPh sb="8" eb="10">
      <t>イチブ</t>
    </rPh>
    <rPh sb="10" eb="12">
      <t>トリケシ</t>
    </rPh>
    <rPh sb="14" eb="17">
      <t>シンセイガク</t>
    </rPh>
    <phoneticPr fontId="4"/>
  </si>
  <si>
    <t>(Ａ)</t>
    <phoneticPr fontId="7"/>
  </si>
  <si>
    <t>(Ｂ)</t>
    <phoneticPr fontId="7"/>
  </si>
  <si>
    <t>(A)-(B)=(C)</t>
  </si>
  <si>
    <t>（Ｄ)</t>
    <phoneticPr fontId="7"/>
  </si>
  <si>
    <t>（Ｅ)</t>
    <phoneticPr fontId="7"/>
  </si>
  <si>
    <t>（Ｆ)</t>
    <phoneticPr fontId="7"/>
  </si>
  <si>
    <t>（H）</t>
    <phoneticPr fontId="4"/>
  </si>
  <si>
    <t>（I）</t>
    <phoneticPr fontId="3"/>
  </si>
  <si>
    <t>（I）</t>
    <phoneticPr fontId="4"/>
  </si>
  <si>
    <t>（J）</t>
    <phoneticPr fontId="4"/>
  </si>
  <si>
    <t xml:space="preserve">         円</t>
  </si>
  <si>
    <t>　　　　円</t>
  </si>
  <si>
    <t xml:space="preserve">       円</t>
  </si>
  <si>
    <t>円</t>
    <rPh sb="0" eb="1">
      <t>エン</t>
    </rPh>
    <phoneticPr fontId="4"/>
  </si>
  <si>
    <t>円</t>
    <phoneticPr fontId="4"/>
  </si>
  <si>
    <t>記入例</t>
    <rPh sb="0" eb="2">
      <t>キニュウ</t>
    </rPh>
    <rPh sb="2" eb="3">
      <t>レイ</t>
    </rPh>
    <phoneticPr fontId="3"/>
  </si>
  <si>
    <t>厚労産婦人科</t>
    <rPh sb="0" eb="2">
      <t>コウロウ</t>
    </rPh>
    <rPh sb="2" eb="6">
      <t>サンフジンカ</t>
    </rPh>
    <phoneticPr fontId="3"/>
  </si>
  <si>
    <t>イ.都道府県が補助する事業（間接補助）</t>
    <rPh sb="2" eb="4">
      <t>トドウ</t>
    </rPh>
    <rPh sb="4" eb="6">
      <t>フケン</t>
    </rPh>
    <rPh sb="7" eb="9">
      <t>ホジョ</t>
    </rPh>
    <rPh sb="11" eb="13">
      <t>ジギョウ</t>
    </rPh>
    <rPh sb="14" eb="16">
      <t>カンセツ</t>
    </rPh>
    <rPh sb="16" eb="18">
      <t>ホジョ</t>
    </rPh>
    <phoneticPr fontId="3"/>
  </si>
  <si>
    <t>〇</t>
  </si>
  <si>
    <t>県立厚労病院</t>
    <rPh sb="0" eb="2">
      <t>ケンリツ</t>
    </rPh>
    <rPh sb="2" eb="4">
      <t>コウロウ</t>
    </rPh>
    <rPh sb="4" eb="6">
      <t>ビョウイン</t>
    </rPh>
    <phoneticPr fontId="3"/>
  </si>
  <si>
    <t>ア.都道府県が行う事業（直接補助）</t>
    <rPh sb="2" eb="6">
      <t>トドウフケン</t>
    </rPh>
    <rPh sb="7" eb="8">
      <t>オコナ</t>
    </rPh>
    <rPh sb="9" eb="11">
      <t>ジギョウ</t>
    </rPh>
    <rPh sb="12" eb="14">
      <t>チョクセツ</t>
    </rPh>
    <rPh sb="14" eb="16">
      <t>ホジョ</t>
    </rPh>
    <phoneticPr fontId="3"/>
  </si>
  <si>
    <t>合計</t>
    <rPh sb="0" eb="2">
      <t>ゴウケイ</t>
    </rPh>
    <phoneticPr fontId="7"/>
  </si>
  <si>
    <t>【留意事項】</t>
    <rPh sb="1" eb="3">
      <t>リュウイ</t>
    </rPh>
    <rPh sb="3" eb="5">
      <t>ジコウ</t>
    </rPh>
    <phoneticPr fontId="7"/>
  </si>
  <si>
    <t>申請時には、間接補助の場合には、選定額×補助率1/2と、都道府県が補助した額を比較して少ない方の額が申請額となる</t>
    <rPh sb="0" eb="3">
      <t>シンセイジ</t>
    </rPh>
    <rPh sb="6" eb="8">
      <t>カンセツ</t>
    </rPh>
    <rPh sb="8" eb="10">
      <t>ホジョ</t>
    </rPh>
    <rPh sb="11" eb="13">
      <t>バアイ</t>
    </rPh>
    <rPh sb="16" eb="18">
      <t>センテイ</t>
    </rPh>
    <rPh sb="18" eb="19">
      <t>ガク</t>
    </rPh>
    <rPh sb="20" eb="23">
      <t>ホジョリツ</t>
    </rPh>
    <rPh sb="28" eb="32">
      <t>トドウフケン</t>
    </rPh>
    <rPh sb="33" eb="35">
      <t>ホジョ</t>
    </rPh>
    <rPh sb="37" eb="38">
      <t>ガク</t>
    </rPh>
    <rPh sb="39" eb="41">
      <t>ヒカク</t>
    </rPh>
    <rPh sb="43" eb="44">
      <t>スク</t>
    </rPh>
    <rPh sb="46" eb="47">
      <t>ホウ</t>
    </rPh>
    <rPh sb="48" eb="49">
      <t>ガク</t>
    </rPh>
    <rPh sb="50" eb="52">
      <t>シンセイ</t>
    </rPh>
    <rPh sb="52" eb="53">
      <t>ガク</t>
    </rPh>
    <phoneticPr fontId="3"/>
  </si>
  <si>
    <t>I欄及びJ欄については、交付要綱の７による変更交付申請手続の他は斜線を引くこと。</t>
    <phoneticPr fontId="4"/>
  </si>
  <si>
    <t>（B）寄付金とは、寄付者がその使途を、本事業に指定する寄付金をいい、使途を指定しない一般寄付金及び総事業のうち、補助対象外の事業に対する寄付金は、ここにいう寄付金とはみなさない。
　　その他の収入とは、評価額、徴収法定額等をも含めることとし、収入の種類及び範囲は次のとおりとする。
　　①法令（地方公共団体の条例及び規則を含む。）に基づく徴収金、返還金等の収入
　　②契約違反による違約徴収金の収入
　　③既存建物等の全部又は一部が被災したことに伴う火災保険、地震保険による保険金収入等から交付要綱等により算出される自己負担相当を控除した額
　　④その他当該補助事業等に関する収入</t>
    <phoneticPr fontId="3"/>
  </si>
  <si>
    <t>〇</t>
    <phoneticPr fontId="4"/>
  </si>
  <si>
    <t>×</t>
    <phoneticPr fontId="4"/>
  </si>
  <si>
    <t>第１号様式_別表８（事業計画書）</t>
    <phoneticPr fontId="4"/>
  </si>
  <si>
    <t>地域連携周産期支援事業（産科施設）＿設備＿経費所要額調　様式</t>
    <rPh sb="18" eb="20">
      <t>セツビ</t>
    </rPh>
    <rPh sb="28" eb="30">
      <t>ヨウシキ</t>
    </rPh>
    <phoneticPr fontId="7"/>
  </si>
  <si>
    <t>R７に契約し、納品されたか
（〇か×を選択してください）</t>
    <rPh sb="3" eb="5">
      <t>ケイヤク</t>
    </rPh>
    <rPh sb="7" eb="9">
      <t>ノウヒン</t>
    </rPh>
    <rPh sb="19" eb="21">
      <t>センタク</t>
    </rPh>
    <phoneticPr fontId="1"/>
  </si>
  <si>
    <t>超音波診断装置
の金額</t>
    <rPh sb="9" eb="11">
      <t>キンガク</t>
    </rPh>
    <phoneticPr fontId="4"/>
  </si>
  <si>
    <t>診察台（内診台）
の金額</t>
    <phoneticPr fontId="4"/>
  </si>
  <si>
    <t>分娩監視装置
の金額</t>
    <phoneticPr fontId="4"/>
  </si>
  <si>
    <t>補助対象品目
の小計額</t>
    <rPh sb="8" eb="10">
      <t>ショウケイ</t>
    </rPh>
    <rPh sb="10" eb="11">
      <t>ガク</t>
    </rPh>
    <phoneticPr fontId="4"/>
  </si>
  <si>
    <t>寄付金その
他の収入額</t>
    <rPh sb="0" eb="2">
      <t>キフ</t>
    </rPh>
    <rPh sb="2" eb="3">
      <t>キン</t>
    </rPh>
    <phoneticPr fontId="7"/>
  </si>
  <si>
    <t>補助率</t>
  </si>
  <si>
    <t>選定額×補助率</t>
    <phoneticPr fontId="4"/>
  </si>
  <si>
    <t>（G）＝（F）×補助率1/2</t>
    <phoneticPr fontId="4"/>
  </si>
  <si>
    <t xml:space="preserve">       円</t>
    <phoneticPr fontId="4"/>
  </si>
  <si>
    <t xml:space="preserve">  円</t>
    <phoneticPr fontId="4"/>
  </si>
  <si>
    <t>（A）総事業費は、地域連携周産期支援事業（産科施設のうち設備）に関わるすべての経費</t>
    <rPh sb="21" eb="23">
      <t>サンカ</t>
    </rPh>
    <rPh sb="23" eb="25">
      <t>シセツ</t>
    </rPh>
    <rPh sb="28" eb="30">
      <t>セツビ</t>
    </rPh>
    <phoneticPr fontId="4"/>
  </si>
  <si>
    <t>（D）対象経費は、妊婦健診を行う産科医療施設として必要な医療機器購入費（超音波診断装置、診察台（内診台）、分娩監視装置）</t>
    <phoneticPr fontId="3"/>
  </si>
  <si>
    <t>超音波診断装置</t>
    <phoneticPr fontId="4"/>
  </si>
  <si>
    <t>診察台（内診台）</t>
    <phoneticPr fontId="4"/>
  </si>
  <si>
    <t>分娩監視装置</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</si>
</sst>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 &quot;#,##0"/>
    <numFmt numFmtId="180" formatCode="#,##0_ "/>
    <numFmt numFmtId="181" formatCode="#,##0_);[Red]\(#,##0\)"/>
  </numFmts>
  <fonts count="20" x14ac:knownFonts="1">
    <font>
      <sz val="11"/>
      <color theme="1"/>
      <name val="游ゴシック"/>
      <family val="2"/>
      <charset val="128"/>
      <scheme val="minor"/>
    </font>
    <font>
      <sz val="11"/>
      <color theme="1"/>
      <name val="游ゴシック"/>
      <family val="2"/>
      <charset val="128"/>
      <scheme val="minor"/>
    </font>
    <font>
      <sz val="14"/>
      <color theme="1"/>
      <name val="游ゴシック"/>
      <family val="3"/>
      <charset val="128"/>
      <scheme val="minor"/>
    </font>
    <font>
      <sz val="6"/>
      <name val="游ゴシック"/>
      <family val="2"/>
      <charset val="128"/>
      <scheme val="minor"/>
    </font>
    <font>
      <sz val="6"/>
      <name val="游ゴシック"/>
      <family val="3"/>
      <charset val="128"/>
      <scheme val="minor"/>
    </font>
    <font>
      <sz val="11"/>
      <color theme="1"/>
      <name val="ＭＳ Ｐゴシック"/>
      <family val="3"/>
      <charset val="128"/>
    </font>
    <font>
      <b/>
      <sz val="14"/>
      <color rgb="FF000000"/>
      <name val="ＭＳ Ｐゴシック"/>
      <family val="3"/>
      <charset val="128"/>
    </font>
    <font>
      <sz val="6"/>
      <name val="ＭＳ Ｐゴシック"/>
      <family val="3"/>
      <charset val="128"/>
    </font>
    <font>
      <sz val="9"/>
      <color theme="1"/>
      <name val="ＭＳ Ｐゴシック"/>
      <family val="3"/>
      <charset val="128"/>
    </font>
    <font>
      <sz val="11"/>
      <name val="ＭＳ Ｐゴシック"/>
      <family val="3"/>
      <charset val="128"/>
    </font>
    <font>
      <sz val="9"/>
      <color theme="1" tint="0.14999847407452621"/>
      <name val="ＭＳ Ｐゴシック"/>
      <family val="3"/>
      <charset val="128"/>
    </font>
    <font>
      <sz val="11"/>
      <color rgb="FF000000"/>
      <name val="ＭＳ Ｐゴシック"/>
      <family val="3"/>
      <charset val="128"/>
    </font>
    <font>
      <sz val="11"/>
      <color theme="1"/>
      <name val="メイリオ"/>
      <family val="3"/>
      <charset val="128"/>
    </font>
    <font>
      <sz val="9"/>
      <name val="ＭＳ Ｐゴシック"/>
      <family val="3"/>
      <charset val="128"/>
    </font>
    <font>
      <sz val="9"/>
      <color rgb="FF000000"/>
      <name val="ＭＳ Ｐゴシック"/>
      <family val="3"/>
      <charset val="128"/>
    </font>
    <font>
      <sz val="8"/>
      <color rgb="FF000000"/>
      <name val="ＭＳ Ｐゴシック"/>
      <family val="3"/>
      <charset val="128"/>
    </font>
    <font>
      <sz val="9"/>
      <color rgb="FF000000"/>
      <name val="ＭＳ Ｐゴシック"/>
      <family val="3"/>
    </font>
    <font>
      <sz val="9"/>
      <color rgb="FFFF0000"/>
      <name val="ＭＳ Ｐゴシック"/>
      <family val="3"/>
      <charset val="128"/>
    </font>
    <font>
      <sz val="8"/>
      <name val="游ゴシック"/>
      <family val="3"/>
      <charset val="128"/>
      <scheme val="minor"/>
    </font>
    <font>
      <sz val="10"/>
      <color theme="1"/>
      <name val="ＭＳ Ｐゴシック"/>
      <family val="3"/>
      <charset val="128"/>
    </font>
  </fonts>
  <fills count="6">
    <fill>
      <patternFill patternType="none"/>
    </fill>
    <fill>
      <patternFill patternType="gray125"/>
    </fill>
    <fill>
      <patternFill patternType="solid">
        <fgColor rgb="FFFFFFCC"/>
        <bgColor indexed="64"/>
      </patternFill>
    </fill>
    <fill>
      <patternFill patternType="solid">
        <fgColor rgb="FFFFCCCC"/>
        <bgColor indexed="64"/>
      </patternFill>
    </fill>
    <fill>
      <patternFill patternType="solid">
        <fgColor rgb="FF92D050"/>
        <bgColor indexed="64"/>
      </patternFill>
    </fill>
    <fill>
      <patternFill patternType="solid">
        <fgColor theme="1"/>
        <bgColor indexed="64"/>
      </patternFill>
    </fill>
  </fills>
  <borders count="65">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rgb="FF000000"/>
      </left>
      <right style="thin">
        <color indexed="64"/>
      </right>
      <top style="thin">
        <color rgb="FF000000"/>
      </top>
      <bottom style="thick">
        <color rgb="FF000000"/>
      </bottom>
      <diagonal/>
    </border>
    <border>
      <left style="thick">
        <color rgb="FF000000"/>
      </left>
      <right style="medium">
        <color rgb="FF000000"/>
      </right>
      <top style="thick">
        <color rgb="FF000000"/>
      </top>
      <bottom/>
      <diagonal/>
    </border>
    <border>
      <left style="medium">
        <color rgb="FF000000"/>
      </left>
      <right style="medium">
        <color rgb="FF000000"/>
      </right>
      <top/>
      <bottom/>
      <diagonal/>
    </border>
    <border>
      <left style="medium">
        <color indexed="64"/>
      </left>
      <right style="medium">
        <color indexed="64"/>
      </right>
      <top/>
      <bottom/>
      <diagonal/>
    </border>
    <border>
      <left style="medium">
        <color rgb="FF000000"/>
      </left>
      <right style="medium">
        <color rgb="FF000000"/>
      </right>
      <top style="thick">
        <color rgb="FF000000"/>
      </top>
      <bottom/>
      <diagonal/>
    </border>
    <border>
      <left style="medium">
        <color rgb="FF000000"/>
      </left>
      <right/>
      <top/>
      <bottom/>
      <diagonal/>
    </border>
    <border>
      <left style="medium">
        <color rgb="FF000000"/>
      </left>
      <right/>
      <top style="thick">
        <color rgb="FF000000"/>
      </top>
      <bottom/>
      <diagonal/>
    </border>
    <border>
      <left style="medium">
        <color indexed="64"/>
      </left>
      <right style="medium">
        <color indexed="64"/>
      </right>
      <top style="thick">
        <color indexed="64"/>
      </top>
      <bottom/>
      <diagonal/>
    </border>
    <border>
      <left style="medium">
        <color indexed="64"/>
      </left>
      <right style="thick">
        <color indexed="64"/>
      </right>
      <top style="thick">
        <color indexed="64"/>
      </top>
      <bottom/>
      <diagonal/>
    </border>
    <border>
      <left style="thick">
        <color rgb="FF000000"/>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style="medium">
        <color indexed="64"/>
      </left>
      <right style="thick">
        <color indexed="64"/>
      </right>
      <top/>
      <bottom/>
      <diagonal/>
    </border>
    <border>
      <left style="thick">
        <color rgb="FF000000"/>
      </left>
      <right style="medium">
        <color rgb="FF000000"/>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diagonal/>
    </border>
    <border>
      <left style="medium">
        <color indexed="64"/>
      </left>
      <right style="medium">
        <color indexed="64"/>
      </right>
      <top style="medium">
        <color indexed="64"/>
      </top>
      <bottom/>
      <diagonal/>
    </border>
    <border>
      <left style="medium">
        <color indexed="64"/>
      </left>
      <right style="thick">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rgb="FF000000"/>
      </left>
      <right/>
      <top style="medium">
        <color indexed="64"/>
      </top>
      <bottom style="medium">
        <color indexed="64"/>
      </bottom>
      <diagonal/>
    </border>
    <border diagonalUp="1">
      <left style="medium">
        <color auto="1"/>
      </left>
      <right style="medium">
        <color auto="1"/>
      </right>
      <top style="medium">
        <color auto="1"/>
      </top>
      <bottom style="medium">
        <color auto="1"/>
      </bottom>
      <diagonal style="medium">
        <color auto="1"/>
      </diagonal>
    </border>
    <border>
      <left style="thick">
        <color rgb="FF000000"/>
      </left>
      <right style="medium">
        <color rgb="FF000000"/>
      </right>
      <top/>
      <bottom style="hair">
        <color indexed="64"/>
      </bottom>
      <diagonal/>
    </border>
    <border>
      <left/>
      <right style="medium">
        <color rgb="FF000000"/>
      </right>
      <top style="medium">
        <color indexed="64"/>
      </top>
      <bottom/>
      <diagonal/>
    </border>
    <border>
      <left style="medium">
        <color rgb="FF000000"/>
      </left>
      <right style="medium">
        <color rgb="FF000000"/>
      </right>
      <top/>
      <bottom style="hair">
        <color indexed="64"/>
      </bottom>
      <diagonal/>
    </border>
    <border>
      <left style="medium">
        <color rgb="FF000000"/>
      </left>
      <right/>
      <top/>
      <bottom style="hair">
        <color indexed="64"/>
      </bottom>
      <diagonal/>
    </border>
    <border diagonalUp="1">
      <left style="medium">
        <color indexed="64"/>
      </left>
      <right style="medium">
        <color indexed="64"/>
      </right>
      <top style="medium">
        <color indexed="64"/>
      </top>
      <bottom style="hair">
        <color indexed="64"/>
      </bottom>
      <diagonal style="medium">
        <color indexed="64"/>
      </diagonal>
    </border>
    <border>
      <left style="medium">
        <color rgb="FF000000"/>
      </left>
      <right style="medium">
        <color rgb="FF000000"/>
      </right>
      <top style="hair">
        <color rgb="FF000000"/>
      </top>
      <bottom style="hair">
        <color rgb="FF000000"/>
      </bottom>
      <diagonal/>
    </border>
    <border diagonalUp="1">
      <left style="medium">
        <color indexed="64"/>
      </left>
      <right style="medium">
        <color indexed="64"/>
      </right>
      <top style="hair">
        <color indexed="64"/>
      </top>
      <bottom style="hair">
        <color indexed="64"/>
      </bottom>
      <diagonal style="medium">
        <color indexed="64"/>
      </diagonal>
    </border>
    <border diagonalUp="1">
      <left style="medium">
        <color indexed="64"/>
      </left>
      <right style="thick">
        <color indexed="64"/>
      </right>
      <top style="hair">
        <color indexed="64"/>
      </top>
      <bottom style="hair">
        <color indexed="64"/>
      </bottom>
      <diagonal style="medium">
        <color indexed="64"/>
      </diagonal>
    </border>
    <border>
      <left style="thick">
        <color rgb="FF000000"/>
      </left>
      <right style="medium">
        <color rgb="FF000000"/>
      </right>
      <top/>
      <bottom style="double">
        <color indexed="64"/>
      </bottom>
      <diagonal/>
    </border>
    <border>
      <left/>
      <right style="medium">
        <color rgb="FF000000"/>
      </right>
      <top/>
      <bottom style="medium">
        <color indexed="64"/>
      </bottom>
      <diagonal/>
    </border>
    <border>
      <left style="medium">
        <color rgb="FF000000"/>
      </left>
      <right style="medium">
        <color rgb="FF000000"/>
      </right>
      <top/>
      <bottom style="double">
        <color indexed="64"/>
      </bottom>
      <diagonal/>
    </border>
    <border>
      <left style="medium">
        <color rgb="FF000000"/>
      </left>
      <right style="medium">
        <color rgb="FF000000"/>
      </right>
      <top style="hair">
        <color indexed="64"/>
      </top>
      <bottom style="double">
        <color indexed="64"/>
      </bottom>
      <diagonal/>
    </border>
    <border diagonalUp="1">
      <left style="medium">
        <color indexed="64"/>
      </left>
      <right style="medium">
        <color indexed="64"/>
      </right>
      <top style="hair">
        <color indexed="64"/>
      </top>
      <bottom style="double">
        <color indexed="64"/>
      </bottom>
      <diagonal style="medium">
        <color indexed="64"/>
      </diagonal>
    </border>
    <border diagonalUp="1">
      <left style="medium">
        <color indexed="64"/>
      </left>
      <right style="thick">
        <color indexed="64"/>
      </right>
      <top style="hair">
        <color indexed="64"/>
      </top>
      <bottom style="double">
        <color indexed="64"/>
      </bottom>
      <diagonal style="medium">
        <color indexed="64"/>
      </diagonal>
    </border>
    <border>
      <left style="thick">
        <color rgb="FF000000"/>
      </left>
      <right style="medium">
        <color rgb="FF000000"/>
      </right>
      <top/>
      <bottom style="thick">
        <color rgb="FF000000"/>
      </bottom>
      <diagonal/>
    </border>
    <border diagonalDown="1">
      <left style="medium">
        <color rgb="FF000000"/>
      </left>
      <right style="medium">
        <color rgb="FF000000"/>
      </right>
      <top/>
      <bottom style="thick">
        <color rgb="FF000000"/>
      </bottom>
      <diagonal style="thin">
        <color rgb="FF000000"/>
      </diagonal>
    </border>
    <border diagonalDown="1">
      <left style="medium">
        <color rgb="FF000000"/>
      </left>
      <right/>
      <top/>
      <bottom style="thick">
        <color rgb="FF000000"/>
      </bottom>
      <diagonal style="thin">
        <color rgb="FF000000"/>
      </diagonal>
    </border>
    <border diagonalDown="1">
      <left style="medium">
        <color rgb="FF000000"/>
      </left>
      <right style="medium">
        <color rgb="FF000000"/>
      </right>
      <top style="double">
        <color rgb="FF000000"/>
      </top>
      <bottom style="thick">
        <color rgb="FF000000"/>
      </bottom>
      <diagonal style="thin">
        <color rgb="FF000000"/>
      </diagonal>
    </border>
    <border diagonalDown="1">
      <left style="medium">
        <color rgb="FF000000"/>
      </left>
      <right style="medium">
        <color rgb="FF000000"/>
      </right>
      <top style="double">
        <color indexed="64"/>
      </top>
      <bottom style="thick">
        <color rgb="FF000000"/>
      </bottom>
      <diagonal style="thin">
        <color rgb="FF000000"/>
      </diagonal>
    </border>
    <border>
      <left style="medium">
        <color indexed="64"/>
      </left>
      <right style="medium">
        <color indexed="64"/>
      </right>
      <top style="double">
        <color indexed="64"/>
      </top>
      <bottom style="thick">
        <color indexed="64"/>
      </bottom>
      <diagonal/>
    </border>
    <border>
      <left style="medium">
        <color indexed="64"/>
      </left>
      <right style="thick">
        <color indexed="64"/>
      </right>
      <top style="double">
        <color indexed="64"/>
      </top>
      <bottom style="thick">
        <color indexed="64"/>
      </bottom>
      <diagonal/>
    </border>
    <border>
      <left style="thin">
        <color indexed="64"/>
      </left>
      <right style="thin">
        <color indexed="64"/>
      </right>
      <top style="thin">
        <color indexed="64"/>
      </top>
      <bottom/>
      <diagonal/>
    </border>
    <border>
      <left/>
      <right/>
      <top/>
      <bottom style="thick">
        <color rgb="FF000000"/>
      </bottom>
      <diagonal/>
    </border>
    <border>
      <left/>
      <right style="medium">
        <color rgb="FF000000"/>
      </right>
      <top style="thick">
        <color rgb="FF000000"/>
      </top>
      <bottom/>
      <diagonal/>
    </border>
    <border>
      <left style="medium">
        <color rgb="FF000000"/>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rgb="FF000000"/>
      </left>
      <right style="medium">
        <color rgb="FF000000"/>
      </right>
      <top style="medium">
        <color indexed="64"/>
      </top>
      <bottom/>
      <diagonal/>
    </border>
    <border>
      <left style="medium">
        <color rgb="FF000000"/>
      </left>
      <right/>
      <top style="medium">
        <color indexed="64"/>
      </top>
      <bottom/>
      <diagonal/>
    </border>
    <border>
      <left style="medium">
        <color rgb="FF000000"/>
      </left>
      <right style="medium">
        <color indexed="64"/>
      </right>
      <top style="hair">
        <color indexed="64"/>
      </top>
      <bottom/>
      <diagonal/>
    </border>
    <border>
      <left style="medium">
        <color rgb="FF000000"/>
      </left>
      <right style="medium">
        <color rgb="FF000000"/>
      </right>
      <top/>
      <bottom style="medium">
        <color indexed="64"/>
      </bottom>
      <diagonal/>
    </border>
    <border>
      <left style="medium">
        <color rgb="FF000000"/>
      </left>
      <right style="medium">
        <color indexed="64"/>
      </right>
      <top style="hair">
        <color indexed="64"/>
      </top>
      <bottom style="double">
        <color rgb="FF000000"/>
      </bottom>
      <diagonal/>
    </border>
    <border diagonalDown="1">
      <left style="medium">
        <color rgb="FF000000"/>
      </left>
      <right style="medium">
        <color rgb="FF000000"/>
      </right>
      <top style="medium">
        <color indexed="64"/>
      </top>
      <bottom style="thick">
        <color rgb="FF000000"/>
      </bottom>
      <diagonal style="hair">
        <color rgb="FF000000"/>
      </diagonal>
    </border>
    <border diagonalDown="1">
      <left/>
      <right style="medium">
        <color rgb="FF000000"/>
      </right>
      <top style="medium">
        <color indexed="64"/>
      </top>
      <bottom style="thick">
        <color rgb="FF000000"/>
      </bottom>
      <diagonal style="hair">
        <color rgb="FF000000"/>
      </diagonal>
    </border>
    <border>
      <left style="medium">
        <color rgb="FF000000"/>
      </left>
      <right/>
      <top style="double">
        <color rgb="FF000000"/>
      </top>
      <bottom style="thick">
        <color rgb="FF000000"/>
      </bottom>
      <diagonal/>
    </border>
    <border>
      <left/>
      <right/>
      <top style="thick">
        <color indexed="64"/>
      </top>
      <bottom/>
      <diagonal/>
    </border>
  </borders>
  <cellStyleXfs count="2">
    <xf numFmtId="0" fontId="0" fillId="0" borderId="0">
      <alignment vertical="center"/>
    </xf>
    <xf numFmtId="0" fontId="9" fillId="0" borderId="0"/>
  </cellStyleXfs>
  <cellXfs count="117">
    <xf numFmtId="0" fontId="0" fillId="0" borderId="0" xfId="0">
      <alignment vertical="center"/>
    </xf>
    <xf numFmtId="0" fontId="2" fillId="0" borderId="0" xfId="0" applyFont="1">
      <alignment vertical="center"/>
    </xf>
    <xf numFmtId="0" fontId="5" fillId="0" borderId="0" xfId="0" applyFont="1">
      <alignment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8" fillId="0" borderId="0" xfId="0" applyFont="1" applyAlignment="1">
      <alignment horizontal="left" vertical="center"/>
    </xf>
    <xf numFmtId="0" fontId="10" fillId="0" borderId="0" xfId="1" applyFont="1" applyAlignment="1">
      <alignment horizontal="left" vertical="center"/>
    </xf>
    <xf numFmtId="0" fontId="11" fillId="0" borderId="0" xfId="0" applyFont="1" applyAlignment="1">
      <alignment horizontal="center" vertical="center"/>
    </xf>
    <xf numFmtId="0" fontId="12" fillId="3" borderId="5" xfId="0" applyFont="1" applyFill="1" applyBorder="1">
      <alignment vertical="center"/>
    </xf>
    <xf numFmtId="0" fontId="8" fillId="2" borderId="6" xfId="0" applyFont="1" applyFill="1" applyBorder="1" applyAlignment="1">
      <alignment horizontal="center" vertical="center" wrapText="1"/>
    </xf>
    <xf numFmtId="0" fontId="14" fillId="2" borderId="9"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13" xfId="0" applyFont="1" applyFill="1" applyBorder="1" applyAlignment="1">
      <alignment horizontal="center" vertical="center" wrapText="1"/>
    </xf>
    <xf numFmtId="0" fontId="14" fillId="2" borderId="14" xfId="0" applyFont="1" applyFill="1" applyBorder="1" applyAlignment="1">
      <alignment horizontal="center" vertical="center" wrapText="1"/>
    </xf>
    <xf numFmtId="0" fontId="8" fillId="3" borderId="15" xfId="0" applyFont="1" applyFill="1" applyBorder="1" applyAlignment="1">
      <alignment horizontal="center" vertical="center" wrapText="1"/>
    </xf>
    <xf numFmtId="0" fontId="8" fillId="0" borderId="17" xfId="0" applyFont="1" applyBorder="1" applyAlignment="1">
      <alignment horizontal="center" vertical="center" wrapText="1"/>
    </xf>
    <xf numFmtId="0" fontId="14" fillId="0" borderId="17"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8" xfId="0" applyFont="1" applyBorder="1" applyAlignment="1">
      <alignment horizontal="center" vertical="center" wrapText="1"/>
    </xf>
    <xf numFmtId="0" fontId="14" fillId="0" borderId="19" xfId="0" applyFont="1" applyBorder="1" applyAlignment="1">
      <alignment vertical="top" wrapText="1"/>
    </xf>
    <xf numFmtId="0" fontId="14" fillId="0" borderId="21" xfId="0" applyFont="1" applyBorder="1" applyAlignment="1">
      <alignment horizontal="right" vertical="center" wrapText="1"/>
    </xf>
    <xf numFmtId="0" fontId="14" fillId="0" borderId="10" xfId="0" applyFont="1" applyBorder="1" applyAlignment="1">
      <alignment horizontal="right" vertical="center" wrapText="1"/>
    </xf>
    <xf numFmtId="0" fontId="14" fillId="0" borderId="22" xfId="0" applyFont="1" applyBorder="1" applyAlignment="1">
      <alignment horizontal="right" vertical="center" wrapText="1"/>
    </xf>
    <xf numFmtId="0" fontId="14" fillId="0" borderId="23" xfId="0" applyFont="1" applyBorder="1" applyAlignment="1">
      <alignment horizontal="right" vertical="center" wrapText="1"/>
    </xf>
    <xf numFmtId="0" fontId="14" fillId="2" borderId="24" xfId="0" applyFont="1" applyFill="1" applyBorder="1" applyAlignment="1">
      <alignment vertical="center" wrapText="1"/>
    </xf>
    <xf numFmtId="0" fontId="14" fillId="3" borderId="25" xfId="0" applyFont="1" applyFill="1" applyBorder="1" applyAlignment="1">
      <alignment vertical="center" wrapText="1"/>
    </xf>
    <xf numFmtId="0" fontId="14" fillId="2" borderId="25" xfId="0" applyFont="1" applyFill="1" applyBorder="1" applyAlignment="1">
      <alignment vertical="center" wrapText="1"/>
    </xf>
    <xf numFmtId="176" fontId="14" fillId="2" borderId="26" xfId="0" applyNumberFormat="1" applyFont="1" applyFill="1" applyBorder="1" applyAlignment="1">
      <alignment vertical="center" shrinkToFit="1"/>
    </xf>
    <xf numFmtId="176" fontId="14" fillId="4" borderId="26" xfId="0" applyNumberFormat="1" applyFont="1" applyFill="1" applyBorder="1" applyAlignment="1">
      <alignment vertical="center" shrinkToFit="1"/>
    </xf>
    <xf numFmtId="3" fontId="14" fillId="4" borderId="26" xfId="0" applyNumberFormat="1" applyFont="1" applyFill="1" applyBorder="1" applyAlignment="1">
      <alignment vertical="center" shrinkToFit="1"/>
    </xf>
    <xf numFmtId="12" fontId="14" fillId="4" borderId="27" xfId="0" applyNumberFormat="1" applyFont="1" applyFill="1" applyBorder="1" applyAlignment="1">
      <alignment vertical="center" shrinkToFit="1"/>
    </xf>
    <xf numFmtId="176" fontId="14" fillId="2" borderId="27" xfId="0" applyNumberFormat="1" applyFont="1" applyFill="1" applyBorder="1" applyAlignment="1">
      <alignment vertical="center" shrinkToFit="1"/>
    </xf>
    <xf numFmtId="176" fontId="14" fillId="4" borderId="28" xfId="0" applyNumberFormat="1" applyFont="1" applyFill="1" applyBorder="1" applyAlignment="1">
      <alignment vertical="center" shrinkToFit="1"/>
    </xf>
    <xf numFmtId="12" fontId="5" fillId="0" borderId="0" xfId="0" applyNumberFormat="1" applyFont="1" applyAlignment="1">
      <alignment horizontal="center" vertical="center"/>
    </xf>
    <xf numFmtId="176" fontId="14" fillId="5" borderId="27" xfId="0" applyNumberFormat="1" applyFont="1" applyFill="1" applyBorder="1" applyAlignment="1">
      <alignment vertical="center" shrinkToFit="1"/>
    </xf>
    <xf numFmtId="0" fontId="14" fillId="2" borderId="29" xfId="0" applyFont="1" applyFill="1" applyBorder="1" applyAlignment="1">
      <alignment vertical="center" wrapText="1"/>
    </xf>
    <xf numFmtId="0" fontId="14" fillId="3" borderId="30" xfId="0" applyFont="1" applyFill="1" applyBorder="1" applyAlignment="1">
      <alignment vertical="center" wrapText="1"/>
    </xf>
    <xf numFmtId="0" fontId="14" fillId="2" borderId="30" xfId="0" applyFont="1" applyFill="1" applyBorder="1" applyAlignment="1">
      <alignment vertical="center" wrapText="1"/>
    </xf>
    <xf numFmtId="176" fontId="14" fillId="2" borderId="31" xfId="0" applyNumberFormat="1" applyFont="1" applyFill="1" applyBorder="1" applyAlignment="1">
      <alignment vertical="center" shrinkToFit="1"/>
    </xf>
    <xf numFmtId="176" fontId="14" fillId="4" borderId="31" xfId="0" applyNumberFormat="1" applyFont="1" applyFill="1" applyBorder="1" applyAlignment="1">
      <alignment vertical="center" shrinkToFit="1"/>
    </xf>
    <xf numFmtId="3" fontId="16" fillId="4" borderId="31" xfId="0" applyNumberFormat="1" applyFont="1" applyFill="1" applyBorder="1" applyAlignment="1">
      <alignment vertical="center" shrinkToFit="1"/>
    </xf>
    <xf numFmtId="12" fontId="14" fillId="4" borderId="32" xfId="0" applyNumberFormat="1" applyFont="1" applyFill="1" applyBorder="1" applyAlignment="1">
      <alignment vertical="center" shrinkToFit="1"/>
    </xf>
    <xf numFmtId="176" fontId="14" fillId="2" borderId="32" xfId="0" applyNumberFormat="1" applyFont="1" applyFill="1" applyBorder="1" applyAlignment="1">
      <alignment vertical="center" shrinkToFit="1"/>
    </xf>
    <xf numFmtId="176" fontId="14" fillId="4" borderId="33" xfId="0" applyNumberFormat="1" applyFont="1" applyFill="1" applyBorder="1" applyAlignment="1">
      <alignment vertical="center" shrinkToFit="1"/>
    </xf>
    <xf numFmtId="0" fontId="14" fillId="3" borderId="34" xfId="0" applyFont="1" applyFill="1" applyBorder="1" applyAlignment="1">
      <alignment vertical="center" wrapText="1"/>
    </xf>
    <xf numFmtId="0" fontId="14" fillId="2" borderId="34" xfId="0" applyFont="1" applyFill="1" applyBorder="1" applyAlignment="1">
      <alignment vertical="center" wrapText="1"/>
    </xf>
    <xf numFmtId="176" fontId="14" fillId="4" borderId="35" xfId="0" applyNumberFormat="1" applyFont="1" applyFill="1" applyBorder="1" applyAlignment="1">
      <alignment vertical="center" shrinkToFit="1"/>
    </xf>
    <xf numFmtId="176" fontId="14" fillId="4" borderId="36" xfId="0" applyNumberFormat="1" applyFont="1" applyFill="1" applyBorder="1" applyAlignment="1">
      <alignment vertical="center" shrinkToFit="1"/>
    </xf>
    <xf numFmtId="56" fontId="5" fillId="0" borderId="0" xfId="0" applyNumberFormat="1" applyFont="1">
      <alignment vertical="center"/>
    </xf>
    <xf numFmtId="0" fontId="14" fillId="2" borderId="37" xfId="0" applyFont="1" applyFill="1" applyBorder="1" applyAlignment="1">
      <alignment vertical="center" wrapText="1"/>
    </xf>
    <xf numFmtId="0" fontId="14" fillId="3" borderId="38" xfId="0" applyFont="1" applyFill="1" applyBorder="1" applyAlignment="1">
      <alignment vertical="center" wrapText="1"/>
    </xf>
    <xf numFmtId="176" fontId="14" fillId="2" borderId="39" xfId="0" applyNumberFormat="1" applyFont="1" applyFill="1" applyBorder="1" applyAlignment="1">
      <alignment vertical="center" shrinkToFit="1"/>
    </xf>
    <xf numFmtId="176" fontId="16" fillId="4" borderId="31" xfId="0" applyNumberFormat="1" applyFont="1" applyFill="1" applyBorder="1" applyAlignment="1">
      <alignment vertical="center" shrinkToFit="1"/>
    </xf>
    <xf numFmtId="3" fontId="16" fillId="4" borderId="40" xfId="0" applyNumberFormat="1" applyFont="1" applyFill="1" applyBorder="1" applyAlignment="1">
      <alignment vertical="center" shrinkToFit="1"/>
    </xf>
    <xf numFmtId="176" fontId="16" fillId="4" borderId="7" xfId="0" applyNumberFormat="1" applyFont="1" applyFill="1" applyBorder="1" applyAlignment="1">
      <alignment vertical="center" shrinkToFit="1"/>
    </xf>
    <xf numFmtId="12" fontId="16" fillId="4" borderId="7" xfId="0" applyNumberFormat="1" applyFont="1" applyFill="1" applyBorder="1" applyAlignment="1">
      <alignment vertical="center" shrinkToFit="1"/>
    </xf>
    <xf numFmtId="176" fontId="16" fillId="2" borderId="40" xfId="0" applyNumberFormat="1" applyFont="1" applyFill="1" applyBorder="1" applyAlignment="1">
      <alignment vertical="center" shrinkToFit="1"/>
    </xf>
    <xf numFmtId="176" fontId="14" fillId="4" borderId="41" xfId="0" applyNumberFormat="1" applyFont="1" applyFill="1" applyBorder="1" applyAlignment="1">
      <alignment vertical="center" shrinkToFit="1"/>
    </xf>
    <xf numFmtId="176" fontId="14" fillId="4" borderId="42" xfId="0" applyNumberFormat="1" applyFont="1" applyFill="1" applyBorder="1" applyAlignment="1">
      <alignment vertical="center" shrinkToFit="1"/>
    </xf>
    <xf numFmtId="0" fontId="14" fillId="0" borderId="43" xfId="0" applyFont="1" applyBorder="1" applyAlignment="1">
      <alignment horizontal="right" vertical="center" shrinkToFit="1"/>
    </xf>
    <xf numFmtId="176" fontId="14" fillId="0" borderId="44" xfId="0" applyNumberFormat="1" applyFont="1" applyBorder="1" applyAlignment="1">
      <alignment vertical="center" shrinkToFit="1"/>
    </xf>
    <xf numFmtId="176" fontId="14" fillId="0" borderId="45" xfId="0" applyNumberFormat="1" applyFont="1" applyBorder="1" applyAlignment="1">
      <alignment vertical="center" shrinkToFit="1"/>
    </xf>
    <xf numFmtId="176" fontId="14" fillId="0" borderId="46" xfId="0" applyNumberFormat="1" applyFont="1" applyBorder="1" applyAlignment="1">
      <alignment vertical="center" shrinkToFit="1"/>
    </xf>
    <xf numFmtId="176" fontId="14" fillId="0" borderId="47" xfId="0" applyNumberFormat="1" applyFont="1" applyBorder="1" applyAlignment="1">
      <alignment vertical="center" shrinkToFit="1"/>
    </xf>
    <xf numFmtId="176" fontId="17" fillId="0" borderId="48" xfId="0" applyNumberFormat="1" applyFont="1" applyBorder="1" applyAlignment="1">
      <alignment vertical="center" shrinkToFit="1"/>
    </xf>
    <xf numFmtId="176" fontId="17" fillId="0" borderId="49" xfId="0" applyNumberFormat="1" applyFont="1" applyBorder="1" applyAlignment="1">
      <alignment vertical="center" shrinkToFit="1"/>
    </xf>
    <xf numFmtId="0" fontId="14" fillId="0" borderId="0" xfId="0" applyFont="1">
      <alignment vertical="center"/>
    </xf>
    <xf numFmtId="0" fontId="18" fillId="0" borderId="50" xfId="1" applyFont="1" applyBorder="1" applyAlignment="1">
      <alignment vertical="center"/>
    </xf>
    <xf numFmtId="0" fontId="14" fillId="0" borderId="0" xfId="0" applyFont="1" applyAlignment="1">
      <alignment horizontal="left" vertical="center"/>
    </xf>
    <xf numFmtId="0" fontId="18" fillId="0" borderId="4" xfId="1" applyFont="1" applyBorder="1" applyAlignment="1">
      <alignment vertical="center"/>
    </xf>
    <xf numFmtId="0" fontId="13" fillId="0" borderId="0" xfId="0" applyFont="1">
      <alignment vertical="center"/>
    </xf>
    <xf numFmtId="0" fontId="17" fillId="0" borderId="0" xfId="0" applyFont="1">
      <alignment vertical="center"/>
    </xf>
    <xf numFmtId="0" fontId="8" fillId="0" borderId="0" xfId="0" applyFont="1">
      <alignment vertical="center"/>
    </xf>
    <xf numFmtId="0" fontId="19" fillId="0" borderId="0" xfId="0" applyFont="1">
      <alignment vertical="center"/>
    </xf>
    <xf numFmtId="0" fontId="8" fillId="0" borderId="0" xfId="0" applyFont="1" applyAlignment="1">
      <alignment horizontal="left" vertical="center" wrapText="1"/>
    </xf>
    <xf numFmtId="0" fontId="12" fillId="0" borderId="0" xfId="0" applyFont="1">
      <alignment vertical="center"/>
    </xf>
    <xf numFmtId="0" fontId="12" fillId="0" borderId="51" xfId="0" applyFont="1" applyBorder="1">
      <alignment vertical="center"/>
    </xf>
    <xf numFmtId="0" fontId="8" fillId="3" borderId="21"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9"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4" fillId="2" borderId="17"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0" borderId="53" xfId="0" applyFont="1" applyBorder="1" applyAlignment="1">
      <alignment horizontal="center" vertical="center" wrapText="1"/>
    </xf>
    <xf numFmtId="0" fontId="8" fillId="0" borderId="0" xfId="0" applyFont="1" applyAlignment="1">
      <alignment horizontal="center" vertical="center" shrinkToFit="1"/>
    </xf>
    <xf numFmtId="0" fontId="8" fillId="0" borderId="54" xfId="0" applyFont="1" applyBorder="1" applyAlignment="1">
      <alignment horizontal="center" vertical="center" wrapText="1"/>
    </xf>
    <xf numFmtId="0" fontId="14" fillId="0" borderId="20" xfId="0" applyFont="1" applyBorder="1" applyAlignment="1">
      <alignment vertical="top" wrapText="1"/>
    </xf>
    <xf numFmtId="0" fontId="14" fillId="0" borderId="7" xfId="0" applyFont="1" applyBorder="1" applyAlignment="1">
      <alignment horizontal="right" vertical="center" wrapText="1"/>
    </xf>
    <xf numFmtId="0" fontId="14" fillId="0" borderId="26" xfId="0" applyFont="1" applyBorder="1" applyAlignment="1">
      <alignment horizontal="right" vertical="center" wrapText="1"/>
    </xf>
    <xf numFmtId="0" fontId="14" fillId="0" borderId="55" xfId="0" applyFont="1" applyBorder="1" applyAlignment="1">
      <alignment horizontal="right" vertical="center" wrapText="1"/>
    </xf>
    <xf numFmtId="180" fontId="14" fillId="2" borderId="25" xfId="0" applyNumberFormat="1" applyFont="1" applyFill="1" applyBorder="1" applyAlignment="1">
      <alignment vertical="center" wrapText="1"/>
    </xf>
    <xf numFmtId="181" fontId="14" fillId="2" borderId="25" xfId="0" applyNumberFormat="1" applyFont="1" applyFill="1" applyBorder="1" applyAlignment="1">
      <alignment vertical="center" wrapText="1"/>
    </xf>
    <xf numFmtId="176" fontId="14" fillId="4" borderId="27" xfId="0" applyNumberFormat="1" applyFont="1" applyFill="1" applyBorder="1" applyAlignment="1">
      <alignment vertical="center" shrinkToFit="1"/>
    </xf>
    <xf numFmtId="180" fontId="14" fillId="2" borderId="30" xfId="0" applyNumberFormat="1" applyFont="1" applyFill="1" applyBorder="1" applyAlignment="1">
      <alignment vertical="center" wrapText="1"/>
    </xf>
    <xf numFmtId="181" fontId="14" fillId="2" borderId="30" xfId="0" applyNumberFormat="1" applyFont="1" applyFill="1" applyBorder="1" applyAlignment="1">
      <alignment vertical="center" wrapText="1"/>
    </xf>
    <xf numFmtId="176" fontId="14" fillId="4" borderId="56" xfId="0" applyNumberFormat="1" applyFont="1" applyFill="1" applyBorder="1" applyAlignment="1">
      <alignment vertical="center" shrinkToFit="1"/>
    </xf>
    <xf numFmtId="176" fontId="14" fillId="4" borderId="32" xfId="0" applyNumberFormat="1" applyFont="1" applyFill="1" applyBorder="1" applyAlignment="1">
      <alignment vertical="center" shrinkToFit="1"/>
    </xf>
    <xf numFmtId="176" fontId="14" fillId="4" borderId="57" xfId="0" applyNumberFormat="1" applyFont="1" applyFill="1" applyBorder="1" applyAlignment="1">
      <alignment vertical="center" shrinkToFit="1"/>
    </xf>
    <xf numFmtId="180" fontId="14" fillId="2" borderId="34" xfId="0" applyNumberFormat="1" applyFont="1" applyFill="1" applyBorder="1" applyAlignment="1">
      <alignment vertical="center" wrapText="1"/>
    </xf>
    <xf numFmtId="181" fontId="14" fillId="2" borderId="34" xfId="0" applyNumberFormat="1" applyFont="1" applyFill="1" applyBorder="1" applyAlignment="1">
      <alignment vertical="center" wrapText="1"/>
    </xf>
    <xf numFmtId="176" fontId="14" fillId="4" borderId="34" xfId="0" applyNumberFormat="1" applyFont="1" applyFill="1" applyBorder="1" applyAlignment="1">
      <alignment vertical="center" shrinkToFit="1"/>
    </xf>
    <xf numFmtId="176" fontId="14" fillId="4" borderId="58" xfId="0" applyNumberFormat="1" applyFont="1" applyFill="1" applyBorder="1" applyAlignment="1">
      <alignment vertical="center" shrinkToFit="1"/>
    </xf>
    <xf numFmtId="0" fontId="14" fillId="2" borderId="38" xfId="0" applyFont="1" applyFill="1" applyBorder="1" applyAlignment="1">
      <alignment vertical="center" wrapText="1"/>
    </xf>
    <xf numFmtId="180" fontId="14" fillId="2" borderId="38" xfId="0" applyNumberFormat="1" applyFont="1" applyFill="1" applyBorder="1" applyAlignment="1">
      <alignment vertical="center" wrapText="1"/>
    </xf>
    <xf numFmtId="181" fontId="14" fillId="2" borderId="38" xfId="0" applyNumberFormat="1" applyFont="1" applyFill="1" applyBorder="1" applyAlignment="1">
      <alignment vertical="center" wrapText="1"/>
    </xf>
    <xf numFmtId="176" fontId="14" fillId="4" borderId="59" xfId="0" applyNumberFormat="1" applyFont="1" applyFill="1" applyBorder="1" applyAlignment="1">
      <alignment vertical="center" shrinkToFit="1"/>
    </xf>
    <xf numFmtId="176" fontId="14" fillId="4" borderId="60" xfId="0" applyNumberFormat="1" applyFont="1" applyFill="1" applyBorder="1" applyAlignment="1">
      <alignment vertical="center" shrinkToFit="1"/>
    </xf>
    <xf numFmtId="0" fontId="14" fillId="0" borderId="61" xfId="0" applyFont="1" applyBorder="1" applyAlignment="1">
      <alignment horizontal="right" vertical="center" shrinkToFit="1"/>
    </xf>
    <xf numFmtId="0" fontId="14" fillId="0" borderId="62" xfId="0" applyFont="1" applyBorder="1" applyAlignment="1">
      <alignment horizontal="right" vertical="center" shrinkToFit="1"/>
    </xf>
    <xf numFmtId="176" fontId="13" fillId="0" borderId="63" xfId="0" applyNumberFormat="1" applyFont="1" applyBorder="1" applyAlignment="1">
      <alignment vertical="center" shrinkToFit="1"/>
    </xf>
    <xf numFmtId="0" fontId="5" fillId="0" borderId="64" xfId="0" applyFont="1" applyBorder="1">
      <alignment vertical="center"/>
    </xf>
    <xf numFmtId="0" fontId="9" fillId="0" borderId="0" xfId="0" applyFont="1">
      <alignment vertical="center"/>
    </xf>
  </cellXfs>
  <cellStyles count="2">
    <cellStyle name="標準" xfId="0" builtinId="0"/>
    <cellStyle name="標準_交付要綱（様式編②）" xfId="1" xr:uid="{1094706C-606D-4408-85F4-94E02DCDA4A1}"/>
  </cellStyles>
  <dxfs count="1">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55176F-7227-46E2-B50D-CEB7F7106B7E}">
  <dimension ref="A1:AA29"/>
  <sheetViews>
    <sheetView tabSelected="1" workbookViewId="0">
      <selection activeCell="D8" sqref="D8"/>
    </sheetView>
  </sheetViews>
  <sheetFormatPr defaultColWidth="9" defaultRowHeight="13.5" x14ac:dyDescent="0.4"/>
  <cols>
    <col min="1" max="1" width="7.125" style="2" bestFit="1" customWidth="1"/>
    <col min="2" max="2" width="24.75" style="2" customWidth="1"/>
    <col min="3" max="3" width="29.875" style="2" bestFit="1" customWidth="1"/>
    <col min="4" max="4" width="20" style="2" bestFit="1" customWidth="1"/>
    <col min="5" max="8" width="12.75" style="2" customWidth="1"/>
    <col min="9" max="15" width="11.25" style="2" customWidth="1"/>
    <col min="16" max="16" width="16.75" style="2" bestFit="1" customWidth="1"/>
    <col min="17" max="20" width="11.25" style="2" customWidth="1"/>
    <col min="21" max="22" width="5.75" style="2" customWidth="1"/>
    <col min="23" max="24" width="5.625" style="2" customWidth="1"/>
    <col min="25" max="16384" width="9" style="2"/>
  </cols>
  <sheetData>
    <row r="1" spans="1:27" ht="24.75" thickBot="1" x14ac:dyDescent="0.45">
      <c r="A1" s="1" t="s">
        <v>40</v>
      </c>
    </row>
    <row r="2" spans="1:27" ht="18" thickBot="1" x14ac:dyDescent="0.45">
      <c r="B2" s="3" t="s">
        <v>41</v>
      </c>
      <c r="C2" s="4"/>
      <c r="D2" s="4"/>
      <c r="E2" s="4"/>
      <c r="F2" s="4"/>
      <c r="G2" s="4"/>
      <c r="H2" s="4"/>
      <c r="I2" s="4"/>
      <c r="J2" s="4"/>
      <c r="K2" s="4"/>
      <c r="L2" s="4"/>
      <c r="M2" s="4"/>
      <c r="N2" s="4"/>
      <c r="O2" s="4"/>
      <c r="P2" s="4"/>
      <c r="Q2" s="4"/>
      <c r="R2" s="4"/>
      <c r="S2" s="4"/>
      <c r="T2" s="5"/>
    </row>
    <row r="4" spans="1:27" x14ac:dyDescent="0.4">
      <c r="B4" s="6"/>
      <c r="C4" s="6"/>
      <c r="D4" s="6"/>
      <c r="E4" s="6"/>
      <c r="F4" s="6"/>
      <c r="G4" s="6"/>
      <c r="H4" s="6"/>
    </row>
    <row r="5" spans="1:27" x14ac:dyDescent="0.4">
      <c r="B5" s="7"/>
      <c r="C5" s="7"/>
      <c r="D5" s="7"/>
      <c r="E5" s="7"/>
      <c r="F5" s="7"/>
      <c r="G5" s="7"/>
      <c r="H5" s="7"/>
    </row>
    <row r="6" spans="1:27" x14ac:dyDescent="0.4">
      <c r="B6" s="7"/>
      <c r="C6" s="7"/>
      <c r="D6" s="7"/>
      <c r="E6" s="7"/>
      <c r="F6" s="7"/>
      <c r="G6" s="7"/>
      <c r="H6" s="7"/>
    </row>
    <row r="7" spans="1:27" x14ac:dyDescent="0.4">
      <c r="B7" s="8"/>
      <c r="C7" s="8"/>
      <c r="D7" s="8"/>
      <c r="E7" s="8"/>
      <c r="F7" s="8"/>
      <c r="G7" s="8"/>
      <c r="H7" s="8"/>
      <c r="I7" s="8"/>
      <c r="J7" s="8"/>
      <c r="K7" s="8"/>
      <c r="L7" s="8"/>
      <c r="M7" s="8"/>
      <c r="N7" s="8"/>
      <c r="O7" s="8"/>
      <c r="P7" s="8"/>
      <c r="Q7" s="8"/>
      <c r="R7" s="8"/>
      <c r="S7" s="8"/>
      <c r="T7" s="8"/>
    </row>
    <row r="8" spans="1:27" ht="19.5" thickBot="1" x14ac:dyDescent="0.45">
      <c r="B8" s="9"/>
      <c r="C8" s="79" t="s">
        <v>0</v>
      </c>
      <c r="D8" s="80"/>
      <c r="E8" s="80"/>
      <c r="F8" s="80"/>
      <c r="G8" s="80"/>
      <c r="H8" s="80"/>
      <c r="I8" s="80"/>
    </row>
    <row r="9" spans="1:27" ht="34.5" thickTop="1" x14ac:dyDescent="0.4">
      <c r="B9" s="10" t="s">
        <v>1</v>
      </c>
      <c r="C9" s="81" t="s">
        <v>2</v>
      </c>
      <c r="D9" s="82" t="s">
        <v>42</v>
      </c>
      <c r="E9" s="83" t="s">
        <v>43</v>
      </c>
      <c r="F9" s="83" t="s">
        <v>44</v>
      </c>
      <c r="G9" s="83" t="s">
        <v>45</v>
      </c>
      <c r="H9" s="83" t="s">
        <v>46</v>
      </c>
      <c r="I9" s="11" t="s">
        <v>3</v>
      </c>
      <c r="J9" s="11" t="s">
        <v>47</v>
      </c>
      <c r="K9" s="12" t="s">
        <v>4</v>
      </c>
      <c r="L9" s="12" t="s">
        <v>5</v>
      </c>
      <c r="M9" s="12" t="s">
        <v>6</v>
      </c>
      <c r="N9" s="12" t="s">
        <v>7</v>
      </c>
      <c r="O9" s="84" t="s">
        <v>48</v>
      </c>
      <c r="P9" s="84" t="s">
        <v>49</v>
      </c>
      <c r="Q9" s="13" t="s">
        <v>8</v>
      </c>
      <c r="R9" s="85" t="s">
        <v>9</v>
      </c>
      <c r="S9" s="14" t="s">
        <v>10</v>
      </c>
      <c r="T9" s="15" t="s">
        <v>11</v>
      </c>
    </row>
    <row r="10" spans="1:27" ht="14.25" thickBot="1" x14ac:dyDescent="0.45">
      <c r="B10" s="16"/>
      <c r="C10" s="17"/>
      <c r="D10" s="86"/>
      <c r="E10" s="87"/>
      <c r="F10" s="87"/>
      <c r="G10" s="87"/>
      <c r="H10" s="87"/>
      <c r="I10" s="18" t="s">
        <v>12</v>
      </c>
      <c r="J10" s="19" t="s">
        <v>13</v>
      </c>
      <c r="K10" s="18" t="s">
        <v>14</v>
      </c>
      <c r="L10" s="19" t="s">
        <v>15</v>
      </c>
      <c r="M10" s="18" t="s">
        <v>16</v>
      </c>
      <c r="N10" s="88" t="s">
        <v>17</v>
      </c>
      <c r="O10" s="20"/>
      <c r="P10" s="89" t="s">
        <v>50</v>
      </c>
      <c r="Q10" s="20" t="s">
        <v>18</v>
      </c>
      <c r="R10" s="90" t="s">
        <v>19</v>
      </c>
      <c r="S10" s="21" t="s">
        <v>20</v>
      </c>
      <c r="T10" s="22" t="s">
        <v>21</v>
      </c>
    </row>
    <row r="11" spans="1:27" ht="14.25" thickBot="1" x14ac:dyDescent="0.45">
      <c r="B11" s="23"/>
      <c r="C11" s="91"/>
      <c r="D11" s="91"/>
      <c r="E11" s="91"/>
      <c r="F11" s="91"/>
      <c r="G11" s="91"/>
      <c r="H11" s="91"/>
      <c r="I11" s="24" t="s">
        <v>22</v>
      </c>
      <c r="J11" s="24" t="s">
        <v>23</v>
      </c>
      <c r="K11" s="24" t="s">
        <v>22</v>
      </c>
      <c r="L11" s="24" t="s">
        <v>22</v>
      </c>
      <c r="M11" s="24" t="s">
        <v>24</v>
      </c>
      <c r="N11" s="92" t="s">
        <v>51</v>
      </c>
      <c r="O11" s="25"/>
      <c r="P11" s="93" t="s">
        <v>52</v>
      </c>
      <c r="Q11" s="25" t="s">
        <v>25</v>
      </c>
      <c r="R11" s="94" t="s">
        <v>25</v>
      </c>
      <c r="S11" s="26" t="s">
        <v>26</v>
      </c>
      <c r="T11" s="27" t="s">
        <v>26</v>
      </c>
    </row>
    <row r="12" spans="1:27" ht="14.25" thickBot="1" x14ac:dyDescent="0.45">
      <c r="A12" s="2" t="s">
        <v>27</v>
      </c>
      <c r="B12" s="28" t="s">
        <v>28</v>
      </c>
      <c r="C12" s="29" t="s">
        <v>29</v>
      </c>
      <c r="D12" s="30" t="s">
        <v>30</v>
      </c>
      <c r="E12" s="95">
        <v>3000000</v>
      </c>
      <c r="F12" s="95">
        <v>500000</v>
      </c>
      <c r="G12" s="96">
        <v>2000000</v>
      </c>
      <c r="H12" s="96">
        <f>SUM(E12:G12)</f>
        <v>5500000</v>
      </c>
      <c r="I12" s="31">
        <v>50000000</v>
      </c>
      <c r="J12" s="31">
        <v>8500000</v>
      </c>
      <c r="K12" s="32">
        <f t="shared" ref="K12:K17" si="0">I12-J12</f>
        <v>41500000</v>
      </c>
      <c r="L12" s="32">
        <f>H12</f>
        <v>5500000</v>
      </c>
      <c r="M12" s="33">
        <v>4630000</v>
      </c>
      <c r="N12" s="32">
        <f>MIN(K12,L12,M12)</f>
        <v>4630000</v>
      </c>
      <c r="O12" s="34">
        <v>0.5</v>
      </c>
      <c r="P12" s="97">
        <f>N12*1/2</f>
        <v>2315000</v>
      </c>
      <c r="Q12" s="35">
        <v>16800000</v>
      </c>
      <c r="R12" s="97">
        <f>ROUNDDOWN(MIN(P12,Q12),-3)</f>
        <v>2315000</v>
      </c>
      <c r="S12" s="36"/>
      <c r="T12" s="36"/>
      <c r="U12" s="37"/>
      <c r="V12" s="37"/>
      <c r="W12" s="37"/>
      <c r="X12" s="37"/>
    </row>
    <row r="13" spans="1:27" ht="14.25" thickBot="1" x14ac:dyDescent="0.45">
      <c r="A13" s="2" t="s">
        <v>27</v>
      </c>
      <c r="B13" s="28" t="s">
        <v>31</v>
      </c>
      <c r="C13" s="29" t="s">
        <v>32</v>
      </c>
      <c r="D13" s="30" t="s">
        <v>30</v>
      </c>
      <c r="E13" s="95">
        <v>3000000</v>
      </c>
      <c r="F13" s="30"/>
      <c r="G13" s="96"/>
      <c r="H13" s="96">
        <f t="shared" ref="H13:H17" si="1">SUM(E13:G13)</f>
        <v>3000000</v>
      </c>
      <c r="I13" s="31">
        <v>50000000</v>
      </c>
      <c r="J13" s="31">
        <v>8500000</v>
      </c>
      <c r="K13" s="32">
        <f t="shared" si="0"/>
        <v>41500000</v>
      </c>
      <c r="L13" s="32">
        <f>H13</f>
        <v>3000000</v>
      </c>
      <c r="M13" s="33">
        <v>4630000</v>
      </c>
      <c r="N13" s="32">
        <f>MIN(K13,L13,M13)</f>
        <v>3000000</v>
      </c>
      <c r="O13" s="34">
        <v>0.5</v>
      </c>
      <c r="P13" s="97">
        <f>N13*1/2</f>
        <v>1500000</v>
      </c>
      <c r="Q13" s="38"/>
      <c r="R13" s="97">
        <f t="shared" ref="R13:R17" si="2">ROUNDDOWN(MIN(P13,Q13),-3)</f>
        <v>1500000</v>
      </c>
      <c r="S13" s="36"/>
      <c r="T13" s="36"/>
      <c r="U13" s="37"/>
      <c r="V13" s="37"/>
      <c r="W13" s="37"/>
      <c r="X13" s="37"/>
    </row>
    <row r="14" spans="1:27" x14ac:dyDescent="0.4">
      <c r="B14" s="39"/>
      <c r="C14" s="40"/>
      <c r="D14" s="41"/>
      <c r="E14" s="98"/>
      <c r="F14" s="41"/>
      <c r="G14" s="98"/>
      <c r="H14" s="99">
        <f t="shared" si="1"/>
        <v>0</v>
      </c>
      <c r="I14" s="42"/>
      <c r="J14" s="42"/>
      <c r="K14" s="43">
        <f t="shared" si="0"/>
        <v>0</v>
      </c>
      <c r="L14" s="100">
        <f t="shared" ref="L14:L17" si="3">H14</f>
        <v>0</v>
      </c>
      <c r="M14" s="44">
        <v>4630000</v>
      </c>
      <c r="N14" s="43">
        <f>MIN(K14,L14,M14)</f>
        <v>0</v>
      </c>
      <c r="O14" s="45">
        <v>0.5</v>
      </c>
      <c r="P14" s="101">
        <f>N14*1/2</f>
        <v>0</v>
      </c>
      <c r="Q14" s="46">
        <v>0</v>
      </c>
      <c r="R14" s="102">
        <f t="shared" si="2"/>
        <v>0</v>
      </c>
      <c r="S14" s="47"/>
      <c r="T14" s="47"/>
      <c r="U14" s="37"/>
      <c r="V14" s="37"/>
      <c r="W14" s="37"/>
      <c r="X14" s="37"/>
    </row>
    <row r="15" spans="1:27" x14ac:dyDescent="0.4">
      <c r="B15" s="39"/>
      <c r="C15" s="48"/>
      <c r="D15" s="49"/>
      <c r="E15" s="103"/>
      <c r="F15" s="49"/>
      <c r="G15" s="103"/>
      <c r="H15" s="104">
        <f t="shared" si="1"/>
        <v>0</v>
      </c>
      <c r="I15" s="42"/>
      <c r="J15" s="42"/>
      <c r="K15" s="43">
        <f t="shared" si="0"/>
        <v>0</v>
      </c>
      <c r="L15" s="105">
        <f t="shared" si="3"/>
        <v>0</v>
      </c>
      <c r="M15" s="44">
        <v>4630000</v>
      </c>
      <c r="N15" s="43">
        <f>MIN(K15,L15,M15)</f>
        <v>0</v>
      </c>
      <c r="O15" s="45">
        <v>0.5</v>
      </c>
      <c r="P15" s="101">
        <f t="shared" ref="P15:P17" si="4">N15*1/2</f>
        <v>0</v>
      </c>
      <c r="Q15" s="46">
        <v>0</v>
      </c>
      <c r="R15" s="106">
        <f t="shared" si="2"/>
        <v>0</v>
      </c>
      <c r="S15" s="50"/>
      <c r="T15" s="51"/>
      <c r="U15" s="37"/>
      <c r="V15" s="37"/>
      <c r="W15" s="37"/>
      <c r="X15" s="37"/>
    </row>
    <row r="16" spans="1:27" x14ac:dyDescent="0.4">
      <c r="B16" s="39"/>
      <c r="C16" s="48"/>
      <c r="D16" s="49"/>
      <c r="E16" s="103"/>
      <c r="F16" s="49"/>
      <c r="G16" s="103"/>
      <c r="H16" s="104">
        <f t="shared" si="1"/>
        <v>0</v>
      </c>
      <c r="I16" s="42"/>
      <c r="J16" s="42"/>
      <c r="K16" s="43">
        <f t="shared" si="0"/>
        <v>0</v>
      </c>
      <c r="L16" s="105">
        <f t="shared" si="3"/>
        <v>0</v>
      </c>
      <c r="M16" s="44">
        <v>4630000</v>
      </c>
      <c r="N16" s="43">
        <f t="shared" ref="N16" si="5">MIN(K16,L16,M16)</f>
        <v>0</v>
      </c>
      <c r="O16" s="45">
        <v>0.5</v>
      </c>
      <c r="P16" s="101">
        <f t="shared" si="4"/>
        <v>0</v>
      </c>
      <c r="Q16" s="46">
        <v>0</v>
      </c>
      <c r="R16" s="106">
        <f t="shared" si="2"/>
        <v>0</v>
      </c>
      <c r="S16" s="50"/>
      <c r="T16" s="51"/>
      <c r="U16" s="37"/>
      <c r="V16" s="37"/>
      <c r="W16" s="37"/>
      <c r="X16" s="37"/>
      <c r="AA16" s="52"/>
    </row>
    <row r="17" spans="1:24" ht="14.25" thickBot="1" x14ac:dyDescent="0.45">
      <c r="B17" s="53"/>
      <c r="C17" s="54"/>
      <c r="D17" s="107"/>
      <c r="E17" s="108"/>
      <c r="F17" s="107"/>
      <c r="G17" s="108"/>
      <c r="H17" s="109">
        <f t="shared" si="1"/>
        <v>0</v>
      </c>
      <c r="I17" s="55"/>
      <c r="J17" s="55"/>
      <c r="K17" s="56">
        <f t="shared" si="0"/>
        <v>0</v>
      </c>
      <c r="L17" s="110">
        <f t="shared" si="3"/>
        <v>0</v>
      </c>
      <c r="M17" s="57">
        <v>4630000</v>
      </c>
      <c r="N17" s="58">
        <f>MIN(K17,L17,M17)</f>
        <v>0</v>
      </c>
      <c r="O17" s="59">
        <v>0.5</v>
      </c>
      <c r="P17" s="101">
        <f t="shared" si="4"/>
        <v>0</v>
      </c>
      <c r="Q17" s="60">
        <v>0</v>
      </c>
      <c r="R17" s="111">
        <f t="shared" si="2"/>
        <v>0</v>
      </c>
      <c r="S17" s="61"/>
      <c r="T17" s="62"/>
      <c r="U17" s="37"/>
      <c r="V17" s="37"/>
      <c r="W17" s="37"/>
      <c r="X17" s="37"/>
    </row>
    <row r="18" spans="1:24" ht="15" thickTop="1" thickBot="1" x14ac:dyDescent="0.45">
      <c r="B18" s="63" t="s">
        <v>33</v>
      </c>
      <c r="C18" s="112"/>
      <c r="D18" s="113"/>
      <c r="E18" s="112"/>
      <c r="F18" s="113"/>
      <c r="G18" s="113"/>
      <c r="H18" s="113"/>
      <c r="I18" s="64"/>
      <c r="J18" s="65"/>
      <c r="K18" s="66"/>
      <c r="L18" s="64"/>
      <c r="M18" s="65"/>
      <c r="N18" s="66"/>
      <c r="O18" s="67"/>
      <c r="P18" s="67"/>
      <c r="Q18" s="65"/>
      <c r="R18" s="114">
        <f>SUM(R14:R17)</f>
        <v>0</v>
      </c>
      <c r="S18" s="68"/>
      <c r="T18" s="69"/>
    </row>
    <row r="19" spans="1:24" ht="14.25" thickTop="1" x14ac:dyDescent="0.4">
      <c r="B19" s="70"/>
      <c r="C19" s="71" t="s">
        <v>32</v>
      </c>
      <c r="D19" s="70"/>
      <c r="E19" s="70"/>
      <c r="F19" s="70"/>
      <c r="G19" s="70"/>
      <c r="H19" s="70"/>
      <c r="S19" s="115"/>
    </row>
    <row r="20" spans="1:24" x14ac:dyDescent="0.4">
      <c r="B20" s="72" t="s">
        <v>34</v>
      </c>
      <c r="C20" s="73" t="s">
        <v>29</v>
      </c>
      <c r="D20" s="72"/>
      <c r="E20" s="72"/>
      <c r="F20" s="72"/>
      <c r="G20" s="72"/>
      <c r="H20" s="72"/>
      <c r="N20" s="52"/>
      <c r="O20" s="52"/>
      <c r="P20" s="52"/>
      <c r="Q20" s="52"/>
    </row>
    <row r="21" spans="1:24" x14ac:dyDescent="0.4">
      <c r="A21" s="116"/>
      <c r="B21" s="74" t="s">
        <v>35</v>
      </c>
      <c r="C21" s="74"/>
      <c r="D21" s="74"/>
      <c r="E21" s="74"/>
      <c r="F21" s="75"/>
      <c r="G21" s="75"/>
      <c r="H21" s="75"/>
    </row>
    <row r="22" spans="1:24" x14ac:dyDescent="0.4">
      <c r="A22" s="116"/>
      <c r="B22" s="74" t="s">
        <v>36</v>
      </c>
      <c r="C22" s="74"/>
      <c r="D22" s="74"/>
      <c r="E22" s="74"/>
      <c r="F22" s="75"/>
      <c r="G22" s="75"/>
      <c r="H22" s="75"/>
    </row>
    <row r="23" spans="1:24" x14ac:dyDescent="0.4">
      <c r="B23" s="76" t="s">
        <v>53</v>
      </c>
      <c r="C23" s="76"/>
      <c r="D23" s="76"/>
      <c r="E23" s="76"/>
      <c r="F23" s="76"/>
      <c r="G23" s="76"/>
      <c r="H23" s="76"/>
      <c r="I23" s="76"/>
      <c r="J23" s="76"/>
      <c r="K23" s="76"/>
      <c r="L23" s="76"/>
      <c r="M23" s="76"/>
      <c r="N23" s="77"/>
      <c r="O23" s="77"/>
      <c r="P23" s="77"/>
      <c r="Q23" s="77"/>
    </row>
    <row r="24" spans="1:24" x14ac:dyDescent="0.4">
      <c r="B24" s="78" t="s">
        <v>37</v>
      </c>
      <c r="C24" s="78"/>
      <c r="D24" s="78"/>
      <c r="E24" s="78"/>
      <c r="F24" s="78"/>
      <c r="G24" s="78"/>
      <c r="H24" s="78"/>
      <c r="I24" s="78"/>
      <c r="J24" s="78"/>
      <c r="K24" s="78"/>
      <c r="L24" s="78"/>
      <c r="M24" s="78"/>
      <c r="N24" s="78"/>
      <c r="O24" s="78"/>
      <c r="P24" s="78"/>
      <c r="Q24" s="78"/>
      <c r="R24" s="78"/>
      <c r="S24" s="78"/>
      <c r="T24" s="78"/>
      <c r="U24" s="78"/>
    </row>
    <row r="25" spans="1:24" x14ac:dyDescent="0.4">
      <c r="B25" s="76" t="s">
        <v>54</v>
      </c>
      <c r="C25" s="76"/>
      <c r="D25" s="76"/>
      <c r="E25" s="76"/>
      <c r="F25" s="76"/>
      <c r="G25" s="76"/>
      <c r="H25" s="76"/>
      <c r="I25" s="76"/>
      <c r="J25" s="76"/>
      <c r="K25" s="76"/>
      <c r="L25" s="76"/>
      <c r="M25" s="76"/>
      <c r="N25" s="77"/>
      <c r="O25" s="77"/>
      <c r="P25" s="77"/>
      <c r="Q25" s="77"/>
    </row>
    <row r="27" spans="1:24" x14ac:dyDescent="0.4">
      <c r="D27" s="2" t="s">
        <v>38</v>
      </c>
      <c r="H27" s="2" t="s">
        <v>55</v>
      </c>
    </row>
    <row r="28" spans="1:24" x14ac:dyDescent="0.4">
      <c r="D28" s="2" t="s">
        <v>39</v>
      </c>
      <c r="H28" s="2" t="s">
        <v>56</v>
      </c>
    </row>
    <row r="29" spans="1:24" x14ac:dyDescent="0.4">
      <c r="H29" s="2" t="s">
        <v>57</v>
      </c>
    </row>
  </sheetData>
  <mergeCells count="8">
    <mergeCell ref="B9:B10"/>
    <mergeCell ref="C9:C10"/>
    <mergeCell ref="B2:T2"/>
    <mergeCell ref="E9:E10"/>
    <mergeCell ref="F9:F10"/>
    <mergeCell ref="G9:G10"/>
    <mergeCell ref="H9:H10"/>
    <mergeCell ref="B24:U24"/>
  </mergeCells>
  <phoneticPr fontId="3"/>
  <dataValidations count="5">
    <dataValidation type="list" allowBlank="1" showInputMessage="1" showErrorMessage="1" sqref="C12:C17" xr:uid="{74996C91-4876-4FC0-A141-DFBFB9E2634D}">
      <formula1>$C$19:$C$20</formula1>
    </dataValidation>
    <dataValidation type="list" allowBlank="1" showInputMessage="1" showErrorMessage="1" sqref="D12:D17" xr:uid="{4644412E-C5A2-48A4-BA10-E0752EABE1E0}">
      <formula1>$D$27:$D$28</formula1>
    </dataValidation>
    <dataValidation imeMode="off" allowBlank="1" showInputMessage="1" showErrorMessage="1" sqref="B38:H104 I8:I13 U35:V35 N8:Q8 K35:Q36 I35:J37 C19 Q12 N12:P13 M53:T104 R8:T10 I105:T1048576 R12:T40 J8:M34" xr:uid="{07DC3025-524B-443C-9771-970F28F8EA50}"/>
    <dataValidation type="list" imeMode="off" allowBlank="1" showInputMessage="1" showErrorMessage="1" sqref="N18:Q34" xr:uid="{8C25129A-F795-4D42-9131-E674130B841B}">
      <formula1>$N$37:$N$39</formula1>
    </dataValidation>
    <dataValidation type="list" allowBlank="1" showInputMessage="1" showErrorMessage="1" sqref="I14:I24 I27:I34" xr:uid="{D876DA3B-41C5-47D8-AC55-35434622777B}">
      <formula1>$I$37:$I$38</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徳冨　聖奈</dc:creator>
  <cp:lastModifiedBy>徳冨　聖奈</cp:lastModifiedBy>
  <dcterms:created xsi:type="dcterms:W3CDTF">2026-02-05T08:58:40Z</dcterms:created>
  <dcterms:modified xsi:type="dcterms:W3CDTF">2026-02-05T08:59:57Z</dcterms:modified>
</cp:coreProperties>
</file>