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L:\文書管理システムに応じたファイル\10 医療体制整備\令和７年度\06 周産期\緊急支援事業\R7国補正分\事業計画\"/>
    </mc:Choice>
  </mc:AlternateContent>
  <xr:revisionPtr revIDLastSave="0" documentId="8_{9B3CE198-E45B-4D87-B025-B59633A8DB3A}" xr6:coauthVersionLast="47" xr6:coauthVersionMax="47" xr10:uidLastSave="{00000000-0000-0000-0000-000000000000}"/>
  <bookViews>
    <workbookView xWindow="-120" yWindow="-120" windowWidth="29040" windowHeight="15720" xr2:uid="{6D6CC763-7AB9-404F-84CC-11793288EBDD}"/>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7" i="1" l="1"/>
  <c r="K17" i="1" s="1"/>
  <c r="M17" i="1" s="1"/>
  <c r="O17" i="1" s="1"/>
  <c r="K16" i="1"/>
  <c r="M16" i="1" s="1"/>
  <c r="O16" i="1" s="1"/>
  <c r="H16" i="1"/>
  <c r="H15" i="1"/>
  <c r="K15" i="1" s="1"/>
  <c r="M15" i="1" s="1"/>
  <c r="O15" i="1" s="1"/>
  <c r="K14" i="1"/>
  <c r="M14" i="1" s="1"/>
  <c r="O14" i="1" s="1"/>
  <c r="H14" i="1"/>
  <c r="H13" i="1"/>
  <c r="K13" i="1" s="1"/>
  <c r="M13" i="1" s="1"/>
  <c r="O13" i="1" s="1"/>
  <c r="K12" i="1"/>
  <c r="M12" i="1" s="1"/>
  <c r="O12" i="1" s="1"/>
  <c r="H12" i="1"/>
  <c r="O18" i="1" l="1"/>
</calcChain>
</file>

<file path=xl/sharedStrings.xml><?xml version="1.0" encoding="utf-8"?>
<sst xmlns="http://schemas.openxmlformats.org/spreadsheetml/2006/main" count="67" uniqueCount="56">
  <si>
    <t>第１号様式_別表７（事業計画書）</t>
    <phoneticPr fontId="4"/>
  </si>
  <si>
    <t>地域連携周産期支援事業（産科施設）＿施設＿経費所要額調　様式</t>
    <rPh sb="18" eb="20">
      <t>シセツ</t>
    </rPh>
    <rPh sb="28" eb="30">
      <t>ヨウシキ</t>
    </rPh>
    <phoneticPr fontId="7"/>
  </si>
  <si>
    <t>施設に記載・入力頂く箇所</t>
    <rPh sb="0" eb="2">
      <t>シセツ</t>
    </rPh>
    <rPh sb="3" eb="5">
      <t>キサイ</t>
    </rPh>
    <rPh sb="6" eb="8">
      <t>ニュウリョク</t>
    </rPh>
    <rPh sb="8" eb="9">
      <t>イタダ</t>
    </rPh>
    <rPh sb="10" eb="12">
      <t>カショ</t>
    </rPh>
    <phoneticPr fontId="3"/>
  </si>
  <si>
    <t>都道府県に入力頂く箇所</t>
    <rPh sb="0" eb="4">
      <t>トドウフケン</t>
    </rPh>
    <rPh sb="5" eb="7">
      <t>ニュウリョク</t>
    </rPh>
    <rPh sb="6" eb="7">
      <t>キニュウ</t>
    </rPh>
    <rPh sb="7" eb="8">
      <t>イタダ</t>
    </rPh>
    <rPh sb="9" eb="11">
      <t>カショ</t>
    </rPh>
    <phoneticPr fontId="3"/>
  </si>
  <si>
    <t>自動計算される箇所（入力不要）</t>
    <rPh sb="0" eb="2">
      <t>ジドウ</t>
    </rPh>
    <rPh sb="2" eb="4">
      <t>ケイサン</t>
    </rPh>
    <rPh sb="7" eb="9">
      <t>カショ</t>
    </rPh>
    <rPh sb="10" eb="12">
      <t>ニュウリョク</t>
    </rPh>
    <rPh sb="12" eb="14">
      <t>フヨウ</t>
    </rPh>
    <phoneticPr fontId="3"/>
  </si>
  <si>
    <t>←都道府県名を選択</t>
    <phoneticPr fontId="4"/>
  </si>
  <si>
    <t>施設名称</t>
    <rPh sb="0" eb="2">
      <t>シセツ</t>
    </rPh>
    <rPh sb="2" eb="3">
      <t>メイ</t>
    </rPh>
    <phoneticPr fontId="7"/>
  </si>
  <si>
    <t>補助方法</t>
    <phoneticPr fontId="4"/>
  </si>
  <si>
    <t>令和７年度内に契約し、着工したか否か
（〇or×を選択）</t>
    <rPh sb="0" eb="2">
      <t>レイワ</t>
    </rPh>
    <rPh sb="3" eb="5">
      <t>ネンド</t>
    </rPh>
    <rPh sb="5" eb="6">
      <t>ナイ</t>
    </rPh>
    <rPh sb="7" eb="9">
      <t>ケイヤク</t>
    </rPh>
    <rPh sb="11" eb="13">
      <t>チャッコウ</t>
    </rPh>
    <rPh sb="16" eb="17">
      <t>イナ</t>
    </rPh>
    <rPh sb="25" eb="27">
      <t>センタク</t>
    </rPh>
    <phoneticPr fontId="3"/>
  </si>
  <si>
    <t>補助対象となる工事内容
（例、診察室の改修工事）</t>
    <rPh sb="0" eb="2">
      <t>ホジョ</t>
    </rPh>
    <rPh sb="2" eb="4">
      <t>タイショウ</t>
    </rPh>
    <rPh sb="7" eb="9">
      <t>コウジ</t>
    </rPh>
    <rPh sb="9" eb="11">
      <t>ナイヨウ</t>
    </rPh>
    <rPh sb="13" eb="14">
      <t>レイ</t>
    </rPh>
    <rPh sb="19" eb="21">
      <t>カイシュウ</t>
    </rPh>
    <rPh sb="21" eb="23">
      <t>コウジ</t>
    </rPh>
    <phoneticPr fontId="1"/>
  </si>
  <si>
    <t>総事業費</t>
  </si>
  <si>
    <t>寄付金その
他の収入額</t>
    <rPh sb="0" eb="3">
      <t>キフキン</t>
    </rPh>
    <phoneticPr fontId="7"/>
  </si>
  <si>
    <t>差引額</t>
  </si>
  <si>
    <t>対象経費の
支出予定額</t>
    <phoneticPr fontId="7"/>
  </si>
  <si>
    <t>基 準 額</t>
    <phoneticPr fontId="3"/>
  </si>
  <si>
    <r>
      <t xml:space="preserve">選 定 額
</t>
    </r>
    <r>
      <rPr>
        <sz val="8"/>
        <color rgb="FF000000"/>
        <rFont val="ＭＳ Ｐゴシック"/>
        <family val="3"/>
        <charset val="128"/>
      </rPr>
      <t>（Ｃ）・（Ｄ）・（Ｅ）のうち最少額</t>
    </r>
    <phoneticPr fontId="3"/>
  </si>
  <si>
    <t>補助率</t>
    <phoneticPr fontId="4"/>
  </si>
  <si>
    <t>選定額×補助率</t>
    <rPh sb="0" eb="2">
      <t>センテイ</t>
    </rPh>
    <rPh sb="2" eb="3">
      <t>ガク</t>
    </rPh>
    <rPh sb="4" eb="7">
      <t>ホジョリツ</t>
    </rPh>
    <phoneticPr fontId="4"/>
  </si>
  <si>
    <t>都道府県
補助額</t>
    <rPh sb="0" eb="4">
      <t>トドウフケン</t>
    </rPh>
    <rPh sb="5" eb="7">
      <t>ホジョ</t>
    </rPh>
    <rPh sb="7" eb="8">
      <t>ガク</t>
    </rPh>
    <phoneticPr fontId="4"/>
  </si>
  <si>
    <t>国庫補助
所要額</t>
    <rPh sb="0" eb="2">
      <t>コッコ</t>
    </rPh>
    <rPh sb="2" eb="4">
      <t>ホジョ</t>
    </rPh>
    <rPh sb="5" eb="7">
      <t>ショヨウ</t>
    </rPh>
    <rPh sb="7" eb="8">
      <t>ガク</t>
    </rPh>
    <phoneticPr fontId="3"/>
  </si>
  <si>
    <t>既交付決定額</t>
    <rPh sb="0" eb="1">
      <t>キ</t>
    </rPh>
    <rPh sb="1" eb="3">
      <t>コウフ</t>
    </rPh>
    <rPh sb="3" eb="5">
      <t>ケッテイ</t>
    </rPh>
    <rPh sb="5" eb="6">
      <t>ガク</t>
    </rPh>
    <phoneticPr fontId="4"/>
  </si>
  <si>
    <t>差引追加交付
（一部取消）
申請額</t>
    <rPh sb="0" eb="2">
      <t>サシヒキ</t>
    </rPh>
    <rPh sb="2" eb="4">
      <t>ツイカ</t>
    </rPh>
    <rPh sb="4" eb="6">
      <t>コウフ</t>
    </rPh>
    <rPh sb="8" eb="10">
      <t>イチブ</t>
    </rPh>
    <rPh sb="10" eb="12">
      <t>トリケシ</t>
    </rPh>
    <rPh sb="14" eb="17">
      <t>シンセイガク</t>
    </rPh>
    <phoneticPr fontId="4"/>
  </si>
  <si>
    <t>(Ａ)</t>
    <phoneticPr fontId="7"/>
  </si>
  <si>
    <t>(Ｂ)</t>
    <phoneticPr fontId="7"/>
  </si>
  <si>
    <t>(A)-(B)=(C)</t>
  </si>
  <si>
    <t>（Ｄ)</t>
    <phoneticPr fontId="7"/>
  </si>
  <si>
    <t>（Ｅ)</t>
    <phoneticPr fontId="7"/>
  </si>
  <si>
    <t>（Ｆ)</t>
    <phoneticPr fontId="7"/>
  </si>
  <si>
    <t>（G）＝（F）×補助率1/2</t>
    <rPh sb="8" eb="11">
      <t>ホジョリツ</t>
    </rPh>
    <phoneticPr fontId="4"/>
  </si>
  <si>
    <t>（H）</t>
    <phoneticPr fontId="4"/>
  </si>
  <si>
    <t>（I）</t>
    <phoneticPr fontId="3"/>
  </si>
  <si>
    <t>（I）</t>
    <phoneticPr fontId="4"/>
  </si>
  <si>
    <t>（J）</t>
    <phoneticPr fontId="4"/>
  </si>
  <si>
    <t>選択</t>
    <rPh sb="0" eb="2">
      <t>センタク</t>
    </rPh>
    <phoneticPr fontId="4"/>
  </si>
  <si>
    <t xml:space="preserve">         円</t>
  </si>
  <si>
    <t>　　　　円</t>
  </si>
  <si>
    <t xml:space="preserve">       円</t>
  </si>
  <si>
    <t>円</t>
    <rPh sb="0" eb="1">
      <t>エン</t>
    </rPh>
    <phoneticPr fontId="4"/>
  </si>
  <si>
    <t>円</t>
    <phoneticPr fontId="4"/>
  </si>
  <si>
    <t>記入例</t>
    <rPh sb="0" eb="2">
      <t>キニュウ</t>
    </rPh>
    <rPh sb="2" eb="3">
      <t>レイ</t>
    </rPh>
    <phoneticPr fontId="3"/>
  </si>
  <si>
    <t>厚労産婦人科</t>
    <rPh sb="0" eb="2">
      <t>コウロウ</t>
    </rPh>
    <rPh sb="2" eb="6">
      <t>サンフジンカ</t>
    </rPh>
    <phoneticPr fontId="3"/>
  </si>
  <si>
    <t>イ.都道府県が補助する事業（間接補助）</t>
    <rPh sb="2" eb="4">
      <t>トドウ</t>
    </rPh>
    <rPh sb="4" eb="6">
      <t>フケン</t>
    </rPh>
    <rPh sb="7" eb="9">
      <t>ホジョ</t>
    </rPh>
    <rPh sb="11" eb="13">
      <t>ジギョウ</t>
    </rPh>
    <rPh sb="14" eb="16">
      <t>カンセツ</t>
    </rPh>
    <rPh sb="16" eb="18">
      <t>ホジョ</t>
    </rPh>
    <phoneticPr fontId="3"/>
  </si>
  <si>
    <t>〇</t>
  </si>
  <si>
    <t>診察室の新築工事</t>
    <rPh sb="0" eb="3">
      <t>シンサツシツ</t>
    </rPh>
    <rPh sb="4" eb="6">
      <t>シンチク</t>
    </rPh>
    <rPh sb="6" eb="8">
      <t>コウジ</t>
    </rPh>
    <phoneticPr fontId="4"/>
  </si>
  <si>
    <t>県立厚労病院</t>
    <rPh sb="0" eb="2">
      <t>ケンリツ</t>
    </rPh>
    <rPh sb="2" eb="4">
      <t>コウロウ</t>
    </rPh>
    <rPh sb="4" eb="6">
      <t>ビョウイン</t>
    </rPh>
    <phoneticPr fontId="3"/>
  </si>
  <si>
    <t>ア.都道府県が行う事業（直接補助）</t>
    <rPh sb="2" eb="6">
      <t>トドウフケン</t>
    </rPh>
    <rPh sb="7" eb="8">
      <t>オコナ</t>
    </rPh>
    <rPh sb="9" eb="11">
      <t>ジギョウ</t>
    </rPh>
    <rPh sb="12" eb="14">
      <t>チョクセツ</t>
    </rPh>
    <rPh sb="14" eb="16">
      <t>ホジョ</t>
    </rPh>
    <phoneticPr fontId="3"/>
  </si>
  <si>
    <t>診察室の改修工事</t>
    <rPh sb="0" eb="3">
      <t>シンサツシツ</t>
    </rPh>
    <rPh sb="4" eb="6">
      <t>カイシュウ</t>
    </rPh>
    <rPh sb="6" eb="8">
      <t>コウジ</t>
    </rPh>
    <phoneticPr fontId="4"/>
  </si>
  <si>
    <t>合計</t>
    <rPh sb="0" eb="2">
      <t>ゴウケイ</t>
    </rPh>
    <phoneticPr fontId="7"/>
  </si>
  <si>
    <t>【留意事項】</t>
    <rPh sb="1" eb="3">
      <t>リュウイ</t>
    </rPh>
    <rPh sb="3" eb="5">
      <t>ジコウ</t>
    </rPh>
    <phoneticPr fontId="7"/>
  </si>
  <si>
    <t>申請時には、間接補助の場合には、選定額×補助率1/2と、都道府県が補助した額を比較して少ない方の額が申請額となる</t>
    <rPh sb="0" eb="3">
      <t>シンセイジ</t>
    </rPh>
    <rPh sb="6" eb="8">
      <t>カンセツ</t>
    </rPh>
    <rPh sb="8" eb="10">
      <t>ホジョ</t>
    </rPh>
    <rPh sb="11" eb="13">
      <t>バアイ</t>
    </rPh>
    <rPh sb="16" eb="18">
      <t>センテイ</t>
    </rPh>
    <rPh sb="18" eb="19">
      <t>ガク</t>
    </rPh>
    <rPh sb="20" eb="23">
      <t>ホジョリツ</t>
    </rPh>
    <rPh sb="28" eb="32">
      <t>トドウフケン</t>
    </rPh>
    <rPh sb="33" eb="35">
      <t>ホジョ</t>
    </rPh>
    <rPh sb="37" eb="38">
      <t>ガク</t>
    </rPh>
    <rPh sb="39" eb="41">
      <t>ヒカク</t>
    </rPh>
    <rPh sb="43" eb="44">
      <t>スク</t>
    </rPh>
    <rPh sb="46" eb="47">
      <t>ホウ</t>
    </rPh>
    <rPh sb="48" eb="49">
      <t>ガク</t>
    </rPh>
    <rPh sb="50" eb="52">
      <t>シンセイ</t>
    </rPh>
    <rPh sb="52" eb="53">
      <t>ガク</t>
    </rPh>
    <phoneticPr fontId="3"/>
  </si>
  <si>
    <t>I欄及びJ欄については、交付要綱の７による変更交付申請手続の他は斜線を引くこと。</t>
    <phoneticPr fontId="4"/>
  </si>
  <si>
    <t>（A）総事業費は、地域連携周産期支援事業（産科施設のうち施設）に関わるすべての経費で、設計その他工事に伴う事務に要する費用も含まれる。</t>
    <rPh sb="21" eb="23">
      <t>サンカ</t>
    </rPh>
    <rPh sb="23" eb="25">
      <t>シセツ</t>
    </rPh>
    <phoneticPr fontId="4"/>
  </si>
  <si>
    <t>（B）寄付金とは、寄付者がその使途を、本事業に指定する寄付金をいい、使途を指定しない一般寄付金及び総事業のうち、補助対象外の事業に対する寄付金は、ここにいう寄付金とはみなさない。
　　その他の収入とは、評価額、徴収法定額等をも含めることとし、収入の種類及び範囲は次のとおりとする。
　　①法令（地方公共団体の条例及び規則を含む。）に基づく徴収金、返還金等の収入
　　②契約違反による違約徴収金の収入
　　③既存建物等の全部又は一部が被災したことに伴う火災保険、地震保険による保険金収入等から交付要綱等により算出される自己負担相当を控除した額
　　④その他当該補助事業等に関する収入</t>
    <phoneticPr fontId="3"/>
  </si>
  <si>
    <t>（D）対象経費は、産科医療施設として必要な診療部門（診察室、病室等）の新築、増築、改築及び改修に要する工事費又は工事請負費</t>
    <rPh sb="3" eb="5">
      <t>タイショウ</t>
    </rPh>
    <rPh sb="5" eb="7">
      <t>ケイヒ</t>
    </rPh>
    <rPh sb="13" eb="15">
      <t>シセツ</t>
    </rPh>
    <rPh sb="21" eb="23">
      <t>シンリョウ</t>
    </rPh>
    <rPh sb="23" eb="25">
      <t>ブモン</t>
    </rPh>
    <rPh sb="26" eb="29">
      <t>シンサツシツ</t>
    </rPh>
    <rPh sb="30" eb="32">
      <t>ビョウシツ</t>
    </rPh>
    <rPh sb="32" eb="33">
      <t>トウ</t>
    </rPh>
    <phoneticPr fontId="3"/>
  </si>
  <si>
    <t>〇</t>
    <phoneticPr fontId="4"/>
  </si>
  <si>
    <t>×</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</si>
</sst>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 &quot;#,##0"/>
  </numFmts>
  <fonts count="21" x14ac:knownFonts="1">
    <font>
      <sz val="11"/>
      <color theme="1"/>
      <name val="游ゴシック"/>
      <family val="2"/>
      <charset val="128"/>
      <scheme val="minor"/>
    </font>
    <font>
      <sz val="11"/>
      <color theme="1"/>
      <name val="游ゴシック"/>
      <family val="2"/>
      <charset val="128"/>
      <scheme val="minor"/>
    </font>
    <font>
      <sz val="14"/>
      <color theme="1"/>
      <name val="游ゴシック"/>
      <family val="3"/>
      <charset val="128"/>
      <scheme val="minor"/>
    </font>
    <font>
      <sz val="6"/>
      <name val="游ゴシック"/>
      <family val="2"/>
      <charset val="128"/>
      <scheme val="minor"/>
    </font>
    <font>
      <sz val="6"/>
      <name val="游ゴシック"/>
      <family val="3"/>
      <charset val="128"/>
      <scheme val="minor"/>
    </font>
    <font>
      <sz val="11"/>
      <color theme="1"/>
      <name val="ＭＳ Ｐゴシック"/>
      <family val="3"/>
      <charset val="128"/>
    </font>
    <font>
      <b/>
      <sz val="14"/>
      <color rgb="FF000000"/>
      <name val="ＭＳ Ｐゴシック"/>
      <family val="3"/>
      <charset val="128"/>
    </font>
    <font>
      <sz val="6"/>
      <name val="ＭＳ Ｐゴシック"/>
      <family val="3"/>
      <charset val="128"/>
    </font>
    <font>
      <sz val="10"/>
      <color theme="1"/>
      <name val="メイリオ"/>
      <family val="3"/>
      <charset val="128"/>
    </font>
    <font>
      <sz val="9"/>
      <color theme="1"/>
      <name val="ＭＳ Ｐゴシック"/>
      <family val="3"/>
      <charset val="128"/>
    </font>
    <font>
      <sz val="11"/>
      <name val="ＭＳ Ｐゴシック"/>
      <family val="3"/>
      <charset val="128"/>
    </font>
    <font>
      <sz val="9"/>
      <color theme="1" tint="0.14999847407452621"/>
      <name val="ＭＳ Ｐゴシック"/>
      <family val="3"/>
      <charset val="128"/>
    </font>
    <font>
      <sz val="11"/>
      <color rgb="FF000000"/>
      <name val="ＭＳ Ｐゴシック"/>
      <family val="3"/>
      <charset val="128"/>
    </font>
    <font>
      <sz val="11"/>
      <color theme="1"/>
      <name val="メイリオ"/>
      <family val="3"/>
      <charset val="128"/>
    </font>
    <font>
      <sz val="9"/>
      <name val="ＭＳ Ｐゴシック"/>
      <family val="3"/>
      <charset val="128"/>
    </font>
    <font>
      <sz val="9"/>
      <color rgb="FF000000"/>
      <name val="ＭＳ Ｐゴシック"/>
      <family val="3"/>
      <charset val="128"/>
    </font>
    <font>
      <sz val="8"/>
      <color rgb="FF000000"/>
      <name val="ＭＳ Ｐゴシック"/>
      <family val="3"/>
      <charset val="128"/>
    </font>
    <font>
      <sz val="9"/>
      <color rgb="FF000000"/>
      <name val="ＭＳ Ｐゴシック"/>
      <family val="3"/>
    </font>
    <font>
      <sz val="9"/>
      <color rgb="FFFF0000"/>
      <name val="ＭＳ Ｐゴシック"/>
      <family val="3"/>
      <charset val="128"/>
    </font>
    <font>
      <sz val="8"/>
      <name val="游ゴシック"/>
      <family val="3"/>
      <charset val="128"/>
      <scheme val="minor"/>
    </font>
    <font>
      <sz val="10"/>
      <color theme="1"/>
      <name val="ＭＳ Ｐゴシック"/>
      <family val="3"/>
      <charset val="128"/>
    </font>
  </fonts>
  <fills count="6">
    <fill>
      <patternFill patternType="none"/>
    </fill>
    <fill>
      <patternFill patternType="gray125"/>
    </fill>
    <fill>
      <patternFill patternType="solid">
        <fgColor rgb="FFFFFFCC"/>
        <bgColor indexed="64"/>
      </patternFill>
    </fill>
    <fill>
      <patternFill patternType="solid">
        <fgColor rgb="FFFFCCCC"/>
        <bgColor indexed="64"/>
      </patternFill>
    </fill>
    <fill>
      <patternFill patternType="solid">
        <fgColor rgb="FF92D050"/>
        <bgColor indexed="64"/>
      </patternFill>
    </fill>
    <fill>
      <patternFill patternType="solid">
        <fgColor theme="1"/>
        <bgColor indexed="64"/>
      </patternFill>
    </fill>
  </fills>
  <borders count="6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rgb="FF000000"/>
      </left>
      <right style="thin">
        <color indexed="64"/>
      </right>
      <top style="thin">
        <color rgb="FF000000"/>
      </top>
      <bottom style="thick">
        <color rgb="FF000000"/>
      </bottom>
      <diagonal/>
    </border>
    <border>
      <left/>
      <right/>
      <top/>
      <bottom style="medium">
        <color indexed="64"/>
      </bottom>
      <diagonal/>
    </border>
    <border>
      <left/>
      <right/>
      <top/>
      <bottom style="thick">
        <color indexed="64"/>
      </bottom>
      <diagonal/>
    </border>
    <border>
      <left style="thick">
        <color rgb="FF000000"/>
      </left>
      <right style="medium">
        <color rgb="FF000000"/>
      </right>
      <top style="thick">
        <color rgb="FF000000"/>
      </top>
      <bottom/>
      <diagonal/>
    </border>
    <border>
      <left style="medium">
        <color rgb="FF000000"/>
      </left>
      <right style="medium">
        <color rgb="FF000000"/>
      </right>
      <top/>
      <bottom/>
      <diagonal/>
    </border>
    <border>
      <left style="medium">
        <color indexed="64"/>
      </left>
      <right style="medium">
        <color indexed="64"/>
      </right>
      <top/>
      <bottom/>
      <diagonal/>
    </border>
    <border>
      <left/>
      <right style="medium">
        <color rgb="FF000000"/>
      </right>
      <top/>
      <bottom/>
      <diagonal/>
    </border>
    <border>
      <left style="medium">
        <color rgb="FF000000"/>
      </left>
      <right style="medium">
        <color rgb="FF000000"/>
      </right>
      <top style="thick">
        <color rgb="FF000000"/>
      </top>
      <bottom/>
      <diagonal/>
    </border>
    <border>
      <left style="medium">
        <color rgb="FF000000"/>
      </left>
      <right/>
      <top/>
      <bottom/>
      <diagonal/>
    </border>
    <border>
      <left style="medium">
        <color rgb="FF000000"/>
      </left>
      <right/>
      <top style="thick">
        <color rgb="FF000000"/>
      </top>
      <bottom/>
      <diagonal/>
    </border>
    <border>
      <left style="medium">
        <color indexed="64"/>
      </left>
      <right style="medium">
        <color indexed="64"/>
      </right>
      <top style="thick">
        <color indexed="64"/>
      </top>
      <bottom/>
      <diagonal/>
    </border>
    <border>
      <left style="medium">
        <color indexed="64"/>
      </left>
      <right style="thick">
        <color indexed="64"/>
      </right>
      <top style="thick">
        <color indexed="64"/>
      </top>
      <bottom/>
      <diagonal/>
    </border>
    <border>
      <left style="thick">
        <color rgb="FF000000"/>
      </left>
      <right style="medium">
        <color rgb="FF000000"/>
      </right>
      <top/>
      <bottom style="medium">
        <color rgb="FF000000"/>
      </bottom>
      <diagonal/>
    </border>
    <border>
      <left style="medium">
        <color rgb="FF000000"/>
      </left>
      <right style="medium">
        <color rgb="FF000000"/>
      </right>
      <top/>
      <bottom style="medium">
        <color rgb="FF000000"/>
      </bottom>
      <diagonal/>
    </border>
    <border>
      <left/>
      <right/>
      <top/>
      <bottom style="medium">
        <color rgb="FF000000"/>
      </bottom>
      <diagonal/>
    </border>
    <border>
      <left style="medium">
        <color indexed="64"/>
      </left>
      <right style="medium">
        <color indexed="64"/>
      </right>
      <top/>
      <bottom style="medium">
        <color indexed="64"/>
      </bottom>
      <diagonal/>
    </border>
    <border>
      <left/>
      <right style="medium">
        <color rgb="FF000000"/>
      </right>
      <top/>
      <bottom style="medium">
        <color rgb="FF000000"/>
      </bottom>
      <diagonal/>
    </border>
    <border>
      <left style="medium">
        <color rgb="FF000000"/>
      </left>
      <right style="medium">
        <color indexed="64"/>
      </right>
      <top/>
      <bottom style="medium">
        <color rgb="FF000000"/>
      </bottom>
      <diagonal/>
    </border>
    <border>
      <left style="medium">
        <color indexed="64"/>
      </left>
      <right style="thick">
        <color indexed="64"/>
      </right>
      <top/>
      <bottom/>
      <diagonal/>
    </border>
    <border>
      <left style="thick">
        <color rgb="FF000000"/>
      </left>
      <right style="medium">
        <color rgb="FF000000"/>
      </right>
      <top style="medium">
        <color rgb="FF000000"/>
      </top>
      <bottom/>
      <diagonal/>
    </border>
    <border>
      <left/>
      <right style="medium">
        <color rgb="FF000000"/>
      </right>
      <top style="medium">
        <color rgb="FF000000"/>
      </top>
      <bottom/>
      <diagonal/>
    </border>
    <border>
      <left style="medium">
        <color rgb="FF000000"/>
      </left>
      <right style="medium">
        <color rgb="FF000000"/>
      </right>
      <top style="medium">
        <color rgb="FF000000"/>
      </top>
      <bottom/>
      <diagonal/>
    </border>
    <border>
      <left style="medium">
        <color indexed="64"/>
      </left>
      <right style="medium">
        <color indexed="64"/>
      </right>
      <top style="medium">
        <color indexed="64"/>
      </top>
      <bottom/>
      <diagonal/>
    </border>
    <border>
      <left style="medium">
        <color indexed="64"/>
      </left>
      <right style="thick">
        <color indexed="64"/>
      </right>
      <top style="medium">
        <color indexed="64"/>
      </top>
      <bottom style="medium">
        <color indexed="64"/>
      </bottom>
      <diagonal/>
    </border>
    <border>
      <left style="medium">
        <color indexed="64"/>
      </left>
      <right style="medium">
        <color rgb="FF000000"/>
      </right>
      <top style="medium">
        <color indexed="64"/>
      </top>
      <bottom style="medium">
        <color indexed="64"/>
      </bottom>
      <diagonal/>
    </border>
    <border>
      <left/>
      <right style="medium">
        <color rgb="FF000000"/>
      </right>
      <top style="medium">
        <color indexed="64"/>
      </top>
      <bottom style="medium">
        <color indexed="64"/>
      </bottom>
      <diagonal/>
    </border>
    <border>
      <left style="medium">
        <color rgb="FF000000"/>
      </left>
      <right style="medium">
        <color rgb="FF000000"/>
      </right>
      <top style="medium">
        <color indexed="64"/>
      </top>
      <bottom style="medium">
        <color indexed="64"/>
      </bottom>
      <diagonal/>
    </border>
    <border>
      <left style="medium">
        <color rgb="FF000000"/>
      </left>
      <right/>
      <top style="medium">
        <color indexed="64"/>
      </top>
      <bottom style="medium">
        <color indexed="64"/>
      </bottom>
      <diagonal/>
    </border>
    <border>
      <left style="medium">
        <color rgb="FF000000"/>
      </left>
      <right style="medium">
        <color indexed="64"/>
      </right>
      <top style="medium">
        <color indexed="64"/>
      </top>
      <bottom style="medium">
        <color indexed="64"/>
      </bottom>
      <diagonal/>
    </border>
    <border diagonalUp="1">
      <left style="medium">
        <color auto="1"/>
      </left>
      <right style="medium">
        <color auto="1"/>
      </right>
      <top style="medium">
        <color auto="1"/>
      </top>
      <bottom style="medium">
        <color auto="1"/>
      </bottom>
      <diagonal style="medium">
        <color auto="1"/>
      </diagonal>
    </border>
    <border>
      <left style="thick">
        <color rgb="FF000000"/>
      </left>
      <right style="medium">
        <color rgb="FF000000"/>
      </right>
      <top/>
      <bottom style="hair">
        <color indexed="64"/>
      </bottom>
      <diagonal/>
    </border>
    <border>
      <left/>
      <right style="medium">
        <color rgb="FF000000"/>
      </right>
      <top style="medium">
        <color indexed="64"/>
      </top>
      <bottom/>
      <diagonal/>
    </border>
    <border>
      <left style="medium">
        <color rgb="FF000000"/>
      </left>
      <right style="medium">
        <color rgb="FF000000"/>
      </right>
      <top/>
      <bottom style="hair">
        <color indexed="64"/>
      </bottom>
      <diagonal/>
    </border>
    <border>
      <left style="medium">
        <color rgb="FF000000"/>
      </left>
      <right/>
      <top/>
      <bottom style="hair">
        <color indexed="64"/>
      </bottom>
      <diagonal/>
    </border>
    <border diagonalUp="1">
      <left style="medium">
        <color indexed="64"/>
      </left>
      <right style="medium">
        <color indexed="64"/>
      </right>
      <top style="medium">
        <color indexed="64"/>
      </top>
      <bottom style="hair">
        <color indexed="64"/>
      </bottom>
      <diagonal style="medium">
        <color indexed="64"/>
      </diagonal>
    </border>
    <border>
      <left style="medium">
        <color rgb="FF000000"/>
      </left>
      <right style="medium">
        <color rgb="FF000000"/>
      </right>
      <top style="hair">
        <color rgb="FF000000"/>
      </top>
      <bottom style="hair">
        <color rgb="FF000000"/>
      </bottom>
      <diagonal/>
    </border>
    <border diagonalUp="1">
      <left style="medium">
        <color indexed="64"/>
      </left>
      <right style="medium">
        <color indexed="64"/>
      </right>
      <top style="hair">
        <color indexed="64"/>
      </top>
      <bottom style="hair">
        <color indexed="64"/>
      </bottom>
      <diagonal style="medium">
        <color indexed="64"/>
      </diagonal>
    </border>
    <border diagonalUp="1">
      <left style="medium">
        <color indexed="64"/>
      </left>
      <right style="thick">
        <color indexed="64"/>
      </right>
      <top style="hair">
        <color indexed="64"/>
      </top>
      <bottom style="hair">
        <color indexed="64"/>
      </bottom>
      <diagonal style="medium">
        <color indexed="64"/>
      </diagonal>
    </border>
    <border>
      <left style="thick">
        <color rgb="FF000000"/>
      </left>
      <right style="medium">
        <color rgb="FF000000"/>
      </right>
      <top/>
      <bottom style="double">
        <color indexed="64"/>
      </bottom>
      <diagonal/>
    </border>
    <border>
      <left/>
      <right style="medium">
        <color rgb="FF000000"/>
      </right>
      <top/>
      <bottom style="medium">
        <color indexed="64"/>
      </bottom>
      <diagonal/>
    </border>
    <border>
      <left style="medium">
        <color rgb="FF000000"/>
      </left>
      <right style="medium">
        <color rgb="FF000000"/>
      </right>
      <top style="hair">
        <color rgb="FF000000"/>
      </top>
      <bottom style="double">
        <color rgb="FF000000"/>
      </bottom>
      <diagonal/>
    </border>
    <border>
      <left/>
      <right style="medium">
        <color rgb="FF000000"/>
      </right>
      <top style="hair">
        <color rgb="FF000000"/>
      </top>
      <bottom style="double">
        <color rgb="FF000000"/>
      </bottom>
      <diagonal/>
    </border>
    <border>
      <left style="medium">
        <color rgb="FF000000"/>
      </left>
      <right style="medium">
        <color rgb="FF000000"/>
      </right>
      <top/>
      <bottom style="double">
        <color indexed="64"/>
      </bottom>
      <diagonal/>
    </border>
    <border>
      <left style="medium">
        <color rgb="FF000000"/>
      </left>
      <right style="medium">
        <color rgb="FF000000"/>
      </right>
      <top style="hair">
        <color indexed="64"/>
      </top>
      <bottom style="double">
        <color indexed="64"/>
      </bottom>
      <diagonal/>
    </border>
    <border diagonalUp="1">
      <left style="medium">
        <color indexed="64"/>
      </left>
      <right style="medium">
        <color indexed="64"/>
      </right>
      <top style="hair">
        <color indexed="64"/>
      </top>
      <bottom style="double">
        <color indexed="64"/>
      </bottom>
      <diagonal style="medium">
        <color indexed="64"/>
      </diagonal>
    </border>
    <border diagonalUp="1">
      <left style="medium">
        <color indexed="64"/>
      </left>
      <right style="thick">
        <color indexed="64"/>
      </right>
      <top style="hair">
        <color indexed="64"/>
      </top>
      <bottom style="double">
        <color indexed="64"/>
      </bottom>
      <diagonal style="medium">
        <color indexed="64"/>
      </diagonal>
    </border>
    <border>
      <left style="thick">
        <color rgb="FF000000"/>
      </left>
      <right style="medium">
        <color rgb="FF000000"/>
      </right>
      <top/>
      <bottom style="thick">
        <color rgb="FF000000"/>
      </bottom>
      <diagonal/>
    </border>
    <border diagonalDown="1">
      <left style="medium">
        <color rgb="FF000000"/>
      </left>
      <right style="medium">
        <color rgb="FF000000"/>
      </right>
      <top/>
      <bottom style="thick">
        <color rgb="FF000000"/>
      </bottom>
      <diagonal style="hair">
        <color rgb="FF000000"/>
      </diagonal>
    </border>
    <border diagonalDown="1">
      <left/>
      <right style="medium">
        <color rgb="FF000000"/>
      </right>
      <top/>
      <bottom style="thick">
        <color rgb="FF000000"/>
      </bottom>
      <diagonal style="hair">
        <color rgb="FF000000"/>
      </diagonal>
    </border>
    <border diagonalDown="1">
      <left style="medium">
        <color rgb="FF000000"/>
      </left>
      <right style="medium">
        <color rgb="FF000000"/>
      </right>
      <top/>
      <bottom style="thick">
        <color rgb="FF000000"/>
      </bottom>
      <diagonal style="thin">
        <color rgb="FF000000"/>
      </diagonal>
    </border>
    <border diagonalDown="1">
      <left style="medium">
        <color rgb="FF000000"/>
      </left>
      <right/>
      <top/>
      <bottom style="thick">
        <color rgb="FF000000"/>
      </bottom>
      <diagonal style="thin">
        <color rgb="FF000000"/>
      </diagonal>
    </border>
    <border diagonalDown="1">
      <left style="medium">
        <color rgb="FF000000"/>
      </left>
      <right style="medium">
        <color rgb="FF000000"/>
      </right>
      <top style="double">
        <color rgb="FF000000"/>
      </top>
      <bottom style="thick">
        <color rgb="FF000000"/>
      </bottom>
      <diagonal style="thin">
        <color rgb="FF000000"/>
      </diagonal>
    </border>
    <border diagonalDown="1">
      <left style="medium">
        <color rgb="FF000000"/>
      </left>
      <right style="medium">
        <color rgb="FF000000"/>
      </right>
      <top style="double">
        <color indexed="64"/>
      </top>
      <bottom style="thick">
        <color rgb="FF000000"/>
      </bottom>
      <diagonal style="thin">
        <color rgb="FF000000"/>
      </diagonal>
    </border>
    <border>
      <left style="medium">
        <color rgb="FF000000"/>
      </left>
      <right style="medium">
        <color rgb="FF000000"/>
      </right>
      <top style="double">
        <color rgb="FF000000"/>
      </top>
      <bottom style="thick">
        <color rgb="FF000000"/>
      </bottom>
      <diagonal/>
    </border>
    <border>
      <left style="medium">
        <color indexed="64"/>
      </left>
      <right style="medium">
        <color indexed="64"/>
      </right>
      <top style="double">
        <color indexed="64"/>
      </top>
      <bottom style="thick">
        <color indexed="64"/>
      </bottom>
      <diagonal/>
    </border>
    <border>
      <left style="medium">
        <color indexed="64"/>
      </left>
      <right style="thick">
        <color indexed="64"/>
      </right>
      <top style="double">
        <color indexed="64"/>
      </top>
      <bottom style="thick">
        <color indexed="64"/>
      </bottom>
      <diagonal/>
    </border>
    <border>
      <left style="thin">
        <color indexed="64"/>
      </left>
      <right style="thin">
        <color indexed="64"/>
      </right>
      <top style="thin">
        <color indexed="64"/>
      </top>
      <bottom/>
      <diagonal/>
    </border>
  </borders>
  <cellStyleXfs count="3">
    <xf numFmtId="0" fontId="0" fillId="0" borderId="0">
      <alignment vertical="center"/>
    </xf>
    <xf numFmtId="38" fontId="1" fillId="0" borderId="0" applyFont="0" applyFill="0" applyBorder="0" applyAlignment="0" applyProtection="0">
      <alignment vertical="center"/>
    </xf>
    <xf numFmtId="0" fontId="10" fillId="0" borderId="0"/>
  </cellStyleXfs>
  <cellXfs count="108">
    <xf numFmtId="0" fontId="0" fillId="0" borderId="0" xfId="0">
      <alignment vertical="center"/>
    </xf>
    <xf numFmtId="0" fontId="2" fillId="0" borderId="0" xfId="0" applyFont="1">
      <alignment vertical="center"/>
    </xf>
    <xf numFmtId="0" fontId="5" fillId="0" borderId="0" xfId="0" applyFont="1">
      <alignment vertical="center"/>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0" xfId="0" applyFont="1" applyAlignment="1">
      <alignment horizontal="center" vertical="center"/>
    </xf>
    <xf numFmtId="0" fontId="8" fillId="2" borderId="4" xfId="0" applyFont="1" applyFill="1" applyBorder="1">
      <alignment vertical="center"/>
    </xf>
    <xf numFmtId="0" fontId="8" fillId="3" borderId="5" xfId="0" applyFont="1" applyFill="1" applyBorder="1">
      <alignment vertical="center"/>
    </xf>
    <xf numFmtId="0" fontId="9" fillId="0" borderId="0" xfId="0" applyFont="1" applyAlignment="1">
      <alignment horizontal="left" vertical="center"/>
    </xf>
    <xf numFmtId="0" fontId="8" fillId="4" borderId="5" xfId="0" applyFont="1" applyFill="1" applyBorder="1">
      <alignment vertical="center"/>
    </xf>
    <xf numFmtId="0" fontId="11" fillId="0" borderId="0" xfId="2" applyFont="1" applyAlignment="1">
      <alignment horizontal="left" vertical="center"/>
    </xf>
    <xf numFmtId="0" fontId="12" fillId="0" borderId="0" xfId="0" applyFont="1" applyAlignment="1">
      <alignment horizontal="center" vertical="center"/>
    </xf>
    <xf numFmtId="0" fontId="13" fillId="3" borderId="6" xfId="0" applyFont="1" applyFill="1" applyBorder="1">
      <alignment vertical="center"/>
    </xf>
    <xf numFmtId="0" fontId="13" fillId="0" borderId="7" xfId="0" applyFont="1" applyBorder="1">
      <alignment vertical="center"/>
    </xf>
    <xf numFmtId="0" fontId="5" fillId="0" borderId="8" xfId="0" applyFont="1" applyBorder="1">
      <alignment vertical="center"/>
    </xf>
    <xf numFmtId="0" fontId="9" fillId="2" borderId="9" xfId="0" applyFont="1" applyFill="1" applyBorder="1" applyAlignment="1">
      <alignment horizontal="center" vertical="center" wrapText="1"/>
    </xf>
    <xf numFmtId="0" fontId="9" fillId="3" borderId="10" xfId="0" applyFont="1" applyFill="1" applyBorder="1" applyAlignment="1">
      <alignment horizontal="center" vertical="center" wrapText="1"/>
    </xf>
    <xf numFmtId="0" fontId="9" fillId="2" borderId="0" xfId="0" applyFont="1" applyFill="1" applyAlignment="1">
      <alignment horizontal="center" vertical="center" wrapText="1"/>
    </xf>
    <xf numFmtId="0" fontId="14" fillId="2" borderId="11" xfId="0" applyFont="1" applyFill="1" applyBorder="1" applyAlignment="1">
      <alignment horizontal="center" vertical="center" wrapText="1"/>
    </xf>
    <xf numFmtId="0" fontId="15" fillId="2" borderId="12" xfId="0" applyFont="1" applyFill="1" applyBorder="1" applyAlignment="1">
      <alignment horizontal="center" vertical="center" wrapText="1"/>
    </xf>
    <xf numFmtId="0" fontId="15" fillId="2" borderId="13" xfId="0" applyFont="1" applyFill="1" applyBorder="1" applyAlignment="1">
      <alignment horizontal="center" vertical="center" wrapText="1"/>
    </xf>
    <xf numFmtId="0" fontId="15" fillId="4" borderId="13" xfId="0" applyFont="1" applyFill="1" applyBorder="1" applyAlignment="1">
      <alignment horizontal="center" vertical="center" wrapText="1"/>
    </xf>
    <xf numFmtId="0" fontId="15" fillId="4" borderId="10" xfId="0" applyFont="1" applyFill="1" applyBorder="1" applyAlignment="1">
      <alignment horizontal="center" vertical="center" wrapText="1"/>
    </xf>
    <xf numFmtId="0" fontId="15" fillId="4" borderId="14" xfId="0" applyFont="1" applyFill="1" applyBorder="1" applyAlignment="1">
      <alignment horizontal="center" vertical="center" wrapText="1"/>
    </xf>
    <xf numFmtId="0" fontId="15" fillId="2" borderId="15" xfId="0" applyFont="1" applyFill="1" applyBorder="1" applyAlignment="1">
      <alignment horizontal="center" vertical="center" wrapText="1"/>
    </xf>
    <xf numFmtId="0" fontId="14" fillId="4" borderId="13" xfId="0" applyFont="1" applyFill="1" applyBorder="1" applyAlignment="1">
      <alignment horizontal="center" vertical="center" wrapText="1"/>
    </xf>
    <xf numFmtId="0" fontId="14" fillId="4" borderId="16" xfId="0" applyFont="1" applyFill="1" applyBorder="1" applyAlignment="1">
      <alignment horizontal="center" vertical="center" wrapText="1"/>
    </xf>
    <xf numFmtId="0" fontId="14" fillId="4" borderId="17" xfId="0" applyFont="1" applyFill="1" applyBorder="1" applyAlignment="1">
      <alignment horizontal="center" vertical="center" wrapText="1"/>
    </xf>
    <xf numFmtId="0" fontId="15" fillId="2" borderId="18" xfId="0" applyFont="1" applyFill="1" applyBorder="1" applyAlignment="1">
      <alignment horizontal="center" vertical="center" wrapText="1"/>
    </xf>
    <xf numFmtId="0" fontId="9" fillId="3" borderId="19" xfId="0" applyFont="1" applyFill="1" applyBorder="1" applyAlignment="1">
      <alignment horizontal="center" vertical="center" wrapText="1"/>
    </xf>
    <xf numFmtId="0" fontId="15" fillId="2" borderId="20" xfId="0" applyFont="1" applyFill="1" applyBorder="1" applyAlignment="1">
      <alignment horizontal="center" vertical="center" wrapText="1"/>
    </xf>
    <xf numFmtId="0" fontId="15" fillId="2" borderId="21" xfId="0" applyFont="1" applyFill="1" applyBorder="1" applyAlignment="1">
      <alignment horizontal="center" vertical="center" wrapText="1"/>
    </xf>
    <xf numFmtId="0" fontId="9" fillId="0" borderId="22" xfId="0" applyFont="1" applyBorder="1" applyAlignment="1">
      <alignment horizontal="center" vertical="center" wrapText="1"/>
    </xf>
    <xf numFmtId="0" fontId="15" fillId="0" borderId="22" xfId="0" applyFont="1" applyBorder="1" applyAlignment="1">
      <alignment horizontal="center" vertical="center" wrapText="1"/>
    </xf>
    <xf numFmtId="0" fontId="9" fillId="0" borderId="23" xfId="0" applyFont="1" applyBorder="1" applyAlignment="1">
      <alignment horizontal="center" vertical="center" wrapText="1"/>
    </xf>
    <xf numFmtId="0" fontId="9" fillId="0" borderId="21" xfId="0" applyFont="1" applyBorder="1" applyAlignment="1">
      <alignment horizontal="center" vertical="center" wrapText="1"/>
    </xf>
    <xf numFmtId="0" fontId="9" fillId="0" borderId="21" xfId="0" applyFont="1" applyBorder="1" applyAlignment="1">
      <alignment horizontal="center" vertical="center" shrinkToFit="1"/>
    </xf>
    <xf numFmtId="0" fontId="9" fillId="0" borderId="11" xfId="0" applyFont="1" applyBorder="1" applyAlignment="1">
      <alignment horizontal="center" vertical="center" wrapText="1"/>
    </xf>
    <xf numFmtId="0" fontId="9" fillId="0" borderId="24" xfId="0" applyFont="1" applyBorder="1" applyAlignment="1">
      <alignment horizontal="center" vertical="center" wrapText="1"/>
    </xf>
    <xf numFmtId="0" fontId="15" fillId="0" borderId="25" xfId="0" applyFont="1" applyBorder="1" applyAlignment="1">
      <alignment vertical="top" wrapText="1"/>
    </xf>
    <xf numFmtId="0" fontId="15" fillId="0" borderId="26" xfId="0" applyFont="1" applyBorder="1" applyAlignment="1">
      <alignment horizontal="right" vertical="top" wrapText="1"/>
    </xf>
    <xf numFmtId="0" fontId="15" fillId="0" borderId="12" xfId="0" applyFont="1" applyBorder="1" applyAlignment="1">
      <alignment vertical="top" wrapText="1"/>
    </xf>
    <xf numFmtId="0" fontId="15" fillId="0" borderId="27" xfId="0" applyFont="1" applyBorder="1" applyAlignment="1">
      <alignment horizontal="right" vertical="center" wrapText="1"/>
    </xf>
    <xf numFmtId="0" fontId="15" fillId="0" borderId="14" xfId="0" applyFont="1" applyBorder="1" applyAlignment="1">
      <alignment horizontal="right" vertical="center" wrapText="1"/>
    </xf>
    <xf numFmtId="0" fontId="15" fillId="0" borderId="28" xfId="0" applyFont="1" applyBorder="1" applyAlignment="1">
      <alignment horizontal="right" vertical="center" wrapText="1"/>
    </xf>
    <xf numFmtId="0" fontId="15" fillId="0" borderId="29" xfId="0" applyFont="1" applyBorder="1" applyAlignment="1">
      <alignment horizontal="right" vertical="center" wrapText="1"/>
    </xf>
    <xf numFmtId="0" fontId="15" fillId="2" borderId="30" xfId="0" applyFont="1" applyFill="1" applyBorder="1" applyAlignment="1">
      <alignment vertical="center" wrapText="1"/>
    </xf>
    <xf numFmtId="0" fontId="15" fillId="3" borderId="31" xfId="0" applyFont="1" applyFill="1" applyBorder="1" applyAlignment="1">
      <alignment vertical="center" wrapText="1"/>
    </xf>
    <xf numFmtId="0" fontId="15" fillId="2" borderId="31" xfId="0" applyFont="1" applyFill="1" applyBorder="1" applyAlignment="1">
      <alignment vertical="center" wrapText="1"/>
    </xf>
    <xf numFmtId="176" fontId="15" fillId="2" borderId="32" xfId="0" applyNumberFormat="1" applyFont="1" applyFill="1" applyBorder="1" applyAlignment="1">
      <alignment vertical="center" shrinkToFit="1"/>
    </xf>
    <xf numFmtId="176" fontId="15" fillId="4" borderId="32" xfId="0" applyNumberFormat="1" applyFont="1" applyFill="1" applyBorder="1" applyAlignment="1">
      <alignment vertical="center" shrinkToFit="1"/>
    </xf>
    <xf numFmtId="3" fontId="15" fillId="4" borderId="32" xfId="0" applyNumberFormat="1" applyFont="1" applyFill="1" applyBorder="1" applyAlignment="1">
      <alignment vertical="center" shrinkToFit="1"/>
    </xf>
    <xf numFmtId="12" fontId="15" fillId="4" borderId="33" xfId="0" applyNumberFormat="1" applyFont="1" applyFill="1" applyBorder="1" applyAlignment="1">
      <alignment vertical="center" shrinkToFit="1"/>
    </xf>
    <xf numFmtId="38" fontId="15" fillId="4" borderId="33" xfId="1" applyFont="1" applyFill="1" applyBorder="1" applyAlignment="1">
      <alignment vertical="center" shrinkToFit="1"/>
    </xf>
    <xf numFmtId="176" fontId="15" fillId="2" borderId="33" xfId="0" applyNumberFormat="1" applyFont="1" applyFill="1" applyBorder="1" applyAlignment="1">
      <alignment vertical="center" shrinkToFit="1"/>
    </xf>
    <xf numFmtId="176" fontId="15" fillId="4" borderId="34" xfId="0" applyNumberFormat="1" applyFont="1" applyFill="1" applyBorder="1" applyAlignment="1">
      <alignment vertical="center" shrinkToFit="1"/>
    </xf>
    <xf numFmtId="176" fontId="15" fillId="4" borderId="35" xfId="0" applyNumberFormat="1" applyFont="1" applyFill="1" applyBorder="1" applyAlignment="1">
      <alignment vertical="center" shrinkToFit="1"/>
    </xf>
    <xf numFmtId="0" fontId="5" fillId="0" borderId="0" xfId="0" applyFont="1" applyAlignment="1">
      <alignment horizontal="center" vertical="center"/>
    </xf>
    <xf numFmtId="12" fontId="5" fillId="0" borderId="0" xfId="0" applyNumberFormat="1" applyFont="1" applyAlignment="1">
      <alignment horizontal="center" vertical="center"/>
    </xf>
    <xf numFmtId="176" fontId="15" fillId="5" borderId="33" xfId="0" applyNumberFormat="1" applyFont="1" applyFill="1" applyBorder="1" applyAlignment="1">
      <alignment vertical="center" shrinkToFit="1"/>
    </xf>
    <xf numFmtId="0" fontId="15" fillId="2" borderId="36" xfId="0" applyFont="1" applyFill="1" applyBorder="1" applyAlignment="1">
      <alignment vertical="center" wrapText="1"/>
    </xf>
    <xf numFmtId="0" fontId="15" fillId="3" borderId="37" xfId="0" applyFont="1" applyFill="1" applyBorder="1" applyAlignment="1">
      <alignment vertical="center" wrapText="1"/>
    </xf>
    <xf numFmtId="0" fontId="15" fillId="2" borderId="37" xfId="0" applyFont="1" applyFill="1" applyBorder="1" applyAlignment="1">
      <alignment vertical="center" wrapText="1"/>
    </xf>
    <xf numFmtId="0" fontId="15" fillId="2" borderId="12" xfId="0" applyFont="1" applyFill="1" applyBorder="1" applyAlignment="1">
      <alignment vertical="center" wrapText="1"/>
    </xf>
    <xf numFmtId="176" fontId="15" fillId="2" borderId="38" xfId="0" applyNumberFormat="1" applyFont="1" applyFill="1" applyBorder="1" applyAlignment="1">
      <alignment vertical="center" shrinkToFit="1"/>
    </xf>
    <xf numFmtId="176" fontId="15" fillId="4" borderId="38" xfId="0" applyNumberFormat="1" applyFont="1" applyFill="1" applyBorder="1" applyAlignment="1">
      <alignment vertical="center" shrinkToFit="1"/>
    </xf>
    <xf numFmtId="3" fontId="17" fillId="4" borderId="38" xfId="0" applyNumberFormat="1" applyFont="1" applyFill="1" applyBorder="1" applyAlignment="1">
      <alignment vertical="center" shrinkToFit="1"/>
    </xf>
    <xf numFmtId="12" fontId="15" fillId="4" borderId="39" xfId="0" applyNumberFormat="1" applyFont="1" applyFill="1" applyBorder="1" applyAlignment="1">
      <alignment vertical="center" shrinkToFit="1"/>
    </xf>
    <xf numFmtId="38" fontId="15" fillId="4" borderId="39" xfId="1" applyFont="1" applyFill="1" applyBorder="1" applyAlignment="1">
      <alignment vertical="center" shrinkToFit="1"/>
    </xf>
    <xf numFmtId="176" fontId="15" fillId="2" borderId="39" xfId="0" applyNumberFormat="1" applyFont="1" applyFill="1" applyBorder="1" applyAlignment="1">
      <alignment vertical="center" shrinkToFit="1"/>
    </xf>
    <xf numFmtId="176" fontId="15" fillId="4" borderId="40" xfId="0" applyNumberFormat="1" applyFont="1" applyFill="1" applyBorder="1" applyAlignment="1">
      <alignment vertical="center" shrinkToFit="1"/>
    </xf>
    <xf numFmtId="0" fontId="15" fillId="3" borderId="41" xfId="0" applyFont="1" applyFill="1" applyBorder="1" applyAlignment="1">
      <alignment vertical="center" wrapText="1"/>
    </xf>
    <xf numFmtId="0" fontId="15" fillId="2" borderId="41" xfId="0" applyFont="1" applyFill="1" applyBorder="1" applyAlignment="1">
      <alignment vertical="center" wrapText="1"/>
    </xf>
    <xf numFmtId="176" fontId="15" fillId="4" borderId="42" xfId="0" applyNumberFormat="1" applyFont="1" applyFill="1" applyBorder="1" applyAlignment="1">
      <alignment vertical="center" shrinkToFit="1"/>
    </xf>
    <xf numFmtId="176" fontId="15" fillId="4" borderId="43" xfId="0" applyNumberFormat="1" applyFont="1" applyFill="1" applyBorder="1" applyAlignment="1">
      <alignment vertical="center" shrinkToFit="1"/>
    </xf>
    <xf numFmtId="56" fontId="5" fillId="0" borderId="0" xfId="0" applyNumberFormat="1" applyFont="1">
      <alignment vertical="center"/>
    </xf>
    <xf numFmtId="0" fontId="15" fillId="2" borderId="44" xfId="0" applyFont="1" applyFill="1" applyBorder="1" applyAlignment="1">
      <alignment vertical="center" wrapText="1"/>
    </xf>
    <xf numFmtId="0" fontId="15" fillId="3" borderId="45" xfId="0" applyFont="1" applyFill="1" applyBorder="1" applyAlignment="1">
      <alignment vertical="center" wrapText="1"/>
    </xf>
    <xf numFmtId="0" fontId="15" fillId="2" borderId="46" xfId="0" applyFont="1" applyFill="1" applyBorder="1" applyAlignment="1">
      <alignment vertical="center" wrapText="1"/>
    </xf>
    <xf numFmtId="0" fontId="15" fillId="2" borderId="47" xfId="0" applyFont="1" applyFill="1" applyBorder="1" applyAlignment="1">
      <alignment vertical="center" wrapText="1"/>
    </xf>
    <xf numFmtId="176" fontId="15" fillId="2" borderId="48" xfId="0" applyNumberFormat="1" applyFont="1" applyFill="1" applyBorder="1" applyAlignment="1">
      <alignment vertical="center" shrinkToFit="1"/>
    </xf>
    <xf numFmtId="176" fontId="17" fillId="4" borderId="38" xfId="0" applyNumberFormat="1" applyFont="1" applyFill="1" applyBorder="1" applyAlignment="1">
      <alignment vertical="center" shrinkToFit="1"/>
    </xf>
    <xf numFmtId="3" fontId="17" fillId="4" borderId="49" xfId="0" applyNumberFormat="1" applyFont="1" applyFill="1" applyBorder="1" applyAlignment="1">
      <alignment vertical="center" shrinkToFit="1"/>
    </xf>
    <xf numFmtId="176" fontId="17" fillId="4" borderId="10" xfId="0" applyNumberFormat="1" applyFont="1" applyFill="1" applyBorder="1" applyAlignment="1">
      <alignment vertical="center" shrinkToFit="1"/>
    </xf>
    <xf numFmtId="12" fontId="17" fillId="4" borderId="10" xfId="0" applyNumberFormat="1" applyFont="1" applyFill="1" applyBorder="1" applyAlignment="1">
      <alignment vertical="center" shrinkToFit="1"/>
    </xf>
    <xf numFmtId="176" fontId="17" fillId="2" borderId="49" xfId="0" applyNumberFormat="1" applyFont="1" applyFill="1" applyBorder="1" applyAlignment="1">
      <alignment vertical="center" shrinkToFit="1"/>
    </xf>
    <xf numFmtId="176" fontId="15" fillId="4" borderId="50" xfId="0" applyNumberFormat="1" applyFont="1" applyFill="1" applyBorder="1" applyAlignment="1">
      <alignment vertical="center" shrinkToFit="1"/>
    </xf>
    <xf numFmtId="176" fontId="15" fillId="4" borderId="51" xfId="0" applyNumberFormat="1" applyFont="1" applyFill="1" applyBorder="1" applyAlignment="1">
      <alignment vertical="center" shrinkToFit="1"/>
    </xf>
    <xf numFmtId="0" fontId="15" fillId="0" borderId="52" xfId="0" applyFont="1" applyBorder="1" applyAlignment="1">
      <alignment horizontal="right" vertical="center" shrinkToFit="1"/>
    </xf>
    <xf numFmtId="0" fontId="15" fillId="0" borderId="53" xfId="0" applyFont="1" applyBorder="1" applyAlignment="1">
      <alignment horizontal="right" vertical="center" shrinkToFit="1"/>
    </xf>
    <xf numFmtId="0" fontId="15" fillId="0" borderId="54" xfId="0" applyFont="1" applyBorder="1" applyAlignment="1">
      <alignment horizontal="right" vertical="center" shrinkToFit="1"/>
    </xf>
    <xf numFmtId="176" fontId="15" fillId="0" borderId="55" xfId="0" applyNumberFormat="1" applyFont="1" applyBorder="1" applyAlignment="1">
      <alignment vertical="center" shrinkToFit="1"/>
    </xf>
    <xf numFmtId="176" fontId="15" fillId="0" borderId="56" xfId="0" applyNumberFormat="1" applyFont="1" applyBorder="1" applyAlignment="1">
      <alignment vertical="center" shrinkToFit="1"/>
    </xf>
    <xf numFmtId="176" fontId="15" fillId="0" borderId="57" xfId="0" applyNumberFormat="1" applyFont="1" applyBorder="1" applyAlignment="1">
      <alignment vertical="center" shrinkToFit="1"/>
    </xf>
    <xf numFmtId="176" fontId="15" fillId="0" borderId="58" xfId="0" applyNumberFormat="1" applyFont="1" applyBorder="1" applyAlignment="1">
      <alignment vertical="center" shrinkToFit="1"/>
    </xf>
    <xf numFmtId="176" fontId="14" fillId="0" borderId="59" xfId="0" applyNumberFormat="1" applyFont="1" applyBorder="1" applyAlignment="1">
      <alignment vertical="center" shrinkToFit="1"/>
    </xf>
    <xf numFmtId="176" fontId="18" fillId="0" borderId="60" xfId="0" applyNumberFormat="1" applyFont="1" applyBorder="1" applyAlignment="1">
      <alignment vertical="center" shrinkToFit="1"/>
    </xf>
    <xf numFmtId="176" fontId="18" fillId="0" borderId="61" xfId="0" applyNumberFormat="1" applyFont="1" applyBorder="1" applyAlignment="1">
      <alignment vertical="center" shrinkToFit="1"/>
    </xf>
    <xf numFmtId="0" fontId="15" fillId="0" borderId="0" xfId="0" applyFont="1">
      <alignment vertical="center"/>
    </xf>
    <xf numFmtId="0" fontId="19" fillId="0" borderId="62" xfId="2" applyFont="1" applyBorder="1" applyAlignment="1">
      <alignment vertical="center"/>
    </xf>
    <xf numFmtId="0" fontId="15" fillId="0" borderId="0" xfId="0" applyFont="1" applyAlignment="1">
      <alignment horizontal="left" vertical="center"/>
    </xf>
    <xf numFmtId="0" fontId="19" fillId="0" borderId="4" xfId="2" applyFont="1" applyBorder="1" applyAlignment="1">
      <alignment vertical="center"/>
    </xf>
    <xf numFmtId="0" fontId="14" fillId="0" borderId="0" xfId="0" applyFont="1">
      <alignment vertical="center"/>
    </xf>
    <xf numFmtId="0" fontId="18" fillId="0" borderId="0" xfId="0" applyFont="1">
      <alignment vertical="center"/>
    </xf>
    <xf numFmtId="0" fontId="9" fillId="0" borderId="0" xfId="0" applyFont="1">
      <alignment vertical="center"/>
    </xf>
    <xf numFmtId="0" fontId="20" fillId="0" borderId="0" xfId="0" applyFont="1">
      <alignment vertical="center"/>
    </xf>
    <xf numFmtId="0" fontId="9" fillId="0" borderId="0" xfId="0" applyFont="1" applyAlignment="1">
      <alignment horizontal="left" vertical="center" wrapText="1"/>
    </xf>
  </cellXfs>
  <cellStyles count="3">
    <cellStyle name="桁区切り" xfId="1" builtinId="6"/>
    <cellStyle name="標準" xfId="0" builtinId="0"/>
    <cellStyle name="標準_交付要綱（様式編②）" xfId="2" xr:uid="{1094706C-606D-4408-85F4-94E02DCDA4A1}"/>
  </cellStyles>
  <dxfs count="1">
    <dxf>
      <fill>
        <patternFill>
          <bgColor theme="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55176F-7227-46E2-B50D-CEB7F7106B7E}">
  <dimension ref="A1:Y28"/>
  <sheetViews>
    <sheetView tabSelected="1" workbookViewId="0">
      <selection activeCell="B2" sqref="B2:O2"/>
    </sheetView>
  </sheetViews>
  <sheetFormatPr defaultColWidth="9" defaultRowHeight="13.5" x14ac:dyDescent="0.4"/>
  <cols>
    <col min="1" max="1" width="7.125" style="2" bestFit="1" customWidth="1"/>
    <col min="2" max="2" width="24.75" style="2" customWidth="1"/>
    <col min="3" max="3" width="29.875" style="2" bestFit="1" customWidth="1"/>
    <col min="4" max="4" width="15.375" style="2" bestFit="1" customWidth="1"/>
    <col min="5" max="5" width="19" style="2" bestFit="1" customWidth="1"/>
    <col min="6" max="17" width="11.25" style="2" customWidth="1"/>
    <col min="18" max="20" width="5.75" style="2" customWidth="1"/>
    <col min="21" max="22" width="5.625" style="2" customWidth="1"/>
    <col min="23" max="16384" width="9" style="2"/>
  </cols>
  <sheetData>
    <row r="1" spans="1:25" ht="24.75" thickBot="1" x14ac:dyDescent="0.45">
      <c r="A1" s="1" t="s">
        <v>0</v>
      </c>
    </row>
    <row r="2" spans="1:25" ht="18" thickBot="1" x14ac:dyDescent="0.45">
      <c r="B2" s="3" t="s">
        <v>1</v>
      </c>
      <c r="C2" s="4"/>
      <c r="D2" s="4"/>
      <c r="E2" s="4"/>
      <c r="F2" s="4"/>
      <c r="G2" s="4"/>
      <c r="H2" s="4"/>
      <c r="I2" s="4"/>
      <c r="J2" s="4"/>
      <c r="K2" s="4"/>
      <c r="L2" s="4"/>
      <c r="M2" s="4"/>
      <c r="N2" s="4"/>
      <c r="O2" s="5"/>
      <c r="P2" s="6"/>
      <c r="Q2" s="6"/>
    </row>
    <row r="3" spans="1:25" ht="16.5" x14ac:dyDescent="0.4">
      <c r="B3" s="7" t="s">
        <v>2</v>
      </c>
    </row>
    <row r="4" spans="1:25" ht="16.5" x14ac:dyDescent="0.4">
      <c r="B4" s="8" t="s">
        <v>3</v>
      </c>
      <c r="C4" s="9"/>
      <c r="D4" s="9"/>
      <c r="E4" s="9"/>
    </row>
    <row r="5" spans="1:25" ht="16.5" x14ac:dyDescent="0.4">
      <c r="B5" s="10" t="s">
        <v>4</v>
      </c>
      <c r="C5" s="11"/>
      <c r="D5" s="11"/>
      <c r="E5" s="11"/>
    </row>
    <row r="6" spans="1:25" x14ac:dyDescent="0.4">
      <c r="B6" s="11"/>
      <c r="C6" s="11"/>
      <c r="D6" s="11"/>
      <c r="E6" s="11"/>
    </row>
    <row r="7" spans="1:25" x14ac:dyDescent="0.4">
      <c r="B7" s="12"/>
      <c r="C7" s="12"/>
      <c r="D7" s="12"/>
      <c r="E7" s="12"/>
      <c r="F7" s="12"/>
      <c r="G7" s="12"/>
      <c r="H7" s="12"/>
      <c r="I7" s="12"/>
      <c r="J7" s="12"/>
      <c r="K7" s="12"/>
      <c r="L7" s="12"/>
      <c r="M7" s="12"/>
      <c r="N7" s="12"/>
      <c r="O7" s="12"/>
      <c r="P7" s="12"/>
      <c r="Q7" s="12"/>
    </row>
    <row r="8" spans="1:25" ht="19.5" thickBot="1" x14ac:dyDescent="0.45">
      <c r="B8" s="13"/>
      <c r="C8" s="14" t="s">
        <v>5</v>
      </c>
      <c r="D8" s="14"/>
      <c r="E8" s="14"/>
      <c r="F8" s="14"/>
      <c r="L8" s="15"/>
      <c r="M8" s="15"/>
    </row>
    <row r="9" spans="1:25" ht="34.5" thickTop="1" x14ac:dyDescent="0.4">
      <c r="B9" s="16" t="s">
        <v>6</v>
      </c>
      <c r="C9" s="17" t="s">
        <v>7</v>
      </c>
      <c r="D9" s="18" t="s">
        <v>8</v>
      </c>
      <c r="E9" s="19" t="s">
        <v>9</v>
      </c>
      <c r="F9" s="20" t="s">
        <v>10</v>
      </c>
      <c r="G9" s="21" t="s">
        <v>11</v>
      </c>
      <c r="H9" s="22" t="s">
        <v>12</v>
      </c>
      <c r="I9" s="21" t="s">
        <v>13</v>
      </c>
      <c r="J9" s="22" t="s">
        <v>14</v>
      </c>
      <c r="K9" s="22" t="s">
        <v>15</v>
      </c>
      <c r="L9" s="23" t="s">
        <v>16</v>
      </c>
      <c r="M9" s="24" t="s">
        <v>17</v>
      </c>
      <c r="N9" s="25" t="s">
        <v>18</v>
      </c>
      <c r="O9" s="26" t="s">
        <v>19</v>
      </c>
      <c r="P9" s="27" t="s">
        <v>20</v>
      </c>
      <c r="Q9" s="28" t="s">
        <v>21</v>
      </c>
    </row>
    <row r="10" spans="1:25" ht="14.25" thickBot="1" x14ac:dyDescent="0.45">
      <c r="B10" s="29"/>
      <c r="C10" s="30"/>
      <c r="D10" s="31"/>
      <c r="E10" s="32"/>
      <c r="F10" s="33" t="s">
        <v>22</v>
      </c>
      <c r="G10" s="34" t="s">
        <v>23</v>
      </c>
      <c r="H10" s="33" t="s">
        <v>24</v>
      </c>
      <c r="I10" s="34" t="s">
        <v>25</v>
      </c>
      <c r="J10" s="33" t="s">
        <v>26</v>
      </c>
      <c r="K10" s="35" t="s">
        <v>27</v>
      </c>
      <c r="L10" s="36"/>
      <c r="M10" s="37" t="s">
        <v>28</v>
      </c>
      <c r="N10" s="36" t="s">
        <v>29</v>
      </c>
      <c r="O10" s="36" t="s">
        <v>30</v>
      </c>
      <c r="P10" s="38" t="s">
        <v>31</v>
      </c>
      <c r="Q10" s="39" t="s">
        <v>32</v>
      </c>
    </row>
    <row r="11" spans="1:25" ht="14.25" thickBot="1" x14ac:dyDescent="0.45">
      <c r="B11" s="40"/>
      <c r="C11" s="41" t="s">
        <v>33</v>
      </c>
      <c r="D11" s="41" t="s">
        <v>33</v>
      </c>
      <c r="E11" s="42"/>
      <c r="F11" s="43" t="s">
        <v>34</v>
      </c>
      <c r="G11" s="43" t="s">
        <v>35</v>
      </c>
      <c r="H11" s="43" t="s">
        <v>34</v>
      </c>
      <c r="I11" s="43" t="s">
        <v>34</v>
      </c>
      <c r="J11" s="43" t="s">
        <v>36</v>
      </c>
      <c r="K11" s="43" t="s">
        <v>36</v>
      </c>
      <c r="L11" s="44"/>
      <c r="M11" s="44" t="s">
        <v>37</v>
      </c>
      <c r="N11" s="44" t="s">
        <v>37</v>
      </c>
      <c r="O11" s="45" t="s">
        <v>37</v>
      </c>
      <c r="P11" s="45" t="s">
        <v>38</v>
      </c>
      <c r="Q11" s="46" t="s">
        <v>38</v>
      </c>
    </row>
    <row r="12" spans="1:25" ht="14.25" thickBot="1" x14ac:dyDescent="0.45">
      <c r="A12" s="2" t="s">
        <v>39</v>
      </c>
      <c r="B12" s="47" t="s">
        <v>40</v>
      </c>
      <c r="C12" s="48" t="s">
        <v>41</v>
      </c>
      <c r="D12" s="49" t="s">
        <v>42</v>
      </c>
      <c r="E12" s="49" t="s">
        <v>43</v>
      </c>
      <c r="F12" s="50">
        <v>50000000</v>
      </c>
      <c r="G12" s="50">
        <v>8500000</v>
      </c>
      <c r="H12" s="51">
        <f t="shared" ref="H12:H17" si="0">F12-G12</f>
        <v>41500000</v>
      </c>
      <c r="I12" s="50">
        <v>40000000</v>
      </c>
      <c r="J12" s="52">
        <v>7239000</v>
      </c>
      <c r="K12" s="51">
        <f>MIN(H12,I12,J12)</f>
        <v>7239000</v>
      </c>
      <c r="L12" s="53">
        <v>0.5</v>
      </c>
      <c r="M12" s="54">
        <f>K12*1/2</f>
        <v>3619500</v>
      </c>
      <c r="N12" s="55">
        <v>3619500</v>
      </c>
      <c r="O12" s="56">
        <f>ROUNDDOWN(MIN(M12,N12),-3)</f>
        <v>3619000</v>
      </c>
      <c r="P12" s="57"/>
      <c r="Q12" s="57"/>
      <c r="R12" s="58"/>
      <c r="S12" s="59"/>
      <c r="T12" s="59"/>
      <c r="U12" s="59"/>
      <c r="V12" s="59"/>
    </row>
    <row r="13" spans="1:25" ht="14.25" thickBot="1" x14ac:dyDescent="0.45">
      <c r="A13" s="2" t="s">
        <v>39</v>
      </c>
      <c r="B13" s="47" t="s">
        <v>44</v>
      </c>
      <c r="C13" s="48" t="s">
        <v>45</v>
      </c>
      <c r="D13" s="49" t="s">
        <v>42</v>
      </c>
      <c r="E13" s="49" t="s">
        <v>46</v>
      </c>
      <c r="F13" s="50">
        <v>50000000</v>
      </c>
      <c r="G13" s="50">
        <v>8500000</v>
      </c>
      <c r="H13" s="51">
        <f t="shared" si="0"/>
        <v>41500000</v>
      </c>
      <c r="I13" s="50">
        <v>15800353</v>
      </c>
      <c r="J13" s="52">
        <v>7239000</v>
      </c>
      <c r="K13" s="51">
        <f>MIN(H13,I13,J13)</f>
        <v>7239000</v>
      </c>
      <c r="L13" s="53">
        <v>0.5</v>
      </c>
      <c r="M13" s="54">
        <f>K13*1/2</f>
        <v>3619500</v>
      </c>
      <c r="N13" s="60"/>
      <c r="O13" s="56">
        <f>ROUNDDOWN(MIN(M13,N13),-3)</f>
        <v>3619000</v>
      </c>
      <c r="P13" s="57"/>
      <c r="Q13" s="57"/>
      <c r="R13" s="58"/>
      <c r="S13" s="59"/>
      <c r="T13" s="59"/>
      <c r="U13" s="59"/>
      <c r="V13" s="59"/>
    </row>
    <row r="14" spans="1:25" x14ac:dyDescent="0.4">
      <c r="B14" s="61"/>
      <c r="C14" s="62"/>
      <c r="D14" s="63"/>
      <c r="E14" s="64"/>
      <c r="F14" s="65"/>
      <c r="G14" s="65"/>
      <c r="H14" s="66">
        <f t="shared" si="0"/>
        <v>0</v>
      </c>
      <c r="I14" s="65"/>
      <c r="J14" s="67">
        <v>7239000</v>
      </c>
      <c r="K14" s="66">
        <f>MIN(H14,I14,J14)</f>
        <v>0</v>
      </c>
      <c r="L14" s="68">
        <v>0.5</v>
      </c>
      <c r="M14" s="69">
        <f>K14*1/2</f>
        <v>0</v>
      </c>
      <c r="N14" s="70">
        <v>0</v>
      </c>
      <c r="O14" s="66">
        <f>ROUNDDOWN(MIN(M14,N14),-3)</f>
        <v>0</v>
      </c>
      <c r="P14" s="71"/>
      <c r="Q14" s="71"/>
      <c r="R14" s="58"/>
      <c r="S14" s="59"/>
      <c r="T14" s="59"/>
      <c r="U14" s="59"/>
      <c r="V14" s="59"/>
    </row>
    <row r="15" spans="1:25" x14ac:dyDescent="0.4">
      <c r="B15" s="61"/>
      <c r="C15" s="72"/>
      <c r="D15" s="73"/>
      <c r="E15" s="73"/>
      <c r="F15" s="65"/>
      <c r="G15" s="65"/>
      <c r="H15" s="66">
        <f t="shared" si="0"/>
        <v>0</v>
      </c>
      <c r="I15" s="65"/>
      <c r="J15" s="67">
        <v>7239000</v>
      </c>
      <c r="K15" s="66">
        <f>MIN(H15,I15,J15)</f>
        <v>0</v>
      </c>
      <c r="L15" s="68">
        <v>0.5</v>
      </c>
      <c r="M15" s="69">
        <f t="shared" ref="M15:M17" si="1">K15*1/2</f>
        <v>0</v>
      </c>
      <c r="N15" s="70">
        <v>0</v>
      </c>
      <c r="O15" s="66">
        <f>ROUNDDOWN(MIN(M15,N15),-3)</f>
        <v>0</v>
      </c>
      <c r="P15" s="74"/>
      <c r="Q15" s="75"/>
      <c r="R15" s="58"/>
      <c r="S15" s="59"/>
      <c r="T15" s="59"/>
      <c r="U15" s="59"/>
      <c r="V15" s="59"/>
    </row>
    <row r="16" spans="1:25" x14ac:dyDescent="0.4">
      <c r="B16" s="61"/>
      <c r="C16" s="72"/>
      <c r="D16" s="73"/>
      <c r="E16" s="73"/>
      <c r="F16" s="65"/>
      <c r="G16" s="65"/>
      <c r="H16" s="66">
        <f t="shared" si="0"/>
        <v>0</v>
      </c>
      <c r="I16" s="65"/>
      <c r="J16" s="67">
        <v>7239000</v>
      </c>
      <c r="K16" s="66">
        <f t="shared" ref="K16" si="2">MIN(H16,I16,J16)</f>
        <v>0</v>
      </c>
      <c r="L16" s="68">
        <v>0.5</v>
      </c>
      <c r="M16" s="69">
        <f t="shared" si="1"/>
        <v>0</v>
      </c>
      <c r="N16" s="70">
        <v>0</v>
      </c>
      <c r="O16" s="66">
        <f t="shared" ref="O16:O17" si="3">ROUNDDOWN(MIN(M16,N16),-3)</f>
        <v>0</v>
      </c>
      <c r="P16" s="74"/>
      <c r="Q16" s="75"/>
      <c r="R16" s="58"/>
      <c r="S16" s="59"/>
      <c r="T16" s="59"/>
      <c r="U16" s="59"/>
      <c r="V16" s="59"/>
      <c r="Y16" s="76"/>
    </row>
    <row r="17" spans="2:22" ht="14.25" thickBot="1" x14ac:dyDescent="0.45">
      <c r="B17" s="77"/>
      <c r="C17" s="78"/>
      <c r="D17" s="79"/>
      <c r="E17" s="80"/>
      <c r="F17" s="81"/>
      <c r="G17" s="81"/>
      <c r="H17" s="82">
        <f t="shared" si="0"/>
        <v>0</v>
      </c>
      <c r="I17" s="81"/>
      <c r="J17" s="83">
        <v>7239000</v>
      </c>
      <c r="K17" s="84">
        <f>MIN(H17,I17,J17)</f>
        <v>0</v>
      </c>
      <c r="L17" s="85">
        <v>0.5</v>
      </c>
      <c r="M17" s="69">
        <f t="shared" si="1"/>
        <v>0</v>
      </c>
      <c r="N17" s="86">
        <v>0</v>
      </c>
      <c r="O17" s="66">
        <f t="shared" si="3"/>
        <v>0</v>
      </c>
      <c r="P17" s="87"/>
      <c r="Q17" s="88"/>
      <c r="R17" s="58"/>
      <c r="S17" s="59"/>
      <c r="T17" s="59"/>
      <c r="U17" s="59"/>
      <c r="V17" s="59"/>
    </row>
    <row r="18" spans="2:22" ht="15" thickTop="1" thickBot="1" x14ac:dyDescent="0.45">
      <c r="B18" s="89" t="s">
        <v>47</v>
      </c>
      <c r="C18" s="90"/>
      <c r="D18" s="91"/>
      <c r="E18" s="91"/>
      <c r="F18" s="92"/>
      <c r="G18" s="93"/>
      <c r="H18" s="94"/>
      <c r="I18" s="92"/>
      <c r="J18" s="93"/>
      <c r="K18" s="94"/>
      <c r="L18" s="95"/>
      <c r="M18" s="95"/>
      <c r="N18" s="93"/>
      <c r="O18" s="96">
        <f>SUM(O14:O17)</f>
        <v>0</v>
      </c>
      <c r="P18" s="97"/>
      <c r="Q18" s="98"/>
    </row>
    <row r="19" spans="2:22" ht="14.25" thickTop="1" x14ac:dyDescent="0.4">
      <c r="B19" s="99"/>
      <c r="C19" s="100" t="s">
        <v>45</v>
      </c>
      <c r="D19" s="99"/>
      <c r="E19" s="99"/>
    </row>
    <row r="20" spans="2:22" x14ac:dyDescent="0.4">
      <c r="B20" s="101" t="s">
        <v>48</v>
      </c>
      <c r="C20" s="102" t="s">
        <v>41</v>
      </c>
      <c r="D20" s="101"/>
      <c r="E20" s="101"/>
      <c r="K20" s="76"/>
      <c r="L20" s="76"/>
      <c r="M20" s="76"/>
      <c r="N20" s="76"/>
    </row>
    <row r="21" spans="2:22" x14ac:dyDescent="0.4">
      <c r="B21" s="103" t="s">
        <v>49</v>
      </c>
      <c r="C21" s="103"/>
      <c r="D21" s="103"/>
      <c r="E21" s="103"/>
    </row>
    <row r="22" spans="2:22" x14ac:dyDescent="0.4">
      <c r="B22" s="103" t="s">
        <v>50</v>
      </c>
      <c r="C22" s="104"/>
      <c r="D22" s="104"/>
      <c r="E22" s="104"/>
    </row>
    <row r="23" spans="2:22" x14ac:dyDescent="0.4">
      <c r="B23" s="105" t="s">
        <v>51</v>
      </c>
      <c r="C23" s="105"/>
      <c r="D23" s="105"/>
      <c r="E23" s="105"/>
      <c r="F23" s="105"/>
      <c r="G23" s="105"/>
      <c r="H23" s="105"/>
      <c r="I23" s="105"/>
      <c r="J23" s="105"/>
      <c r="K23" s="106"/>
      <c r="L23" s="106"/>
      <c r="M23" s="106"/>
      <c r="N23" s="106"/>
    </row>
    <row r="24" spans="2:22" x14ac:dyDescent="0.4">
      <c r="B24" s="107" t="s">
        <v>52</v>
      </c>
      <c r="C24" s="107"/>
      <c r="D24" s="107"/>
      <c r="E24" s="107"/>
      <c r="F24" s="107"/>
      <c r="G24" s="107"/>
      <c r="H24" s="107"/>
      <c r="I24" s="107"/>
      <c r="J24" s="107"/>
      <c r="K24" s="107"/>
      <c r="L24" s="107"/>
      <c r="M24" s="107"/>
      <c r="N24" s="107"/>
      <c r="O24" s="107"/>
      <c r="P24" s="107"/>
      <c r="Q24" s="107"/>
      <c r="R24" s="107"/>
      <c r="S24" s="107"/>
    </row>
    <row r="25" spans="2:22" x14ac:dyDescent="0.4">
      <c r="B25" s="105" t="s">
        <v>53</v>
      </c>
      <c r="C25" s="105"/>
      <c r="D25" s="105"/>
      <c r="E25" s="105"/>
      <c r="F25" s="105"/>
      <c r="G25" s="105"/>
      <c r="H25" s="105"/>
      <c r="I25" s="105"/>
      <c r="J25" s="105"/>
      <c r="K25" s="106"/>
      <c r="L25" s="106"/>
      <c r="M25" s="106"/>
      <c r="N25" s="106"/>
    </row>
    <row r="27" spans="2:22" x14ac:dyDescent="0.4">
      <c r="D27" s="2" t="s">
        <v>54</v>
      </c>
    </row>
    <row r="28" spans="2:22" x14ac:dyDescent="0.4">
      <c r="D28" s="2" t="s">
        <v>55</v>
      </c>
    </row>
  </sheetData>
  <mergeCells count="4">
    <mergeCell ref="B2:O2"/>
    <mergeCell ref="B9:B10"/>
    <mergeCell ref="C9:C10"/>
    <mergeCell ref="B24:S24"/>
  </mergeCells>
  <phoneticPr fontId="3"/>
  <conditionalFormatting sqref="R14:R34">
    <cfRule type="expression" dxfId="0" priority="1">
      <formula>IF(F14="都道府県が行う事業（直接補助）",TRUE,FALSE)</formula>
    </cfRule>
  </conditionalFormatting>
  <dataValidations count="5">
    <dataValidation type="list" allowBlank="1" showInputMessage="1" showErrorMessage="1" sqref="C12:C17" xr:uid="{56848C56-26C0-4AFF-9F8B-44F7ABAE946C}">
      <formula1>$C$19:$C$20</formula1>
    </dataValidation>
    <dataValidation type="list" allowBlank="1" showInputMessage="1" showErrorMessage="1" sqref="D12:D17" xr:uid="{B0BB85A7-A92C-4AE1-987E-12BA91335834}">
      <formula1>$D$27:$D$28</formula1>
    </dataValidation>
    <dataValidation imeMode="off" allowBlank="1" showInputMessage="1" showErrorMessage="1" sqref="B38:E104 F8:F13 S35:T35 K8:N8 H35:N36 F35:G37 G8:J34 R8:R34 K12:N13 J53:R104 O8:Q10 F105:R1048576 O35:R40 O12:Q34 C19" xr:uid="{7C27779C-88FB-4D2A-A044-8C9502D5EE86}"/>
    <dataValidation type="list" allowBlank="1" showInputMessage="1" showErrorMessage="1" sqref="F14:F34" xr:uid="{FFF49464-2E18-4750-BCC9-E18B7971A04E}">
      <formula1>$F$37:$F$38</formula1>
    </dataValidation>
    <dataValidation type="list" imeMode="off" allowBlank="1" showInputMessage="1" showErrorMessage="1" sqref="K18:N34" xr:uid="{45CD13A5-3881-4730-9749-75ABDE140F76}">
      <formula1>$K$37:$K$39</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徳冨　聖奈</dc:creator>
  <cp:lastModifiedBy>徳冨　聖奈</cp:lastModifiedBy>
  <dcterms:created xsi:type="dcterms:W3CDTF">2026-02-05T08:58:40Z</dcterms:created>
  <dcterms:modified xsi:type="dcterms:W3CDTF">2026-02-05T08:59:19Z</dcterms:modified>
</cp:coreProperties>
</file>