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７年度\06 周産期\緊急支援事業\R7国補正分\事業計画\"/>
    </mc:Choice>
  </mc:AlternateContent>
  <xr:revisionPtr revIDLastSave="0" documentId="8_{F3BEF925-DA5B-4BAD-B0BE-1B258F8BBCA4}" xr6:coauthVersionLast="47" xr6:coauthVersionMax="47" xr10:uidLastSave="{00000000-0000-0000-0000-000000000000}"/>
  <bookViews>
    <workbookView xWindow="-120" yWindow="-120" windowWidth="29040" windowHeight="15720" xr2:uid="{0B55897D-E155-4467-90C2-4EF2216DA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P34" i="1" s="1"/>
  <c r="Q34" i="1" s="1"/>
  <c r="M34" i="1"/>
  <c r="K34" i="1"/>
  <c r="H34" i="1"/>
  <c r="M33" i="1"/>
  <c r="K33" i="1"/>
  <c r="N33" i="1" s="1"/>
  <c r="P33" i="1" s="1"/>
  <c r="Q33" i="1" s="1"/>
  <c r="H33" i="1"/>
  <c r="M32" i="1"/>
  <c r="N32" i="1" s="1"/>
  <c r="P32" i="1" s="1"/>
  <c r="Q32" i="1" s="1"/>
  <c r="K32" i="1"/>
  <c r="H32" i="1"/>
  <c r="M31" i="1"/>
  <c r="K31" i="1"/>
  <c r="N31" i="1" s="1"/>
  <c r="P31" i="1" s="1"/>
  <c r="Q31" i="1" s="1"/>
  <c r="H31" i="1"/>
  <c r="N30" i="1"/>
  <c r="P30" i="1" s="1"/>
  <c r="Q30" i="1" s="1"/>
  <c r="M30" i="1"/>
  <c r="K30" i="1"/>
  <c r="H30" i="1"/>
  <c r="M29" i="1"/>
  <c r="K29" i="1"/>
  <c r="N29" i="1" s="1"/>
  <c r="P29" i="1" s="1"/>
  <c r="Q29" i="1" s="1"/>
  <c r="H29" i="1"/>
  <c r="M28" i="1"/>
  <c r="N28" i="1" s="1"/>
  <c r="P28" i="1" s="1"/>
  <c r="Q28" i="1" s="1"/>
  <c r="K28" i="1"/>
  <c r="H28" i="1"/>
  <c r="M27" i="1"/>
  <c r="K27" i="1"/>
  <c r="N27" i="1" s="1"/>
  <c r="P27" i="1" s="1"/>
  <c r="Q27" i="1" s="1"/>
  <c r="H27" i="1"/>
  <c r="N26" i="1"/>
  <c r="P26" i="1" s="1"/>
  <c r="Q26" i="1" s="1"/>
  <c r="M26" i="1"/>
  <c r="K26" i="1"/>
  <c r="H26" i="1"/>
  <c r="M25" i="1"/>
  <c r="K25" i="1"/>
  <c r="N25" i="1" s="1"/>
  <c r="P25" i="1" s="1"/>
  <c r="Q25" i="1" s="1"/>
  <c r="H25" i="1"/>
  <c r="M24" i="1"/>
  <c r="N24" i="1" s="1"/>
  <c r="P24" i="1" s="1"/>
  <c r="Q24" i="1" s="1"/>
  <c r="K24" i="1"/>
  <c r="H24" i="1"/>
  <c r="M23" i="1"/>
  <c r="K23" i="1"/>
  <c r="N23" i="1" s="1"/>
  <c r="P23" i="1" s="1"/>
  <c r="Q23" i="1" s="1"/>
  <c r="H23" i="1"/>
  <c r="N22" i="1"/>
  <c r="P22" i="1" s="1"/>
  <c r="Q22" i="1" s="1"/>
  <c r="M22" i="1"/>
  <c r="K22" i="1"/>
  <c r="H22" i="1"/>
  <c r="M21" i="1"/>
  <c r="K21" i="1"/>
  <c r="N21" i="1" s="1"/>
  <c r="P21" i="1" s="1"/>
  <c r="Q21" i="1" s="1"/>
  <c r="H21" i="1"/>
  <c r="M20" i="1"/>
  <c r="N20" i="1" s="1"/>
  <c r="P20" i="1" s="1"/>
  <c r="Q20" i="1" s="1"/>
  <c r="K20" i="1"/>
  <c r="H20" i="1"/>
  <c r="M19" i="1"/>
  <c r="K19" i="1"/>
  <c r="N19" i="1" s="1"/>
  <c r="P19" i="1" s="1"/>
  <c r="Q19" i="1" s="1"/>
  <c r="H19" i="1"/>
  <c r="N18" i="1"/>
  <c r="P18" i="1" s="1"/>
  <c r="Q18" i="1" s="1"/>
  <c r="M18" i="1"/>
  <c r="K18" i="1"/>
  <c r="H18" i="1"/>
  <c r="M17" i="1"/>
  <c r="K17" i="1"/>
  <c r="N17" i="1" s="1"/>
  <c r="P17" i="1" s="1"/>
  <c r="Q17" i="1" s="1"/>
  <c r="H17" i="1"/>
  <c r="M16" i="1"/>
  <c r="N16" i="1" s="1"/>
  <c r="P16" i="1" s="1"/>
  <c r="Q16" i="1" s="1"/>
  <c r="K16" i="1"/>
  <c r="H16" i="1"/>
  <c r="M15" i="1"/>
  <c r="K15" i="1"/>
  <c r="N15" i="1" s="1"/>
  <c r="P15" i="1" s="1"/>
  <c r="Q15" i="1" s="1"/>
  <c r="H15" i="1"/>
  <c r="N14" i="1"/>
  <c r="P14" i="1" s="1"/>
  <c r="Q14" i="1" s="1"/>
  <c r="M14" i="1"/>
  <c r="K14" i="1"/>
  <c r="H14" i="1"/>
  <c r="M13" i="1"/>
  <c r="K13" i="1"/>
  <c r="N13" i="1" s="1"/>
  <c r="P13" i="1" s="1"/>
  <c r="Q13" i="1" s="1"/>
  <c r="H13" i="1"/>
</calcChain>
</file>

<file path=xl/sharedStrings.xml><?xml version="1.0" encoding="utf-8"?>
<sst xmlns="http://schemas.openxmlformats.org/spreadsheetml/2006/main" count="79" uniqueCount="47">
  <si>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</si>
  <si>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</si>
  <si>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</si>
  <si>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</si>
  <si>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←都道府県名を選択</t>
    <phoneticPr fontId="6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</si>
  <si>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</si>
  <si>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</si>
  <si>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</si>
  <si>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</si>
  <si>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</si>
  <si>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</si>
  <si>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</si>
  <si>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</si>
  <si>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</si>
  <si>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</si>
  <si>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</si>
  <si>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</si>
  <si>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</si>
  <si>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都道府県
補助額
（直接補助の場合は記載不要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</si>
  <si>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</si>
  <si>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</si>
  <si>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</si>
  <si>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</si>
  <si>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</si>
  <si>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</si>
  <si>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</si>
  <si>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</si>
  <si>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</si>
  <si>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G</t>
    <phoneticPr fontId="6"/>
  </si>
  <si>
    <t>H=F,Gの最少額</t>
    <rPh sb="6" eb="7">
      <t>サイ</t>
    </rPh>
    <rPh sb="7" eb="9">
      <t>ショウガク</t>
    </rPh>
    <phoneticPr fontId="6"/>
  </si>
  <si>
    <t>I＝H×補助率１/２</t>
    <rPh sb="4" eb="6">
      <t>ホジョ</t>
    </rPh>
    <rPh sb="6" eb="7">
      <t>リツ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</si>
  <si>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</si>
  <si>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</si>
  <si>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</si>
  <si>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</si>
  <si>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</si>
  <si>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</si>
  <si>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</si>
  <si>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</si>
  <si>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</si>
  <si>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</si>
  <si>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</si>
  <si>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</si>
  <si>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</si>
  <si>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〇</t>
    <phoneticPr fontId="6"/>
  </si>
  <si>
    <t>分娩数減少率（５～15）</t>
    <phoneticPr fontId="6"/>
  </si>
  <si>
    <t>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</si>
</sst>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01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5" borderId="8" xfId="1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7" fontId="9" fillId="5" borderId="8" xfId="0" applyNumberFormat="1" applyFont="1" applyFill="1" applyBorder="1" applyAlignment="1">
      <alignment horizontal="center" vertical="center" wrapText="1"/>
    </xf>
    <xf numFmtId="177" fontId="9" fillId="3" borderId="8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9" fillId="5" borderId="20" xfId="1" applyNumberFormat="1" applyFont="1" applyFill="1" applyBorder="1" applyAlignment="1">
      <alignment horizontal="center" vertical="center" wrapText="1"/>
    </xf>
    <xf numFmtId="177" fontId="9" fillId="5" borderId="20" xfId="0" applyNumberFormat="1" applyFont="1" applyFill="1" applyBorder="1" applyAlignment="1">
      <alignment horizontal="center" vertical="center" wrapText="1"/>
    </xf>
    <xf numFmtId="177" fontId="9" fillId="3" borderId="22" xfId="0" applyNumberFormat="1" applyFont="1" applyFill="1" applyBorder="1" applyAlignment="1">
      <alignment horizontal="center" vertical="center" wrapText="1"/>
    </xf>
    <xf numFmtId="178" fontId="10" fillId="4" borderId="22" xfId="3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76" fontId="9" fillId="5" borderId="7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DDD76331-D119-40DC-BA68-723F511932E7}"/>
    <cellStyle name="標準_交付要綱（様式編②）" xfId="3" xr:uid="{DF365533-C597-4839-AC70-04A8C9A8C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0D91-1998-4EB8-97E6-ABF48CCC0EB5}">
  <dimension ref="A1:R53"/>
  <sheetViews>
    <sheetView tabSelected="1" workbookViewId="0">
      <selection sqref="A1:XFD1048576"/>
    </sheetView>
  </sheetViews>
  <sheetFormatPr defaultRowHeight="18.75"/>
  <cols>
    <col min="1" max="1" width="4.375" style="2" customWidth="1"/>
    <col min="2" max="2" width="9.375" style="2" bestFit="1" customWidth="1"/>
    <col min="3" max="3" width="21.625" style="2" bestFit="1" customWidth="1"/>
    <col min="4" max="4" width="35.625" style="2" bestFit="1" customWidth="1"/>
    <col min="5" max="5" width="13.25" style="2" bestFit="1" customWidth="1"/>
    <col min="6" max="7" width="7.375" style="2" bestFit="1" customWidth="1"/>
    <col min="8" max="8" width="19.625" style="2" customWidth="1"/>
    <col min="9" max="9" width="23.875" style="2" customWidth="1"/>
    <col min="10" max="15" width="17.875" style="2" customWidth="1"/>
    <col min="16" max="17" width="17.875" style="100" customWidth="1"/>
    <col min="18" max="16384" width="9" style="2"/>
  </cols>
  <sheetData>
    <row r="1" spans="1:18">
      <c r="A1" s="1"/>
      <c r="P1" s="3"/>
      <c r="Q1" s="3"/>
    </row>
    <row r="2" spans="1:18" ht="24.75" customHeight="1" thickBot="1">
      <c r="P2" s="3"/>
      <c r="Q2" s="3"/>
    </row>
    <row r="3" spans="1:18" ht="47.25" customHeight="1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18" ht="30" customHeight="1" thickBo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1:18" ht="30" customHeight="1">
      <c r="B5" s="10" t="s">
        <v>1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customHeight="1">
      <c r="B6" s="12" t="s">
        <v>2</v>
      </c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0" customHeight="1">
      <c r="B7" s="13" t="s">
        <v>3</v>
      </c>
      <c r="C7" s="1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30" customHeight="1">
      <c r="B8" s="11"/>
      <c r="C8" s="11"/>
      <c r="D8" s="11"/>
      <c r="E8" s="11"/>
      <c r="F8" s="11"/>
      <c r="G8" s="11"/>
      <c r="P8" s="2"/>
      <c r="Q8" s="2"/>
    </row>
    <row r="9" spans="1:18" ht="30" customHeight="1">
      <c r="B9" s="14"/>
      <c r="C9" s="15"/>
      <c r="D9" s="16" t="s">
        <v>4</v>
      </c>
      <c r="E9" s="11"/>
      <c r="F9" s="11"/>
      <c r="G9" s="11"/>
      <c r="H9" s="17"/>
      <c r="I9" s="17"/>
      <c r="J9" s="17"/>
      <c r="K9" s="18"/>
      <c r="L9" s="18"/>
      <c r="M9" s="18"/>
      <c r="N9" s="18"/>
      <c r="O9" s="18"/>
      <c r="P9" s="18"/>
      <c r="Q9" s="18"/>
      <c r="R9" s="11"/>
    </row>
    <row r="10" spans="1:18" ht="150">
      <c r="B10" s="19" t="s">
        <v>5</v>
      </c>
      <c r="C10" s="20" t="s">
        <v>6</v>
      </c>
      <c r="D10" s="21" t="s">
        <v>7</v>
      </c>
      <c r="E10" s="22" t="s">
        <v>8</v>
      </c>
      <c r="F10" s="23" t="s">
        <v>9</v>
      </c>
      <c r="G10" s="23" t="s">
        <v>10</v>
      </c>
      <c r="H10" s="24" t="s">
        <v>11</v>
      </c>
      <c r="I10" s="25" t="s">
        <v>12</v>
      </c>
      <c r="J10" s="26" t="s">
        <v>13</v>
      </c>
      <c r="K10" s="27" t="s">
        <v>14</v>
      </c>
      <c r="L10" s="28" t="s">
        <v>15</v>
      </c>
      <c r="M10" s="27" t="s">
        <v>16</v>
      </c>
      <c r="N10" s="27" t="s">
        <v>17</v>
      </c>
      <c r="O10" s="29" t="s">
        <v>18</v>
      </c>
      <c r="P10" s="30" t="s">
        <v>19</v>
      </c>
      <c r="Q10" s="31" t="s">
        <v>20</v>
      </c>
      <c r="R10" s="32" t="s">
        <v>21</v>
      </c>
    </row>
    <row r="11" spans="1:18" s="33" customFormat="1">
      <c r="B11" s="34"/>
      <c r="C11" s="35"/>
      <c r="D11" s="35"/>
      <c r="E11" s="36"/>
      <c r="F11" s="34"/>
      <c r="G11" s="34"/>
      <c r="H11" s="34"/>
      <c r="I11" s="34" t="s">
        <v>22</v>
      </c>
      <c r="J11" s="34" t="s">
        <v>23</v>
      </c>
      <c r="K11" s="34" t="s">
        <v>24</v>
      </c>
      <c r="L11" s="34" t="s">
        <v>25</v>
      </c>
      <c r="M11" s="34" t="s">
        <v>26</v>
      </c>
      <c r="N11" s="34" t="s">
        <v>27</v>
      </c>
      <c r="O11" s="34" t="s">
        <v>28</v>
      </c>
      <c r="P11" s="34" t="s">
        <v>29</v>
      </c>
      <c r="Q11" s="37" t="s">
        <v>30</v>
      </c>
      <c r="R11" s="38"/>
    </row>
    <row r="12" spans="1:18" s="33" customFormat="1">
      <c r="B12" s="34"/>
      <c r="C12" s="35"/>
      <c r="D12" s="39" t="s">
        <v>31</v>
      </c>
      <c r="E12" s="39" t="s">
        <v>31</v>
      </c>
      <c r="F12" s="40" t="s">
        <v>32</v>
      </c>
      <c r="G12" s="40" t="s">
        <v>32</v>
      </c>
      <c r="H12" s="40" t="s">
        <v>33</v>
      </c>
      <c r="I12" s="40" t="s">
        <v>31</v>
      </c>
      <c r="J12" s="40" t="s">
        <v>34</v>
      </c>
      <c r="K12" s="40" t="s">
        <v>34</v>
      </c>
      <c r="L12" s="40" t="s">
        <v>34</v>
      </c>
      <c r="M12" s="40" t="s">
        <v>34</v>
      </c>
      <c r="N12" s="40" t="s">
        <v>34</v>
      </c>
      <c r="O12" s="40" t="s">
        <v>34</v>
      </c>
      <c r="P12" s="40" t="s">
        <v>34</v>
      </c>
      <c r="Q12" s="40" t="s">
        <v>34</v>
      </c>
      <c r="R12" s="38"/>
    </row>
    <row r="13" spans="1:18">
      <c r="B13" s="41" t="s">
        <v>35</v>
      </c>
      <c r="C13" s="42" t="s">
        <v>36</v>
      </c>
      <c r="D13" s="43" t="s">
        <v>37</v>
      </c>
      <c r="E13" s="44" t="s">
        <v>38</v>
      </c>
      <c r="F13" s="44">
        <v>1118</v>
      </c>
      <c r="G13" s="44">
        <v>1031</v>
      </c>
      <c r="H13" s="45">
        <f>(G13-F13)/F13</f>
        <v>-7.7817531305903395E-2</v>
      </c>
      <c r="I13" s="46">
        <v>7</v>
      </c>
      <c r="J13" s="47">
        <v>1160000</v>
      </c>
      <c r="K13" s="47">
        <f>I13*J13</f>
        <v>8120000</v>
      </c>
      <c r="L13" s="48">
        <v>150000000</v>
      </c>
      <c r="M13" s="47">
        <f>L13*I13/100</f>
        <v>10500000</v>
      </c>
      <c r="N13" s="47">
        <f>MIN(K13,M13)</f>
        <v>8120000</v>
      </c>
      <c r="O13" s="49">
        <v>10500000</v>
      </c>
      <c r="P13" s="47">
        <f>MIN(N13,O13)</f>
        <v>8120000</v>
      </c>
      <c r="Q13" s="47">
        <f>ROUNDDOWN(P13/2,-3)</f>
        <v>4060000</v>
      </c>
      <c r="R13" s="50"/>
    </row>
    <row r="14" spans="1:18" ht="19.5" thickBot="1">
      <c r="B14" s="51" t="s">
        <v>39</v>
      </c>
      <c r="C14" s="52" t="s">
        <v>40</v>
      </c>
      <c r="D14" s="53" t="s">
        <v>37</v>
      </c>
      <c r="E14" s="54" t="s">
        <v>38</v>
      </c>
      <c r="F14" s="55">
        <v>202</v>
      </c>
      <c r="G14" s="55">
        <v>130</v>
      </c>
      <c r="H14" s="56">
        <f t="shared" ref="H14:H34" si="0">(G14-F14)/F14</f>
        <v>-0.35643564356435642</v>
      </c>
      <c r="I14" s="54">
        <v>15</v>
      </c>
      <c r="J14" s="57">
        <v>1160000</v>
      </c>
      <c r="K14" s="57">
        <f t="shared" ref="K14:K34" si="1">I14*J14</f>
        <v>17400000</v>
      </c>
      <c r="L14" s="58">
        <v>31400000</v>
      </c>
      <c r="M14" s="57">
        <f>L14*I14/100</f>
        <v>4710000</v>
      </c>
      <c r="N14" s="57">
        <f t="shared" ref="N14:N34" si="2">MIN(K14,M14)</f>
        <v>4710000</v>
      </c>
      <c r="O14" s="59">
        <v>4710000</v>
      </c>
      <c r="P14" s="57">
        <f t="shared" ref="P14:P34" si="3">MIN(N14,O14)</f>
        <v>4710000</v>
      </c>
      <c r="Q14" s="57">
        <f t="shared" ref="Q14:Q34" si="4">ROUNDDOWN(P14/2,-3)</f>
        <v>2355000</v>
      </c>
      <c r="R14" s="60"/>
    </row>
    <row r="15" spans="1:18">
      <c r="B15" s="61">
        <v>1</v>
      </c>
      <c r="C15" s="62"/>
      <c r="D15" s="63"/>
      <c r="E15" s="64"/>
      <c r="F15" s="65"/>
      <c r="G15" s="65"/>
      <c r="H15" s="66" t="e">
        <f t="shared" si="0"/>
        <v>#DIV/0!</v>
      </c>
      <c r="I15" s="67"/>
      <c r="J15" s="68">
        <v>1160000</v>
      </c>
      <c r="K15" s="68">
        <f t="shared" si="1"/>
        <v>0</v>
      </c>
      <c r="L15" s="65"/>
      <c r="M15" s="68">
        <f>L15*I15/100</f>
        <v>0</v>
      </c>
      <c r="N15" s="68">
        <f t="shared" si="2"/>
        <v>0</v>
      </c>
      <c r="O15" s="69"/>
      <c r="P15" s="68">
        <f t="shared" si="3"/>
        <v>0</v>
      </c>
      <c r="Q15" s="68">
        <f t="shared" si="4"/>
        <v>0</v>
      </c>
      <c r="R15" s="70" t="s">
        <v>41</v>
      </c>
    </row>
    <row r="16" spans="1:18">
      <c r="B16" s="71">
        <v>2</v>
      </c>
      <c r="C16" s="72"/>
      <c r="D16" s="43"/>
      <c r="E16" s="44"/>
      <c r="F16" s="73"/>
      <c r="G16" s="65"/>
      <c r="H16" s="45" t="e">
        <f t="shared" si="0"/>
        <v>#DIV/0!</v>
      </c>
      <c r="I16" s="44"/>
      <c r="J16" s="47">
        <v>1160000</v>
      </c>
      <c r="K16" s="47">
        <f t="shared" si="1"/>
        <v>0</v>
      </c>
      <c r="L16" s="65"/>
      <c r="M16" s="47">
        <f>L16*I16/100</f>
        <v>0</v>
      </c>
      <c r="N16" s="47">
        <f t="shared" si="2"/>
        <v>0</v>
      </c>
      <c r="O16" s="69"/>
      <c r="P16" s="47">
        <f t="shared" si="3"/>
        <v>0</v>
      </c>
      <c r="Q16" s="47">
        <f t="shared" si="4"/>
        <v>0</v>
      </c>
      <c r="R16" s="70" t="s">
        <v>41</v>
      </c>
    </row>
    <row r="17" spans="2:18">
      <c r="B17" s="71">
        <v>3</v>
      </c>
      <c r="C17" s="72"/>
      <c r="D17" s="43"/>
      <c r="E17" s="44"/>
      <c r="F17" s="73"/>
      <c r="G17" s="65"/>
      <c r="H17" s="45" t="e">
        <f t="shared" si="0"/>
        <v>#DIV/0!</v>
      </c>
      <c r="I17" s="44"/>
      <c r="J17" s="47">
        <v>1160000</v>
      </c>
      <c r="K17" s="47">
        <f t="shared" si="1"/>
        <v>0</v>
      </c>
      <c r="L17" s="65"/>
      <c r="M17" s="47">
        <f t="shared" ref="M17:M34" si="5">L17*I17/100</f>
        <v>0</v>
      </c>
      <c r="N17" s="47">
        <f t="shared" si="2"/>
        <v>0</v>
      </c>
      <c r="O17" s="69"/>
      <c r="P17" s="47">
        <f t="shared" si="3"/>
        <v>0</v>
      </c>
      <c r="Q17" s="47">
        <f t="shared" si="4"/>
        <v>0</v>
      </c>
      <c r="R17" s="70" t="s">
        <v>41</v>
      </c>
    </row>
    <row r="18" spans="2:18">
      <c r="B18" s="71">
        <v>4</v>
      </c>
      <c r="C18" s="72"/>
      <c r="D18" s="43"/>
      <c r="E18" s="44"/>
      <c r="F18" s="73"/>
      <c r="G18" s="65"/>
      <c r="H18" s="45" t="e">
        <f t="shared" si="0"/>
        <v>#DIV/0!</v>
      </c>
      <c r="I18" s="44"/>
      <c r="J18" s="47">
        <v>1160000</v>
      </c>
      <c r="K18" s="47">
        <f t="shared" si="1"/>
        <v>0</v>
      </c>
      <c r="L18" s="65"/>
      <c r="M18" s="47">
        <f t="shared" si="5"/>
        <v>0</v>
      </c>
      <c r="N18" s="47">
        <f t="shared" si="2"/>
        <v>0</v>
      </c>
      <c r="O18" s="69"/>
      <c r="P18" s="47">
        <f t="shared" si="3"/>
        <v>0</v>
      </c>
      <c r="Q18" s="47">
        <f t="shared" si="4"/>
        <v>0</v>
      </c>
      <c r="R18" s="70" t="s">
        <v>41</v>
      </c>
    </row>
    <row r="19" spans="2:18">
      <c r="B19" s="71">
        <v>5</v>
      </c>
      <c r="C19" s="72"/>
      <c r="D19" s="43"/>
      <c r="E19" s="44"/>
      <c r="F19" s="73"/>
      <c r="G19" s="65"/>
      <c r="H19" s="45" t="e">
        <f t="shared" si="0"/>
        <v>#DIV/0!</v>
      </c>
      <c r="I19" s="44"/>
      <c r="J19" s="47">
        <v>1160000</v>
      </c>
      <c r="K19" s="47">
        <f t="shared" si="1"/>
        <v>0</v>
      </c>
      <c r="L19" s="65"/>
      <c r="M19" s="47">
        <f t="shared" si="5"/>
        <v>0</v>
      </c>
      <c r="N19" s="47">
        <f t="shared" si="2"/>
        <v>0</v>
      </c>
      <c r="O19" s="69"/>
      <c r="P19" s="47">
        <f t="shared" si="3"/>
        <v>0</v>
      </c>
      <c r="Q19" s="47">
        <f t="shared" si="4"/>
        <v>0</v>
      </c>
      <c r="R19" s="70" t="s">
        <v>41</v>
      </c>
    </row>
    <row r="20" spans="2:18">
      <c r="B20" s="71">
        <v>6</v>
      </c>
      <c r="C20" s="72"/>
      <c r="D20" s="43"/>
      <c r="E20" s="44"/>
      <c r="F20" s="73"/>
      <c r="G20" s="65"/>
      <c r="H20" s="45" t="e">
        <f t="shared" si="0"/>
        <v>#DIV/0!</v>
      </c>
      <c r="I20" s="44"/>
      <c r="J20" s="47">
        <v>1160000</v>
      </c>
      <c r="K20" s="47">
        <f t="shared" si="1"/>
        <v>0</v>
      </c>
      <c r="L20" s="65"/>
      <c r="M20" s="47">
        <f t="shared" si="5"/>
        <v>0</v>
      </c>
      <c r="N20" s="47">
        <f t="shared" si="2"/>
        <v>0</v>
      </c>
      <c r="O20" s="69"/>
      <c r="P20" s="47">
        <f t="shared" si="3"/>
        <v>0</v>
      </c>
      <c r="Q20" s="47">
        <f t="shared" si="4"/>
        <v>0</v>
      </c>
      <c r="R20" s="70" t="s">
        <v>41</v>
      </c>
    </row>
    <row r="21" spans="2:18">
      <c r="B21" s="71">
        <v>7</v>
      </c>
      <c r="C21" s="72"/>
      <c r="D21" s="43"/>
      <c r="E21" s="44"/>
      <c r="F21" s="73"/>
      <c r="G21" s="65"/>
      <c r="H21" s="45" t="e">
        <f t="shared" si="0"/>
        <v>#DIV/0!</v>
      </c>
      <c r="I21" s="44"/>
      <c r="J21" s="47">
        <v>1160000</v>
      </c>
      <c r="K21" s="47">
        <f t="shared" si="1"/>
        <v>0</v>
      </c>
      <c r="L21" s="65"/>
      <c r="M21" s="47">
        <f t="shared" si="5"/>
        <v>0</v>
      </c>
      <c r="N21" s="47">
        <f t="shared" si="2"/>
        <v>0</v>
      </c>
      <c r="O21" s="69"/>
      <c r="P21" s="47">
        <f t="shared" si="3"/>
        <v>0</v>
      </c>
      <c r="Q21" s="47">
        <f t="shared" si="4"/>
        <v>0</v>
      </c>
      <c r="R21" s="70" t="s">
        <v>41</v>
      </c>
    </row>
    <row r="22" spans="2:18">
      <c r="B22" s="71">
        <v>8</v>
      </c>
      <c r="C22" s="72"/>
      <c r="D22" s="43"/>
      <c r="E22" s="44"/>
      <c r="F22" s="73"/>
      <c r="G22" s="65"/>
      <c r="H22" s="45" t="e">
        <f t="shared" si="0"/>
        <v>#DIV/0!</v>
      </c>
      <c r="I22" s="44"/>
      <c r="J22" s="47">
        <v>1160000</v>
      </c>
      <c r="K22" s="47">
        <f t="shared" si="1"/>
        <v>0</v>
      </c>
      <c r="L22" s="65"/>
      <c r="M22" s="47">
        <f t="shared" si="5"/>
        <v>0</v>
      </c>
      <c r="N22" s="47">
        <f t="shared" si="2"/>
        <v>0</v>
      </c>
      <c r="O22" s="69"/>
      <c r="P22" s="47">
        <f t="shared" si="3"/>
        <v>0</v>
      </c>
      <c r="Q22" s="47">
        <f t="shared" si="4"/>
        <v>0</v>
      </c>
      <c r="R22" s="70" t="s">
        <v>41</v>
      </c>
    </row>
    <row r="23" spans="2:18">
      <c r="B23" s="71">
        <v>9</v>
      </c>
      <c r="C23" s="72"/>
      <c r="D23" s="43"/>
      <c r="E23" s="44"/>
      <c r="F23" s="73"/>
      <c r="G23" s="65"/>
      <c r="H23" s="45" t="e">
        <f t="shared" si="0"/>
        <v>#DIV/0!</v>
      </c>
      <c r="I23" s="44"/>
      <c r="J23" s="47">
        <v>1160000</v>
      </c>
      <c r="K23" s="47">
        <f t="shared" si="1"/>
        <v>0</v>
      </c>
      <c r="L23" s="65"/>
      <c r="M23" s="47">
        <f t="shared" si="5"/>
        <v>0</v>
      </c>
      <c r="N23" s="47">
        <f t="shared" si="2"/>
        <v>0</v>
      </c>
      <c r="O23" s="69"/>
      <c r="P23" s="47">
        <f t="shared" si="3"/>
        <v>0</v>
      </c>
      <c r="Q23" s="47">
        <f t="shared" si="4"/>
        <v>0</v>
      </c>
      <c r="R23" s="70" t="s">
        <v>41</v>
      </c>
    </row>
    <row r="24" spans="2:18">
      <c r="B24" s="71">
        <v>10</v>
      </c>
      <c r="C24" s="72"/>
      <c r="D24" s="43"/>
      <c r="E24" s="44"/>
      <c r="F24" s="73"/>
      <c r="G24" s="65"/>
      <c r="H24" s="45" t="e">
        <f t="shared" si="0"/>
        <v>#DIV/0!</v>
      </c>
      <c r="I24" s="44"/>
      <c r="J24" s="47">
        <v>1160000</v>
      </c>
      <c r="K24" s="47">
        <f t="shared" si="1"/>
        <v>0</v>
      </c>
      <c r="L24" s="65"/>
      <c r="M24" s="47">
        <f t="shared" si="5"/>
        <v>0</v>
      </c>
      <c r="N24" s="47">
        <f t="shared" si="2"/>
        <v>0</v>
      </c>
      <c r="O24" s="69"/>
      <c r="P24" s="47">
        <f t="shared" si="3"/>
        <v>0</v>
      </c>
      <c r="Q24" s="47">
        <f t="shared" si="4"/>
        <v>0</v>
      </c>
      <c r="R24" s="70" t="s">
        <v>41</v>
      </c>
    </row>
    <row r="25" spans="2:18">
      <c r="B25" s="71">
        <v>11</v>
      </c>
      <c r="C25" s="72"/>
      <c r="D25" s="43"/>
      <c r="E25" s="44"/>
      <c r="F25" s="73"/>
      <c r="G25" s="65"/>
      <c r="H25" s="45" t="e">
        <f t="shared" si="0"/>
        <v>#DIV/0!</v>
      </c>
      <c r="I25" s="44"/>
      <c r="J25" s="47">
        <v>1160000</v>
      </c>
      <c r="K25" s="47">
        <f t="shared" si="1"/>
        <v>0</v>
      </c>
      <c r="L25" s="65"/>
      <c r="M25" s="47">
        <f t="shared" si="5"/>
        <v>0</v>
      </c>
      <c r="N25" s="47">
        <f t="shared" si="2"/>
        <v>0</v>
      </c>
      <c r="O25" s="69"/>
      <c r="P25" s="47">
        <f t="shared" si="3"/>
        <v>0</v>
      </c>
      <c r="Q25" s="47">
        <f t="shared" si="4"/>
        <v>0</v>
      </c>
      <c r="R25" s="70" t="s">
        <v>41</v>
      </c>
    </row>
    <row r="26" spans="2:18">
      <c r="B26" s="71">
        <v>12</v>
      </c>
      <c r="C26" s="72"/>
      <c r="D26" s="43"/>
      <c r="E26" s="44"/>
      <c r="F26" s="73"/>
      <c r="G26" s="65"/>
      <c r="H26" s="45" t="e">
        <f t="shared" si="0"/>
        <v>#DIV/0!</v>
      </c>
      <c r="I26" s="44"/>
      <c r="J26" s="47">
        <v>1160000</v>
      </c>
      <c r="K26" s="47">
        <f t="shared" si="1"/>
        <v>0</v>
      </c>
      <c r="L26" s="65"/>
      <c r="M26" s="47">
        <f t="shared" si="5"/>
        <v>0</v>
      </c>
      <c r="N26" s="47">
        <f t="shared" si="2"/>
        <v>0</v>
      </c>
      <c r="O26" s="69"/>
      <c r="P26" s="47">
        <f t="shared" si="3"/>
        <v>0</v>
      </c>
      <c r="Q26" s="47">
        <f t="shared" si="4"/>
        <v>0</v>
      </c>
      <c r="R26" s="70" t="s">
        <v>41</v>
      </c>
    </row>
    <row r="27" spans="2:18">
      <c r="B27" s="71">
        <v>13</v>
      </c>
      <c r="C27" s="72"/>
      <c r="D27" s="43"/>
      <c r="E27" s="44"/>
      <c r="F27" s="73"/>
      <c r="G27" s="65"/>
      <c r="H27" s="45" t="e">
        <f t="shared" si="0"/>
        <v>#DIV/0!</v>
      </c>
      <c r="I27" s="44"/>
      <c r="J27" s="47">
        <v>1160000</v>
      </c>
      <c r="K27" s="47">
        <f t="shared" si="1"/>
        <v>0</v>
      </c>
      <c r="L27" s="65"/>
      <c r="M27" s="47">
        <f t="shared" si="5"/>
        <v>0</v>
      </c>
      <c r="N27" s="47">
        <f t="shared" si="2"/>
        <v>0</v>
      </c>
      <c r="O27" s="69"/>
      <c r="P27" s="47">
        <f t="shared" si="3"/>
        <v>0</v>
      </c>
      <c r="Q27" s="47">
        <f t="shared" si="4"/>
        <v>0</v>
      </c>
      <c r="R27" s="70" t="s">
        <v>41</v>
      </c>
    </row>
    <row r="28" spans="2:18">
      <c r="B28" s="71">
        <v>14</v>
      </c>
      <c r="C28" s="72"/>
      <c r="D28" s="43"/>
      <c r="E28" s="44"/>
      <c r="F28" s="73"/>
      <c r="G28" s="65"/>
      <c r="H28" s="45" t="e">
        <f t="shared" si="0"/>
        <v>#DIV/0!</v>
      </c>
      <c r="I28" s="44"/>
      <c r="J28" s="47">
        <v>1160000</v>
      </c>
      <c r="K28" s="47">
        <f t="shared" si="1"/>
        <v>0</v>
      </c>
      <c r="L28" s="65"/>
      <c r="M28" s="47">
        <f t="shared" si="5"/>
        <v>0</v>
      </c>
      <c r="N28" s="47">
        <f t="shared" si="2"/>
        <v>0</v>
      </c>
      <c r="O28" s="69"/>
      <c r="P28" s="47">
        <f t="shared" si="3"/>
        <v>0</v>
      </c>
      <c r="Q28" s="47">
        <f t="shared" si="4"/>
        <v>0</v>
      </c>
      <c r="R28" s="70" t="s">
        <v>41</v>
      </c>
    </row>
    <row r="29" spans="2:18">
      <c r="B29" s="71">
        <v>15</v>
      </c>
      <c r="C29" s="72"/>
      <c r="D29" s="43"/>
      <c r="E29" s="44"/>
      <c r="F29" s="73"/>
      <c r="G29" s="65"/>
      <c r="H29" s="45" t="e">
        <f t="shared" si="0"/>
        <v>#DIV/0!</v>
      </c>
      <c r="I29" s="44"/>
      <c r="J29" s="47">
        <v>1160000</v>
      </c>
      <c r="K29" s="47">
        <f t="shared" si="1"/>
        <v>0</v>
      </c>
      <c r="L29" s="65"/>
      <c r="M29" s="47">
        <f t="shared" si="5"/>
        <v>0</v>
      </c>
      <c r="N29" s="47">
        <f t="shared" si="2"/>
        <v>0</v>
      </c>
      <c r="O29" s="69"/>
      <c r="P29" s="47">
        <f t="shared" si="3"/>
        <v>0</v>
      </c>
      <c r="Q29" s="47">
        <f t="shared" si="4"/>
        <v>0</v>
      </c>
      <c r="R29" s="70" t="s">
        <v>41</v>
      </c>
    </row>
    <row r="30" spans="2:18">
      <c r="B30" s="71">
        <v>16</v>
      </c>
      <c r="C30" s="72"/>
      <c r="D30" s="43"/>
      <c r="E30" s="44"/>
      <c r="F30" s="73"/>
      <c r="G30" s="65"/>
      <c r="H30" s="45" t="e">
        <f t="shared" si="0"/>
        <v>#DIV/0!</v>
      </c>
      <c r="I30" s="44"/>
      <c r="J30" s="47">
        <v>1160000</v>
      </c>
      <c r="K30" s="47">
        <f t="shared" si="1"/>
        <v>0</v>
      </c>
      <c r="L30" s="65"/>
      <c r="M30" s="47">
        <f t="shared" si="5"/>
        <v>0</v>
      </c>
      <c r="N30" s="47">
        <f t="shared" si="2"/>
        <v>0</v>
      </c>
      <c r="O30" s="69"/>
      <c r="P30" s="47">
        <f t="shared" si="3"/>
        <v>0</v>
      </c>
      <c r="Q30" s="47">
        <f t="shared" si="4"/>
        <v>0</v>
      </c>
      <c r="R30" s="70" t="s">
        <v>41</v>
      </c>
    </row>
    <row r="31" spans="2:18">
      <c r="B31" s="71">
        <v>17</v>
      </c>
      <c r="C31" s="72"/>
      <c r="D31" s="43"/>
      <c r="E31" s="44"/>
      <c r="F31" s="73"/>
      <c r="G31" s="65"/>
      <c r="H31" s="45" t="e">
        <f t="shared" si="0"/>
        <v>#DIV/0!</v>
      </c>
      <c r="I31" s="44"/>
      <c r="J31" s="47">
        <v>1160000</v>
      </c>
      <c r="K31" s="47">
        <f t="shared" si="1"/>
        <v>0</v>
      </c>
      <c r="L31" s="65"/>
      <c r="M31" s="47">
        <f t="shared" si="5"/>
        <v>0</v>
      </c>
      <c r="N31" s="47">
        <f t="shared" si="2"/>
        <v>0</v>
      </c>
      <c r="O31" s="69"/>
      <c r="P31" s="47">
        <f t="shared" si="3"/>
        <v>0</v>
      </c>
      <c r="Q31" s="47">
        <f t="shared" si="4"/>
        <v>0</v>
      </c>
      <c r="R31" s="70" t="s">
        <v>41</v>
      </c>
    </row>
    <row r="32" spans="2:18">
      <c r="B32" s="71">
        <v>18</v>
      </c>
      <c r="C32" s="72"/>
      <c r="D32" s="43"/>
      <c r="E32" s="44"/>
      <c r="F32" s="73"/>
      <c r="G32" s="65"/>
      <c r="H32" s="45" t="e">
        <f t="shared" si="0"/>
        <v>#DIV/0!</v>
      </c>
      <c r="I32" s="44"/>
      <c r="J32" s="47">
        <v>1160000</v>
      </c>
      <c r="K32" s="47">
        <f t="shared" si="1"/>
        <v>0</v>
      </c>
      <c r="L32" s="65"/>
      <c r="M32" s="47">
        <f t="shared" si="5"/>
        <v>0</v>
      </c>
      <c r="N32" s="47">
        <f t="shared" si="2"/>
        <v>0</v>
      </c>
      <c r="O32" s="69"/>
      <c r="P32" s="47">
        <f t="shared" si="3"/>
        <v>0</v>
      </c>
      <c r="Q32" s="47">
        <f t="shared" si="4"/>
        <v>0</v>
      </c>
      <c r="R32" s="70" t="s">
        <v>41</v>
      </c>
    </row>
    <row r="33" spans="2:18">
      <c r="B33" s="71">
        <v>19</v>
      </c>
      <c r="C33" s="72"/>
      <c r="D33" s="43"/>
      <c r="E33" s="44"/>
      <c r="F33" s="73"/>
      <c r="G33" s="65"/>
      <c r="H33" s="45" t="e">
        <f t="shared" si="0"/>
        <v>#DIV/0!</v>
      </c>
      <c r="I33" s="44"/>
      <c r="J33" s="47">
        <v>1160000</v>
      </c>
      <c r="K33" s="47">
        <f t="shared" si="1"/>
        <v>0</v>
      </c>
      <c r="L33" s="65"/>
      <c r="M33" s="47">
        <f t="shared" si="5"/>
        <v>0</v>
      </c>
      <c r="N33" s="47">
        <f t="shared" si="2"/>
        <v>0</v>
      </c>
      <c r="O33" s="69"/>
      <c r="P33" s="47">
        <f t="shared" si="3"/>
        <v>0</v>
      </c>
      <c r="Q33" s="47">
        <f t="shared" si="4"/>
        <v>0</v>
      </c>
      <c r="R33" s="70" t="s">
        <v>41</v>
      </c>
    </row>
    <row r="34" spans="2:18" ht="19.5" thickBot="1">
      <c r="B34" s="74">
        <v>20</v>
      </c>
      <c r="C34" s="75"/>
      <c r="D34" s="43"/>
      <c r="E34" s="44"/>
      <c r="F34" s="76"/>
      <c r="G34" s="77"/>
      <c r="H34" s="45" t="e">
        <f t="shared" si="0"/>
        <v>#DIV/0!</v>
      </c>
      <c r="I34" s="78"/>
      <c r="J34" s="47">
        <v>1160000</v>
      </c>
      <c r="K34" s="47">
        <f t="shared" si="1"/>
        <v>0</v>
      </c>
      <c r="L34" s="77"/>
      <c r="M34" s="47">
        <f t="shared" si="5"/>
        <v>0</v>
      </c>
      <c r="N34" s="47">
        <f t="shared" si="2"/>
        <v>0</v>
      </c>
      <c r="O34" s="79"/>
      <c r="P34" s="47">
        <f t="shared" si="3"/>
        <v>0</v>
      </c>
      <c r="Q34" s="47">
        <f t="shared" si="4"/>
        <v>0</v>
      </c>
      <c r="R34" s="80" t="s">
        <v>41</v>
      </c>
    </row>
    <row r="35" spans="2:18" ht="19.5" thickTop="1">
      <c r="B35" s="81" t="s">
        <v>42</v>
      </c>
      <c r="C35" s="82"/>
      <c r="D35" s="83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4"/>
    </row>
    <row r="36" spans="2:18" ht="19.5" thickBot="1">
      <c r="P36" s="2"/>
      <c r="Q36" s="2"/>
    </row>
    <row r="37" spans="2:18" ht="39" thickTop="1" thickBot="1">
      <c r="D37" s="85" t="s">
        <v>43</v>
      </c>
      <c r="E37" s="86" t="s">
        <v>44</v>
      </c>
      <c r="H37" s="87" t="s">
        <v>45</v>
      </c>
      <c r="P37" s="2"/>
      <c r="Q37" s="2"/>
    </row>
    <row r="38" spans="2:18" ht="18.75" customHeight="1" thickTop="1" thickBot="1">
      <c r="D38" s="88" t="s">
        <v>37</v>
      </c>
      <c r="E38" s="86" t="s">
        <v>46</v>
      </c>
      <c r="H38" s="89">
        <v>5</v>
      </c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2:18" ht="18.75" customHeight="1" thickTop="1">
      <c r="E39" s="92"/>
      <c r="H39" s="93">
        <v>6</v>
      </c>
      <c r="I39" s="18"/>
      <c r="J39" s="18"/>
      <c r="K39" s="18"/>
      <c r="L39" s="18"/>
      <c r="M39" s="18"/>
      <c r="N39" s="18"/>
      <c r="O39" s="18"/>
      <c r="P39" s="18"/>
      <c r="Q39" s="18"/>
      <c r="R39" s="94"/>
    </row>
    <row r="40" spans="2:18" ht="18.75" customHeight="1">
      <c r="E40" s="11"/>
      <c r="H40" s="95">
        <v>7</v>
      </c>
      <c r="I40" s="18"/>
      <c r="J40" s="18"/>
      <c r="K40" s="18"/>
      <c r="L40" s="18"/>
      <c r="M40" s="18"/>
      <c r="N40" s="18"/>
      <c r="O40" s="18"/>
      <c r="P40" s="18"/>
      <c r="Q40" s="18"/>
      <c r="R40" s="94"/>
    </row>
    <row r="41" spans="2:18" ht="18.75" customHeight="1">
      <c r="H41" s="93">
        <v>8</v>
      </c>
      <c r="I41" s="18"/>
      <c r="J41" s="18"/>
      <c r="K41" s="18"/>
      <c r="L41" s="18"/>
      <c r="M41" s="18"/>
      <c r="N41" s="18"/>
      <c r="O41" s="18"/>
      <c r="P41" s="18"/>
      <c r="Q41" s="18"/>
      <c r="R41" s="94"/>
    </row>
    <row r="42" spans="2:18" ht="18.75" customHeight="1">
      <c r="H42" s="93">
        <v>9</v>
      </c>
      <c r="I42" s="18"/>
      <c r="J42" s="18"/>
      <c r="K42" s="18"/>
      <c r="L42" s="18"/>
      <c r="M42" s="18"/>
      <c r="N42" s="18"/>
      <c r="O42" s="18"/>
      <c r="P42" s="18"/>
      <c r="Q42" s="18"/>
      <c r="R42" s="94"/>
    </row>
    <row r="43" spans="2:18" ht="18.75" customHeight="1">
      <c r="H43" s="95">
        <v>10</v>
      </c>
      <c r="I43" s="18"/>
      <c r="J43" s="18"/>
      <c r="K43" s="18"/>
      <c r="L43" s="18"/>
      <c r="M43" s="18"/>
      <c r="N43" s="18"/>
      <c r="O43" s="18"/>
      <c r="P43" s="18"/>
      <c r="Q43" s="18"/>
      <c r="R43" s="94"/>
    </row>
    <row r="44" spans="2:18" ht="18.75" customHeight="1">
      <c r="H44" s="95">
        <v>11</v>
      </c>
      <c r="I44" s="18"/>
      <c r="J44" s="18"/>
      <c r="K44" s="18"/>
      <c r="L44" s="18"/>
      <c r="M44" s="18"/>
      <c r="N44" s="18"/>
      <c r="O44" s="18"/>
      <c r="P44" s="18"/>
      <c r="Q44" s="18"/>
      <c r="R44" s="94"/>
    </row>
    <row r="45" spans="2:18" ht="18.75" customHeight="1">
      <c r="H45" s="93">
        <v>12</v>
      </c>
      <c r="I45" s="18"/>
      <c r="J45" s="18"/>
      <c r="K45" s="18"/>
      <c r="L45" s="18"/>
      <c r="M45" s="18"/>
      <c r="N45" s="18"/>
      <c r="O45" s="18"/>
      <c r="P45" s="18"/>
      <c r="Q45" s="18"/>
      <c r="R45" s="94"/>
    </row>
    <row r="46" spans="2:18" ht="18.75" customHeight="1">
      <c r="H46" s="93">
        <v>13</v>
      </c>
      <c r="I46" s="18"/>
      <c r="J46" s="18"/>
      <c r="K46" s="18"/>
      <c r="L46" s="18"/>
      <c r="M46" s="18"/>
      <c r="N46" s="18"/>
      <c r="O46" s="18"/>
      <c r="P46" s="18"/>
      <c r="Q46" s="18"/>
      <c r="R46" s="94"/>
    </row>
    <row r="47" spans="2:18" ht="18.75" customHeight="1">
      <c r="H47" s="96">
        <v>14</v>
      </c>
      <c r="I47" s="18"/>
      <c r="J47" s="18"/>
      <c r="K47" s="18"/>
      <c r="L47" s="18"/>
      <c r="M47" s="18"/>
      <c r="N47" s="18"/>
      <c r="O47" s="18"/>
      <c r="P47" s="18"/>
      <c r="Q47" s="18"/>
      <c r="R47" s="94"/>
    </row>
    <row r="48" spans="2:18" ht="18.75" customHeight="1">
      <c r="H48" s="93">
        <v>15</v>
      </c>
      <c r="I48" s="18"/>
      <c r="J48" s="18"/>
      <c r="K48" s="18"/>
      <c r="L48" s="18"/>
      <c r="M48" s="18"/>
      <c r="N48" s="18"/>
      <c r="O48" s="18"/>
      <c r="P48" s="18"/>
      <c r="Q48" s="18"/>
      <c r="R48" s="94"/>
    </row>
    <row r="49" spans="8:18" ht="18.75" customHeight="1">
      <c r="H49" s="97"/>
      <c r="I49" s="18"/>
      <c r="J49" s="18"/>
      <c r="K49" s="18"/>
      <c r="L49" s="18"/>
      <c r="M49" s="18"/>
      <c r="N49" s="18"/>
      <c r="O49" s="18"/>
      <c r="P49" s="18"/>
      <c r="Q49" s="18"/>
      <c r="R49" s="94"/>
    </row>
    <row r="50" spans="8:18" ht="18.75" customHeight="1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94"/>
    </row>
    <row r="51" spans="8:18" ht="18.75" customHeight="1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94"/>
    </row>
    <row r="52" spans="8:18" ht="18.75" customHeight="1" thickBot="1"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9"/>
    </row>
    <row r="53" spans="8:18" ht="19.5" thickTop="1"/>
  </sheetData>
  <mergeCells count="6">
    <mergeCell ref="B3:R4"/>
    <mergeCell ref="B5:C5"/>
    <mergeCell ref="B6:C6"/>
    <mergeCell ref="B7:C7"/>
    <mergeCell ref="B9:C9"/>
    <mergeCell ref="H9:J9"/>
  </mergeCells>
  <phoneticPr fontId="2"/>
  <dataValidations count="4">
    <dataValidation type="list" allowBlank="1" showInputMessage="1" showErrorMessage="1" sqref="D13:D34" xr:uid="{E2E5CBD6-FFD2-4AFA-AB44-9250A9A9ECFB}">
      <formula1>$D$37:$D$38</formula1>
    </dataValidation>
    <dataValidation imeMode="off" allowBlank="1" showInputMessage="1" showErrorMessage="1" sqref="D37 O14" xr:uid="{48485B83-8EF5-4FC6-B0BB-F11883947DA0}"/>
    <dataValidation type="list" allowBlank="1" showInputMessage="1" showErrorMessage="1" sqref="E13:E34" xr:uid="{81A01028-027C-4E61-B5C0-0E22F8B2A4AC}">
      <formula1>$E$37:$E$38</formula1>
    </dataValidation>
    <dataValidation type="list" allowBlank="1" showInputMessage="1" showErrorMessage="1" sqref="I13:I34" xr:uid="{393E51A5-8DDF-425D-8D94-A6FCAEF55C38}">
      <formula1>$H$38:$H$48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2026-02-05T08:54:45Z</dcterms:created>
  <dcterms:modified xsi:type="dcterms:W3CDTF">2026-02-05T08:55:45Z</dcterms:modified>
</cp:coreProperties>
</file>