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4 カーボンニュートラル推進担当\04再生可能エネルギー\4-03 個人住宅用太陽光発電設備等導入支援事業\R6\01 要綱等\04_様式\excel\県HP掲載用（ロックあり）\"/>
    </mc:Choice>
  </mc:AlternateContent>
  <xr:revisionPtr revIDLastSave="0" documentId="8_{85F19F27-650B-4E59-8A10-CE0BCA6D58BF}" xr6:coauthVersionLast="47" xr6:coauthVersionMax="47" xr10:uidLastSave="{00000000-0000-0000-0000-000000000000}"/>
  <bookViews>
    <workbookView xWindow="28680" yWindow="75" windowWidth="29040" windowHeight="15840" xr2:uid="{265EA3CB-C5AE-481A-BFE9-016D6A6B5A77}"/>
  </bookViews>
  <sheets>
    <sheet name="ロックなし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F10" i="1" s="1"/>
  <c r="J11" i="1"/>
  <c r="F11" i="1" s="1"/>
  <c r="J12" i="1"/>
  <c r="F12" i="1" s="1"/>
  <c r="J13" i="1"/>
  <c r="F13" i="1" s="1"/>
  <c r="J14" i="1"/>
  <c r="F14" i="1" s="1"/>
  <c r="J15" i="1"/>
  <c r="F15" i="1" s="1"/>
  <c r="J16" i="1"/>
  <c r="F16" i="1" s="1"/>
  <c r="J17" i="1"/>
  <c r="F17" i="1" s="1"/>
  <c r="J18" i="1"/>
  <c r="F18" i="1" s="1"/>
  <c r="J19" i="1"/>
  <c r="F19" i="1" s="1"/>
  <c r="J20" i="1"/>
  <c r="F20" i="1" s="1"/>
  <c r="J9" i="1"/>
  <c r="F9" i="1" s="1"/>
  <c r="D21" i="1"/>
  <c r="I21" i="1"/>
  <c r="F21" i="1" l="1"/>
  <c r="F23" i="1" s="1"/>
</calcChain>
</file>

<file path=xl/sharedStrings.xml><?xml version="1.0" encoding="utf-8"?>
<sst xmlns="http://schemas.openxmlformats.org/spreadsheetml/2006/main" count="51" uniqueCount="16">
  <si>
    <t>自家消費電力量シミュレーション</t>
    <rPh sb="0" eb="2">
      <t>ジカ</t>
    </rPh>
    <rPh sb="2" eb="4">
      <t>ショウヒ</t>
    </rPh>
    <rPh sb="4" eb="7">
      <t>デンリョクリョウ</t>
    </rPh>
    <phoneticPr fontId="2"/>
  </si>
  <si>
    <t>月</t>
  </si>
  <si>
    <t>月</t>
    <rPh sb="0" eb="1">
      <t>ガツ</t>
    </rPh>
    <phoneticPr fontId="2"/>
  </si>
  <si>
    <t>月</t>
    <rPh sb="0" eb="1">
      <t>ツキ</t>
    </rPh>
    <phoneticPr fontId="2"/>
  </si>
  <si>
    <t>蓄電池情報</t>
    <rPh sb="0" eb="3">
      <t>チクデンチ</t>
    </rPh>
    <rPh sb="3" eb="5">
      <t>ジョウホウ</t>
    </rPh>
    <phoneticPr fontId="2"/>
  </si>
  <si>
    <t>月の日数</t>
    <rPh sb="0" eb="1">
      <t>ツキ</t>
    </rPh>
    <rPh sb="2" eb="4">
      <t>ニッスウ</t>
    </rPh>
    <phoneticPr fontId="2"/>
  </si>
  <si>
    <t>パッケージ型番</t>
    <rPh sb="5" eb="7">
      <t>カタバン</t>
    </rPh>
    <phoneticPr fontId="2"/>
  </si>
  <si>
    <t>kWh</t>
    <phoneticPr fontId="2"/>
  </si>
  <si>
    <t>合　計</t>
    <rPh sb="0" eb="1">
      <t>ゴウ</t>
    </rPh>
    <rPh sb="2" eb="3">
      <t>ケイ</t>
    </rPh>
    <phoneticPr fontId="2"/>
  </si>
  <si>
    <t>％</t>
    <phoneticPr fontId="2"/>
  </si>
  <si>
    <t>初期実効容量</t>
    <rPh sb="0" eb="2">
      <t>ショキ</t>
    </rPh>
    <rPh sb="2" eb="4">
      <t>ジッコウ</t>
    </rPh>
    <rPh sb="4" eb="6">
      <t>ヨウリョウ</t>
    </rPh>
    <phoneticPr fontId="2"/>
  </si>
  <si>
    <t>メーカー名</t>
    <rPh sb="4" eb="5">
      <t>メイ</t>
    </rPh>
    <phoneticPr fontId="2"/>
  </si>
  <si>
    <t>自家消費率見込み</t>
    <rPh sb="0" eb="2">
      <t>ジカ</t>
    </rPh>
    <rPh sb="2" eb="4">
      <t>ショウヒ</t>
    </rPh>
    <rPh sb="4" eb="5">
      <t>リツ</t>
    </rPh>
    <rPh sb="5" eb="7">
      <t>ミコ</t>
    </rPh>
    <phoneticPr fontId="2"/>
  </si>
  <si>
    <t>発電量見込み</t>
    <rPh sb="0" eb="3">
      <t>ハツデンリョウ</t>
    </rPh>
    <rPh sb="3" eb="5">
      <t>ミコ</t>
    </rPh>
    <phoneticPr fontId="2"/>
  </si>
  <si>
    <t>自家消費電力見込み量</t>
    <rPh sb="0" eb="4">
      <t>ジカショウヒ</t>
    </rPh>
    <rPh sb="4" eb="6">
      <t>デンリョク</t>
    </rPh>
    <rPh sb="6" eb="8">
      <t>ミコ</t>
    </rPh>
    <rPh sb="9" eb="10">
      <t>リョウ</t>
    </rPh>
    <phoneticPr fontId="2"/>
  </si>
  <si>
    <t>自家消費電力量見込み</t>
    <rPh sb="0" eb="2">
      <t>ジカ</t>
    </rPh>
    <rPh sb="2" eb="4">
      <t>ショウヒ</t>
    </rPh>
    <rPh sb="4" eb="6">
      <t>デンリョク</t>
    </rPh>
    <rPh sb="6" eb="7">
      <t>リョウ</t>
    </rPh>
    <rPh sb="7" eb="9">
      <t>ミコ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</si>
</sst>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2" borderId="5" xfId="0" applyFill="1" applyBorder="1" applyProtection="1">
      <alignment vertical="center"/>
      <protection hidden="1"/>
    </xf>
    <xf numFmtId="0" fontId="0" fillId="2" borderId="6" xfId="0" applyFill="1" applyBorder="1" applyProtection="1">
      <alignment vertical="center"/>
      <protection hidden="1"/>
    </xf>
    <xf numFmtId="0" fontId="0" fillId="2" borderId="6" xfId="0" applyFill="1" applyBorder="1" applyAlignment="1" applyProtection="1">
      <alignment horizontal="right" vertical="center"/>
      <protection hidden="1"/>
    </xf>
    <xf numFmtId="0" fontId="0" fillId="2" borderId="2" xfId="0" applyFill="1" applyBorder="1" applyProtection="1">
      <alignment vertical="center"/>
      <protection hidden="1"/>
    </xf>
    <xf numFmtId="0" fontId="0" fillId="2" borderId="3" xfId="0" applyFill="1" applyBorder="1" applyAlignment="1" applyProtection="1">
      <alignment horizontal="right" vertical="center"/>
      <protection hidden="1"/>
    </xf>
    <xf numFmtId="0" fontId="0" fillId="2" borderId="7" xfId="0" applyFill="1" applyBorder="1" applyAlignment="1" applyProtection="1">
      <alignment horizontal="right" vertical="center"/>
      <protection hidden="1"/>
    </xf>
    <xf numFmtId="0" fontId="0" fillId="2" borderId="4" xfId="0" applyFill="1" applyBorder="1" applyAlignment="1" applyProtection="1">
      <alignment horizontal="right" vertical="center"/>
      <protection hidden="1"/>
    </xf>
    <xf numFmtId="38" fontId="0" fillId="2" borderId="2" xfId="1" applyFont="1" applyFill="1" applyBorder="1" applyProtection="1">
      <alignment vertical="center"/>
      <protection hidden="1"/>
    </xf>
    <xf numFmtId="0" fontId="0" fillId="0" borderId="5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0" xfId="0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0" fillId="0" borderId="4" xfId="0" applyBorder="1" applyProtection="1">
      <alignment vertical="center"/>
      <protection hidden="1"/>
    </xf>
    <xf numFmtId="0" fontId="0" fillId="0" borderId="3" xfId="0" applyBorder="1" applyProtection="1">
      <alignment vertical="center"/>
      <protection hidden="1"/>
    </xf>
    <xf numFmtId="0" fontId="0" fillId="0" borderId="7" xfId="0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60149-5BD8-40E3-9B8F-556AAF9307A6}">
  <dimension ref="A1:J24"/>
  <sheetViews>
    <sheetView tabSelected="1" workbookViewId="0">
      <selection activeCell="D9" sqref="D9"/>
    </sheetView>
  </sheetViews>
  <sheetFormatPr defaultRowHeight="18" x14ac:dyDescent="0.55000000000000004"/>
  <cols>
    <col min="2" max="2" width="4.08203125" customWidth="1"/>
    <col min="3" max="3" width="2.9140625" customWidth="1"/>
    <col min="4" max="4" width="14.33203125" customWidth="1"/>
    <col min="5" max="5" width="5.83203125" customWidth="1"/>
    <col min="6" max="6" width="14.33203125" customWidth="1"/>
    <col min="7" max="7" width="5.83203125" customWidth="1"/>
    <col min="9" max="9" width="9" hidden="1" customWidth="1"/>
    <col min="10" max="10" width="0" hidden="1" customWidth="1"/>
  </cols>
  <sheetData>
    <row r="1" spans="1:10" ht="22.5" x14ac:dyDescent="0.55000000000000004">
      <c r="A1" s="11"/>
      <c r="B1" s="12" t="s">
        <v>0</v>
      </c>
      <c r="C1" s="11"/>
      <c r="D1" s="11"/>
      <c r="E1" s="11"/>
      <c r="F1" s="11"/>
      <c r="G1" s="11"/>
      <c r="H1" s="11"/>
    </row>
    <row r="2" spans="1:10" x14ac:dyDescent="0.55000000000000004">
      <c r="A2" s="11"/>
      <c r="B2" s="11"/>
      <c r="C2" s="11"/>
      <c r="D2" s="11"/>
      <c r="E2" s="11"/>
      <c r="F2" s="11"/>
      <c r="G2" s="11"/>
      <c r="H2" s="11"/>
    </row>
    <row r="3" spans="1:10" x14ac:dyDescent="0.55000000000000004">
      <c r="A3" s="11"/>
      <c r="B3" s="11"/>
      <c r="C3" s="11"/>
      <c r="D3" s="22" t="s">
        <v>4</v>
      </c>
      <c r="E3" s="22"/>
      <c r="F3" s="11"/>
      <c r="G3" s="11"/>
      <c r="H3" s="11"/>
    </row>
    <row r="4" spans="1:10" x14ac:dyDescent="0.55000000000000004">
      <c r="A4" s="11"/>
      <c r="B4" s="11"/>
      <c r="C4" s="11"/>
      <c r="D4" s="18" t="s">
        <v>11</v>
      </c>
      <c r="E4" s="19"/>
      <c r="F4" s="20"/>
      <c r="G4" s="21"/>
      <c r="H4" s="11"/>
    </row>
    <row r="5" spans="1:10" x14ac:dyDescent="0.55000000000000004">
      <c r="A5" s="11"/>
      <c r="B5" s="11"/>
      <c r="C5" s="11"/>
      <c r="D5" s="18" t="s">
        <v>6</v>
      </c>
      <c r="E5" s="19"/>
      <c r="F5" s="20"/>
      <c r="G5" s="21"/>
      <c r="H5" s="11"/>
    </row>
    <row r="6" spans="1:10" x14ac:dyDescent="0.55000000000000004">
      <c r="A6" s="11"/>
      <c r="B6" s="11"/>
      <c r="C6" s="11"/>
      <c r="D6" s="18" t="s">
        <v>10</v>
      </c>
      <c r="E6" s="19"/>
      <c r="F6" s="9"/>
      <c r="G6" s="13" t="s">
        <v>7</v>
      </c>
      <c r="H6" s="11"/>
    </row>
    <row r="7" spans="1:10" x14ac:dyDescent="0.55000000000000004">
      <c r="A7" s="11"/>
      <c r="B7" s="14"/>
      <c r="C7" s="11"/>
      <c r="D7" s="11"/>
      <c r="E7" s="11"/>
      <c r="F7" s="11"/>
      <c r="G7" s="11"/>
      <c r="H7" s="11"/>
    </row>
    <row r="8" spans="1:10" x14ac:dyDescent="0.55000000000000004">
      <c r="A8" s="11"/>
      <c r="B8" s="1"/>
      <c r="C8" s="2"/>
      <c r="D8" s="18" t="s">
        <v>13</v>
      </c>
      <c r="E8" s="19"/>
      <c r="F8" s="18" t="s">
        <v>14</v>
      </c>
      <c r="G8" s="19"/>
      <c r="H8" s="11"/>
      <c r="I8" t="s">
        <v>5</v>
      </c>
      <c r="J8" t="s">
        <v>15</v>
      </c>
    </row>
    <row r="9" spans="1:10" x14ac:dyDescent="0.55000000000000004">
      <c r="A9" s="11"/>
      <c r="B9" s="1">
        <v>4</v>
      </c>
      <c r="C9" s="3" t="s">
        <v>2</v>
      </c>
      <c r="D9" s="9"/>
      <c r="E9" s="15" t="s">
        <v>7</v>
      </c>
      <c r="F9" s="1">
        <f>IF(D9&lt;J9,D9,J9)</f>
        <v>0</v>
      </c>
      <c r="G9" s="6" t="s">
        <v>7</v>
      </c>
      <c r="H9" s="11"/>
      <c r="I9">
        <v>30</v>
      </c>
      <c r="J9">
        <f>ROUNDDOWN((D9*20%)+($F$6*75%)*I9,0)</f>
        <v>0</v>
      </c>
    </row>
    <row r="10" spans="1:10" x14ac:dyDescent="0.55000000000000004">
      <c r="A10" s="11"/>
      <c r="B10" s="4">
        <v>5</v>
      </c>
      <c r="C10" s="5" t="s">
        <v>3</v>
      </c>
      <c r="D10" s="10"/>
      <c r="E10" s="16" t="s">
        <v>7</v>
      </c>
      <c r="F10" s="1">
        <f t="shared" ref="F10:F20" si="0">IF(D10&lt;J10,D10,J10)</f>
        <v>0</v>
      </c>
      <c r="G10" s="7" t="s">
        <v>7</v>
      </c>
      <c r="H10" s="11"/>
      <c r="I10">
        <v>31</v>
      </c>
      <c r="J10">
        <f t="shared" ref="J10:J20" si="1">ROUNDDOWN((D10*20%)+($F$6*75%)*I10,0)</f>
        <v>0</v>
      </c>
    </row>
    <row r="11" spans="1:10" x14ac:dyDescent="0.55000000000000004">
      <c r="A11" s="11"/>
      <c r="B11" s="4">
        <v>6</v>
      </c>
      <c r="C11" s="5" t="s">
        <v>1</v>
      </c>
      <c r="D11" s="10"/>
      <c r="E11" s="16" t="s">
        <v>7</v>
      </c>
      <c r="F11" s="1">
        <f t="shared" si="0"/>
        <v>0</v>
      </c>
      <c r="G11" s="7" t="s">
        <v>7</v>
      </c>
      <c r="H11" s="11"/>
      <c r="I11">
        <v>30</v>
      </c>
      <c r="J11">
        <f t="shared" si="1"/>
        <v>0</v>
      </c>
    </row>
    <row r="12" spans="1:10" x14ac:dyDescent="0.55000000000000004">
      <c r="A12" s="11"/>
      <c r="B12" s="4">
        <v>7</v>
      </c>
      <c r="C12" s="5" t="s">
        <v>1</v>
      </c>
      <c r="D12" s="10"/>
      <c r="E12" s="16" t="s">
        <v>7</v>
      </c>
      <c r="F12" s="1">
        <f t="shared" si="0"/>
        <v>0</v>
      </c>
      <c r="G12" s="7" t="s">
        <v>7</v>
      </c>
      <c r="H12" s="11"/>
      <c r="I12">
        <v>31</v>
      </c>
      <c r="J12">
        <f t="shared" si="1"/>
        <v>0</v>
      </c>
    </row>
    <row r="13" spans="1:10" x14ac:dyDescent="0.55000000000000004">
      <c r="A13" s="11"/>
      <c r="B13" s="4">
        <v>8</v>
      </c>
      <c r="C13" s="5" t="s">
        <v>1</v>
      </c>
      <c r="D13" s="10"/>
      <c r="E13" s="16" t="s">
        <v>7</v>
      </c>
      <c r="F13" s="1">
        <f t="shared" si="0"/>
        <v>0</v>
      </c>
      <c r="G13" s="7" t="s">
        <v>7</v>
      </c>
      <c r="H13" s="11"/>
      <c r="I13">
        <v>31</v>
      </c>
      <c r="J13">
        <f t="shared" si="1"/>
        <v>0</v>
      </c>
    </row>
    <row r="14" spans="1:10" x14ac:dyDescent="0.55000000000000004">
      <c r="A14" s="11"/>
      <c r="B14" s="4">
        <v>9</v>
      </c>
      <c r="C14" s="5" t="s">
        <v>1</v>
      </c>
      <c r="D14" s="10"/>
      <c r="E14" s="16" t="s">
        <v>7</v>
      </c>
      <c r="F14" s="1">
        <f t="shared" si="0"/>
        <v>0</v>
      </c>
      <c r="G14" s="7" t="s">
        <v>7</v>
      </c>
      <c r="H14" s="11"/>
      <c r="I14">
        <v>30</v>
      </c>
      <c r="J14">
        <f t="shared" si="1"/>
        <v>0</v>
      </c>
    </row>
    <row r="15" spans="1:10" x14ac:dyDescent="0.55000000000000004">
      <c r="A15" s="11"/>
      <c r="B15" s="1">
        <v>10</v>
      </c>
      <c r="C15" s="3" t="s">
        <v>1</v>
      </c>
      <c r="D15" s="9"/>
      <c r="E15" s="15" t="s">
        <v>7</v>
      </c>
      <c r="F15" s="1">
        <f t="shared" si="0"/>
        <v>0</v>
      </c>
      <c r="G15" s="6" t="s">
        <v>7</v>
      </c>
      <c r="H15" s="11"/>
      <c r="I15">
        <v>31</v>
      </c>
      <c r="J15">
        <f t="shared" si="1"/>
        <v>0</v>
      </c>
    </row>
    <row r="16" spans="1:10" x14ac:dyDescent="0.55000000000000004">
      <c r="A16" s="11"/>
      <c r="B16" s="4">
        <v>11</v>
      </c>
      <c r="C16" s="5" t="s">
        <v>1</v>
      </c>
      <c r="D16" s="10"/>
      <c r="E16" s="16" t="s">
        <v>7</v>
      </c>
      <c r="F16" s="1">
        <f t="shared" si="0"/>
        <v>0</v>
      </c>
      <c r="G16" s="7" t="s">
        <v>7</v>
      </c>
      <c r="H16" s="11"/>
      <c r="I16">
        <v>30</v>
      </c>
      <c r="J16">
        <f t="shared" si="1"/>
        <v>0</v>
      </c>
    </row>
    <row r="17" spans="1:10" x14ac:dyDescent="0.55000000000000004">
      <c r="A17" s="11"/>
      <c r="B17" s="4">
        <v>12</v>
      </c>
      <c r="C17" s="5" t="s">
        <v>1</v>
      </c>
      <c r="D17" s="10"/>
      <c r="E17" s="16" t="s">
        <v>7</v>
      </c>
      <c r="F17" s="1">
        <f t="shared" si="0"/>
        <v>0</v>
      </c>
      <c r="G17" s="7" t="s">
        <v>7</v>
      </c>
      <c r="H17" s="11"/>
      <c r="I17">
        <v>31</v>
      </c>
      <c r="J17">
        <f t="shared" si="1"/>
        <v>0</v>
      </c>
    </row>
    <row r="18" spans="1:10" x14ac:dyDescent="0.55000000000000004">
      <c r="A18" s="11"/>
      <c r="B18" s="4">
        <v>1</v>
      </c>
      <c r="C18" s="5" t="s">
        <v>1</v>
      </c>
      <c r="D18" s="10"/>
      <c r="E18" s="16" t="s">
        <v>7</v>
      </c>
      <c r="F18" s="1">
        <f t="shared" si="0"/>
        <v>0</v>
      </c>
      <c r="G18" s="7" t="s">
        <v>7</v>
      </c>
      <c r="H18" s="11"/>
      <c r="I18">
        <v>31</v>
      </c>
      <c r="J18">
        <f t="shared" si="1"/>
        <v>0</v>
      </c>
    </row>
    <row r="19" spans="1:10" x14ac:dyDescent="0.55000000000000004">
      <c r="A19" s="11"/>
      <c r="B19" s="4">
        <v>2</v>
      </c>
      <c r="C19" s="5" t="s">
        <v>1</v>
      </c>
      <c r="D19" s="10"/>
      <c r="E19" s="16" t="s">
        <v>7</v>
      </c>
      <c r="F19" s="1">
        <f t="shared" si="0"/>
        <v>0</v>
      </c>
      <c r="G19" s="7" t="s">
        <v>7</v>
      </c>
      <c r="H19" s="11"/>
      <c r="I19">
        <v>28</v>
      </c>
      <c r="J19">
        <f t="shared" si="1"/>
        <v>0</v>
      </c>
    </row>
    <row r="20" spans="1:10" x14ac:dyDescent="0.55000000000000004">
      <c r="A20" s="11"/>
      <c r="B20" s="4">
        <v>3</v>
      </c>
      <c r="C20" s="5" t="s">
        <v>3</v>
      </c>
      <c r="D20" s="10"/>
      <c r="E20" s="16" t="s">
        <v>7</v>
      </c>
      <c r="F20" s="1">
        <f t="shared" si="0"/>
        <v>0</v>
      </c>
      <c r="G20" s="7" t="s">
        <v>7</v>
      </c>
      <c r="H20" s="11"/>
      <c r="I20">
        <v>31</v>
      </c>
      <c r="J20">
        <f t="shared" si="1"/>
        <v>0</v>
      </c>
    </row>
    <row r="21" spans="1:10" x14ac:dyDescent="0.55000000000000004">
      <c r="A21" s="11"/>
      <c r="B21" s="23" t="s">
        <v>8</v>
      </c>
      <c r="C21" s="24"/>
      <c r="D21" s="8">
        <f>SUM(D9:D20)</f>
        <v>0</v>
      </c>
      <c r="E21" s="7" t="s">
        <v>7</v>
      </c>
      <c r="F21" s="8">
        <f>SUM(F9:F20)</f>
        <v>0</v>
      </c>
      <c r="G21" s="7" t="s">
        <v>7</v>
      </c>
      <c r="H21" s="11"/>
      <c r="I21">
        <f>SUM(I9:I20)</f>
        <v>365</v>
      </c>
    </row>
    <row r="22" spans="1:10" x14ac:dyDescent="0.55000000000000004">
      <c r="A22" s="11"/>
      <c r="B22" s="11"/>
      <c r="C22" s="11"/>
      <c r="D22" s="11"/>
      <c r="E22" s="11"/>
      <c r="F22" s="11"/>
      <c r="G22" s="11"/>
      <c r="H22" s="11"/>
    </row>
    <row r="23" spans="1:10" x14ac:dyDescent="0.55000000000000004">
      <c r="A23" s="11"/>
      <c r="B23" s="11"/>
      <c r="C23" s="11"/>
      <c r="D23" s="17" t="s">
        <v>12</v>
      </c>
      <c r="E23" s="18"/>
      <c r="F23" s="1" t="str">
        <f>IF(D9="","",ROUNDDOWN(F21/D21*100,0))</f>
        <v/>
      </c>
      <c r="G23" s="6" t="s">
        <v>9</v>
      </c>
      <c r="H23" s="11"/>
    </row>
    <row r="24" spans="1:10" x14ac:dyDescent="0.55000000000000004">
      <c r="A24" s="11"/>
      <c r="B24" s="11"/>
      <c r="C24" s="11"/>
      <c r="D24" s="11"/>
      <c r="E24" s="11"/>
      <c r="F24" s="11"/>
      <c r="G24" s="11"/>
      <c r="H24" s="11"/>
    </row>
  </sheetData>
  <sheetProtection algorithmName="SHA-512" hashValue="zPU2KcLhHzJNfglSzrs+MXEeUMfKJMhRsGfHTvjltN75TwVruUDY+I8JCt0P/RrBtOlLUBzUFAzTJDum7q9nXA==" saltValue="lt33m92TLB5NyUw0RHxNRg==" spinCount="100000" sheet="1" objects="1" scenarios="1"/>
  <mergeCells count="10">
    <mergeCell ref="D3:E3"/>
    <mergeCell ref="D5:E5"/>
    <mergeCell ref="D6:E6"/>
    <mergeCell ref="F5:G5"/>
    <mergeCell ref="B21:C21"/>
    <mergeCell ref="D23:E23"/>
    <mergeCell ref="D4:E4"/>
    <mergeCell ref="F4:G4"/>
    <mergeCell ref="F8:G8"/>
    <mergeCell ref="D8:E8"/>
  </mergeCells>
  <phoneticPr fontId="2"/>
  <dataValidations count="2">
    <dataValidation type="whole" allowBlank="1" showInputMessage="1" showErrorMessage="1" error="小数点の入力はできません。_x000a_※小数点を切り捨てた数値を入力してください。" sqref="D9:D20" xr:uid="{AABAFD0D-3E02-44EB-AF05-56BC6D1E953B}">
      <formula1>1</formula1>
      <formula2>99999999999</formula2>
    </dataValidation>
    <dataValidation type="custom" allowBlank="1" showInputMessage="1" showErrorMessage="1" error="入力は小数点第１位までです。_x000a_※小数点第２位以下は切り捨ててください。" sqref="F6" xr:uid="{9901DF85-B8AD-4539-8E99-3395BB40B30A}">
      <formula1>F6*10=INT(F6*10)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ロックなし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岸野　翔汰</dc:creator>
  <cp:lastModifiedBy>岸野　翔汰</cp:lastModifiedBy>
  <cp:lastPrinted>2024-03-22T08:11:05Z</cp:lastPrinted>
  <dcterms:created xsi:type="dcterms:W3CDTF">2024-03-22T07:21:44Z</dcterms:created>
  <dcterms:modified xsi:type="dcterms:W3CDTF">2024-07-04T02:08:39Z</dcterms:modified>
</cp:coreProperties>
</file>