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610" windowHeight="7800" tabRatio="730" activeTab="0"/>
  </bookViews>
  <sheets>
    <sheet name="第1表　生産量" sheetId="1" r:id="rId1"/>
    <sheet name="第2表　生しいたけ生産量" sheetId="2" r:id="rId2"/>
    <sheet name="第3表 生産量（除くしいたけ）" sheetId="3" r:id="rId3"/>
    <sheet name="第4～7表　出荷量　生産規模　木炭" sheetId="4" r:id="rId4"/>
  </sheets>
  <definedNames>
    <definedName name="_xlnm.Print_Area" localSheetId="1">'第2表　生しいたけ生産量'!$A$1:$H$35</definedName>
    <definedName name="_xlnm.Print_Area" localSheetId="3">'第4～7表　出荷量　生産規模　木炭'!$A$1:$I$35</definedName>
    <definedName name="_xlnm.Print_Titles" localSheetId="1">'第2表　生しいたけ生産量'!$A:$A</definedName>
    <definedName name="_xlnm.Print_Titles" localSheetId="2">'第3表 生産量（除くしいたけ）'!$A:$A</definedName>
  </definedNames>
  <calcPr fullCalcOnLoad="1"/>
</workbook>
</file>

<file path=xl/sharedStrings.xml><?xml version="1.0" encoding="utf-8"?>
<sst xmlns="http://schemas.openxmlformats.org/spreadsheetml/2006/main" count="400" uniqueCount="106">
  <si>
    <t>（２）特用林産物</t>
  </si>
  <si>
    <t>生しいたけ</t>
  </si>
  <si>
    <t>乾しいたけ</t>
  </si>
  <si>
    <t>生うるし</t>
  </si>
  <si>
    <t>木炭</t>
  </si>
  <si>
    <t>桐材</t>
  </si>
  <si>
    <t>（単位：ｔ）</t>
  </si>
  <si>
    <t>原木</t>
  </si>
  <si>
    <t>菌床</t>
  </si>
  <si>
    <t>宇都宮</t>
  </si>
  <si>
    <t>鹿沼</t>
  </si>
  <si>
    <t>大田原</t>
  </si>
  <si>
    <t>烏山</t>
  </si>
  <si>
    <t>種別</t>
  </si>
  <si>
    <t>矢板</t>
  </si>
  <si>
    <t>佐野</t>
  </si>
  <si>
    <t>合計</t>
  </si>
  <si>
    <t>竹材</t>
  </si>
  <si>
    <t>桐材</t>
  </si>
  <si>
    <t>（千束）</t>
  </si>
  <si>
    <t>黒・白炭</t>
  </si>
  <si>
    <t>粉炭</t>
  </si>
  <si>
    <t>竹炭</t>
  </si>
  <si>
    <t>（単位：ｔ、円）</t>
  </si>
  <si>
    <t>数　　　量</t>
  </si>
  <si>
    <t>１㎏当たり価格</t>
  </si>
  <si>
    <t>（単位：人）</t>
  </si>
  <si>
    <t>600本未満</t>
  </si>
  <si>
    <t>10,000本～30,000本</t>
  </si>
  <si>
    <t>30,000本～</t>
  </si>
  <si>
    <t>計</t>
  </si>
  <si>
    <t>10,000個～15,000個</t>
  </si>
  <si>
    <t>20,000個以上</t>
  </si>
  <si>
    <t>県西環境森林事務所</t>
  </si>
  <si>
    <t>県東環境森林事務所</t>
  </si>
  <si>
    <t>県北環境森林事務所</t>
  </si>
  <si>
    <t>県南環境森林事務所</t>
  </si>
  <si>
    <t>矢板森林管理事務所</t>
  </si>
  <si>
    <t>日光</t>
  </si>
  <si>
    <t>　　鹿沼市</t>
  </si>
  <si>
    <t>　　日光市</t>
  </si>
  <si>
    <t>　　宇都宮市</t>
  </si>
  <si>
    <t>　　真岡市</t>
  </si>
  <si>
    <t>　　上三川町</t>
  </si>
  <si>
    <t>　　益子町</t>
  </si>
  <si>
    <t>　　茂木町</t>
  </si>
  <si>
    <t>　　市貝町</t>
  </si>
  <si>
    <t>　　芳賀町</t>
  </si>
  <si>
    <t>　　大田原市</t>
  </si>
  <si>
    <t>　　那須塩原市</t>
  </si>
  <si>
    <t>　　那須烏山市</t>
  </si>
  <si>
    <t>　　那須町</t>
  </si>
  <si>
    <t>　　那珂川町</t>
  </si>
  <si>
    <t>　　足利市</t>
  </si>
  <si>
    <t>　　栃木市</t>
  </si>
  <si>
    <t>　　佐野市</t>
  </si>
  <si>
    <t>　　小山市</t>
  </si>
  <si>
    <t>　　下野市</t>
  </si>
  <si>
    <t>　　壬生町</t>
  </si>
  <si>
    <t>　　野木町</t>
  </si>
  <si>
    <t>　　岩舟町</t>
  </si>
  <si>
    <t>　　矢板市</t>
  </si>
  <si>
    <t>　　さくら市</t>
  </si>
  <si>
    <t>　　塩谷町</t>
  </si>
  <si>
    <t>　　高根沢町</t>
  </si>
  <si>
    <t>市町村名</t>
  </si>
  <si>
    <t>　　第１表　特用林産物生産量</t>
  </si>
  <si>
    <t>なめこ</t>
  </si>
  <si>
    <t>ひらたけ</t>
  </si>
  <si>
    <t>まいたけ</t>
  </si>
  <si>
    <t>わさび</t>
  </si>
  <si>
    <t>たけのこ</t>
  </si>
  <si>
    <t>くりたけ</t>
  </si>
  <si>
    <t>（ｔ）</t>
  </si>
  <si>
    <t>（ｋｇ）</t>
  </si>
  <si>
    <t>（ｍ3）</t>
  </si>
  <si>
    <t>県西</t>
  </si>
  <si>
    <t>県東</t>
  </si>
  <si>
    <t>県北</t>
  </si>
  <si>
    <t>県南</t>
  </si>
  <si>
    <t>　　那須塩原市</t>
  </si>
  <si>
    <t>　　佐野市</t>
  </si>
  <si>
    <t>　　岩舟町</t>
  </si>
  <si>
    <t>5,000個未満</t>
  </si>
  <si>
    <t>(ｔ)</t>
  </si>
  <si>
    <t>(㎏)</t>
  </si>
  <si>
    <t>(㎥)</t>
  </si>
  <si>
    <t>　　第４表　東京中央卸売市場出荷量と価格</t>
  </si>
  <si>
    <t>　　第５表　しいたけほだ木所有規模別栽培者数</t>
  </si>
  <si>
    <t>　　第６表　しいたけ菌床所有規模別生産者数</t>
  </si>
  <si>
    <t>　　第７表　木炭生産量</t>
  </si>
  <si>
    <t>5,000個～
10,000個</t>
  </si>
  <si>
    <t>3,000本～
10,000本</t>
  </si>
  <si>
    <t>平成20年</t>
  </si>
  <si>
    <t>平成21年</t>
  </si>
  <si>
    <t>平成22年</t>
  </si>
  <si>
    <t>平成23年</t>
  </si>
  <si>
    <t xml:space="preserve"> -  </t>
  </si>
  <si>
    <t>平成24年</t>
  </si>
  <si>
    <t>年</t>
  </si>
  <si>
    <t>（平成24年）</t>
  </si>
  <si>
    <t>-</t>
  </si>
  <si>
    <t>600本～
3,000本</t>
  </si>
  <si>
    <t>　　第２表　市町村別・年別生しいたけ生産量</t>
  </si>
  <si>
    <t>　　第３表　市町村別特用林産物生産量（生しいたけを除く）</t>
  </si>
  <si>
    <t>15,000個～20,000個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</si>
</sst>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平&quot;&quot;成&quot;0&quot;年&quot;"/>
    <numFmt numFmtId="178" formatCode="0.0_);[Red]\(0.0\)"/>
    <numFmt numFmtId="179" formatCode="0.0"/>
    <numFmt numFmtId="180" formatCode="#,##0.0;[Red]\-#,##0.0"/>
    <numFmt numFmtId="181" formatCode="#,##0.0_ ;[Red]\-#,##0.0\ "/>
    <numFmt numFmtId="182" formatCode="#,##0.0_);[Red]\(#,##0.0\)"/>
    <numFmt numFmtId="183" formatCode="#,##0.00_);[Red]\(#,##0.00\)"/>
    <numFmt numFmtId="184" formatCode="#,##0_);[Red]\(#,##0\)"/>
    <numFmt numFmtId="185" formatCode="\-"/>
    <numFmt numFmtId="186" formatCode="_ * #,##0.0_ ;_ * \-#,##0.0_ ;_ * &quot;-&quot;_ ;_ @_ "/>
    <numFmt numFmtId="187" formatCode="&quot;¥&quot;#,##0_);[Red]\(&quot;¥&quot;#,##0\)"/>
    <numFmt numFmtId="188" formatCode="_ * #,##0.0_ ;_ * \-#,##0.0_ ;_ * &quot;-&quot;?_ ;_ @_ "/>
    <numFmt numFmtId="189" formatCode="[&lt;=999]000;000\-00"/>
    <numFmt numFmtId="190" formatCode="#,##0_ "/>
    <numFmt numFmtId="191" formatCode="#,##0.0_ "/>
    <numFmt numFmtId="192" formatCode="_ * #,##0.00_ ;_ * \-#,##0.00_ ;_ * &quot;-&quot;?_ ;_ @_ "/>
    <numFmt numFmtId="193" formatCode="_ * #,##0_ ;_ * \-#,##0_ ;_ * &quot;-&quot;?_ ;_ @_ "/>
    <numFmt numFmtId="194" formatCode="0_);[Red]\(0\)"/>
    <numFmt numFmtId="195" formatCode="#,##0.000_ ;[Red]\-#,##0.000\ "/>
    <numFmt numFmtId="196" formatCode="#,##0.0000000000000_);[Red]\(#,##0.0000000000000\)"/>
    <numFmt numFmtId="197" formatCode="0.00_);[Red]\(0.00\)"/>
  </numFmts>
  <fonts count="2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sz val="14"/>
      <name val="ＭＳ 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double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3" fillId="0" borderId="3" applyNumberFormat="0" applyFill="0" applyAlignment="0" applyProtection="0"/>
    <xf numFmtId="0" fontId="14" fillId="3" borderId="0" applyNumberFormat="0" applyBorder="0" applyAlignment="0" applyProtection="0"/>
    <xf numFmtId="0" fontId="15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7" borderId="4" applyNumberFormat="0" applyAlignment="0" applyProtection="0"/>
    <xf numFmtId="0" fontId="24" fillId="4" borderId="0" applyNumberFormat="0" applyBorder="0" applyAlignment="0" applyProtection="0"/>
  </cellStyleXfs>
  <cellXfs count="14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 indent="2"/>
    </xf>
    <xf numFmtId="0" fontId="3" fillId="0" borderId="0" xfId="0" applyFont="1" applyBorder="1" applyAlignment="1">
      <alignment horizontal="center" vertical="center"/>
    </xf>
    <xf numFmtId="38" fontId="3" fillId="0" borderId="0" xfId="48" applyFont="1" applyBorder="1" applyAlignment="1">
      <alignment vertical="center"/>
    </xf>
    <xf numFmtId="0" fontId="4" fillId="0" borderId="0" xfId="0" applyFont="1" applyAlignment="1">
      <alignment/>
    </xf>
    <xf numFmtId="0" fontId="0" fillId="0" borderId="0" xfId="0" applyFont="1" applyBorder="1" applyAlignment="1">
      <alignment/>
    </xf>
    <xf numFmtId="178" fontId="0" fillId="0" borderId="0" xfId="0" applyNumberFormat="1" applyFont="1" applyAlignment="1">
      <alignment/>
    </xf>
    <xf numFmtId="178" fontId="3" fillId="0" borderId="0" xfId="48" applyNumberFormat="1" applyFont="1" applyBorder="1" applyAlignment="1">
      <alignment vertical="center"/>
    </xf>
    <xf numFmtId="0" fontId="5" fillId="0" borderId="0" xfId="0" applyFont="1" applyBorder="1" applyAlignment="1">
      <alignment/>
    </xf>
    <xf numFmtId="38" fontId="6" fillId="0" borderId="0" xfId="48" applyFont="1" applyAlignment="1">
      <alignment/>
    </xf>
    <xf numFmtId="38" fontId="6" fillId="0" borderId="0" xfId="48" applyFont="1" applyFill="1" applyAlignment="1">
      <alignment/>
    </xf>
    <xf numFmtId="41" fontId="6" fillId="0" borderId="0" xfId="48" applyNumberFormat="1" applyFont="1" applyFill="1" applyAlignment="1">
      <alignment/>
    </xf>
    <xf numFmtId="194" fontId="0" fillId="0" borderId="0" xfId="0" applyNumberFormat="1" applyFont="1" applyAlignment="1">
      <alignment/>
    </xf>
    <xf numFmtId="177" fontId="0" fillId="0" borderId="0" xfId="0" applyNumberFormat="1" applyFont="1" applyBorder="1" applyAlignment="1">
      <alignment horizontal="center" vertical="center"/>
    </xf>
    <xf numFmtId="38" fontId="0" fillId="0" borderId="0" xfId="48" applyFont="1" applyBorder="1" applyAlignment="1">
      <alignment vertical="center"/>
    </xf>
    <xf numFmtId="178" fontId="0" fillId="0" borderId="0" xfId="48" applyNumberFormat="1" applyFont="1" applyBorder="1" applyAlignment="1">
      <alignment vertical="center"/>
    </xf>
    <xf numFmtId="181" fontId="0" fillId="0" borderId="0" xfId="48" applyNumberFormat="1" applyFont="1" applyBorder="1" applyAlignment="1">
      <alignment vertical="center"/>
    </xf>
    <xf numFmtId="194" fontId="0" fillId="0" borderId="0" xfId="48" applyNumberFormat="1" applyFont="1" applyBorder="1" applyAlignment="1">
      <alignment vertical="center"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/>
    </xf>
    <xf numFmtId="184" fontId="0" fillId="0" borderId="0" xfId="0" applyNumberFormat="1" applyFont="1" applyBorder="1" applyAlignment="1">
      <alignment/>
    </xf>
    <xf numFmtId="177" fontId="5" fillId="0" borderId="0" xfId="0" applyNumberFormat="1" applyFont="1" applyBorder="1" applyAlignment="1">
      <alignment horizontal="center" vertical="center"/>
    </xf>
    <xf numFmtId="38" fontId="5" fillId="0" borderId="0" xfId="48" applyFont="1" applyBorder="1" applyAlignment="1">
      <alignment vertical="center"/>
    </xf>
    <xf numFmtId="194" fontId="0" fillId="0" borderId="0" xfId="0" applyNumberFormat="1" applyFont="1" applyBorder="1" applyAlignment="1">
      <alignment/>
    </xf>
    <xf numFmtId="178" fontId="6" fillId="0" borderId="0" xfId="48" applyNumberFormat="1" applyFont="1" applyFill="1" applyBorder="1" applyAlignment="1">
      <alignment/>
    </xf>
    <xf numFmtId="38" fontId="6" fillId="0" borderId="0" xfId="48" applyFont="1" applyBorder="1" applyAlignment="1">
      <alignment/>
    </xf>
    <xf numFmtId="178" fontId="0" fillId="0" borderId="0" xfId="0" applyNumberFormat="1" applyFont="1" applyBorder="1" applyAlignment="1">
      <alignment/>
    </xf>
    <xf numFmtId="184" fontId="6" fillId="0" borderId="0" xfId="48" applyNumberFormat="1" applyFont="1" applyFill="1" applyBorder="1" applyAlignment="1">
      <alignment/>
    </xf>
    <xf numFmtId="38" fontId="6" fillId="0" borderId="0" xfId="48" applyFont="1" applyFill="1" applyBorder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horizontal="right"/>
    </xf>
    <xf numFmtId="41" fontId="6" fillId="0" borderId="0" xfId="48" applyNumberFormat="1" applyFont="1" applyFill="1" applyBorder="1" applyAlignment="1">
      <alignment/>
    </xf>
    <xf numFmtId="38" fontId="6" fillId="0" borderId="10" xfId="48" applyFont="1" applyBorder="1" applyAlignment="1">
      <alignment/>
    </xf>
    <xf numFmtId="184" fontId="5" fillId="0" borderId="0" xfId="48" applyNumberFormat="1" applyFont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177" fontId="7" fillId="0" borderId="12" xfId="0" applyNumberFormat="1" applyFont="1" applyBorder="1" applyAlignment="1">
      <alignment horizontal="center" vertical="center"/>
    </xf>
    <xf numFmtId="38" fontId="7" fillId="0" borderId="12" xfId="48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12" xfId="0" applyFont="1" applyBorder="1" applyAlignment="1">
      <alignment horizontal="center" vertical="center"/>
    </xf>
    <xf numFmtId="3" fontId="7" fillId="0" borderId="12" xfId="0" applyNumberFormat="1" applyFont="1" applyBorder="1" applyAlignment="1">
      <alignment vertical="center"/>
    </xf>
    <xf numFmtId="0" fontId="7" fillId="0" borderId="12" xfId="0" applyFont="1" applyBorder="1" applyAlignment="1">
      <alignment horizontal="right" vertical="center"/>
    </xf>
    <xf numFmtId="38" fontId="7" fillId="0" borderId="13" xfId="48" applyFont="1" applyBorder="1" applyAlignment="1">
      <alignment/>
    </xf>
    <xf numFmtId="184" fontId="7" fillId="0" borderId="14" xfId="48" applyNumberFormat="1" applyFont="1" applyFill="1" applyBorder="1" applyAlignment="1">
      <alignment/>
    </xf>
    <xf numFmtId="184" fontId="7" fillId="0" borderId="15" xfId="48" applyNumberFormat="1" applyFont="1" applyFill="1" applyBorder="1" applyAlignment="1">
      <alignment/>
    </xf>
    <xf numFmtId="38" fontId="7" fillId="0" borderId="11" xfId="48" applyFont="1" applyBorder="1" applyAlignment="1">
      <alignment horizontal="center"/>
    </xf>
    <xf numFmtId="184" fontId="7" fillId="0" borderId="16" xfId="48" applyNumberFormat="1" applyFont="1" applyFill="1" applyBorder="1" applyAlignment="1">
      <alignment horizontal="center"/>
    </xf>
    <xf numFmtId="38" fontId="7" fillId="0" borderId="17" xfId="48" applyFont="1" applyBorder="1" applyAlignment="1">
      <alignment horizontal="left"/>
    </xf>
    <xf numFmtId="38" fontId="7" fillId="0" borderId="12" xfId="48" applyFont="1" applyBorder="1" applyAlignment="1">
      <alignment horizontal="left"/>
    </xf>
    <xf numFmtId="38" fontId="7" fillId="0" borderId="16" xfId="48" applyFont="1" applyFill="1" applyBorder="1" applyAlignment="1">
      <alignment horizontal="left"/>
    </xf>
    <xf numFmtId="38" fontId="7" fillId="0" borderId="16" xfId="48" applyFont="1" applyBorder="1" applyAlignment="1">
      <alignment horizontal="left"/>
    </xf>
    <xf numFmtId="38" fontId="7" fillId="0" borderId="12" xfId="48" applyFont="1" applyFill="1" applyBorder="1" applyAlignment="1">
      <alignment horizontal="left"/>
    </xf>
    <xf numFmtId="0" fontId="7" fillId="0" borderId="16" xfId="0" applyFont="1" applyBorder="1" applyAlignment="1">
      <alignment horizontal="center" vertical="center" shrinkToFit="1"/>
    </xf>
    <xf numFmtId="0" fontId="7" fillId="0" borderId="16" xfId="0" applyFont="1" applyBorder="1" applyAlignment="1">
      <alignment horizontal="right" vertical="center" shrinkToFit="1"/>
    </xf>
    <xf numFmtId="178" fontId="7" fillId="0" borderId="16" xfId="0" applyNumberFormat="1" applyFont="1" applyBorder="1" applyAlignment="1">
      <alignment horizontal="center" vertical="center" shrinkToFit="1"/>
    </xf>
    <xf numFmtId="194" fontId="7" fillId="0" borderId="16" xfId="0" applyNumberFormat="1" applyFont="1" applyBorder="1" applyAlignment="1">
      <alignment horizontal="right" vertical="center" shrinkToFit="1"/>
    </xf>
    <xf numFmtId="194" fontId="7" fillId="0" borderId="12" xfId="48" applyNumberFormat="1" applyFont="1" applyBorder="1" applyAlignment="1">
      <alignment vertical="center"/>
    </xf>
    <xf numFmtId="0" fontId="7" fillId="0" borderId="16" xfId="0" applyFont="1" applyBorder="1" applyAlignment="1">
      <alignment horizontal="center" vertical="center" wrapText="1"/>
    </xf>
    <xf numFmtId="184" fontId="7" fillId="0" borderId="16" xfId="0" applyNumberFormat="1" applyFont="1" applyBorder="1" applyAlignment="1">
      <alignment horizontal="center" vertical="center" wrapText="1"/>
    </xf>
    <xf numFmtId="184" fontId="7" fillId="0" borderId="12" xfId="48" applyNumberFormat="1" applyFont="1" applyBorder="1" applyAlignment="1">
      <alignment vertical="center"/>
    </xf>
    <xf numFmtId="0" fontId="7" fillId="0" borderId="11" xfId="0" applyFont="1" applyBorder="1" applyAlignment="1">
      <alignment horizontal="right" vertical="center" wrapText="1"/>
    </xf>
    <xf numFmtId="178" fontId="7" fillId="0" borderId="11" xfId="0" applyNumberFormat="1" applyFont="1" applyBorder="1" applyAlignment="1">
      <alignment horizontal="right" vertical="center" wrapText="1"/>
    </xf>
    <xf numFmtId="41" fontId="7" fillId="0" borderId="18" xfId="48" applyNumberFormat="1" applyFont="1" applyFill="1" applyBorder="1" applyAlignment="1">
      <alignment/>
    </xf>
    <xf numFmtId="0" fontId="7" fillId="0" borderId="18" xfId="0" applyFont="1" applyBorder="1" applyAlignment="1">
      <alignment/>
    </xf>
    <xf numFmtId="194" fontId="7" fillId="0" borderId="0" xfId="0" applyNumberFormat="1" applyFont="1" applyAlignment="1">
      <alignment horizontal="right"/>
    </xf>
    <xf numFmtId="194" fontId="7" fillId="0" borderId="0" xfId="0" applyNumberFormat="1" applyFont="1" applyBorder="1" applyAlignment="1">
      <alignment horizontal="right"/>
    </xf>
    <xf numFmtId="178" fontId="4" fillId="0" borderId="0" xfId="0" applyNumberFormat="1" applyFont="1" applyAlignment="1">
      <alignment/>
    </xf>
    <xf numFmtId="178" fontId="6" fillId="0" borderId="0" xfId="48" applyNumberFormat="1" applyFont="1" applyFill="1" applyAlignment="1">
      <alignment/>
    </xf>
    <xf numFmtId="178" fontId="6" fillId="0" borderId="0" xfId="48" applyNumberFormat="1" applyFont="1" applyFill="1" applyAlignment="1">
      <alignment horizontal="right"/>
    </xf>
    <xf numFmtId="178" fontId="6" fillId="0" borderId="0" xfId="48" applyNumberFormat="1" applyFont="1" applyAlignment="1">
      <alignment/>
    </xf>
    <xf numFmtId="178" fontId="7" fillId="0" borderId="13" xfId="48" applyNumberFormat="1" applyFont="1" applyBorder="1" applyAlignment="1">
      <alignment horizontal="right"/>
    </xf>
    <xf numFmtId="178" fontId="7" fillId="0" borderId="13" xfId="48" applyNumberFormat="1" applyFont="1" applyFill="1" applyBorder="1" applyAlignment="1">
      <alignment horizontal="center" vertical="center" shrinkToFit="1"/>
    </xf>
    <xf numFmtId="178" fontId="7" fillId="0" borderId="19" xfId="48" applyNumberFormat="1" applyFont="1" applyFill="1" applyBorder="1" applyAlignment="1">
      <alignment horizontal="center" vertical="center" shrinkToFit="1"/>
    </xf>
    <xf numFmtId="178" fontId="7" fillId="0" borderId="20" xfId="48" applyNumberFormat="1" applyFont="1" applyBorder="1" applyAlignment="1">
      <alignment/>
    </xf>
    <xf numFmtId="178" fontId="7" fillId="0" borderId="10" xfId="48" applyNumberFormat="1" applyFont="1" applyFill="1" applyBorder="1" applyAlignment="1">
      <alignment horizontal="right" vertical="center"/>
    </xf>
    <xf numFmtId="178" fontId="6" fillId="0" borderId="13" xfId="48" applyNumberFormat="1" applyFont="1" applyFill="1" applyBorder="1" applyAlignment="1">
      <alignment horizontal="center" vertical="center" shrinkToFit="1"/>
    </xf>
    <xf numFmtId="178" fontId="7" fillId="0" borderId="11" xfId="48" applyNumberFormat="1" applyFont="1" applyBorder="1" applyAlignment="1">
      <alignment horizontal="center"/>
    </xf>
    <xf numFmtId="178" fontId="7" fillId="0" borderId="21" xfId="48" applyNumberFormat="1" applyFont="1" applyFill="1" applyBorder="1" applyAlignment="1">
      <alignment horizontal="right" vertical="center"/>
    </xf>
    <xf numFmtId="178" fontId="7" fillId="0" borderId="11" xfId="0" applyNumberFormat="1" applyFont="1" applyFill="1" applyBorder="1" applyAlignment="1">
      <alignment horizontal="center" vertical="center" shrinkToFit="1"/>
    </xf>
    <xf numFmtId="178" fontId="7" fillId="0" borderId="17" xfId="48" applyNumberFormat="1" applyFont="1" applyBorder="1" applyAlignment="1">
      <alignment horizontal="left"/>
    </xf>
    <xf numFmtId="178" fontId="7" fillId="0" borderId="12" xfId="48" applyNumberFormat="1" applyFont="1" applyBorder="1" applyAlignment="1">
      <alignment horizontal="left"/>
    </xf>
    <xf numFmtId="178" fontId="7" fillId="0" borderId="16" xfId="48" applyNumberFormat="1" applyFont="1" applyBorder="1" applyAlignment="1">
      <alignment horizontal="left"/>
    </xf>
    <xf numFmtId="178" fontId="7" fillId="0" borderId="16" xfId="48" applyNumberFormat="1" applyFont="1" applyFill="1" applyBorder="1" applyAlignment="1">
      <alignment/>
    </xf>
    <xf numFmtId="178" fontId="7" fillId="0" borderId="12" xfId="48" applyNumberFormat="1" applyFont="1" applyFill="1" applyBorder="1" applyAlignment="1">
      <alignment horizontal="left"/>
    </xf>
    <xf numFmtId="178" fontId="7" fillId="0" borderId="16" xfId="48" applyNumberFormat="1" applyFont="1" applyFill="1" applyBorder="1" applyAlignment="1">
      <alignment horizontal="left"/>
    </xf>
    <xf numFmtId="178" fontId="7" fillId="0" borderId="16" xfId="0" applyNumberFormat="1" applyFont="1" applyBorder="1" applyAlignment="1">
      <alignment horizontal="center"/>
    </xf>
    <xf numFmtId="178" fontId="6" fillId="0" borderId="0" xfId="48" applyNumberFormat="1" applyFont="1" applyFill="1" applyBorder="1" applyAlignment="1">
      <alignment horizontal="right"/>
    </xf>
    <xf numFmtId="184" fontId="7" fillId="0" borderId="12" xfId="48" applyNumberFormat="1" applyFont="1" applyBorder="1" applyAlignment="1">
      <alignment horizontal="right" vertical="center"/>
    </xf>
    <xf numFmtId="182" fontId="7" fillId="0" borderId="12" xfId="48" applyNumberFormat="1" applyFont="1" applyBorder="1" applyAlignment="1">
      <alignment vertical="center"/>
    </xf>
    <xf numFmtId="184" fontId="7" fillId="0" borderId="12" xfId="48" applyNumberFormat="1" applyFont="1" applyBorder="1" applyAlignment="1" quotePrefix="1">
      <alignment horizontal="right" vertical="center"/>
    </xf>
    <xf numFmtId="182" fontId="7" fillId="0" borderId="12" xfId="0" applyNumberFormat="1" applyFont="1" applyBorder="1" applyAlignment="1">
      <alignment vertical="center"/>
    </xf>
    <xf numFmtId="184" fontId="7" fillId="0" borderId="12" xfId="0" applyNumberFormat="1" applyFont="1" applyBorder="1" applyAlignment="1">
      <alignment vertical="center"/>
    </xf>
    <xf numFmtId="194" fontId="7" fillId="0" borderId="12" xfId="0" applyNumberFormat="1" applyFont="1" applyFill="1" applyBorder="1" applyAlignment="1">
      <alignment vertical="center"/>
    </xf>
    <xf numFmtId="194" fontId="7" fillId="0" borderId="12" xfId="0" applyNumberFormat="1" applyFont="1" applyFill="1" applyBorder="1" applyAlignment="1">
      <alignment horizontal="right" vertical="center"/>
    </xf>
    <xf numFmtId="194" fontId="7" fillId="0" borderId="12" xfId="48" applyNumberFormat="1" applyFont="1" applyBorder="1" applyAlignment="1">
      <alignment horizontal="right" vertical="center"/>
    </xf>
    <xf numFmtId="184" fontId="7" fillId="0" borderId="17" xfId="48" applyNumberFormat="1" applyFont="1" applyFill="1" applyBorder="1" applyAlignment="1">
      <alignment/>
    </xf>
    <xf numFmtId="184" fontId="7" fillId="0" borderId="12" xfId="48" applyNumberFormat="1" applyFont="1" applyFill="1" applyBorder="1" applyAlignment="1">
      <alignment/>
    </xf>
    <xf numFmtId="184" fontId="7" fillId="0" borderId="16" xfId="48" applyNumberFormat="1" applyFont="1" applyFill="1" applyBorder="1" applyAlignment="1">
      <alignment/>
    </xf>
    <xf numFmtId="184" fontId="7" fillId="0" borderId="11" xfId="48" applyNumberFormat="1" applyFont="1" applyFill="1" applyBorder="1" applyAlignment="1">
      <alignment/>
    </xf>
    <xf numFmtId="0" fontId="7" fillId="0" borderId="12" xfId="48" applyNumberFormat="1" applyFont="1" applyBorder="1" applyAlignment="1">
      <alignment horizontal="right" vertical="center"/>
    </xf>
    <xf numFmtId="178" fontId="7" fillId="0" borderId="22" xfId="48" applyNumberFormat="1" applyFont="1" applyFill="1" applyBorder="1" applyAlignment="1">
      <alignment/>
    </xf>
    <xf numFmtId="182" fontId="7" fillId="0" borderId="12" xfId="48" applyNumberFormat="1" applyFont="1" applyBorder="1" applyAlignment="1">
      <alignment horizontal="right" vertical="center"/>
    </xf>
    <xf numFmtId="184" fontId="7" fillId="0" borderId="12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184" fontId="7" fillId="0" borderId="12" xfId="48" applyNumberFormat="1" applyFont="1" applyFill="1" applyBorder="1" applyAlignment="1">
      <alignment horizontal="right"/>
    </xf>
    <xf numFmtId="178" fontId="7" fillId="0" borderId="12" xfId="48" applyNumberFormat="1" applyFont="1" applyFill="1" applyBorder="1" applyAlignment="1">
      <alignment horizontal="right"/>
    </xf>
    <xf numFmtId="178" fontId="7" fillId="0" borderId="17" xfId="48" applyNumberFormat="1" applyFont="1" applyFill="1" applyBorder="1" applyAlignment="1">
      <alignment/>
    </xf>
    <xf numFmtId="178" fontId="7" fillId="0" borderId="12" xfId="48" applyNumberFormat="1" applyFont="1" applyFill="1" applyBorder="1" applyAlignment="1">
      <alignment/>
    </xf>
    <xf numFmtId="178" fontId="7" fillId="0" borderId="16" xfId="48" applyNumberFormat="1" applyFont="1" applyFill="1" applyBorder="1" applyAlignment="1">
      <alignment horizontal="right"/>
    </xf>
    <xf numFmtId="197" fontId="7" fillId="0" borderId="12" xfId="48" applyNumberFormat="1" applyFont="1" applyFill="1" applyBorder="1" applyAlignment="1">
      <alignment/>
    </xf>
    <xf numFmtId="178" fontId="7" fillId="0" borderId="13" xfId="48" applyNumberFormat="1" applyFont="1" applyFill="1" applyBorder="1" applyAlignment="1">
      <alignment/>
    </xf>
    <xf numFmtId="197" fontId="7" fillId="0" borderId="12" xfId="48" applyNumberFormat="1" applyFont="1" applyFill="1" applyBorder="1" applyAlignment="1">
      <alignment horizontal="right"/>
    </xf>
    <xf numFmtId="178" fontId="7" fillId="0" borderId="13" xfId="48" applyNumberFormat="1" applyFont="1" applyFill="1" applyBorder="1" applyAlignment="1">
      <alignment horizontal="right"/>
    </xf>
    <xf numFmtId="182" fontId="7" fillId="0" borderId="12" xfId="48" applyNumberFormat="1" applyFont="1" applyFill="1" applyBorder="1" applyAlignment="1">
      <alignment/>
    </xf>
    <xf numFmtId="0" fontId="7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left" indent="2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178" fontId="7" fillId="0" borderId="12" xfId="0" applyNumberFormat="1" applyFont="1" applyBorder="1" applyAlignment="1">
      <alignment horizontal="center" vertical="center" wrapText="1" shrinkToFit="1"/>
    </xf>
    <xf numFmtId="178" fontId="7" fillId="0" borderId="13" xfId="0" applyNumberFormat="1" applyFont="1" applyBorder="1" applyAlignment="1">
      <alignment horizontal="center" vertical="center" wrapText="1" shrinkToFit="1"/>
    </xf>
    <xf numFmtId="0" fontId="7" fillId="0" borderId="13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38" fontId="7" fillId="0" borderId="13" xfId="48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38" fontId="7" fillId="0" borderId="11" xfId="48" applyFont="1" applyFill="1" applyBorder="1" applyAlignment="1">
      <alignment horizontal="center" vertical="center"/>
    </xf>
    <xf numFmtId="38" fontId="7" fillId="0" borderId="19" xfId="48" applyFont="1" applyFill="1" applyBorder="1" applyAlignment="1">
      <alignment horizontal="center" vertical="center"/>
    </xf>
    <xf numFmtId="38" fontId="7" fillId="0" borderId="21" xfId="48" applyFont="1" applyFill="1" applyBorder="1" applyAlignment="1">
      <alignment horizontal="center" vertical="center"/>
    </xf>
    <xf numFmtId="178" fontId="7" fillId="0" borderId="20" xfId="48" applyNumberFormat="1" applyFont="1" applyFill="1" applyBorder="1" applyAlignment="1">
      <alignment horizontal="right" vertical="center"/>
    </xf>
    <xf numFmtId="178" fontId="7" fillId="0" borderId="11" xfId="48" applyNumberFormat="1" applyFont="1" applyFill="1" applyBorder="1" applyAlignment="1">
      <alignment horizontal="right" vertical="center"/>
    </xf>
    <xf numFmtId="178" fontId="7" fillId="0" borderId="20" xfId="48" applyNumberFormat="1" applyFont="1" applyFill="1" applyBorder="1" applyAlignment="1">
      <alignment vertical="center"/>
    </xf>
    <xf numFmtId="178" fontId="7" fillId="0" borderId="11" xfId="48" applyNumberFormat="1" applyFont="1" applyFill="1" applyBorder="1" applyAlignment="1">
      <alignment vertical="center"/>
    </xf>
    <xf numFmtId="178" fontId="7" fillId="0" borderId="19" xfId="48" applyNumberFormat="1" applyFont="1" applyFill="1" applyBorder="1" applyAlignment="1">
      <alignment horizontal="center" vertical="center"/>
    </xf>
    <xf numFmtId="178" fontId="7" fillId="0" borderId="14" xfId="48" applyNumberFormat="1" applyFont="1" applyFill="1" applyBorder="1" applyAlignment="1">
      <alignment horizontal="center" vertical="center"/>
    </xf>
    <xf numFmtId="178" fontId="7" fillId="0" borderId="15" xfId="48" applyNumberFormat="1" applyFont="1" applyFill="1" applyBorder="1" applyAlignment="1">
      <alignment horizontal="center" vertical="center"/>
    </xf>
    <xf numFmtId="178" fontId="7" fillId="0" borderId="12" xfId="48" applyNumberFormat="1" applyFont="1" applyFill="1" applyBorder="1" applyAlignment="1">
      <alignment horizontal="center" vertical="center" shrinkToFit="1"/>
    </xf>
    <xf numFmtId="178" fontId="7" fillId="0" borderId="16" xfId="0" applyNumberFormat="1" applyFont="1" applyFill="1" applyBorder="1" applyAlignment="1">
      <alignment vertical="center" shrinkToFit="1"/>
    </xf>
    <xf numFmtId="0" fontId="7" fillId="0" borderId="12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zoomScale="125" zoomScaleNormal="125" zoomScaleSheetLayoutView="85" zoomScalePageLayoutView="0" workbookViewId="0" topLeftCell="A1">
      <selection activeCell="A1" sqref="A1"/>
    </sheetView>
  </sheetViews>
  <sheetFormatPr defaultColWidth="9.00390625" defaultRowHeight="13.5"/>
  <cols>
    <col min="1" max="1" width="10.625" style="3" customWidth="1"/>
    <col min="2" max="6" width="7.00390625" style="3" customWidth="1"/>
    <col min="7" max="7" width="7.00390625" style="9" customWidth="1"/>
    <col min="8" max="11" width="7.00390625" style="3" customWidth="1"/>
    <col min="12" max="16384" width="9.00390625" style="3" customWidth="1"/>
  </cols>
  <sheetData>
    <row r="1" spans="1:3" ht="19.5" customHeight="1">
      <c r="A1" s="7" t="s">
        <v>0</v>
      </c>
      <c r="B1" s="1"/>
      <c r="C1" s="1"/>
    </row>
    <row r="2" spans="2:3" ht="19.5" customHeight="1">
      <c r="B2" s="1"/>
      <c r="C2" s="1"/>
    </row>
    <row r="3" spans="1:11" ht="19.5" customHeight="1">
      <c r="A3" s="7" t="s">
        <v>66</v>
      </c>
      <c r="I3" s="4"/>
      <c r="K3" s="4"/>
    </row>
    <row r="4" spans="1:11" ht="19.5" customHeight="1">
      <c r="A4" s="125" t="s">
        <v>99</v>
      </c>
      <c r="B4" s="121" t="s">
        <v>1</v>
      </c>
      <c r="C4" s="121" t="s">
        <v>2</v>
      </c>
      <c r="D4" s="121" t="s">
        <v>67</v>
      </c>
      <c r="E4" s="121" t="s">
        <v>68</v>
      </c>
      <c r="F4" s="121" t="s">
        <v>69</v>
      </c>
      <c r="G4" s="123" t="s">
        <v>70</v>
      </c>
      <c r="H4" s="121" t="s">
        <v>71</v>
      </c>
      <c r="I4" s="121" t="s">
        <v>3</v>
      </c>
      <c r="J4" s="121" t="s">
        <v>4</v>
      </c>
      <c r="K4" s="121" t="s">
        <v>5</v>
      </c>
    </row>
    <row r="5" spans="1:11" ht="19.5" customHeight="1">
      <c r="A5" s="126"/>
      <c r="B5" s="122"/>
      <c r="C5" s="122"/>
      <c r="D5" s="122"/>
      <c r="E5" s="122"/>
      <c r="F5" s="122"/>
      <c r="G5" s="124"/>
      <c r="H5" s="122"/>
      <c r="I5" s="122"/>
      <c r="J5" s="122"/>
      <c r="K5" s="122"/>
    </row>
    <row r="6" spans="1:11" s="8" customFormat="1" ht="19.5" customHeight="1" thickBot="1">
      <c r="A6" s="37"/>
      <c r="B6" s="63" t="s">
        <v>84</v>
      </c>
      <c r="C6" s="63" t="s">
        <v>84</v>
      </c>
      <c r="D6" s="63" t="s">
        <v>84</v>
      </c>
      <c r="E6" s="63" t="s">
        <v>84</v>
      </c>
      <c r="F6" s="63" t="s">
        <v>84</v>
      </c>
      <c r="G6" s="64" t="s">
        <v>84</v>
      </c>
      <c r="H6" s="63" t="s">
        <v>84</v>
      </c>
      <c r="I6" s="63" t="s">
        <v>85</v>
      </c>
      <c r="J6" s="63" t="s">
        <v>84</v>
      </c>
      <c r="K6" s="63" t="s">
        <v>86</v>
      </c>
    </row>
    <row r="7" spans="1:11" s="8" customFormat="1" ht="19.5" customHeight="1" thickTop="1">
      <c r="A7" s="38" t="s">
        <v>93</v>
      </c>
      <c r="B7" s="39">
        <v>4258.8</v>
      </c>
      <c r="C7" s="39">
        <v>162</v>
      </c>
      <c r="D7" s="39">
        <v>253.6</v>
      </c>
      <c r="E7" s="39">
        <v>95</v>
      </c>
      <c r="F7" s="39">
        <v>617</v>
      </c>
      <c r="G7" s="102">
        <v>30.4</v>
      </c>
      <c r="H7" s="39">
        <v>407</v>
      </c>
      <c r="I7" s="39">
        <v>130</v>
      </c>
      <c r="J7" s="39">
        <v>591</v>
      </c>
      <c r="K7" s="39">
        <v>17</v>
      </c>
    </row>
    <row r="8" spans="1:11" s="11" customFormat="1" ht="19.5" customHeight="1">
      <c r="A8" s="38" t="s">
        <v>94</v>
      </c>
      <c r="B8" s="39">
        <v>4230</v>
      </c>
      <c r="C8" s="39">
        <v>160</v>
      </c>
      <c r="D8" s="39">
        <v>242</v>
      </c>
      <c r="E8" s="39">
        <v>80</v>
      </c>
      <c r="F8" s="39">
        <v>559</v>
      </c>
      <c r="G8" s="102">
        <v>31.8</v>
      </c>
      <c r="H8" s="40">
        <v>401</v>
      </c>
      <c r="I8" s="39">
        <v>150</v>
      </c>
      <c r="J8" s="41">
        <v>527</v>
      </c>
      <c r="K8" s="39">
        <v>13</v>
      </c>
    </row>
    <row r="9" spans="1:11" s="11" customFormat="1" ht="19.5" customHeight="1">
      <c r="A9" s="42" t="s">
        <v>95</v>
      </c>
      <c r="B9" s="43">
        <v>4146</v>
      </c>
      <c r="C9" s="40">
        <v>162</v>
      </c>
      <c r="D9" s="40">
        <v>225</v>
      </c>
      <c r="E9" s="40">
        <v>75</v>
      </c>
      <c r="F9" s="40">
        <v>596</v>
      </c>
      <c r="G9" s="44">
        <v>29.4</v>
      </c>
      <c r="H9" s="40">
        <v>394</v>
      </c>
      <c r="I9" s="40">
        <v>130</v>
      </c>
      <c r="J9" s="40">
        <v>456</v>
      </c>
      <c r="K9" s="40">
        <v>10</v>
      </c>
    </row>
    <row r="10" spans="1:11" s="11" customFormat="1" ht="19.5" customHeight="1">
      <c r="A10" s="42" t="s">
        <v>96</v>
      </c>
      <c r="B10" s="43">
        <v>3395</v>
      </c>
      <c r="C10" s="40">
        <v>10</v>
      </c>
      <c r="D10" s="40">
        <v>184</v>
      </c>
      <c r="E10" s="40">
        <v>40</v>
      </c>
      <c r="F10" s="40">
        <v>565</v>
      </c>
      <c r="G10" s="44">
        <v>23.2</v>
      </c>
      <c r="H10" s="40">
        <v>242</v>
      </c>
      <c r="I10" s="40">
        <v>120</v>
      </c>
      <c r="J10" s="40">
        <v>315</v>
      </c>
      <c r="K10" s="40">
        <v>10</v>
      </c>
    </row>
    <row r="11" spans="1:11" s="106" customFormat="1" ht="19.5" customHeight="1">
      <c r="A11" s="42" t="s">
        <v>98</v>
      </c>
      <c r="B11" s="43">
        <v>2439</v>
      </c>
      <c r="C11" s="40">
        <v>3</v>
      </c>
      <c r="D11" s="40">
        <v>179</v>
      </c>
      <c r="E11" s="40">
        <v>33</v>
      </c>
      <c r="F11" s="40">
        <v>381</v>
      </c>
      <c r="G11" s="44">
        <v>20.2</v>
      </c>
      <c r="H11" s="40">
        <v>219</v>
      </c>
      <c r="I11" s="40">
        <v>120</v>
      </c>
      <c r="J11" s="40">
        <v>332</v>
      </c>
      <c r="K11" s="40">
        <v>10</v>
      </c>
    </row>
    <row r="12" spans="1:11" ht="21.75" customHeight="1">
      <c r="A12" s="5"/>
      <c r="B12" s="6"/>
      <c r="C12" s="6"/>
      <c r="D12" s="6"/>
      <c r="E12" s="6"/>
      <c r="F12" s="6"/>
      <c r="G12" s="10"/>
      <c r="H12" s="6"/>
      <c r="I12" s="6"/>
      <c r="J12" s="6"/>
      <c r="K12" s="6"/>
    </row>
    <row r="13" spans="1:11" ht="21.75" customHeight="1">
      <c r="A13" s="2"/>
      <c r="B13" s="2"/>
      <c r="C13" s="2"/>
      <c r="D13" s="2"/>
      <c r="E13" s="2"/>
      <c r="F13" s="2"/>
      <c r="G13" s="120"/>
      <c r="H13" s="120"/>
      <c r="I13" s="120"/>
      <c r="J13" s="120"/>
      <c r="K13" s="120"/>
    </row>
    <row r="16" ht="13.5">
      <c r="G16" s="29"/>
    </row>
  </sheetData>
  <sheetProtection/>
  <mergeCells count="12">
    <mergeCell ref="D4:D5"/>
    <mergeCell ref="E4:E5"/>
    <mergeCell ref="G13:K13"/>
    <mergeCell ref="F4:F5"/>
    <mergeCell ref="G4:G5"/>
    <mergeCell ref="J4:J5"/>
    <mergeCell ref="K4:K5"/>
    <mergeCell ref="A4:A5"/>
    <mergeCell ref="H4:H5"/>
    <mergeCell ref="I4:I5"/>
    <mergeCell ref="B4:B5"/>
    <mergeCell ref="C4:C5"/>
  </mergeCells>
  <printOptions horizontalCentered="1"/>
  <pageMargins left="0.7874015748031497" right="0.7874015748031497" top="0.7874015748031497" bottom="0.7874015748031497" header="0.5118110236220472" footer="0.5118110236220472"/>
  <pageSetup firstPageNumber="49" useFirstPageNumber="1" horizontalDpi="600" verticalDpi="60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36"/>
  <sheetViews>
    <sheetView zoomScale="125" zoomScaleNormal="125" zoomScaleSheetLayoutView="130" zoomScalePageLayoutView="0" workbookViewId="0" topLeftCell="A1">
      <pane xSplit="1" ySplit="3" topLeftCell="B4" activePane="bottomRight" state="frozen"/>
      <selection pane="topLeft" activeCell="E10" sqref="E10"/>
      <selection pane="topRight" activeCell="E10" sqref="E10"/>
      <selection pane="bottomLeft" activeCell="E10" sqref="E10"/>
      <selection pane="bottomRight" activeCell="A1" sqref="A1"/>
    </sheetView>
  </sheetViews>
  <sheetFormatPr defaultColWidth="9.00390625" defaultRowHeight="12.75" customHeight="1"/>
  <cols>
    <col min="1" max="1" width="16.625" style="12" customWidth="1"/>
    <col min="2" max="3" width="8.50390625" style="12" customWidth="1"/>
    <col min="4" max="5" width="8.50390625" style="13" customWidth="1"/>
    <col min="6" max="8" width="8.50390625" style="14" customWidth="1"/>
    <col min="9" max="9" width="5.625" style="28" customWidth="1"/>
    <col min="10" max="16384" width="9.00390625" style="12" customWidth="1"/>
  </cols>
  <sheetData>
    <row r="1" spans="1:8" ht="19.5" customHeight="1">
      <c r="A1" s="7" t="s">
        <v>103</v>
      </c>
      <c r="F1" s="12"/>
      <c r="G1" s="66"/>
      <c r="H1" s="65" t="s">
        <v>6</v>
      </c>
    </row>
    <row r="2" spans="1:8" ht="19.5" customHeight="1">
      <c r="A2" s="45"/>
      <c r="B2" s="127">
        <v>20</v>
      </c>
      <c r="C2" s="127">
        <v>21</v>
      </c>
      <c r="D2" s="127">
        <v>22</v>
      </c>
      <c r="E2" s="127">
        <v>23</v>
      </c>
      <c r="F2" s="130">
        <v>24</v>
      </c>
      <c r="G2" s="46"/>
      <c r="H2" s="47"/>
    </row>
    <row r="3" spans="1:8" ht="19.5" customHeight="1" thickBot="1">
      <c r="A3" s="48" t="s">
        <v>65</v>
      </c>
      <c r="B3" s="128"/>
      <c r="C3" s="128"/>
      <c r="D3" s="129"/>
      <c r="E3" s="129"/>
      <c r="F3" s="131"/>
      <c r="G3" s="49" t="s">
        <v>7</v>
      </c>
      <c r="H3" s="49" t="s">
        <v>8</v>
      </c>
    </row>
    <row r="4" spans="1:8" ht="19.5" customHeight="1" thickTop="1">
      <c r="A4" s="50" t="s">
        <v>33</v>
      </c>
      <c r="B4" s="98">
        <f>SUM(B5:B6)</f>
        <v>502</v>
      </c>
      <c r="C4" s="98">
        <v>505.1</v>
      </c>
      <c r="D4" s="98">
        <v>518</v>
      </c>
      <c r="E4" s="98">
        <v>351</v>
      </c>
      <c r="F4" s="98">
        <f>SUM(F5:F6)</f>
        <v>268</v>
      </c>
      <c r="G4" s="98">
        <f>SUM(G5:G6)</f>
        <v>31</v>
      </c>
      <c r="H4" s="98">
        <f>SUM(H5:H6)</f>
        <v>238</v>
      </c>
    </row>
    <row r="5" spans="1:8" ht="19.5" customHeight="1">
      <c r="A5" s="51" t="s">
        <v>39</v>
      </c>
      <c r="B5" s="99">
        <v>425</v>
      </c>
      <c r="C5" s="99">
        <v>431</v>
      </c>
      <c r="D5" s="99">
        <v>433</v>
      </c>
      <c r="E5" s="99">
        <v>291</v>
      </c>
      <c r="F5" s="99">
        <v>220</v>
      </c>
      <c r="G5" s="99">
        <v>22</v>
      </c>
      <c r="H5" s="99">
        <v>198</v>
      </c>
    </row>
    <row r="6" spans="1:8" ht="19.5" customHeight="1" thickBot="1">
      <c r="A6" s="53" t="s">
        <v>40</v>
      </c>
      <c r="B6" s="100">
        <v>77</v>
      </c>
      <c r="C6" s="100">
        <v>84</v>
      </c>
      <c r="D6" s="100">
        <v>87</v>
      </c>
      <c r="E6" s="100">
        <v>60</v>
      </c>
      <c r="F6" s="100">
        <v>48</v>
      </c>
      <c r="G6" s="100">
        <v>9</v>
      </c>
      <c r="H6" s="100">
        <v>40</v>
      </c>
    </row>
    <row r="7" spans="1:8" ht="19.5" customHeight="1" thickTop="1">
      <c r="A7" s="50" t="s">
        <v>34</v>
      </c>
      <c r="B7" s="98">
        <f>SUM(B8:B14)</f>
        <v>888</v>
      </c>
      <c r="C7" s="98">
        <v>887.3</v>
      </c>
      <c r="D7" s="98">
        <v>851</v>
      </c>
      <c r="E7" s="98">
        <v>717</v>
      </c>
      <c r="F7" s="98">
        <f>SUM(F8:F14)</f>
        <v>506</v>
      </c>
      <c r="G7" s="98">
        <v>33</v>
      </c>
      <c r="H7" s="98">
        <f>SUM(H8:H14)</f>
        <v>473</v>
      </c>
    </row>
    <row r="8" spans="1:8" ht="19.5" customHeight="1">
      <c r="A8" s="51" t="s">
        <v>41</v>
      </c>
      <c r="B8" s="99">
        <v>578</v>
      </c>
      <c r="C8" s="99">
        <v>572</v>
      </c>
      <c r="D8" s="99">
        <v>511</v>
      </c>
      <c r="E8" s="99">
        <v>492</v>
      </c>
      <c r="F8" s="99">
        <v>367</v>
      </c>
      <c r="G8" s="99">
        <v>22</v>
      </c>
      <c r="H8" s="99">
        <v>345</v>
      </c>
    </row>
    <row r="9" spans="1:8" ht="19.5" customHeight="1">
      <c r="A9" s="51" t="s">
        <v>42</v>
      </c>
      <c r="B9" s="99">
        <v>97</v>
      </c>
      <c r="C9" s="99">
        <v>84</v>
      </c>
      <c r="D9" s="99">
        <v>75</v>
      </c>
      <c r="E9" s="99">
        <v>55</v>
      </c>
      <c r="F9" s="99">
        <v>39</v>
      </c>
      <c r="G9" s="118">
        <v>0.1</v>
      </c>
      <c r="H9" s="99">
        <v>39</v>
      </c>
    </row>
    <row r="10" spans="1:8" ht="19.5" customHeight="1">
      <c r="A10" s="51" t="s">
        <v>43</v>
      </c>
      <c r="B10" s="99">
        <v>3</v>
      </c>
      <c r="C10" s="99">
        <v>3</v>
      </c>
      <c r="D10" s="99">
        <v>3</v>
      </c>
      <c r="E10" s="99">
        <v>1</v>
      </c>
      <c r="F10" s="109" t="s">
        <v>97</v>
      </c>
      <c r="G10" s="109" t="s">
        <v>97</v>
      </c>
      <c r="H10" s="109" t="s">
        <v>97</v>
      </c>
    </row>
    <row r="11" spans="1:8" ht="19.5" customHeight="1">
      <c r="A11" s="51" t="s">
        <v>44</v>
      </c>
      <c r="B11" s="99">
        <v>14</v>
      </c>
      <c r="C11" s="99">
        <v>14</v>
      </c>
      <c r="D11" s="99">
        <v>12</v>
      </c>
      <c r="E11" s="99">
        <v>10</v>
      </c>
      <c r="F11" s="99">
        <v>4</v>
      </c>
      <c r="G11" s="99">
        <v>4</v>
      </c>
      <c r="H11" s="109" t="s">
        <v>97</v>
      </c>
    </row>
    <row r="12" spans="1:8" ht="19.5" customHeight="1">
      <c r="A12" s="51" t="s">
        <v>45</v>
      </c>
      <c r="B12" s="99">
        <v>52</v>
      </c>
      <c r="C12" s="99">
        <v>45</v>
      </c>
      <c r="D12" s="99">
        <v>41</v>
      </c>
      <c r="E12" s="99">
        <v>55</v>
      </c>
      <c r="F12" s="99">
        <v>23</v>
      </c>
      <c r="G12" s="99">
        <v>2</v>
      </c>
      <c r="H12" s="99">
        <v>22</v>
      </c>
    </row>
    <row r="13" spans="1:8" ht="19.5" customHeight="1">
      <c r="A13" s="51" t="s">
        <v>46</v>
      </c>
      <c r="B13" s="99">
        <v>12</v>
      </c>
      <c r="C13" s="99">
        <v>12</v>
      </c>
      <c r="D13" s="99">
        <v>12</v>
      </c>
      <c r="E13" s="99">
        <v>1</v>
      </c>
      <c r="F13" s="109" t="s">
        <v>97</v>
      </c>
      <c r="G13" s="109" t="s">
        <v>97</v>
      </c>
      <c r="H13" s="109" t="s">
        <v>97</v>
      </c>
    </row>
    <row r="14" spans="1:8" ht="19.5" customHeight="1" thickBot="1">
      <c r="A14" s="53" t="s">
        <v>47</v>
      </c>
      <c r="B14" s="100">
        <v>132</v>
      </c>
      <c r="C14" s="100">
        <v>121</v>
      </c>
      <c r="D14" s="100">
        <v>93</v>
      </c>
      <c r="E14" s="100">
        <v>103</v>
      </c>
      <c r="F14" s="100">
        <v>73</v>
      </c>
      <c r="G14" s="100">
        <v>6</v>
      </c>
      <c r="H14" s="100">
        <v>67</v>
      </c>
    </row>
    <row r="15" spans="1:9" ht="19.5" customHeight="1" thickTop="1">
      <c r="A15" s="50" t="s">
        <v>35</v>
      </c>
      <c r="B15" s="98">
        <f>SUM(B16:B20)</f>
        <v>1000</v>
      </c>
      <c r="C15" s="98">
        <v>999.9</v>
      </c>
      <c r="D15" s="98">
        <v>1074</v>
      </c>
      <c r="E15" s="98">
        <v>615</v>
      </c>
      <c r="F15" s="98">
        <v>435</v>
      </c>
      <c r="G15" s="98">
        <f>SUM(G16:G20)</f>
        <v>19</v>
      </c>
      <c r="H15" s="98">
        <f>SUM(H16:H20)</f>
        <v>416</v>
      </c>
      <c r="I15" s="31"/>
    </row>
    <row r="16" spans="1:8" ht="19.5" customHeight="1">
      <c r="A16" s="54" t="s">
        <v>48</v>
      </c>
      <c r="B16" s="99">
        <v>495</v>
      </c>
      <c r="C16" s="99">
        <v>474</v>
      </c>
      <c r="D16" s="99">
        <v>477</v>
      </c>
      <c r="E16" s="99">
        <v>226</v>
      </c>
      <c r="F16" s="99">
        <v>152</v>
      </c>
      <c r="G16" s="99">
        <v>8</v>
      </c>
      <c r="H16" s="99">
        <v>143</v>
      </c>
    </row>
    <row r="17" spans="1:8" ht="19.5" customHeight="1">
      <c r="A17" s="54" t="s">
        <v>49</v>
      </c>
      <c r="B17" s="99">
        <v>91</v>
      </c>
      <c r="C17" s="99">
        <v>193</v>
      </c>
      <c r="D17" s="99">
        <v>193</v>
      </c>
      <c r="E17" s="99">
        <v>83</v>
      </c>
      <c r="F17" s="99">
        <v>44</v>
      </c>
      <c r="G17" s="99">
        <v>1</v>
      </c>
      <c r="H17" s="99">
        <v>43</v>
      </c>
    </row>
    <row r="18" spans="1:8" ht="19.5" customHeight="1">
      <c r="A18" s="54" t="s">
        <v>50</v>
      </c>
      <c r="B18" s="99">
        <v>77</v>
      </c>
      <c r="C18" s="99">
        <v>69</v>
      </c>
      <c r="D18" s="99">
        <v>60</v>
      </c>
      <c r="E18" s="99">
        <v>33</v>
      </c>
      <c r="F18" s="99">
        <v>23</v>
      </c>
      <c r="G18" s="99">
        <v>4</v>
      </c>
      <c r="H18" s="99">
        <v>19</v>
      </c>
    </row>
    <row r="19" spans="1:8" ht="19.5" customHeight="1">
      <c r="A19" s="51" t="s">
        <v>51</v>
      </c>
      <c r="B19" s="99">
        <v>29</v>
      </c>
      <c r="C19" s="99">
        <v>17</v>
      </c>
      <c r="D19" s="99">
        <v>25</v>
      </c>
      <c r="E19" s="99">
        <v>26</v>
      </c>
      <c r="F19" s="99">
        <v>2</v>
      </c>
      <c r="G19" s="99">
        <v>2</v>
      </c>
      <c r="H19" s="109" t="s">
        <v>97</v>
      </c>
    </row>
    <row r="20" spans="1:8" ht="19.5" customHeight="1" thickBot="1">
      <c r="A20" s="52" t="s">
        <v>52</v>
      </c>
      <c r="B20" s="100">
        <v>308</v>
      </c>
      <c r="C20" s="100">
        <v>321</v>
      </c>
      <c r="D20" s="100">
        <v>299</v>
      </c>
      <c r="E20" s="100">
        <v>247</v>
      </c>
      <c r="F20" s="100">
        <v>215</v>
      </c>
      <c r="G20" s="100">
        <v>4</v>
      </c>
      <c r="H20" s="100">
        <v>211</v>
      </c>
    </row>
    <row r="21" spans="1:8" ht="19.5" customHeight="1" thickTop="1">
      <c r="A21" s="50" t="s">
        <v>36</v>
      </c>
      <c r="B21" s="98">
        <f>SUM(B22:B29)</f>
        <v>966</v>
      </c>
      <c r="C21" s="98">
        <f>SUM(C22:C29)</f>
        <v>870</v>
      </c>
      <c r="D21" s="98">
        <f>SUM(D22:D29)</f>
        <v>937</v>
      </c>
      <c r="E21" s="98">
        <v>928</v>
      </c>
      <c r="F21" s="98">
        <v>615</v>
      </c>
      <c r="G21" s="98">
        <f>SUM(G22:G29)</f>
        <v>71.4</v>
      </c>
      <c r="H21" s="98">
        <v>544</v>
      </c>
    </row>
    <row r="22" spans="1:8" ht="19.5" customHeight="1">
      <c r="A22" s="51" t="s">
        <v>53</v>
      </c>
      <c r="B22" s="99">
        <v>86</v>
      </c>
      <c r="C22" s="99">
        <v>84</v>
      </c>
      <c r="D22" s="99">
        <v>77</v>
      </c>
      <c r="E22" s="99">
        <v>81</v>
      </c>
      <c r="F22" s="99">
        <v>25</v>
      </c>
      <c r="G22" s="99">
        <v>3</v>
      </c>
      <c r="H22" s="99">
        <v>22</v>
      </c>
    </row>
    <row r="23" spans="1:8" ht="19.5" customHeight="1">
      <c r="A23" s="51" t="s">
        <v>54</v>
      </c>
      <c r="B23" s="99">
        <v>182</v>
      </c>
      <c r="C23" s="99">
        <v>135</v>
      </c>
      <c r="D23" s="99">
        <v>123</v>
      </c>
      <c r="E23" s="99">
        <v>132</v>
      </c>
      <c r="F23" s="99">
        <v>52</v>
      </c>
      <c r="G23" s="99">
        <v>6</v>
      </c>
      <c r="H23" s="99">
        <v>46</v>
      </c>
    </row>
    <row r="24" spans="1:8" ht="19.5" customHeight="1">
      <c r="A24" s="54" t="s">
        <v>55</v>
      </c>
      <c r="B24" s="99">
        <v>65</v>
      </c>
      <c r="C24" s="99">
        <v>80</v>
      </c>
      <c r="D24" s="99">
        <v>77</v>
      </c>
      <c r="E24" s="99">
        <v>77</v>
      </c>
      <c r="F24" s="99">
        <v>29</v>
      </c>
      <c r="G24" s="99">
        <v>25</v>
      </c>
      <c r="H24" s="99">
        <v>5</v>
      </c>
    </row>
    <row r="25" spans="1:8" ht="19.5" customHeight="1">
      <c r="A25" s="51" t="s">
        <v>56</v>
      </c>
      <c r="B25" s="99">
        <v>75</v>
      </c>
      <c r="C25" s="99">
        <v>57</v>
      </c>
      <c r="D25" s="99">
        <v>57</v>
      </c>
      <c r="E25" s="99">
        <v>55</v>
      </c>
      <c r="F25" s="99">
        <v>23</v>
      </c>
      <c r="G25" s="99">
        <v>13</v>
      </c>
      <c r="H25" s="99">
        <v>10</v>
      </c>
    </row>
    <row r="26" spans="1:8" ht="19.5" customHeight="1">
      <c r="A26" s="51" t="s">
        <v>57</v>
      </c>
      <c r="B26" s="99">
        <v>45</v>
      </c>
      <c r="C26" s="99">
        <v>37</v>
      </c>
      <c r="D26" s="99">
        <v>49</v>
      </c>
      <c r="E26" s="99">
        <v>62</v>
      </c>
      <c r="F26" s="99">
        <v>45</v>
      </c>
      <c r="G26" s="118">
        <v>0.4</v>
      </c>
      <c r="H26" s="99">
        <v>45</v>
      </c>
    </row>
    <row r="27" spans="1:8" ht="19.5" customHeight="1">
      <c r="A27" s="51" t="s">
        <v>58</v>
      </c>
      <c r="B27" s="99">
        <v>149</v>
      </c>
      <c r="C27" s="99">
        <v>144</v>
      </c>
      <c r="D27" s="99">
        <v>139</v>
      </c>
      <c r="E27" s="99">
        <v>145</v>
      </c>
      <c r="F27" s="99">
        <v>128</v>
      </c>
      <c r="G27" s="109" t="s">
        <v>97</v>
      </c>
      <c r="H27" s="99">
        <v>128</v>
      </c>
    </row>
    <row r="28" spans="1:8" ht="19.5" customHeight="1">
      <c r="A28" s="51" t="s">
        <v>59</v>
      </c>
      <c r="B28" s="99">
        <v>213</v>
      </c>
      <c r="C28" s="99">
        <v>201</v>
      </c>
      <c r="D28" s="99">
        <v>192</v>
      </c>
      <c r="E28" s="99">
        <v>174</v>
      </c>
      <c r="F28" s="99">
        <v>114</v>
      </c>
      <c r="G28" s="99">
        <v>14</v>
      </c>
      <c r="H28" s="99">
        <v>100</v>
      </c>
    </row>
    <row r="29" spans="1:9" ht="19.5" customHeight="1" thickBot="1">
      <c r="A29" s="53" t="s">
        <v>60</v>
      </c>
      <c r="B29" s="100">
        <v>151</v>
      </c>
      <c r="C29" s="100">
        <v>132</v>
      </c>
      <c r="D29" s="100">
        <v>223</v>
      </c>
      <c r="E29" s="100">
        <v>202</v>
      </c>
      <c r="F29" s="100">
        <v>200</v>
      </c>
      <c r="G29" s="100">
        <v>10</v>
      </c>
      <c r="H29" s="100">
        <v>190</v>
      </c>
      <c r="I29" s="35"/>
    </row>
    <row r="30" spans="1:9" ht="19.5" customHeight="1" thickTop="1">
      <c r="A30" s="50" t="s">
        <v>37</v>
      </c>
      <c r="B30" s="98">
        <f>SUM(B31:B34)</f>
        <v>905</v>
      </c>
      <c r="C30" s="98">
        <f>SUM(C31:C34)</f>
        <v>921</v>
      </c>
      <c r="D30" s="98">
        <f>SUM(D31:D34)</f>
        <v>886</v>
      </c>
      <c r="E30" s="98">
        <v>784</v>
      </c>
      <c r="F30" s="98">
        <f>SUM(F31:F34)</f>
        <v>615</v>
      </c>
      <c r="G30" s="98">
        <f>SUM(G31:G34)</f>
        <v>27</v>
      </c>
      <c r="H30" s="98">
        <v>588</v>
      </c>
      <c r="I30" s="31"/>
    </row>
    <row r="31" spans="1:9" ht="19.5" customHeight="1">
      <c r="A31" s="51" t="s">
        <v>61</v>
      </c>
      <c r="B31" s="99">
        <v>249</v>
      </c>
      <c r="C31" s="99">
        <v>258</v>
      </c>
      <c r="D31" s="99">
        <v>248</v>
      </c>
      <c r="E31" s="99">
        <v>210</v>
      </c>
      <c r="F31" s="99">
        <v>128</v>
      </c>
      <c r="G31" s="109" t="s">
        <v>97</v>
      </c>
      <c r="H31" s="99">
        <v>128</v>
      </c>
      <c r="I31" s="31"/>
    </row>
    <row r="32" spans="1:9" ht="19.5" customHeight="1">
      <c r="A32" s="51" t="s">
        <v>62</v>
      </c>
      <c r="B32" s="99">
        <v>477</v>
      </c>
      <c r="C32" s="99">
        <v>474</v>
      </c>
      <c r="D32" s="99">
        <v>456</v>
      </c>
      <c r="E32" s="99">
        <v>396</v>
      </c>
      <c r="F32" s="99">
        <v>342</v>
      </c>
      <c r="G32" s="109" t="s">
        <v>97</v>
      </c>
      <c r="H32" s="99">
        <v>342</v>
      </c>
      <c r="I32" s="31"/>
    </row>
    <row r="33" spans="1:9" ht="19.5" customHeight="1">
      <c r="A33" s="51" t="s">
        <v>63</v>
      </c>
      <c r="B33" s="99">
        <v>26</v>
      </c>
      <c r="C33" s="99">
        <v>26</v>
      </c>
      <c r="D33" s="99">
        <v>25</v>
      </c>
      <c r="E33" s="99">
        <v>48</v>
      </c>
      <c r="F33" s="99">
        <v>40</v>
      </c>
      <c r="G33" s="109" t="s">
        <v>97</v>
      </c>
      <c r="H33" s="99">
        <v>40</v>
      </c>
      <c r="I33" s="31"/>
    </row>
    <row r="34" spans="1:9" ht="19.5" customHeight="1" thickBot="1">
      <c r="A34" s="53" t="s">
        <v>64</v>
      </c>
      <c r="B34" s="100">
        <v>153</v>
      </c>
      <c r="C34" s="100">
        <v>163</v>
      </c>
      <c r="D34" s="100">
        <v>157</v>
      </c>
      <c r="E34" s="100">
        <v>130</v>
      </c>
      <c r="F34" s="100">
        <v>105</v>
      </c>
      <c r="G34" s="100">
        <v>27</v>
      </c>
      <c r="H34" s="100">
        <v>79</v>
      </c>
      <c r="I34" s="31"/>
    </row>
    <row r="35" spans="1:9" ht="19.5" customHeight="1" thickBot="1" thickTop="1">
      <c r="A35" s="48" t="s">
        <v>16</v>
      </c>
      <c r="B35" s="101">
        <v>4259</v>
      </c>
      <c r="C35" s="101">
        <v>4230</v>
      </c>
      <c r="D35" s="101">
        <v>4146</v>
      </c>
      <c r="E35" s="101">
        <v>3395</v>
      </c>
      <c r="F35" s="101">
        <v>2439</v>
      </c>
      <c r="G35" s="101">
        <v>181</v>
      </c>
      <c r="H35" s="101">
        <v>2259</v>
      </c>
      <c r="I35" s="30"/>
    </row>
    <row r="36" spans="1:9" ht="12.75" customHeight="1" thickTop="1">
      <c r="A36" s="28"/>
      <c r="B36" s="31"/>
      <c r="C36" s="31"/>
      <c r="D36" s="31"/>
      <c r="E36" s="31"/>
      <c r="F36" s="34"/>
      <c r="G36" s="34"/>
      <c r="H36" s="34"/>
      <c r="I36" s="31"/>
    </row>
  </sheetData>
  <sheetProtection/>
  <mergeCells count="5">
    <mergeCell ref="C2:C3"/>
    <mergeCell ref="E2:E3"/>
    <mergeCell ref="B2:B3"/>
    <mergeCell ref="F2:F3"/>
    <mergeCell ref="D2:D3"/>
  </mergeCells>
  <printOptions horizontalCentered="1"/>
  <pageMargins left="0.7874015748031497" right="0.7874015748031497" top="0.7874015748031497" bottom="0.7874015748031497" header="0.5118110236220472" footer="0.5118110236220472"/>
  <pageSetup firstPageNumber="50" useFirstPageNumber="1" horizontalDpi="600" verticalDpi="600" orientation="portrait" paperSize="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40"/>
  <sheetViews>
    <sheetView zoomScale="125" zoomScaleNormal="125" zoomScaleSheetLayoutView="85" zoomScalePageLayoutView="0" workbookViewId="0" topLeftCell="A1">
      <pane xSplit="1" ySplit="4" topLeftCell="B5" activePane="bottomRight" state="frozen"/>
      <selection pane="topLeft" activeCell="E10" sqref="E10"/>
      <selection pane="topRight" activeCell="E10" sqref="E10"/>
      <selection pane="bottomLeft" activeCell="E10" sqref="E10"/>
      <selection pane="bottomRight" activeCell="A1" sqref="A1"/>
    </sheetView>
  </sheetViews>
  <sheetFormatPr defaultColWidth="9.00390625" defaultRowHeight="12.75" customHeight="1"/>
  <cols>
    <col min="1" max="1" width="12.00390625" style="72" customWidth="1"/>
    <col min="2" max="12" width="5.75390625" style="70" customWidth="1"/>
    <col min="13" max="13" width="5.75390625" style="71" customWidth="1"/>
    <col min="14" max="14" width="5.75390625" style="70" customWidth="1"/>
    <col min="15" max="15" width="5.625" style="72" customWidth="1"/>
    <col min="16" max="16384" width="9.00390625" style="72" customWidth="1"/>
  </cols>
  <sheetData>
    <row r="1" spans="1:14" ht="19.5" customHeight="1">
      <c r="A1" s="69" t="s">
        <v>104</v>
      </c>
      <c r="N1" s="71" t="s">
        <v>100</v>
      </c>
    </row>
    <row r="2" spans="1:14" ht="19.5" customHeight="1">
      <c r="A2" s="73" t="s">
        <v>13</v>
      </c>
      <c r="B2" s="74" t="s">
        <v>2</v>
      </c>
      <c r="C2" s="75" t="s">
        <v>67</v>
      </c>
      <c r="D2" s="74" t="s">
        <v>68</v>
      </c>
      <c r="E2" s="74" t="s">
        <v>69</v>
      </c>
      <c r="F2" s="74" t="s">
        <v>72</v>
      </c>
      <c r="G2" s="74" t="s">
        <v>3</v>
      </c>
      <c r="H2" s="74" t="s">
        <v>17</v>
      </c>
      <c r="I2" s="74" t="s">
        <v>18</v>
      </c>
      <c r="J2" s="74" t="s">
        <v>70</v>
      </c>
      <c r="K2" s="74" t="s">
        <v>71</v>
      </c>
      <c r="L2" s="136" t="s">
        <v>4</v>
      </c>
      <c r="M2" s="137"/>
      <c r="N2" s="138"/>
    </row>
    <row r="3" spans="1:14" ht="19.5" customHeight="1">
      <c r="A3" s="76"/>
      <c r="B3" s="132" t="s">
        <v>73</v>
      </c>
      <c r="C3" s="132" t="s">
        <v>73</v>
      </c>
      <c r="D3" s="132" t="s">
        <v>73</v>
      </c>
      <c r="E3" s="132" t="s">
        <v>73</v>
      </c>
      <c r="F3" s="132" t="s">
        <v>73</v>
      </c>
      <c r="G3" s="132" t="s">
        <v>74</v>
      </c>
      <c r="H3" s="134" t="s">
        <v>19</v>
      </c>
      <c r="I3" s="132" t="s">
        <v>75</v>
      </c>
      <c r="J3" s="132" t="s">
        <v>73</v>
      </c>
      <c r="K3" s="132" t="s">
        <v>73</v>
      </c>
      <c r="L3" s="77"/>
      <c r="M3" s="78" t="s">
        <v>20</v>
      </c>
      <c r="N3" s="139" t="s">
        <v>21</v>
      </c>
    </row>
    <row r="4" spans="1:14" ht="19.5" customHeight="1" thickBot="1">
      <c r="A4" s="79" t="s">
        <v>65</v>
      </c>
      <c r="B4" s="133"/>
      <c r="C4" s="133"/>
      <c r="D4" s="133"/>
      <c r="E4" s="133"/>
      <c r="F4" s="133"/>
      <c r="G4" s="133"/>
      <c r="H4" s="135"/>
      <c r="I4" s="133"/>
      <c r="J4" s="133"/>
      <c r="K4" s="133"/>
      <c r="L4" s="80" t="s">
        <v>73</v>
      </c>
      <c r="M4" s="81" t="s">
        <v>22</v>
      </c>
      <c r="N4" s="140"/>
    </row>
    <row r="5" spans="1:14" ht="19.5" customHeight="1" thickTop="1">
      <c r="A5" s="82" t="s">
        <v>76</v>
      </c>
      <c r="B5" s="110">
        <v>0</v>
      </c>
      <c r="C5" s="111">
        <f aca="true" t="shared" si="0" ref="C5:N5">SUM(C6:C7)</f>
        <v>5</v>
      </c>
      <c r="D5" s="111">
        <f t="shared" si="0"/>
        <v>11.5</v>
      </c>
      <c r="E5" s="111">
        <f t="shared" si="0"/>
        <v>74</v>
      </c>
      <c r="F5" s="111">
        <f t="shared" si="0"/>
        <v>0</v>
      </c>
      <c r="G5" s="111">
        <f t="shared" si="0"/>
        <v>0</v>
      </c>
      <c r="H5" s="111">
        <f t="shared" si="0"/>
        <v>0.5</v>
      </c>
      <c r="I5" s="111">
        <f t="shared" si="0"/>
        <v>0</v>
      </c>
      <c r="J5" s="111">
        <f t="shared" si="0"/>
        <v>16.2</v>
      </c>
      <c r="K5" s="111">
        <f t="shared" si="0"/>
        <v>15</v>
      </c>
      <c r="L5" s="111">
        <f t="shared" si="0"/>
        <v>55.9</v>
      </c>
      <c r="M5" s="111">
        <f t="shared" si="0"/>
        <v>45.8</v>
      </c>
      <c r="N5" s="111">
        <f t="shared" si="0"/>
        <v>10.1</v>
      </c>
    </row>
    <row r="6" spans="1:14" ht="19.5" customHeight="1">
      <c r="A6" s="83" t="s">
        <v>39</v>
      </c>
      <c r="B6" s="110" t="s">
        <v>97</v>
      </c>
      <c r="C6" s="110" t="s">
        <v>97</v>
      </c>
      <c r="D6" s="110" t="s">
        <v>97</v>
      </c>
      <c r="E6" s="112">
        <v>40</v>
      </c>
      <c r="F6" s="110" t="s">
        <v>97</v>
      </c>
      <c r="G6" s="110" t="s">
        <v>97</v>
      </c>
      <c r="H6" s="110" t="s">
        <v>97</v>
      </c>
      <c r="I6" s="110" t="s">
        <v>97</v>
      </c>
      <c r="J6" s="112">
        <v>0.8</v>
      </c>
      <c r="K6" s="112">
        <v>15</v>
      </c>
      <c r="L6" s="112">
        <v>23</v>
      </c>
      <c r="M6" s="110">
        <v>13</v>
      </c>
      <c r="N6" s="110">
        <v>10</v>
      </c>
    </row>
    <row r="7" spans="1:14" ht="19.5" customHeight="1" thickBot="1">
      <c r="A7" s="84" t="s">
        <v>40</v>
      </c>
      <c r="B7" s="113" t="s">
        <v>97</v>
      </c>
      <c r="C7" s="85">
        <v>5</v>
      </c>
      <c r="D7" s="85">
        <v>11.5</v>
      </c>
      <c r="E7" s="85">
        <v>34</v>
      </c>
      <c r="F7" s="113" t="s">
        <v>97</v>
      </c>
      <c r="G7" s="113" t="s">
        <v>97</v>
      </c>
      <c r="H7" s="85">
        <v>0.5</v>
      </c>
      <c r="I7" s="113" t="s">
        <v>97</v>
      </c>
      <c r="J7" s="85">
        <v>15.4</v>
      </c>
      <c r="K7" s="113" t="s">
        <v>97</v>
      </c>
      <c r="L7" s="85">
        <v>32.9</v>
      </c>
      <c r="M7" s="113">
        <v>32.8</v>
      </c>
      <c r="N7" s="113">
        <v>0.1</v>
      </c>
    </row>
    <row r="8" spans="1:14" ht="19.5" customHeight="1" thickTop="1">
      <c r="A8" s="82" t="s">
        <v>77</v>
      </c>
      <c r="B8" s="110">
        <v>0</v>
      </c>
      <c r="C8" s="111">
        <f aca="true" t="shared" si="1" ref="C8:N8">SUM(C9:C15)</f>
        <v>25.8</v>
      </c>
      <c r="D8" s="111">
        <f t="shared" si="1"/>
        <v>9.1</v>
      </c>
      <c r="E8" s="111">
        <f t="shared" si="1"/>
        <v>3.6</v>
      </c>
      <c r="F8" s="111">
        <f t="shared" si="1"/>
        <v>0</v>
      </c>
      <c r="G8" s="111">
        <f t="shared" si="1"/>
        <v>0</v>
      </c>
      <c r="H8" s="111">
        <f t="shared" si="1"/>
        <v>2.1</v>
      </c>
      <c r="I8" s="111">
        <f t="shared" si="1"/>
        <v>2</v>
      </c>
      <c r="J8" s="111">
        <f t="shared" si="1"/>
        <v>0</v>
      </c>
      <c r="K8" s="111">
        <f t="shared" si="1"/>
        <v>98</v>
      </c>
      <c r="L8" s="111">
        <f t="shared" si="1"/>
        <v>114</v>
      </c>
      <c r="M8" s="111">
        <f t="shared" si="1"/>
        <v>104</v>
      </c>
      <c r="N8" s="111">
        <f t="shared" si="1"/>
        <v>10</v>
      </c>
    </row>
    <row r="9" spans="1:14" ht="19.5" customHeight="1">
      <c r="A9" s="83" t="s">
        <v>41</v>
      </c>
      <c r="B9" s="110" t="s">
        <v>97</v>
      </c>
      <c r="C9" s="112">
        <v>5.3</v>
      </c>
      <c r="D9" s="112">
        <v>2.8</v>
      </c>
      <c r="E9" s="112">
        <v>0.6</v>
      </c>
      <c r="F9" s="110" t="s">
        <v>97</v>
      </c>
      <c r="G9" s="110" t="s">
        <v>97</v>
      </c>
      <c r="H9" s="112">
        <v>1.6</v>
      </c>
      <c r="I9" s="112">
        <v>1</v>
      </c>
      <c r="J9" s="110" t="s">
        <v>97</v>
      </c>
      <c r="K9" s="112">
        <v>70</v>
      </c>
      <c r="L9" s="112">
        <v>0</v>
      </c>
      <c r="M9" s="110" t="s">
        <v>97</v>
      </c>
      <c r="N9" s="110" t="s">
        <v>97</v>
      </c>
    </row>
    <row r="10" spans="1:14" ht="19.5" customHeight="1">
      <c r="A10" s="83" t="s">
        <v>42</v>
      </c>
      <c r="B10" s="110" t="s">
        <v>97</v>
      </c>
      <c r="C10" s="110" t="s">
        <v>97</v>
      </c>
      <c r="D10" s="112">
        <v>3.6</v>
      </c>
      <c r="E10" s="110" t="s">
        <v>97</v>
      </c>
      <c r="F10" s="110" t="s">
        <v>97</v>
      </c>
      <c r="G10" s="110" t="s">
        <v>97</v>
      </c>
      <c r="H10" s="110" t="s">
        <v>97</v>
      </c>
      <c r="I10" s="110" t="s">
        <v>97</v>
      </c>
      <c r="J10" s="110" t="s">
        <v>97</v>
      </c>
      <c r="K10" s="112">
        <v>3</v>
      </c>
      <c r="L10" s="112">
        <v>0</v>
      </c>
      <c r="M10" s="110" t="s">
        <v>97</v>
      </c>
      <c r="N10" s="110" t="s">
        <v>97</v>
      </c>
    </row>
    <row r="11" spans="1:14" ht="19.5" customHeight="1">
      <c r="A11" s="83" t="s">
        <v>43</v>
      </c>
      <c r="B11" s="110" t="s">
        <v>97</v>
      </c>
      <c r="C11" s="110" t="s">
        <v>97</v>
      </c>
      <c r="D11" s="110" t="s">
        <v>97</v>
      </c>
      <c r="E11" s="110" t="s">
        <v>97</v>
      </c>
      <c r="F11" s="110" t="s">
        <v>97</v>
      </c>
      <c r="G11" s="110" t="s">
        <v>97</v>
      </c>
      <c r="H11" s="110" t="s">
        <v>97</v>
      </c>
      <c r="I11" s="110" t="s">
        <v>97</v>
      </c>
      <c r="J11" s="110" t="s">
        <v>97</v>
      </c>
      <c r="K11" s="112">
        <v>1</v>
      </c>
      <c r="L11" s="112">
        <v>0</v>
      </c>
      <c r="M11" s="110" t="s">
        <v>97</v>
      </c>
      <c r="N11" s="110" t="s">
        <v>97</v>
      </c>
    </row>
    <row r="12" spans="1:14" ht="19.5" customHeight="1">
      <c r="A12" s="83" t="s">
        <v>44</v>
      </c>
      <c r="B12" s="110" t="s">
        <v>97</v>
      </c>
      <c r="C12" s="110" t="s">
        <v>97</v>
      </c>
      <c r="D12" s="112">
        <v>1.2</v>
      </c>
      <c r="E12" s="110" t="s">
        <v>97</v>
      </c>
      <c r="F12" s="110" t="s">
        <v>97</v>
      </c>
      <c r="G12" s="110" t="s">
        <v>97</v>
      </c>
      <c r="H12" s="110" t="s">
        <v>97</v>
      </c>
      <c r="I12" s="112">
        <v>0.5</v>
      </c>
      <c r="J12" s="110" t="s">
        <v>97</v>
      </c>
      <c r="K12" s="112">
        <v>3</v>
      </c>
      <c r="L12" s="112">
        <v>1</v>
      </c>
      <c r="M12" s="110">
        <v>1</v>
      </c>
      <c r="N12" s="110" t="s">
        <v>97</v>
      </c>
    </row>
    <row r="13" spans="1:14" ht="19.5" customHeight="1">
      <c r="A13" s="83" t="s">
        <v>45</v>
      </c>
      <c r="B13" s="110" t="s">
        <v>97</v>
      </c>
      <c r="C13" s="112">
        <v>20</v>
      </c>
      <c r="D13" s="112">
        <v>1.2</v>
      </c>
      <c r="E13" s="112">
        <v>2.4</v>
      </c>
      <c r="F13" s="110" t="s">
        <v>97</v>
      </c>
      <c r="G13" s="110" t="s">
        <v>97</v>
      </c>
      <c r="H13" s="112">
        <v>0.5</v>
      </c>
      <c r="I13" s="110" t="s">
        <v>97</v>
      </c>
      <c r="J13" s="110" t="s">
        <v>97</v>
      </c>
      <c r="K13" s="112">
        <v>8</v>
      </c>
      <c r="L13" s="112">
        <v>3</v>
      </c>
      <c r="M13" s="110">
        <v>3</v>
      </c>
      <c r="N13" s="110" t="s">
        <v>97</v>
      </c>
    </row>
    <row r="14" spans="1:14" ht="19.5" customHeight="1">
      <c r="A14" s="83" t="s">
        <v>46</v>
      </c>
      <c r="B14" s="110" t="s">
        <v>97</v>
      </c>
      <c r="C14" s="110" t="s">
        <v>97</v>
      </c>
      <c r="D14" s="110">
        <v>0.2</v>
      </c>
      <c r="E14" s="110">
        <v>0.6</v>
      </c>
      <c r="F14" s="110" t="s">
        <v>97</v>
      </c>
      <c r="G14" s="110" t="s">
        <v>97</v>
      </c>
      <c r="H14" s="110" t="s">
        <v>97</v>
      </c>
      <c r="I14" s="110" t="s">
        <v>97</v>
      </c>
      <c r="J14" s="110" t="s">
        <v>97</v>
      </c>
      <c r="K14" s="112">
        <v>8</v>
      </c>
      <c r="L14" s="112">
        <v>104</v>
      </c>
      <c r="M14" s="110">
        <v>94</v>
      </c>
      <c r="N14" s="110">
        <v>10</v>
      </c>
    </row>
    <row r="15" spans="1:14" ht="19.5" customHeight="1" thickBot="1">
      <c r="A15" s="84" t="s">
        <v>47</v>
      </c>
      <c r="B15" s="113" t="s">
        <v>97</v>
      </c>
      <c r="C15" s="85">
        <v>0.5</v>
      </c>
      <c r="D15" s="85">
        <v>0.1</v>
      </c>
      <c r="E15" s="113" t="s">
        <v>97</v>
      </c>
      <c r="F15" s="113" t="s">
        <v>97</v>
      </c>
      <c r="G15" s="113" t="s">
        <v>97</v>
      </c>
      <c r="H15" s="113" t="s">
        <v>97</v>
      </c>
      <c r="I15" s="85">
        <v>0.5</v>
      </c>
      <c r="J15" s="113" t="s">
        <v>97</v>
      </c>
      <c r="K15" s="85">
        <v>5</v>
      </c>
      <c r="L15" s="85">
        <v>6</v>
      </c>
      <c r="M15" s="113">
        <v>6</v>
      </c>
      <c r="N15" s="113" t="s">
        <v>97</v>
      </c>
    </row>
    <row r="16" spans="1:14" ht="19.5" customHeight="1" thickTop="1">
      <c r="A16" s="82" t="s">
        <v>78</v>
      </c>
      <c r="B16" s="111">
        <f aca="true" t="shared" si="2" ref="B16:N16">SUM(B17:B21)</f>
        <v>0.8</v>
      </c>
      <c r="C16" s="111">
        <f t="shared" si="2"/>
        <v>3</v>
      </c>
      <c r="D16" s="111">
        <f t="shared" si="2"/>
        <v>1.2</v>
      </c>
      <c r="E16" s="111">
        <f t="shared" si="2"/>
        <v>0.52</v>
      </c>
      <c r="F16" s="111">
        <f t="shared" si="2"/>
        <v>0.5</v>
      </c>
      <c r="G16" s="111">
        <f t="shared" si="2"/>
        <v>120</v>
      </c>
      <c r="H16" s="111">
        <f t="shared" si="2"/>
        <v>1.2</v>
      </c>
      <c r="I16" s="111">
        <f t="shared" si="2"/>
        <v>0</v>
      </c>
      <c r="J16" s="111">
        <f t="shared" si="2"/>
        <v>1.35</v>
      </c>
      <c r="K16" s="111">
        <f t="shared" si="2"/>
        <v>7.3</v>
      </c>
      <c r="L16" s="111">
        <f t="shared" si="2"/>
        <v>123</v>
      </c>
      <c r="M16" s="111">
        <f t="shared" si="2"/>
        <v>118.9</v>
      </c>
      <c r="N16" s="111">
        <f t="shared" si="2"/>
        <v>4.1</v>
      </c>
    </row>
    <row r="17" spans="1:14" ht="19.5" customHeight="1">
      <c r="A17" s="86" t="s">
        <v>48</v>
      </c>
      <c r="B17" s="112">
        <v>0.6</v>
      </c>
      <c r="C17" s="112">
        <v>0.4</v>
      </c>
      <c r="D17" s="110" t="s">
        <v>97</v>
      </c>
      <c r="E17" s="114">
        <v>0.04</v>
      </c>
      <c r="F17" s="110" t="s">
        <v>97</v>
      </c>
      <c r="G17" s="110" t="s">
        <v>97</v>
      </c>
      <c r="H17" s="110" t="s">
        <v>97</v>
      </c>
      <c r="I17" s="110" t="s">
        <v>97</v>
      </c>
      <c r="J17" s="114">
        <v>0.03</v>
      </c>
      <c r="K17" s="112">
        <v>0.5</v>
      </c>
      <c r="L17" s="112">
        <v>32.6</v>
      </c>
      <c r="M17" s="110">
        <v>32.6</v>
      </c>
      <c r="N17" s="110" t="s">
        <v>97</v>
      </c>
    </row>
    <row r="18" spans="1:14" ht="19.5" customHeight="1">
      <c r="A18" s="86" t="s">
        <v>80</v>
      </c>
      <c r="B18" s="112">
        <v>0.2</v>
      </c>
      <c r="C18" s="115">
        <v>2</v>
      </c>
      <c r="D18" s="112">
        <v>1.2</v>
      </c>
      <c r="E18" s="114">
        <v>0.14</v>
      </c>
      <c r="F18" s="110">
        <v>0.5</v>
      </c>
      <c r="G18" s="110" t="s">
        <v>97</v>
      </c>
      <c r="H18" s="112">
        <v>1.2</v>
      </c>
      <c r="I18" s="110" t="s">
        <v>97</v>
      </c>
      <c r="J18" s="114">
        <v>0.73</v>
      </c>
      <c r="K18" s="112">
        <v>1.1</v>
      </c>
      <c r="L18" s="112">
        <v>22.8</v>
      </c>
      <c r="M18" s="110">
        <v>18.7</v>
      </c>
      <c r="N18" s="112">
        <v>4.1</v>
      </c>
    </row>
    <row r="19" spans="1:14" ht="19.5" customHeight="1">
      <c r="A19" s="86" t="s">
        <v>50</v>
      </c>
      <c r="B19" s="110" t="s">
        <v>97</v>
      </c>
      <c r="C19" s="110" t="s">
        <v>97</v>
      </c>
      <c r="D19" s="110" t="s">
        <v>97</v>
      </c>
      <c r="E19" s="110" t="s">
        <v>97</v>
      </c>
      <c r="F19" s="110" t="s">
        <v>97</v>
      </c>
      <c r="G19" s="110" t="s">
        <v>97</v>
      </c>
      <c r="H19" s="110" t="s">
        <v>97</v>
      </c>
      <c r="I19" s="110" t="s">
        <v>97</v>
      </c>
      <c r="J19" s="112">
        <v>0.1</v>
      </c>
      <c r="K19" s="112">
        <v>0.6</v>
      </c>
      <c r="L19" s="112">
        <v>26.1</v>
      </c>
      <c r="M19" s="110">
        <v>26.1</v>
      </c>
      <c r="N19" s="110" t="s">
        <v>97</v>
      </c>
    </row>
    <row r="20" spans="1:14" ht="19.5" customHeight="1">
      <c r="A20" s="83" t="s">
        <v>51</v>
      </c>
      <c r="B20" s="110" t="s">
        <v>97</v>
      </c>
      <c r="C20" s="112">
        <v>0.6</v>
      </c>
      <c r="D20" s="110" t="s">
        <v>97</v>
      </c>
      <c r="E20" s="114">
        <v>0.04</v>
      </c>
      <c r="F20" s="110" t="s">
        <v>97</v>
      </c>
      <c r="G20" s="110" t="s">
        <v>97</v>
      </c>
      <c r="H20" s="110" t="s">
        <v>97</v>
      </c>
      <c r="I20" s="110" t="s">
        <v>97</v>
      </c>
      <c r="J20" s="114">
        <v>0.09</v>
      </c>
      <c r="K20" s="112">
        <v>4.8</v>
      </c>
      <c r="L20" s="112">
        <v>23.9</v>
      </c>
      <c r="M20" s="110">
        <v>23.9</v>
      </c>
      <c r="N20" s="110" t="s">
        <v>97</v>
      </c>
    </row>
    <row r="21" spans="1:14" ht="19.5" customHeight="1" thickBot="1">
      <c r="A21" s="87" t="s">
        <v>52</v>
      </c>
      <c r="B21" s="113" t="s">
        <v>97</v>
      </c>
      <c r="C21" s="113" t="s">
        <v>97</v>
      </c>
      <c r="D21" s="113" t="s">
        <v>97</v>
      </c>
      <c r="E21" s="85">
        <v>0.3</v>
      </c>
      <c r="F21" s="113" t="s">
        <v>97</v>
      </c>
      <c r="G21" s="85">
        <v>120</v>
      </c>
      <c r="H21" s="113" t="s">
        <v>97</v>
      </c>
      <c r="I21" s="113" t="s">
        <v>97</v>
      </c>
      <c r="J21" s="85">
        <v>0.4</v>
      </c>
      <c r="K21" s="85">
        <v>0.3</v>
      </c>
      <c r="L21" s="85">
        <v>17.6</v>
      </c>
      <c r="M21" s="113">
        <v>17.6</v>
      </c>
      <c r="N21" s="113" t="s">
        <v>97</v>
      </c>
    </row>
    <row r="22" spans="1:14" ht="19.5" customHeight="1" thickTop="1">
      <c r="A22" s="82" t="s">
        <v>79</v>
      </c>
      <c r="B22" s="111">
        <f aca="true" t="shared" si="3" ref="B22:N22">SUM(B23:B30)</f>
        <v>1.18</v>
      </c>
      <c r="C22" s="111">
        <f t="shared" si="3"/>
        <v>6.12</v>
      </c>
      <c r="D22" s="111">
        <f t="shared" si="3"/>
        <v>5</v>
      </c>
      <c r="E22" s="111">
        <f t="shared" si="3"/>
        <v>22.299999999999997</v>
      </c>
      <c r="F22" s="111">
        <f t="shared" si="3"/>
        <v>0</v>
      </c>
      <c r="G22" s="111">
        <f t="shared" si="3"/>
        <v>0</v>
      </c>
      <c r="H22" s="111">
        <f t="shared" si="3"/>
        <v>3</v>
      </c>
      <c r="I22" s="111">
        <f t="shared" si="3"/>
        <v>8</v>
      </c>
      <c r="J22" s="111">
        <f t="shared" si="3"/>
        <v>2.6</v>
      </c>
      <c r="K22" s="111">
        <f t="shared" si="3"/>
        <v>81.69999999999999</v>
      </c>
      <c r="L22" s="111">
        <f t="shared" si="3"/>
        <v>10</v>
      </c>
      <c r="M22" s="111">
        <f t="shared" si="3"/>
        <v>10</v>
      </c>
      <c r="N22" s="111">
        <f t="shared" si="3"/>
        <v>0</v>
      </c>
    </row>
    <row r="23" spans="1:14" ht="19.5" customHeight="1">
      <c r="A23" s="83" t="s">
        <v>53</v>
      </c>
      <c r="B23" s="110" t="s">
        <v>97</v>
      </c>
      <c r="C23" s="112">
        <v>0.4</v>
      </c>
      <c r="D23" s="110" t="s">
        <v>97</v>
      </c>
      <c r="E23" s="112">
        <v>7</v>
      </c>
      <c r="F23" s="110" t="s">
        <v>97</v>
      </c>
      <c r="G23" s="110" t="s">
        <v>97</v>
      </c>
      <c r="H23" s="112">
        <v>1</v>
      </c>
      <c r="I23" s="110" t="s">
        <v>97</v>
      </c>
      <c r="J23" s="110" t="s">
        <v>97</v>
      </c>
      <c r="K23" s="112">
        <v>16</v>
      </c>
      <c r="L23" s="112">
        <v>0</v>
      </c>
      <c r="M23" s="110" t="s">
        <v>97</v>
      </c>
      <c r="N23" s="110" t="s">
        <v>97</v>
      </c>
    </row>
    <row r="24" spans="1:14" ht="19.5" customHeight="1">
      <c r="A24" s="83" t="s">
        <v>54</v>
      </c>
      <c r="B24" s="112">
        <v>0.6</v>
      </c>
      <c r="C24" s="112">
        <v>1.1</v>
      </c>
      <c r="D24" s="112">
        <v>0.1</v>
      </c>
      <c r="E24" s="112">
        <v>11</v>
      </c>
      <c r="F24" s="110" t="s">
        <v>97</v>
      </c>
      <c r="G24" s="110" t="s">
        <v>97</v>
      </c>
      <c r="H24" s="110" t="s">
        <v>97</v>
      </c>
      <c r="I24" s="110" t="s">
        <v>97</v>
      </c>
      <c r="J24" s="110" t="s">
        <v>97</v>
      </c>
      <c r="K24" s="112">
        <v>22.9</v>
      </c>
      <c r="L24" s="112">
        <v>0</v>
      </c>
      <c r="M24" s="110" t="s">
        <v>97</v>
      </c>
      <c r="N24" s="110" t="s">
        <v>97</v>
      </c>
    </row>
    <row r="25" spans="1:14" ht="19.5" customHeight="1">
      <c r="A25" s="86" t="s">
        <v>81</v>
      </c>
      <c r="B25" s="110" t="s">
        <v>97</v>
      </c>
      <c r="C25" s="110" t="s">
        <v>97</v>
      </c>
      <c r="D25" s="110" t="s">
        <v>97</v>
      </c>
      <c r="E25" s="112">
        <v>3.4</v>
      </c>
      <c r="F25" s="110" t="s">
        <v>97</v>
      </c>
      <c r="G25" s="110" t="s">
        <v>97</v>
      </c>
      <c r="H25" s="112">
        <v>2</v>
      </c>
      <c r="I25" s="112">
        <v>8</v>
      </c>
      <c r="J25" s="112">
        <v>2.6</v>
      </c>
      <c r="K25" s="112">
        <v>21.4</v>
      </c>
      <c r="L25" s="112">
        <v>10</v>
      </c>
      <c r="M25" s="110">
        <v>10</v>
      </c>
      <c r="N25" s="110" t="s">
        <v>97</v>
      </c>
    </row>
    <row r="26" spans="1:14" ht="19.5" customHeight="1">
      <c r="A26" s="83" t="s">
        <v>56</v>
      </c>
      <c r="B26" s="114">
        <v>0.02</v>
      </c>
      <c r="C26" s="116">
        <v>0.02</v>
      </c>
      <c r="D26" s="110" t="s">
        <v>97</v>
      </c>
      <c r="E26" s="110" t="s">
        <v>97</v>
      </c>
      <c r="F26" s="110" t="s">
        <v>97</v>
      </c>
      <c r="G26" s="110" t="s">
        <v>97</v>
      </c>
      <c r="H26" s="110" t="s">
        <v>97</v>
      </c>
      <c r="I26" s="110" t="s">
        <v>97</v>
      </c>
      <c r="J26" s="110" t="s">
        <v>97</v>
      </c>
      <c r="K26" s="112">
        <v>5.6</v>
      </c>
      <c r="L26" s="112">
        <v>0</v>
      </c>
      <c r="M26" s="110" t="s">
        <v>97</v>
      </c>
      <c r="N26" s="110" t="s">
        <v>97</v>
      </c>
    </row>
    <row r="27" spans="1:14" ht="19.5" customHeight="1">
      <c r="A27" s="83" t="s">
        <v>57</v>
      </c>
      <c r="B27" s="110" t="s">
        <v>97</v>
      </c>
      <c r="C27" s="110">
        <v>0.5</v>
      </c>
      <c r="D27" s="112">
        <v>0.2</v>
      </c>
      <c r="E27" s="110" t="s">
        <v>97</v>
      </c>
      <c r="F27" s="110" t="s">
        <v>97</v>
      </c>
      <c r="G27" s="110" t="s">
        <v>97</v>
      </c>
      <c r="H27" s="110" t="s">
        <v>97</v>
      </c>
      <c r="I27" s="110" t="s">
        <v>97</v>
      </c>
      <c r="J27" s="110" t="s">
        <v>97</v>
      </c>
      <c r="K27" s="112">
        <v>5</v>
      </c>
      <c r="L27" s="112">
        <v>0</v>
      </c>
      <c r="M27" s="110" t="s">
        <v>97</v>
      </c>
      <c r="N27" s="110" t="s">
        <v>97</v>
      </c>
    </row>
    <row r="28" spans="1:14" ht="19.5" customHeight="1">
      <c r="A28" s="83" t="s">
        <v>58</v>
      </c>
      <c r="B28" s="110" t="s">
        <v>97</v>
      </c>
      <c r="C28" s="110">
        <v>3.3</v>
      </c>
      <c r="D28" s="112">
        <v>0.3</v>
      </c>
      <c r="E28" s="112">
        <v>0.9</v>
      </c>
      <c r="F28" s="110" t="s">
        <v>97</v>
      </c>
      <c r="G28" s="110" t="s">
        <v>97</v>
      </c>
      <c r="H28" s="110" t="s">
        <v>97</v>
      </c>
      <c r="I28" s="110" t="s">
        <v>97</v>
      </c>
      <c r="J28" s="110" t="s">
        <v>97</v>
      </c>
      <c r="K28" s="112">
        <v>5</v>
      </c>
      <c r="L28" s="112">
        <v>0</v>
      </c>
      <c r="M28" s="110" t="s">
        <v>97</v>
      </c>
      <c r="N28" s="110" t="s">
        <v>97</v>
      </c>
    </row>
    <row r="29" spans="1:14" ht="19.5" customHeight="1">
      <c r="A29" s="83" t="s">
        <v>59</v>
      </c>
      <c r="B29" s="114">
        <v>0.06</v>
      </c>
      <c r="C29" s="110" t="s">
        <v>97</v>
      </c>
      <c r="D29" s="110" t="s">
        <v>97</v>
      </c>
      <c r="E29" s="110" t="s">
        <v>97</v>
      </c>
      <c r="F29" s="110" t="s">
        <v>97</v>
      </c>
      <c r="G29" s="110" t="s">
        <v>97</v>
      </c>
      <c r="H29" s="110" t="s">
        <v>97</v>
      </c>
      <c r="I29" s="110" t="s">
        <v>97</v>
      </c>
      <c r="J29" s="110" t="s">
        <v>97</v>
      </c>
      <c r="K29" s="110" t="s">
        <v>97</v>
      </c>
      <c r="L29" s="112">
        <v>0</v>
      </c>
      <c r="M29" s="110" t="s">
        <v>97</v>
      </c>
      <c r="N29" s="110" t="s">
        <v>97</v>
      </c>
    </row>
    <row r="30" spans="1:14" ht="19.5" customHeight="1" thickBot="1">
      <c r="A30" s="84" t="s">
        <v>82</v>
      </c>
      <c r="B30" s="85">
        <v>0.5</v>
      </c>
      <c r="C30" s="85">
        <v>0.8</v>
      </c>
      <c r="D30" s="85">
        <v>4.4</v>
      </c>
      <c r="E30" s="113" t="s">
        <v>97</v>
      </c>
      <c r="F30" s="113" t="s">
        <v>97</v>
      </c>
      <c r="G30" s="113" t="s">
        <v>97</v>
      </c>
      <c r="H30" s="113" t="s">
        <v>97</v>
      </c>
      <c r="I30" s="113" t="s">
        <v>97</v>
      </c>
      <c r="J30" s="113" t="s">
        <v>97</v>
      </c>
      <c r="K30" s="85">
        <v>5.8</v>
      </c>
      <c r="L30" s="85">
        <v>0</v>
      </c>
      <c r="M30" s="113" t="s">
        <v>97</v>
      </c>
      <c r="N30" s="113" t="s">
        <v>97</v>
      </c>
    </row>
    <row r="31" spans="1:14" ht="19.5" customHeight="1" thickTop="1">
      <c r="A31" s="82" t="s">
        <v>14</v>
      </c>
      <c r="B31" s="111">
        <f aca="true" t="shared" si="4" ref="B31:N31">SUM(B32:B35)</f>
        <v>1.2999999999999998</v>
      </c>
      <c r="C31" s="111">
        <f t="shared" si="4"/>
        <v>138.7</v>
      </c>
      <c r="D31" s="111">
        <f t="shared" si="4"/>
        <v>5.7</v>
      </c>
      <c r="E31" s="111">
        <f t="shared" si="4"/>
        <v>281</v>
      </c>
      <c r="F31" s="111">
        <f t="shared" si="4"/>
        <v>0</v>
      </c>
      <c r="G31" s="111">
        <f t="shared" si="4"/>
        <v>0</v>
      </c>
      <c r="H31" s="111">
        <f t="shared" si="4"/>
        <v>0</v>
      </c>
      <c r="I31" s="111">
        <f t="shared" si="4"/>
        <v>0</v>
      </c>
      <c r="J31" s="111">
        <f t="shared" si="4"/>
        <v>0</v>
      </c>
      <c r="K31" s="111">
        <f t="shared" si="4"/>
        <v>17</v>
      </c>
      <c r="L31" s="111">
        <f t="shared" si="4"/>
        <v>28.8</v>
      </c>
      <c r="M31" s="111">
        <f t="shared" si="4"/>
        <v>28.8</v>
      </c>
      <c r="N31" s="111">
        <f t="shared" si="4"/>
        <v>0</v>
      </c>
    </row>
    <row r="32" spans="1:14" ht="19.5" customHeight="1">
      <c r="A32" s="83" t="s">
        <v>61</v>
      </c>
      <c r="B32" s="110">
        <v>0.3</v>
      </c>
      <c r="C32" s="110" t="s">
        <v>97</v>
      </c>
      <c r="D32" s="110" t="s">
        <v>97</v>
      </c>
      <c r="E32" s="112">
        <v>0.6</v>
      </c>
      <c r="F32" s="110" t="s">
        <v>97</v>
      </c>
      <c r="G32" s="110" t="s">
        <v>97</v>
      </c>
      <c r="H32" s="110" t="s">
        <v>97</v>
      </c>
      <c r="I32" s="110" t="s">
        <v>97</v>
      </c>
      <c r="J32" s="110" t="s">
        <v>97</v>
      </c>
      <c r="K32" s="110" t="s">
        <v>97</v>
      </c>
      <c r="L32" s="112">
        <v>28.8</v>
      </c>
      <c r="M32" s="110">
        <v>28.8</v>
      </c>
      <c r="N32" s="110" t="s">
        <v>97</v>
      </c>
    </row>
    <row r="33" spans="1:14" ht="19.5" customHeight="1">
      <c r="A33" s="83" t="s">
        <v>62</v>
      </c>
      <c r="B33" s="110">
        <v>0.6</v>
      </c>
      <c r="C33" s="112">
        <v>0.2</v>
      </c>
      <c r="D33" s="112">
        <v>0.5</v>
      </c>
      <c r="E33" s="110" t="s">
        <v>97</v>
      </c>
      <c r="F33" s="110" t="s">
        <v>97</v>
      </c>
      <c r="G33" s="110" t="s">
        <v>97</v>
      </c>
      <c r="H33" s="110" t="s">
        <v>97</v>
      </c>
      <c r="I33" s="110" t="s">
        <v>97</v>
      </c>
      <c r="J33" s="110" t="s">
        <v>97</v>
      </c>
      <c r="K33" s="112">
        <v>5</v>
      </c>
      <c r="L33" s="110" t="s">
        <v>97</v>
      </c>
      <c r="M33" s="110" t="s">
        <v>97</v>
      </c>
      <c r="N33" s="110" t="s">
        <v>97</v>
      </c>
    </row>
    <row r="34" spans="1:14" ht="19.5" customHeight="1">
      <c r="A34" s="83" t="s">
        <v>63</v>
      </c>
      <c r="B34" s="110">
        <v>0.1</v>
      </c>
      <c r="C34" s="112">
        <v>120</v>
      </c>
      <c r="D34" s="110" t="s">
        <v>97</v>
      </c>
      <c r="E34" s="110">
        <v>0.3</v>
      </c>
      <c r="F34" s="110" t="s">
        <v>97</v>
      </c>
      <c r="G34" s="110" t="s">
        <v>97</v>
      </c>
      <c r="H34" s="110" t="s">
        <v>97</v>
      </c>
      <c r="I34" s="110" t="s">
        <v>97</v>
      </c>
      <c r="J34" s="110" t="s">
        <v>97</v>
      </c>
      <c r="K34" s="112">
        <v>8</v>
      </c>
      <c r="L34" s="110" t="s">
        <v>97</v>
      </c>
      <c r="M34" s="110" t="s">
        <v>97</v>
      </c>
      <c r="N34" s="110" t="s">
        <v>97</v>
      </c>
    </row>
    <row r="35" spans="1:14" ht="19.5" customHeight="1" thickBot="1">
      <c r="A35" s="84" t="s">
        <v>64</v>
      </c>
      <c r="B35" s="113">
        <v>0.3</v>
      </c>
      <c r="C35" s="85">
        <v>18.5</v>
      </c>
      <c r="D35" s="85">
        <v>5.2</v>
      </c>
      <c r="E35" s="85">
        <v>280.1</v>
      </c>
      <c r="F35" s="113" t="s">
        <v>97</v>
      </c>
      <c r="G35" s="113" t="s">
        <v>97</v>
      </c>
      <c r="H35" s="113" t="s">
        <v>97</v>
      </c>
      <c r="I35" s="113" t="s">
        <v>97</v>
      </c>
      <c r="J35" s="113" t="s">
        <v>97</v>
      </c>
      <c r="K35" s="85">
        <v>4</v>
      </c>
      <c r="L35" s="117" t="s">
        <v>97</v>
      </c>
      <c r="M35" s="113" t="s">
        <v>97</v>
      </c>
      <c r="N35" s="113" t="s">
        <v>97</v>
      </c>
    </row>
    <row r="36" spans="1:14" ht="19.5" customHeight="1" thickBot="1" thickTop="1">
      <c r="A36" s="88" t="s">
        <v>16</v>
      </c>
      <c r="B36" s="85">
        <f>B8+B5+B31+B16+B22</f>
        <v>3.2799999999999994</v>
      </c>
      <c r="C36" s="85">
        <f>C8+C5+C31+C16+C22</f>
        <v>178.62</v>
      </c>
      <c r="D36" s="85">
        <f>D8+D5+D31+D16+D22</f>
        <v>32.5</v>
      </c>
      <c r="E36" s="85">
        <f>E8+E5+E31+E16+E22</f>
        <v>381.42</v>
      </c>
      <c r="F36" s="85">
        <f aca="true" t="shared" si="5" ref="F36:N36">F8+F5+F31+F16+F22</f>
        <v>0.5</v>
      </c>
      <c r="G36" s="85">
        <f t="shared" si="5"/>
        <v>120</v>
      </c>
      <c r="H36" s="85">
        <f t="shared" si="5"/>
        <v>6.8</v>
      </c>
      <c r="I36" s="85">
        <f t="shared" si="5"/>
        <v>10</v>
      </c>
      <c r="J36" s="85">
        <f t="shared" si="5"/>
        <v>20.150000000000002</v>
      </c>
      <c r="K36" s="85">
        <f t="shared" si="5"/>
        <v>219</v>
      </c>
      <c r="L36" s="103">
        <f t="shared" si="5"/>
        <v>331.70000000000005</v>
      </c>
      <c r="M36" s="85">
        <f t="shared" si="5"/>
        <v>307.5</v>
      </c>
      <c r="N36" s="85">
        <f t="shared" si="5"/>
        <v>24.200000000000003</v>
      </c>
    </row>
    <row r="37" spans="2:14" ht="14.25" customHeight="1" thickTop="1"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89"/>
      <c r="N37" s="27"/>
    </row>
    <row r="38" spans="2:14" ht="12.75" customHeight="1"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89"/>
      <c r="N38" s="27"/>
    </row>
    <row r="39" spans="2:14" ht="12.75" customHeight="1"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89"/>
      <c r="N39" s="89"/>
    </row>
    <row r="40" spans="2:14" ht="12.75" customHeight="1"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89"/>
      <c r="N40" s="27"/>
    </row>
  </sheetData>
  <sheetProtection/>
  <mergeCells count="12">
    <mergeCell ref="K3:K4"/>
    <mergeCell ref="H3:H4"/>
    <mergeCell ref="I3:I4"/>
    <mergeCell ref="L2:N2"/>
    <mergeCell ref="N3:N4"/>
    <mergeCell ref="C3:C4"/>
    <mergeCell ref="B3:B4"/>
    <mergeCell ref="D3:D4"/>
    <mergeCell ref="E3:E4"/>
    <mergeCell ref="F3:F4"/>
    <mergeCell ref="G3:G4"/>
    <mergeCell ref="J3:J4"/>
  </mergeCells>
  <printOptions horizontalCentered="1"/>
  <pageMargins left="0.7874015748031497" right="0.7874015748031497" top="0.7874015748031497" bottom="0.7874015748031497" header="0.5118110236220472" footer="0.5118110236220472"/>
  <pageSetup firstPageNumber="51" useFirstPageNumber="1" horizontalDpi="600" verticalDpi="600" orientation="portrait" paperSize="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36"/>
  <sheetViews>
    <sheetView view="pageBreakPreview" zoomScaleSheetLayoutView="100" workbookViewId="0" topLeftCell="A1">
      <selection activeCell="E22" sqref="E22"/>
    </sheetView>
  </sheetViews>
  <sheetFormatPr defaultColWidth="9.00390625" defaultRowHeight="13.5"/>
  <cols>
    <col min="1" max="1" width="9.375" style="3" customWidth="1"/>
    <col min="2" max="3" width="12.50390625" style="3" customWidth="1"/>
    <col min="4" max="4" width="12.50390625" style="9" customWidth="1"/>
    <col min="5" max="6" width="12.50390625" style="3" customWidth="1"/>
    <col min="7" max="7" width="12.50390625" style="15" customWidth="1"/>
    <col min="8" max="10" width="12.50390625" style="3" customWidth="1"/>
    <col min="11" max="16384" width="9.00390625" style="3" customWidth="1"/>
  </cols>
  <sheetData>
    <row r="1" spans="1:7" ht="19.5" customHeight="1">
      <c r="A1" s="7" t="s">
        <v>87</v>
      </c>
      <c r="G1" s="67" t="s">
        <v>23</v>
      </c>
    </row>
    <row r="2" spans="1:7" ht="19.5" customHeight="1">
      <c r="A2" s="141" t="s">
        <v>99</v>
      </c>
      <c r="B2" s="121" t="s">
        <v>1</v>
      </c>
      <c r="C2" s="121"/>
      <c r="D2" s="121" t="s">
        <v>67</v>
      </c>
      <c r="E2" s="121"/>
      <c r="F2" s="121" t="s">
        <v>69</v>
      </c>
      <c r="G2" s="121"/>
    </row>
    <row r="3" spans="1:7" s="8" customFormat="1" ht="19.5" customHeight="1" thickBot="1">
      <c r="A3" s="142"/>
      <c r="B3" s="55" t="s">
        <v>24</v>
      </c>
      <c r="C3" s="56" t="s">
        <v>25</v>
      </c>
      <c r="D3" s="57" t="s">
        <v>24</v>
      </c>
      <c r="E3" s="56" t="s">
        <v>25</v>
      </c>
      <c r="F3" s="55" t="s">
        <v>24</v>
      </c>
      <c r="G3" s="58" t="s">
        <v>25</v>
      </c>
    </row>
    <row r="4" spans="1:7" s="8" customFormat="1" ht="19.5" customHeight="1" thickTop="1">
      <c r="A4" s="38" t="s">
        <v>93</v>
      </c>
      <c r="B4" s="91">
        <v>937</v>
      </c>
      <c r="C4" s="62">
        <v>1159</v>
      </c>
      <c r="D4" s="91">
        <v>15.4</v>
      </c>
      <c r="E4" s="62">
        <v>367</v>
      </c>
      <c r="F4" s="91">
        <v>107</v>
      </c>
      <c r="G4" s="90">
        <v>687</v>
      </c>
    </row>
    <row r="5" spans="1:7" s="8" customFormat="1" ht="19.5" customHeight="1">
      <c r="A5" s="38" t="s">
        <v>94</v>
      </c>
      <c r="B5" s="91">
        <v>879</v>
      </c>
      <c r="C5" s="92">
        <v>1101</v>
      </c>
      <c r="D5" s="91">
        <v>9</v>
      </c>
      <c r="E5" s="62">
        <v>355</v>
      </c>
      <c r="F5" s="91">
        <v>81</v>
      </c>
      <c r="G5" s="90">
        <v>673</v>
      </c>
    </row>
    <row r="6" spans="1:7" s="8" customFormat="1" ht="19.5" customHeight="1">
      <c r="A6" s="38" t="s">
        <v>95</v>
      </c>
      <c r="B6" s="93">
        <v>877</v>
      </c>
      <c r="C6" s="94">
        <v>1017</v>
      </c>
      <c r="D6" s="91">
        <v>10.3</v>
      </c>
      <c r="E6" s="94">
        <v>321</v>
      </c>
      <c r="F6" s="93">
        <v>79</v>
      </c>
      <c r="G6" s="90">
        <v>792</v>
      </c>
    </row>
    <row r="7" spans="1:7" s="11" customFormat="1" ht="19.5" customHeight="1">
      <c r="A7" s="38" t="s">
        <v>96</v>
      </c>
      <c r="B7" s="93">
        <v>844</v>
      </c>
      <c r="C7" s="94">
        <v>985</v>
      </c>
      <c r="D7" s="91">
        <v>2.6</v>
      </c>
      <c r="E7" s="94">
        <v>313</v>
      </c>
      <c r="F7" s="93">
        <v>87</v>
      </c>
      <c r="G7" s="90">
        <v>651</v>
      </c>
    </row>
    <row r="8" spans="1:7" s="106" customFormat="1" ht="19.5" customHeight="1">
      <c r="A8" s="38" t="s">
        <v>98</v>
      </c>
      <c r="B8" s="93">
        <v>878</v>
      </c>
      <c r="C8" s="94">
        <v>981</v>
      </c>
      <c r="D8" s="104" t="s">
        <v>101</v>
      </c>
      <c r="E8" s="105" t="s">
        <v>101</v>
      </c>
      <c r="F8" s="93">
        <v>89</v>
      </c>
      <c r="G8" s="90">
        <v>596</v>
      </c>
    </row>
    <row r="9" spans="1:7" s="8" customFormat="1" ht="19.5" customHeight="1">
      <c r="A9" s="16"/>
      <c r="B9" s="17"/>
      <c r="C9" s="17"/>
      <c r="D9" s="18"/>
      <c r="E9" s="17"/>
      <c r="F9" s="19"/>
      <c r="G9" s="20"/>
    </row>
    <row r="10" spans="2:7" ht="19.5" customHeight="1">
      <c r="B10" s="22"/>
      <c r="C10" s="22"/>
      <c r="D10" s="8"/>
      <c r="E10" s="8"/>
      <c r="F10" s="8"/>
      <c r="G10" s="23"/>
    </row>
    <row r="11" spans="1:7" ht="19.5" customHeight="1">
      <c r="A11" s="21" t="s">
        <v>88</v>
      </c>
      <c r="B11" s="8"/>
      <c r="C11" s="8"/>
      <c r="D11" s="8"/>
      <c r="E11" s="8"/>
      <c r="F11" s="8"/>
      <c r="G11" s="68" t="s">
        <v>26</v>
      </c>
    </row>
    <row r="12" spans="1:7" ht="24.75" thickBot="1">
      <c r="A12" s="119" t="s">
        <v>99</v>
      </c>
      <c r="B12" s="60" t="s">
        <v>27</v>
      </c>
      <c r="C12" s="60" t="s">
        <v>102</v>
      </c>
      <c r="D12" s="60" t="s">
        <v>92</v>
      </c>
      <c r="E12" s="60" t="s">
        <v>28</v>
      </c>
      <c r="F12" s="60" t="s">
        <v>29</v>
      </c>
      <c r="G12" s="61" t="s">
        <v>30</v>
      </c>
    </row>
    <row r="13" spans="1:8" ht="19.5" customHeight="1" thickTop="1">
      <c r="A13" s="38" t="s">
        <v>93</v>
      </c>
      <c r="B13" s="95">
        <v>276</v>
      </c>
      <c r="C13" s="95">
        <v>184</v>
      </c>
      <c r="D13" s="95">
        <v>199</v>
      </c>
      <c r="E13" s="95">
        <v>158</v>
      </c>
      <c r="F13" s="95">
        <v>74</v>
      </c>
      <c r="G13" s="96">
        <v>891</v>
      </c>
      <c r="H13" s="32"/>
    </row>
    <row r="14" spans="1:8" ht="19.5" customHeight="1">
      <c r="A14" s="38" t="s">
        <v>94</v>
      </c>
      <c r="B14" s="59">
        <v>252</v>
      </c>
      <c r="C14" s="59">
        <v>200</v>
      </c>
      <c r="D14" s="59">
        <v>187</v>
      </c>
      <c r="E14" s="59">
        <v>166</v>
      </c>
      <c r="F14" s="59">
        <v>66</v>
      </c>
      <c r="G14" s="97">
        <v>871</v>
      </c>
      <c r="H14" s="32"/>
    </row>
    <row r="15" spans="1:8" ht="19.5" customHeight="1">
      <c r="A15" s="38" t="s">
        <v>95</v>
      </c>
      <c r="B15" s="59">
        <v>167</v>
      </c>
      <c r="C15" s="59">
        <v>241</v>
      </c>
      <c r="D15" s="59">
        <v>188</v>
      </c>
      <c r="E15" s="59">
        <v>118</v>
      </c>
      <c r="F15" s="59">
        <v>48</v>
      </c>
      <c r="G15" s="97">
        <v>762</v>
      </c>
      <c r="H15" s="32"/>
    </row>
    <row r="16" spans="1:8" ht="19.5" customHeight="1">
      <c r="A16" s="38" t="s">
        <v>96</v>
      </c>
      <c r="B16" s="59">
        <v>131</v>
      </c>
      <c r="C16" s="59">
        <v>123</v>
      </c>
      <c r="D16" s="59">
        <v>73</v>
      </c>
      <c r="E16" s="59">
        <v>91</v>
      </c>
      <c r="F16" s="59">
        <v>44</v>
      </c>
      <c r="G16" s="97">
        <v>462</v>
      </c>
      <c r="H16" s="32"/>
    </row>
    <row r="17" spans="1:8" s="108" customFormat="1" ht="19.5" customHeight="1">
      <c r="A17" s="38" t="s">
        <v>98</v>
      </c>
      <c r="B17" s="59">
        <v>98</v>
      </c>
      <c r="C17" s="59">
        <v>26</v>
      </c>
      <c r="D17" s="59">
        <v>22</v>
      </c>
      <c r="E17" s="59">
        <v>47</v>
      </c>
      <c r="F17" s="59">
        <v>16</v>
      </c>
      <c r="G17" s="97">
        <v>209</v>
      </c>
      <c r="H17" s="107"/>
    </row>
    <row r="18" spans="1:8" ht="19.5" customHeight="1">
      <c r="A18" s="16"/>
      <c r="B18" s="8"/>
      <c r="C18" s="8"/>
      <c r="D18" s="8"/>
      <c r="E18" s="8"/>
      <c r="F18" s="8"/>
      <c r="G18" s="33"/>
      <c r="H18" s="32"/>
    </row>
    <row r="19" spans="2:7" ht="19.5" customHeight="1">
      <c r="B19" s="22"/>
      <c r="C19" s="22"/>
      <c r="D19" s="8"/>
      <c r="E19" s="8"/>
      <c r="F19" s="8"/>
      <c r="G19" s="23"/>
    </row>
    <row r="20" spans="1:7" ht="19.5" customHeight="1">
      <c r="A20" s="21" t="s">
        <v>89</v>
      </c>
      <c r="B20" s="8"/>
      <c r="C20" s="8"/>
      <c r="D20" s="8"/>
      <c r="E20" s="8"/>
      <c r="F20" s="8"/>
      <c r="G20" s="68" t="s">
        <v>26</v>
      </c>
    </row>
    <row r="21" spans="1:7" ht="24.75" thickBot="1">
      <c r="A21" s="119" t="s">
        <v>99</v>
      </c>
      <c r="B21" s="60" t="s">
        <v>83</v>
      </c>
      <c r="C21" s="60" t="s">
        <v>91</v>
      </c>
      <c r="D21" s="60" t="s">
        <v>31</v>
      </c>
      <c r="E21" s="60" t="s">
        <v>105</v>
      </c>
      <c r="F21" s="60" t="s">
        <v>32</v>
      </c>
      <c r="G21" s="61" t="s">
        <v>30</v>
      </c>
    </row>
    <row r="22" spans="1:7" ht="19.5" customHeight="1" thickTop="1">
      <c r="A22" s="38" t="s">
        <v>93</v>
      </c>
      <c r="B22" s="59">
        <v>20</v>
      </c>
      <c r="C22" s="59">
        <v>33</v>
      </c>
      <c r="D22" s="59">
        <v>32</v>
      </c>
      <c r="E22" s="59">
        <v>19</v>
      </c>
      <c r="F22" s="59">
        <v>62</v>
      </c>
      <c r="G22" s="59">
        <v>166</v>
      </c>
    </row>
    <row r="23" spans="1:7" ht="19.5" customHeight="1">
      <c r="A23" s="38" t="s">
        <v>94</v>
      </c>
      <c r="B23" s="59">
        <v>20</v>
      </c>
      <c r="C23" s="59">
        <v>33</v>
      </c>
      <c r="D23" s="59">
        <v>35</v>
      </c>
      <c r="E23" s="59">
        <v>18</v>
      </c>
      <c r="F23" s="59">
        <v>60</v>
      </c>
      <c r="G23" s="59">
        <v>166</v>
      </c>
    </row>
    <row r="24" spans="1:7" ht="19.5" customHeight="1">
      <c r="A24" s="38" t="s">
        <v>95</v>
      </c>
      <c r="B24" s="59">
        <v>14</v>
      </c>
      <c r="C24" s="59">
        <v>40</v>
      </c>
      <c r="D24" s="59">
        <v>25</v>
      </c>
      <c r="E24" s="59">
        <v>19</v>
      </c>
      <c r="F24" s="59">
        <v>64</v>
      </c>
      <c r="G24" s="59">
        <v>162</v>
      </c>
    </row>
    <row r="25" spans="1:7" ht="19.5" customHeight="1">
      <c r="A25" s="38" t="s">
        <v>96</v>
      </c>
      <c r="B25" s="59">
        <v>21</v>
      </c>
      <c r="C25" s="59">
        <v>41</v>
      </c>
      <c r="D25" s="59">
        <v>29</v>
      </c>
      <c r="E25" s="59">
        <v>18</v>
      </c>
      <c r="F25" s="59">
        <v>59</v>
      </c>
      <c r="G25" s="59">
        <v>168</v>
      </c>
    </row>
    <row r="26" spans="1:8" s="108" customFormat="1" ht="19.5" customHeight="1">
      <c r="A26" s="38" t="s">
        <v>98</v>
      </c>
      <c r="B26" s="59">
        <v>23</v>
      </c>
      <c r="C26" s="59">
        <v>35</v>
      </c>
      <c r="D26" s="59">
        <v>34</v>
      </c>
      <c r="E26" s="59">
        <v>13</v>
      </c>
      <c r="F26" s="59">
        <v>52</v>
      </c>
      <c r="G26" s="59">
        <v>157</v>
      </c>
      <c r="H26" s="106"/>
    </row>
    <row r="27" spans="1:7" ht="19.5" customHeight="1">
      <c r="A27" s="24"/>
      <c r="B27" s="25"/>
      <c r="C27" s="25"/>
      <c r="D27" s="25"/>
      <c r="E27" s="25"/>
      <c r="F27" s="25"/>
      <c r="G27" s="36"/>
    </row>
    <row r="28" spans="2:7" ht="19.5" customHeight="1">
      <c r="B28" s="22"/>
      <c r="C28" s="22"/>
      <c r="D28" s="8"/>
      <c r="E28" s="8"/>
      <c r="F28" s="8"/>
      <c r="G28" s="26"/>
    </row>
    <row r="29" spans="1:9" ht="19.5" customHeight="1">
      <c r="A29" s="21" t="s">
        <v>90</v>
      </c>
      <c r="B29" s="8"/>
      <c r="C29" s="8"/>
      <c r="D29" s="8"/>
      <c r="E29" s="8"/>
      <c r="F29" s="8"/>
      <c r="G29" s="3"/>
      <c r="H29" s="8"/>
      <c r="I29" s="68" t="s">
        <v>6</v>
      </c>
    </row>
    <row r="30" spans="1:9" ht="19.5" customHeight="1" thickBot="1">
      <c r="A30" s="119" t="s">
        <v>99</v>
      </c>
      <c r="B30" s="60" t="s">
        <v>9</v>
      </c>
      <c r="C30" s="60" t="s">
        <v>10</v>
      </c>
      <c r="D30" s="60" t="s">
        <v>38</v>
      </c>
      <c r="E30" s="60" t="s">
        <v>14</v>
      </c>
      <c r="F30" s="60" t="s">
        <v>11</v>
      </c>
      <c r="G30" s="61" t="s">
        <v>12</v>
      </c>
      <c r="H30" s="61" t="s">
        <v>15</v>
      </c>
      <c r="I30" s="61" t="s">
        <v>30</v>
      </c>
    </row>
    <row r="31" spans="1:9" ht="19.5" customHeight="1" thickTop="1">
      <c r="A31" s="38" t="s">
        <v>93</v>
      </c>
      <c r="B31" s="59">
        <v>224</v>
      </c>
      <c r="C31" s="59">
        <v>57</v>
      </c>
      <c r="D31" s="59">
        <v>52</v>
      </c>
      <c r="E31" s="59">
        <v>39</v>
      </c>
      <c r="F31" s="59">
        <v>143</v>
      </c>
      <c r="G31" s="59">
        <v>66</v>
      </c>
      <c r="H31" s="59">
        <v>10</v>
      </c>
      <c r="I31" s="59">
        <v>591</v>
      </c>
    </row>
    <row r="32" spans="1:9" ht="19.5" customHeight="1">
      <c r="A32" s="38" t="s">
        <v>94</v>
      </c>
      <c r="B32" s="59">
        <v>160</v>
      </c>
      <c r="C32" s="59">
        <v>57</v>
      </c>
      <c r="D32" s="59">
        <v>55</v>
      </c>
      <c r="E32" s="59">
        <v>36</v>
      </c>
      <c r="F32" s="59">
        <v>143</v>
      </c>
      <c r="G32" s="59">
        <v>66</v>
      </c>
      <c r="H32" s="59">
        <v>10</v>
      </c>
      <c r="I32" s="59">
        <v>527</v>
      </c>
    </row>
    <row r="33" spans="1:9" ht="19.5" customHeight="1">
      <c r="A33" s="38" t="s">
        <v>95</v>
      </c>
      <c r="B33" s="59">
        <v>165</v>
      </c>
      <c r="C33" s="59">
        <v>30.3</v>
      </c>
      <c r="D33" s="59">
        <v>50</v>
      </c>
      <c r="E33" s="59">
        <v>29</v>
      </c>
      <c r="F33" s="59">
        <v>116.4</v>
      </c>
      <c r="G33" s="59">
        <v>55</v>
      </c>
      <c r="H33" s="59">
        <v>10</v>
      </c>
      <c r="I33" s="59">
        <v>455.70000000000005</v>
      </c>
    </row>
    <row r="34" spans="1:9" ht="19.5" customHeight="1">
      <c r="A34" s="38" t="s">
        <v>96</v>
      </c>
      <c r="B34" s="59">
        <v>94</v>
      </c>
      <c r="C34" s="59">
        <v>23</v>
      </c>
      <c r="D34" s="59">
        <v>36</v>
      </c>
      <c r="E34" s="59">
        <v>29</v>
      </c>
      <c r="F34" s="59">
        <v>79</v>
      </c>
      <c r="G34" s="59">
        <v>44</v>
      </c>
      <c r="H34" s="59">
        <v>10</v>
      </c>
      <c r="I34" s="59">
        <v>315</v>
      </c>
    </row>
    <row r="35" spans="1:9" s="108" customFormat="1" ht="19.5" customHeight="1">
      <c r="A35" s="38" t="s">
        <v>98</v>
      </c>
      <c r="B35" s="59">
        <v>114</v>
      </c>
      <c r="C35" s="59">
        <v>23</v>
      </c>
      <c r="D35" s="59">
        <v>33</v>
      </c>
      <c r="E35" s="59">
        <v>29</v>
      </c>
      <c r="F35" s="59">
        <v>79</v>
      </c>
      <c r="G35" s="59">
        <v>44</v>
      </c>
      <c r="H35" s="59">
        <v>10</v>
      </c>
      <c r="I35" s="59">
        <v>332</v>
      </c>
    </row>
    <row r="36" spans="7:8" ht="13.5">
      <c r="G36" s="26"/>
      <c r="H36" s="8"/>
    </row>
  </sheetData>
  <sheetProtection/>
  <mergeCells count="4">
    <mergeCell ref="F2:G2"/>
    <mergeCell ref="A2:A3"/>
    <mergeCell ref="B2:C2"/>
    <mergeCell ref="D2:E2"/>
  </mergeCells>
  <printOptions horizontalCentered="1"/>
  <pageMargins left="0.7874015748031497" right="0.7874015748031497" top="0.7874015748031497" bottom="0.7874015748031497" header="0.5118110236220472" footer="0.5118110236220472"/>
  <pageSetup firstPageNumber="52" useFirstPageNumber="1" horizontalDpi="600" verticalDpi="600" orientation="portrait" paperSize="9" scale="7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大塚　勇人</dc:creator>
  <cp:keywords/>
  <dc:description/>
  <cp:lastModifiedBy>栃木県</cp:lastModifiedBy>
  <cp:lastPrinted>2014-01-06T02:48:33Z</cp:lastPrinted>
  <dcterms:created xsi:type="dcterms:W3CDTF">1997-01-08T22:48:59Z</dcterms:created>
  <dcterms:modified xsi:type="dcterms:W3CDTF">2014-01-28T01:48:48Z</dcterms:modified>
  <cp:category/>
  <cp:version/>
  <cp:contentType/>
  <cp:contentStatus/>
</cp:coreProperties>
</file>