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45" windowHeight="7875" activeTab="0"/>
  </bookViews>
  <sheets>
    <sheet name="1-3森林面積" sheetId="1" r:id="rId1"/>
    <sheet name="4市町村森林面積" sheetId="2" r:id="rId2"/>
  </sheets>
  <definedNames>
    <definedName name="_xlnm.Print_Area" localSheetId="0">'1-3森林面積'!$A$1:$K$39</definedName>
    <definedName name="_xlnm.Print_Area" localSheetId="1">'4市町村森林面積'!$A$1:$I$48</definedName>
  </definedNames>
  <calcPr fullCalcOnLoad="1"/>
</workbook>
</file>

<file path=xl/sharedStrings.xml><?xml version="1.0" encoding="utf-8"?>
<sst xmlns="http://schemas.openxmlformats.org/spreadsheetml/2006/main" count="144" uniqueCount="96">
  <si>
    <t>-</t>
  </si>
  <si>
    <t>２　森林面積及び蓄積・成長量</t>
  </si>
  <si>
    <t>第１表　土地の利用状況</t>
  </si>
  <si>
    <t>（各年３月３１日現在　単位：㎢）</t>
  </si>
  <si>
    <t>年次</t>
  </si>
  <si>
    <t>県土面積</t>
  </si>
  <si>
    <t>耕地面積</t>
  </si>
  <si>
    <t>林野面積</t>
  </si>
  <si>
    <t>その他</t>
  </si>
  <si>
    <t>総数</t>
  </si>
  <si>
    <t>田</t>
  </si>
  <si>
    <t>畑等</t>
  </si>
  <si>
    <t>国有林</t>
  </si>
  <si>
    <t>民有林</t>
  </si>
  <si>
    <t>第２表　所有別林野面積</t>
  </si>
  <si>
    <t>（各年３月３１日現在　単位：ha）</t>
  </si>
  <si>
    <t>林野面積　　　　総数</t>
  </si>
  <si>
    <t>民有林</t>
  </si>
  <si>
    <t>林野庁直轄</t>
  </si>
  <si>
    <t>その他　　　国有林</t>
  </si>
  <si>
    <t>県営林</t>
  </si>
  <si>
    <t>公有林</t>
  </si>
  <si>
    <t>社寺有林</t>
  </si>
  <si>
    <t>私有林</t>
  </si>
  <si>
    <t>官行造林</t>
  </si>
  <si>
    <t>第３表　林野地種別面積及び蓄積・成長量</t>
  </si>
  <si>
    <t>（単位：ha、千㎥）</t>
  </si>
  <si>
    <t>地種</t>
  </si>
  <si>
    <t>民有林</t>
  </si>
  <si>
    <t>面積</t>
  </si>
  <si>
    <t>蓄積</t>
  </si>
  <si>
    <t>成長量</t>
  </si>
  <si>
    <t>(単位：ha)</t>
  </si>
  <si>
    <t>市町村名</t>
  </si>
  <si>
    <t>民　　　　　　　有　　　　　　　林</t>
  </si>
  <si>
    <t>計</t>
  </si>
  <si>
    <t>県営林</t>
  </si>
  <si>
    <t>公有林</t>
  </si>
  <si>
    <t>社寺有林</t>
  </si>
  <si>
    <t>私有林</t>
  </si>
  <si>
    <t>宇都宮林務事務所</t>
  </si>
  <si>
    <t>宇都宮市</t>
  </si>
  <si>
    <t>上三川町</t>
  </si>
  <si>
    <t>真岡市</t>
  </si>
  <si>
    <t>二宮町</t>
  </si>
  <si>
    <t>益子町</t>
  </si>
  <si>
    <t>茂木町</t>
  </si>
  <si>
    <t>市貝町</t>
  </si>
  <si>
    <t>芳賀町</t>
  </si>
  <si>
    <t>鹿沼林務事務所</t>
  </si>
  <si>
    <t>鹿沼市</t>
  </si>
  <si>
    <t>西方町</t>
  </si>
  <si>
    <t>今市林務事務所</t>
  </si>
  <si>
    <t>日光市</t>
  </si>
  <si>
    <t>矢板林務事務所</t>
  </si>
  <si>
    <t>矢板市</t>
  </si>
  <si>
    <t>さくら市</t>
  </si>
  <si>
    <t>塩谷町</t>
  </si>
  <si>
    <t>高根沢町</t>
  </si>
  <si>
    <t>大田原林務事務所</t>
  </si>
  <si>
    <t>大田原市</t>
  </si>
  <si>
    <t>那須塩原市</t>
  </si>
  <si>
    <t>那須町</t>
  </si>
  <si>
    <t>烏山林務事務所</t>
  </si>
  <si>
    <t>那須烏山市</t>
  </si>
  <si>
    <t>那珂川町</t>
  </si>
  <si>
    <t>佐野林務事務所</t>
  </si>
  <si>
    <t>足利市</t>
  </si>
  <si>
    <t>佐野市</t>
  </si>
  <si>
    <t>栃木市</t>
  </si>
  <si>
    <t>小山市</t>
  </si>
  <si>
    <t>下野市</t>
  </si>
  <si>
    <t>壬生町</t>
  </si>
  <si>
    <t>野木町</t>
  </si>
  <si>
    <t>大平町</t>
  </si>
  <si>
    <t>藤岡町</t>
  </si>
  <si>
    <t>岩舟町</t>
  </si>
  <si>
    <t>都賀町</t>
  </si>
  <si>
    <t>第４表　　市町村別・所有林野面積</t>
  </si>
  <si>
    <t>ただし、法務省及び（独）水産総合研究センター所管の国有林の成長量については、データがないため本表には含まれない。</t>
  </si>
  <si>
    <t>（県地域振興課・環境森林政策課調べ）</t>
  </si>
  <si>
    <r>
      <t>平成1</t>
    </r>
    <r>
      <rPr>
        <sz val="11"/>
        <rFont val="ＭＳ Ｐゴシック"/>
        <family val="3"/>
      </rPr>
      <t>6</t>
    </r>
  </si>
  <si>
    <r>
      <t>平成1</t>
    </r>
    <r>
      <rPr>
        <sz val="11"/>
        <rFont val="ＭＳ Ｐゴシック"/>
        <family val="3"/>
      </rPr>
      <t>7</t>
    </r>
  </si>
  <si>
    <r>
      <t>平成1</t>
    </r>
    <r>
      <rPr>
        <sz val="11"/>
        <rFont val="ＭＳ Ｐゴシック"/>
        <family val="3"/>
      </rPr>
      <t>8</t>
    </r>
  </si>
  <si>
    <r>
      <t>平成1</t>
    </r>
    <r>
      <rPr>
        <sz val="11"/>
        <rFont val="ＭＳ Ｐゴシック"/>
        <family val="3"/>
      </rPr>
      <t>9</t>
    </r>
  </si>
  <si>
    <r>
      <t>平成2</t>
    </r>
    <r>
      <rPr>
        <sz val="11"/>
        <rFont val="ＭＳ Ｐゴシック"/>
        <family val="3"/>
      </rPr>
      <t>0</t>
    </r>
  </si>
  <si>
    <t>総数</t>
  </si>
  <si>
    <t>人工林</t>
  </si>
  <si>
    <t>天然林</t>
  </si>
  <si>
    <t>その他</t>
  </si>
  <si>
    <t>-</t>
  </si>
  <si>
    <t>※数量はすべて単位未満を四捨五入しているので、個々の数字を合計しても総数に一致しない場合がある。</t>
  </si>
  <si>
    <t>※国有林は、環境省、宮内庁、林野庁関東森林管理局、（独）水産総合研究センター中央水産研究所日光庁舎、
　 法務省喜連川社会復帰促進センターが所管する森林である。</t>
  </si>
  <si>
    <r>
      <t>平成17</t>
    </r>
  </si>
  <si>
    <r>
      <t>平成18</t>
    </r>
  </si>
  <si>
    <r>
      <t>平成19</t>
    </r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</si>
</sst>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.0%"/>
    <numFmt numFmtId="180" formatCode="mmm\-yyyy"/>
    <numFmt numFmtId="181" formatCode="0_ "/>
    <numFmt numFmtId="182" formatCode="0_);[Red]\(0\)"/>
    <numFmt numFmtId="183" formatCode="#\ ?/4"/>
    <numFmt numFmtId="184" formatCode="[&lt;=999]000;000\-00"/>
    <numFmt numFmtId="185" formatCode="[&lt;=99999999]####\-####;\(00\)\ ####\-####"/>
    <numFmt numFmtId="186" formatCode="&quot;△&quot;\ #,##0;&quot;▲&quot;\ #,##0"/>
    <numFmt numFmtId="187" formatCode="&quot;\&quot;#,##0_);[Red]\(&quot;\&quot;#,##0\)"/>
    <numFmt numFmtId="188" formatCode="#,##0.00\ [$$-C0C]_);[Red]\(#,##0.00\ [$$-C0C]\)"/>
    <numFmt numFmtId="189" formatCode="&quot;US$&quot;#,##0.00_);[Red]\(&quot;US$&quot;#,##0.00\)"/>
    <numFmt numFmtId="190" formatCode="[$CHF-1407]\ #,##0.00_);[Red]\([$CHF-1407]\ #,##0.00\)"/>
    <numFmt numFmtId="191" formatCode="#,##0.00000000000000000000_);[Red]\(#,##0.00000000000000000000\)"/>
    <numFmt numFmtId="192" formatCode="#,##0_);[Red]\(#,##0\)"/>
    <numFmt numFmtId="193" formatCode="0.00_);[Red]\(0.00\)"/>
    <numFmt numFmtId="194" formatCode="0.00_ ;[Red]\-0.00\ "/>
    <numFmt numFmtId="195" formatCode="#,##0_ ;[Red]\-#,##0\ "/>
    <numFmt numFmtId="196" formatCode="0.0_ "/>
    <numFmt numFmtId="197" formatCode="0.0_);[Red]\(0.0\)"/>
    <numFmt numFmtId="198" formatCode="#,##0.00_);[Red]\(#,##0.00\)"/>
    <numFmt numFmtId="199" formatCode="0_);\(0\)"/>
    <numFmt numFmtId="200" formatCode="#,##0.000;[Red]\-#,##0.000"/>
    <numFmt numFmtId="201" formatCode="0.000_);[Red]\(0.000\)"/>
    <numFmt numFmtId="202" formatCode="0.E+00"/>
    <numFmt numFmtId="203" formatCode="#,##0.000_ ;[Red]\-#,##0.000\ "/>
    <numFmt numFmtId="204" formatCode="#,##0.00_ "/>
    <numFmt numFmtId="205" formatCode="#,##0.000_ "/>
  </numFmts>
  <fonts count="2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5" fillId="0" borderId="0" xfId="61" applyFont="1" applyFill="1" applyAlignment="1">
      <alignment horizontal="left" vertical="center"/>
      <protection/>
    </xf>
    <xf numFmtId="0" fontId="6" fillId="0" borderId="0" xfId="61" applyFont="1" applyFill="1" applyAlignment="1">
      <alignment vertical="center"/>
      <protection/>
    </xf>
    <xf numFmtId="0" fontId="0" fillId="0" borderId="0" xfId="61" applyFill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5" fillId="0" borderId="14" xfId="61" applyFont="1" applyFill="1" applyBorder="1" applyAlignment="1">
      <alignment horizontal="left" vertical="center"/>
      <protection/>
    </xf>
    <xf numFmtId="0" fontId="5" fillId="0" borderId="15" xfId="61" applyFont="1" applyFill="1" applyBorder="1" applyAlignment="1">
      <alignment horizontal="center" vertical="center"/>
      <protection/>
    </xf>
    <xf numFmtId="0" fontId="5" fillId="0" borderId="16" xfId="61" applyFont="1" applyFill="1" applyBorder="1" applyAlignment="1">
      <alignment vertical="center"/>
      <protection/>
    </xf>
    <xf numFmtId="0" fontId="5" fillId="0" borderId="17" xfId="61" applyFont="1" applyFill="1" applyBorder="1" applyAlignment="1">
      <alignment horizontal="center" vertical="center"/>
      <protection/>
    </xf>
    <xf numFmtId="0" fontId="5" fillId="0" borderId="18" xfId="61" applyFont="1" applyFill="1" applyBorder="1" applyAlignment="1">
      <alignment horizontal="center" vertical="center"/>
      <protection/>
    </xf>
    <xf numFmtId="0" fontId="5" fillId="0" borderId="19" xfId="61" applyFont="1" applyFill="1" applyBorder="1" applyAlignment="1">
      <alignment horizontal="center" vertical="center"/>
      <protection/>
    </xf>
    <xf numFmtId="192" fontId="5" fillId="0" borderId="20" xfId="61" applyNumberFormat="1" applyFont="1" applyFill="1" applyBorder="1" applyAlignment="1">
      <alignment vertical="center"/>
      <protection/>
    </xf>
    <xf numFmtId="192" fontId="5" fillId="0" borderId="0" xfId="49" applyNumberFormat="1" applyFont="1" applyFill="1" applyBorder="1" applyAlignment="1">
      <alignment vertical="center"/>
    </xf>
    <xf numFmtId="192" fontId="5" fillId="0" borderId="21" xfId="49" applyNumberFormat="1" applyFont="1" applyFill="1" applyBorder="1" applyAlignment="1">
      <alignment vertical="center"/>
    </xf>
    <xf numFmtId="192" fontId="5" fillId="0" borderId="20" xfId="49" applyNumberFormat="1" applyFont="1" applyFill="1" applyBorder="1" applyAlignment="1">
      <alignment vertical="center"/>
    </xf>
    <xf numFmtId="192" fontId="5" fillId="0" borderId="10" xfId="61" applyNumberFormat="1" applyFont="1" applyFill="1" applyBorder="1" applyAlignment="1">
      <alignment vertical="center"/>
      <protection/>
    </xf>
    <xf numFmtId="192" fontId="5" fillId="0" borderId="10" xfId="49" applyNumberFormat="1" applyFont="1" applyFill="1" applyBorder="1" applyAlignment="1">
      <alignment vertical="center"/>
    </xf>
    <xf numFmtId="192" fontId="5" fillId="0" borderId="18" xfId="49" applyNumberFormat="1" applyFont="1" applyFill="1" applyBorder="1" applyAlignment="1">
      <alignment vertical="center"/>
    </xf>
    <xf numFmtId="192" fontId="5" fillId="0" borderId="19" xfId="49" applyNumberFormat="1" applyFont="1" applyFill="1" applyBorder="1" applyAlignment="1">
      <alignment vertical="center"/>
    </xf>
    <xf numFmtId="192" fontId="5" fillId="0" borderId="22" xfId="49" applyNumberFormat="1" applyFont="1" applyFill="1" applyBorder="1" applyAlignment="1">
      <alignment vertical="center"/>
    </xf>
    <xf numFmtId="0" fontId="5" fillId="0" borderId="23" xfId="61" applyFont="1" applyFill="1" applyBorder="1" applyAlignment="1">
      <alignment vertical="center"/>
      <protection/>
    </xf>
    <xf numFmtId="192" fontId="5" fillId="0" borderId="20" xfId="49" applyNumberFormat="1" applyFont="1" applyFill="1" applyBorder="1" applyAlignment="1">
      <alignment horizontal="right" vertical="center"/>
    </xf>
    <xf numFmtId="192" fontId="6" fillId="0" borderId="0" xfId="49" applyNumberFormat="1" applyFont="1" applyFill="1" applyBorder="1" applyAlignment="1">
      <alignment horizontal="right" vertical="center"/>
    </xf>
    <xf numFmtId="0" fontId="5" fillId="0" borderId="12" xfId="61" applyFont="1" applyFill="1" applyBorder="1" applyAlignment="1">
      <alignment vertical="center"/>
      <protection/>
    </xf>
    <xf numFmtId="0" fontId="5" fillId="0" borderId="24" xfId="61" applyFont="1" applyFill="1" applyBorder="1" applyAlignment="1">
      <alignment vertical="center"/>
      <protection/>
    </xf>
    <xf numFmtId="192" fontId="5" fillId="0" borderId="10" xfId="49" applyNumberFormat="1" applyFont="1" applyFill="1" applyBorder="1" applyAlignment="1">
      <alignment horizontal="right" vertical="center"/>
    </xf>
    <xf numFmtId="0" fontId="5" fillId="0" borderId="25" xfId="61" applyFont="1" applyFill="1" applyBorder="1" applyAlignment="1">
      <alignment vertical="center"/>
      <protection/>
    </xf>
    <xf numFmtId="192" fontId="5" fillId="0" borderId="18" xfId="49" applyNumberFormat="1" applyFont="1" applyFill="1" applyBorder="1" applyAlignment="1">
      <alignment horizontal="right" vertical="center"/>
    </xf>
    <xf numFmtId="192" fontId="5" fillId="0" borderId="22" xfId="49" applyNumberFormat="1" applyFont="1" applyFill="1" applyBorder="1" applyAlignment="1">
      <alignment horizontal="right" vertical="center"/>
    </xf>
    <xf numFmtId="0" fontId="5" fillId="0" borderId="26" xfId="61" applyFont="1" applyFill="1" applyBorder="1" applyAlignment="1">
      <alignment vertical="center"/>
      <protection/>
    </xf>
    <xf numFmtId="0" fontId="5" fillId="0" borderId="27" xfId="61" applyFont="1" applyFill="1" applyBorder="1" applyAlignment="1">
      <alignment vertical="center"/>
      <protection/>
    </xf>
    <xf numFmtId="192" fontId="5" fillId="0" borderId="21" xfId="49" applyNumberFormat="1" applyFont="1" applyFill="1" applyBorder="1" applyAlignment="1">
      <alignment horizontal="right" vertical="center"/>
    </xf>
    <xf numFmtId="192" fontId="5" fillId="0" borderId="28" xfId="49" applyNumberFormat="1" applyFont="1" applyFill="1" applyBorder="1" applyAlignment="1">
      <alignment horizontal="right" vertical="center"/>
    </xf>
    <xf numFmtId="192" fontId="5" fillId="0" borderId="28" xfId="49" applyNumberFormat="1" applyFont="1" applyFill="1" applyBorder="1" applyAlignment="1">
      <alignment vertical="center"/>
    </xf>
    <xf numFmtId="0" fontId="5" fillId="0" borderId="29" xfId="61" applyFont="1" applyFill="1" applyBorder="1" applyAlignment="1">
      <alignment vertical="center"/>
      <protection/>
    </xf>
    <xf numFmtId="0" fontId="5" fillId="0" borderId="30" xfId="61" applyFont="1" applyFill="1" applyBorder="1" applyAlignment="1">
      <alignment vertical="center"/>
      <protection/>
    </xf>
    <xf numFmtId="0" fontId="6" fillId="0" borderId="0" xfId="61" applyFont="1" applyFill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58" fontId="0" fillId="0" borderId="24" xfId="0" applyNumberFormat="1" applyFont="1" applyBorder="1" applyAlignment="1">
      <alignment horizontal="center" vertical="center"/>
    </xf>
    <xf numFmtId="58" fontId="0" fillId="0" borderId="31" xfId="0" applyNumberFormat="1" applyFont="1" applyBorder="1" applyAlignment="1">
      <alignment horizontal="center" vertical="center"/>
    </xf>
    <xf numFmtId="58" fontId="0" fillId="0" borderId="24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vertical="center"/>
    </xf>
    <xf numFmtId="58" fontId="0" fillId="0" borderId="31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 indent="1"/>
    </xf>
    <xf numFmtId="0" fontId="0" fillId="0" borderId="36" xfId="0" applyFont="1" applyFill="1" applyBorder="1" applyAlignment="1">
      <alignment horizontal="center" vertical="center" wrapText="1"/>
    </xf>
    <xf numFmtId="58" fontId="0" fillId="0" borderId="0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58" fontId="5" fillId="0" borderId="17" xfId="61" applyNumberFormat="1" applyFont="1" applyFill="1" applyBorder="1" applyAlignment="1">
      <alignment horizontal="center" vertical="center"/>
      <protection/>
    </xf>
    <xf numFmtId="58" fontId="5" fillId="0" borderId="10" xfId="61" applyNumberFormat="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17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39" xfId="61" applyFont="1" applyFill="1" applyBorder="1" applyAlignment="1">
      <alignment horizontal="center" vertical="center"/>
      <protection/>
    </xf>
    <xf numFmtId="0" fontId="5" fillId="0" borderId="24" xfId="61" applyFont="1" applyFill="1" applyBorder="1" applyAlignment="1">
      <alignment horizontal="center" vertical="center"/>
      <protection/>
    </xf>
    <xf numFmtId="58" fontId="5" fillId="0" borderId="23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0第４表　市町村別・所有林野面積○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25">
      <selection activeCell="K9" sqref="K9"/>
    </sheetView>
  </sheetViews>
  <sheetFormatPr defaultColWidth="9.00390625" defaultRowHeight="13.5"/>
  <cols>
    <col min="1" max="1" width="7.875" style="2" customWidth="1"/>
    <col min="2" max="11" width="8.625" style="2" customWidth="1"/>
    <col min="12" max="16384" width="9.00390625" style="2" customWidth="1"/>
  </cols>
  <sheetData>
    <row r="1" ht="18" customHeight="1">
      <c r="A1" s="1" t="s">
        <v>1</v>
      </c>
    </row>
    <row r="2" ht="18" customHeight="1"/>
    <row r="3" ht="17.25">
      <c r="A3" s="1" t="s">
        <v>2</v>
      </c>
    </row>
    <row r="4" spans="1:10" ht="13.5" customHeight="1" thickBot="1">
      <c r="A4" s="1"/>
      <c r="F4" s="70" t="s">
        <v>3</v>
      </c>
      <c r="G4" s="70"/>
      <c r="H4" s="70"/>
      <c r="I4" s="70"/>
      <c r="J4" s="3"/>
    </row>
    <row r="5" spans="1:9" ht="15.75" customHeight="1">
      <c r="A5" s="73" t="s">
        <v>4</v>
      </c>
      <c r="B5" s="64" t="s">
        <v>5</v>
      </c>
      <c r="C5" s="78" t="s">
        <v>6</v>
      </c>
      <c r="D5" s="78"/>
      <c r="E5" s="73"/>
      <c r="F5" s="76" t="s">
        <v>7</v>
      </c>
      <c r="G5" s="78"/>
      <c r="H5" s="73"/>
      <c r="I5" s="76" t="s">
        <v>8</v>
      </c>
    </row>
    <row r="6" spans="1:9" ht="15.75" customHeight="1">
      <c r="A6" s="74"/>
      <c r="B6" s="75"/>
      <c r="C6" s="49" t="s">
        <v>9</v>
      </c>
      <c r="D6" s="48" t="s">
        <v>10</v>
      </c>
      <c r="E6" s="50" t="s">
        <v>11</v>
      </c>
      <c r="F6" s="49" t="s">
        <v>9</v>
      </c>
      <c r="G6" s="48" t="s">
        <v>12</v>
      </c>
      <c r="H6" s="50" t="s">
        <v>13</v>
      </c>
      <c r="I6" s="77"/>
    </row>
    <row r="7" spans="1:9" ht="31.5" customHeight="1">
      <c r="A7" s="52" t="s">
        <v>81</v>
      </c>
      <c r="B7" s="4">
        <v>6408</v>
      </c>
      <c r="C7" s="4">
        <v>1315</v>
      </c>
      <c r="D7" s="4">
        <v>1031</v>
      </c>
      <c r="E7" s="4">
        <v>284</v>
      </c>
      <c r="F7" s="4">
        <v>3500</v>
      </c>
      <c r="G7" s="4">
        <v>1289</v>
      </c>
      <c r="H7" s="4">
        <v>2211</v>
      </c>
      <c r="I7" s="6">
        <v>1593</v>
      </c>
    </row>
    <row r="8" spans="1:9" ht="31.5" customHeight="1">
      <c r="A8" s="52" t="s">
        <v>82</v>
      </c>
      <c r="B8" s="4">
        <v>6408</v>
      </c>
      <c r="C8" s="4">
        <v>1310</v>
      </c>
      <c r="D8" s="4">
        <v>1028</v>
      </c>
      <c r="E8" s="4">
        <v>282</v>
      </c>
      <c r="F8" s="4">
        <v>3500</v>
      </c>
      <c r="G8" s="4">
        <v>1281</v>
      </c>
      <c r="H8" s="4">
        <v>2219</v>
      </c>
      <c r="I8" s="6">
        <v>1551</v>
      </c>
    </row>
    <row r="9" spans="1:9" ht="31.5" customHeight="1">
      <c r="A9" s="52" t="s">
        <v>83</v>
      </c>
      <c r="B9" s="4">
        <v>6408</v>
      </c>
      <c r="C9" s="4">
        <v>1300</v>
      </c>
      <c r="D9" s="4">
        <v>1022</v>
      </c>
      <c r="E9" s="4">
        <v>279</v>
      </c>
      <c r="F9" s="4">
        <v>3495</v>
      </c>
      <c r="G9" s="4">
        <v>1279</v>
      </c>
      <c r="H9" s="4">
        <v>2217</v>
      </c>
      <c r="I9" s="6">
        <v>1613</v>
      </c>
    </row>
    <row r="10" spans="1:9" ht="31.5" customHeight="1">
      <c r="A10" s="52" t="s">
        <v>84</v>
      </c>
      <c r="B10" s="4">
        <v>6408</v>
      </c>
      <c r="C10" s="4">
        <v>1297</v>
      </c>
      <c r="D10" s="4">
        <v>1013</v>
      </c>
      <c r="E10" s="4">
        <v>284</v>
      </c>
      <c r="F10" s="4">
        <v>3495</v>
      </c>
      <c r="G10" s="4">
        <v>1280</v>
      </c>
      <c r="H10" s="4">
        <v>2216</v>
      </c>
      <c r="I10" s="6">
        <v>1616</v>
      </c>
    </row>
    <row r="11" spans="1:9" ht="31.5" customHeight="1" thickBot="1">
      <c r="A11" s="53" t="s">
        <v>85</v>
      </c>
      <c r="B11" s="11">
        <v>6408</v>
      </c>
      <c r="C11" s="11">
        <v>1292</v>
      </c>
      <c r="D11" s="11">
        <v>1007</v>
      </c>
      <c r="E11" s="11">
        <v>285</v>
      </c>
      <c r="F11" s="11">
        <v>3493</v>
      </c>
      <c r="G11" s="11">
        <v>1278</v>
      </c>
      <c r="H11" s="11">
        <v>2215</v>
      </c>
      <c r="I11" s="59">
        <v>1623</v>
      </c>
    </row>
    <row r="12" spans="9:17" ht="13.5">
      <c r="I12" s="62" t="s">
        <v>80</v>
      </c>
      <c r="M12" s="65"/>
      <c r="N12" s="65"/>
      <c r="O12" s="65"/>
      <c r="P12" s="65"/>
      <c r="Q12" s="65"/>
    </row>
    <row r="14" ht="17.25">
      <c r="A14" s="1" t="s">
        <v>14</v>
      </c>
    </row>
    <row r="15" spans="1:11" ht="13.5" customHeight="1" thickBot="1">
      <c r="A15" s="1"/>
      <c r="F15" s="5"/>
      <c r="G15" s="5"/>
      <c r="H15" s="70" t="s">
        <v>15</v>
      </c>
      <c r="I15" s="70"/>
      <c r="J15" s="70"/>
      <c r="K15" s="70"/>
    </row>
    <row r="16" spans="1:11" ht="15.75" customHeight="1">
      <c r="A16" s="73" t="s">
        <v>4</v>
      </c>
      <c r="B16" s="64" t="s">
        <v>16</v>
      </c>
      <c r="C16" s="76" t="s">
        <v>12</v>
      </c>
      <c r="D16" s="78"/>
      <c r="E16" s="78"/>
      <c r="F16" s="73"/>
      <c r="G16" s="76" t="s">
        <v>17</v>
      </c>
      <c r="H16" s="78"/>
      <c r="I16" s="78"/>
      <c r="J16" s="78"/>
      <c r="K16" s="78"/>
    </row>
    <row r="17" spans="1:11" ht="15.75" customHeight="1">
      <c r="A17" s="85"/>
      <c r="B17" s="84"/>
      <c r="C17" s="66" t="s">
        <v>9</v>
      </c>
      <c r="D17" s="79" t="s">
        <v>18</v>
      </c>
      <c r="E17" s="79"/>
      <c r="F17" s="83" t="s">
        <v>19</v>
      </c>
      <c r="G17" s="66" t="s">
        <v>9</v>
      </c>
      <c r="H17" s="68" t="s">
        <v>20</v>
      </c>
      <c r="I17" s="71" t="s">
        <v>21</v>
      </c>
      <c r="J17" s="68" t="s">
        <v>22</v>
      </c>
      <c r="K17" s="71" t="s">
        <v>23</v>
      </c>
    </row>
    <row r="18" spans="1:11" ht="15.75" customHeight="1">
      <c r="A18" s="74"/>
      <c r="B18" s="75"/>
      <c r="C18" s="67"/>
      <c r="D18" s="48" t="s">
        <v>12</v>
      </c>
      <c r="E18" s="50" t="s">
        <v>24</v>
      </c>
      <c r="F18" s="84"/>
      <c r="G18" s="67"/>
      <c r="H18" s="69"/>
      <c r="I18" s="72"/>
      <c r="J18" s="69"/>
      <c r="K18" s="72"/>
    </row>
    <row r="19" spans="1:11" ht="31.5" customHeight="1">
      <c r="A19" s="54" t="s">
        <v>81</v>
      </c>
      <c r="B19" s="9">
        <v>350028</v>
      </c>
      <c r="C19" s="9">
        <v>128898</v>
      </c>
      <c r="D19" s="9">
        <v>126452</v>
      </c>
      <c r="E19" s="9">
        <v>276</v>
      </c>
      <c r="F19" s="9">
        <v>2170</v>
      </c>
      <c r="G19" s="9">
        <v>221130</v>
      </c>
      <c r="H19" s="55">
        <v>11695</v>
      </c>
      <c r="I19" s="55">
        <v>8977</v>
      </c>
      <c r="J19" s="9">
        <v>8564</v>
      </c>
      <c r="K19" s="55">
        <v>191892</v>
      </c>
    </row>
    <row r="20" spans="1:11" ht="31.5" customHeight="1">
      <c r="A20" s="54" t="s">
        <v>93</v>
      </c>
      <c r="B20" s="9">
        <v>350035</v>
      </c>
      <c r="C20" s="9">
        <v>128159</v>
      </c>
      <c r="D20" s="9">
        <v>126452</v>
      </c>
      <c r="E20" s="9">
        <v>276</v>
      </c>
      <c r="F20" s="9">
        <v>1431</v>
      </c>
      <c r="G20" s="9">
        <v>221876</v>
      </c>
      <c r="H20" s="55">
        <v>11695</v>
      </c>
      <c r="I20" s="55">
        <v>8977</v>
      </c>
      <c r="J20" s="9">
        <v>8564</v>
      </c>
      <c r="K20" s="55">
        <v>192639</v>
      </c>
    </row>
    <row r="21" spans="1:11" ht="31.5" customHeight="1">
      <c r="A21" s="54" t="s">
        <v>94</v>
      </c>
      <c r="B21" s="9">
        <v>349542</v>
      </c>
      <c r="C21" s="9">
        <v>127883</v>
      </c>
      <c r="D21" s="9">
        <v>126449</v>
      </c>
      <c r="E21" s="9">
        <v>208</v>
      </c>
      <c r="F21" s="9">
        <v>1226</v>
      </c>
      <c r="G21" s="9">
        <v>221659</v>
      </c>
      <c r="H21" s="55">
        <v>11416</v>
      </c>
      <c r="I21" s="55">
        <v>9239</v>
      </c>
      <c r="J21" s="9">
        <v>8547</v>
      </c>
      <c r="K21" s="55">
        <v>192457</v>
      </c>
    </row>
    <row r="22" spans="1:11" ht="31.5" customHeight="1">
      <c r="A22" s="54" t="s">
        <v>95</v>
      </c>
      <c r="B22" s="9">
        <v>349531</v>
      </c>
      <c r="C22" s="9">
        <v>127965</v>
      </c>
      <c r="D22" s="9">
        <v>126438</v>
      </c>
      <c r="E22" s="9">
        <v>208</v>
      </c>
      <c r="F22" s="9">
        <v>1319</v>
      </c>
      <c r="G22" s="9">
        <v>221566</v>
      </c>
      <c r="H22" s="55">
        <v>11239</v>
      </c>
      <c r="I22" s="55">
        <v>9303</v>
      </c>
      <c r="J22" s="9">
        <v>8329</v>
      </c>
      <c r="K22" s="55">
        <v>192695</v>
      </c>
    </row>
    <row r="23" spans="1:11" ht="31.5" customHeight="1" thickBot="1">
      <c r="A23" s="56" t="s">
        <v>85</v>
      </c>
      <c r="B23" s="11">
        <v>349306</v>
      </c>
      <c r="C23" s="11">
        <v>127833</v>
      </c>
      <c r="D23" s="57">
        <v>126438</v>
      </c>
      <c r="E23" s="58">
        <v>208</v>
      </c>
      <c r="F23" s="11">
        <v>1187</v>
      </c>
      <c r="G23" s="11">
        <v>221473</v>
      </c>
      <c r="H23" s="59">
        <v>11155</v>
      </c>
      <c r="I23" s="59">
        <v>9632</v>
      </c>
      <c r="J23" s="11">
        <v>8330</v>
      </c>
      <c r="K23" s="59">
        <v>192356</v>
      </c>
    </row>
    <row r="26" ht="17.25">
      <c r="A26" s="1" t="s">
        <v>25</v>
      </c>
    </row>
    <row r="27" spans="1:11" ht="13.5" customHeight="1" thickBot="1">
      <c r="A27" s="1"/>
      <c r="I27" s="70" t="s">
        <v>26</v>
      </c>
      <c r="J27" s="70"/>
      <c r="K27" s="3"/>
    </row>
    <row r="28" spans="1:11" ht="15.75" customHeight="1">
      <c r="A28" s="73" t="s">
        <v>27</v>
      </c>
      <c r="B28" s="64" t="s">
        <v>9</v>
      </c>
      <c r="C28" s="64"/>
      <c r="D28" s="64"/>
      <c r="E28" s="64" t="s">
        <v>12</v>
      </c>
      <c r="F28" s="64"/>
      <c r="G28" s="64"/>
      <c r="H28" s="64" t="s">
        <v>28</v>
      </c>
      <c r="I28" s="64"/>
      <c r="J28" s="81"/>
      <c r="K28" s="7"/>
    </row>
    <row r="29" spans="1:11" ht="15.75" customHeight="1">
      <c r="A29" s="85"/>
      <c r="B29" s="48" t="s">
        <v>29</v>
      </c>
      <c r="C29" s="50" t="s">
        <v>30</v>
      </c>
      <c r="D29" s="50" t="s">
        <v>31</v>
      </c>
      <c r="E29" s="48" t="s">
        <v>29</v>
      </c>
      <c r="F29" s="50" t="s">
        <v>30</v>
      </c>
      <c r="G29" s="50" t="s">
        <v>31</v>
      </c>
      <c r="H29" s="48" t="s">
        <v>29</v>
      </c>
      <c r="I29" s="50" t="s">
        <v>30</v>
      </c>
      <c r="J29" s="51" t="s">
        <v>31</v>
      </c>
      <c r="K29" s="8"/>
    </row>
    <row r="30" spans="1:11" ht="31.5" customHeight="1">
      <c r="A30" s="54" t="s">
        <v>86</v>
      </c>
      <c r="B30" s="9">
        <v>349306</v>
      </c>
      <c r="C30" s="9">
        <v>66109</v>
      </c>
      <c r="D30" s="9">
        <v>804</v>
      </c>
      <c r="E30" s="9">
        <v>127833</v>
      </c>
      <c r="F30" s="9">
        <v>17770</v>
      </c>
      <c r="G30" s="9">
        <v>207</v>
      </c>
      <c r="H30" s="9">
        <v>221473</v>
      </c>
      <c r="I30" s="9">
        <v>48339</v>
      </c>
      <c r="J30" s="55">
        <v>597</v>
      </c>
      <c r="K30" s="10"/>
    </row>
    <row r="31" spans="1:11" ht="31.5" customHeight="1">
      <c r="A31" s="54" t="s">
        <v>87</v>
      </c>
      <c r="B31" s="9">
        <v>156668</v>
      </c>
      <c r="C31" s="9">
        <v>41093</v>
      </c>
      <c r="D31" s="9">
        <v>650</v>
      </c>
      <c r="E31" s="9">
        <v>34556</v>
      </c>
      <c r="F31" s="9">
        <v>5969</v>
      </c>
      <c r="G31" s="9">
        <v>153</v>
      </c>
      <c r="H31" s="9">
        <v>122112</v>
      </c>
      <c r="I31" s="9">
        <v>35124</v>
      </c>
      <c r="J31" s="55">
        <v>497</v>
      </c>
      <c r="K31" s="10"/>
    </row>
    <row r="32" spans="1:11" ht="31.5" customHeight="1">
      <c r="A32" s="54" t="s">
        <v>88</v>
      </c>
      <c r="B32" s="9">
        <v>178913</v>
      </c>
      <c r="C32" s="9">
        <v>25015</v>
      </c>
      <c r="D32" s="9">
        <v>154</v>
      </c>
      <c r="E32" s="9">
        <v>84993</v>
      </c>
      <c r="F32" s="9">
        <v>11799</v>
      </c>
      <c r="G32" s="9">
        <v>54</v>
      </c>
      <c r="H32" s="9">
        <v>93920</v>
      </c>
      <c r="I32" s="9">
        <v>13216</v>
      </c>
      <c r="J32" s="55">
        <v>100</v>
      </c>
      <c r="K32" s="10"/>
    </row>
    <row r="33" spans="1:11" ht="31.5" customHeight="1" thickBot="1">
      <c r="A33" s="56" t="s">
        <v>89</v>
      </c>
      <c r="B33" s="11">
        <v>13725</v>
      </c>
      <c r="C33" s="11">
        <v>2</v>
      </c>
      <c r="D33" s="60" t="s">
        <v>0</v>
      </c>
      <c r="E33" s="11">
        <v>8284</v>
      </c>
      <c r="F33" s="11">
        <v>2</v>
      </c>
      <c r="G33" s="60" t="s">
        <v>90</v>
      </c>
      <c r="H33" s="11">
        <v>5441</v>
      </c>
      <c r="I33" s="60" t="s">
        <v>0</v>
      </c>
      <c r="J33" s="61" t="s">
        <v>0</v>
      </c>
      <c r="K33" s="10"/>
    </row>
    <row r="35" spans="1:11" ht="15.75" customHeight="1">
      <c r="A35" s="82" t="s">
        <v>91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</row>
    <row r="36" spans="1:11" ht="15.75" customHeight="1">
      <c r="A36" s="63" t="s">
        <v>92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1" ht="15.7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</row>
    <row r="38" spans="1:11" ht="15.75" customHeight="1">
      <c r="A38" s="80" t="s">
        <v>79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</row>
    <row r="39" spans="1:11" ht="15.75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</row>
  </sheetData>
  <sheetProtection/>
  <mergeCells count="28">
    <mergeCell ref="A38:K39"/>
    <mergeCell ref="I27:J27"/>
    <mergeCell ref="H28:J28"/>
    <mergeCell ref="G16:K16"/>
    <mergeCell ref="A35:K35"/>
    <mergeCell ref="K17:K18"/>
    <mergeCell ref="F17:F18"/>
    <mergeCell ref="A28:A29"/>
    <mergeCell ref="A16:A18"/>
    <mergeCell ref="B16:B18"/>
    <mergeCell ref="F4:I4"/>
    <mergeCell ref="C17:C18"/>
    <mergeCell ref="I17:I18"/>
    <mergeCell ref="A5:A6"/>
    <mergeCell ref="B5:B6"/>
    <mergeCell ref="I5:I6"/>
    <mergeCell ref="C5:E5"/>
    <mergeCell ref="F5:H5"/>
    <mergeCell ref="D17:E17"/>
    <mergeCell ref="C16:F16"/>
    <mergeCell ref="A36:K37"/>
    <mergeCell ref="B28:D28"/>
    <mergeCell ref="E28:G28"/>
    <mergeCell ref="M12:Q12"/>
    <mergeCell ref="G17:G18"/>
    <mergeCell ref="J17:J18"/>
    <mergeCell ref="H17:H18"/>
    <mergeCell ref="H15:K15"/>
  </mergeCells>
  <printOptions/>
  <pageMargins left="0.7874015748031497" right="0.7874015748031497" top="0.984251968503937" bottom="0.984251968503937" header="0.5118110236220472" footer="0.5118110236220472"/>
  <pageSetup firstPageNumber="13" useFirstPageNumber="1" horizontalDpi="600" verticalDpi="600" orientation="portrait" paperSize="9" scale="92" r:id="rId1"/>
  <headerFooter alignWithMargins="0">
    <oddFooter>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K50"/>
  <sheetViews>
    <sheetView view="pageBreakPreview" zoomScaleSheetLayoutView="100" zoomScalePageLayoutView="0" workbookViewId="0" topLeftCell="A1">
      <selection activeCell="C8" sqref="C8"/>
    </sheetView>
  </sheetViews>
  <sheetFormatPr defaultColWidth="9.00390625" defaultRowHeight="13.5"/>
  <cols>
    <col min="1" max="1" width="2.625" style="47" customWidth="1"/>
    <col min="2" max="2" width="14.125" style="47" customWidth="1"/>
    <col min="3" max="3" width="9.00390625" style="13" customWidth="1"/>
    <col min="4" max="4" width="9.00390625" style="14" customWidth="1"/>
    <col min="5" max="9" width="9.625" style="13" customWidth="1"/>
    <col min="10" max="10" width="9.00390625" style="13" customWidth="1"/>
    <col min="11" max="11" width="9.00390625" style="14" customWidth="1"/>
    <col min="12" max="16384" width="9.00390625" style="13" customWidth="1"/>
  </cols>
  <sheetData>
    <row r="1" spans="1:9" ht="16.5" customHeight="1">
      <c r="A1" s="12"/>
      <c r="B1" s="12" t="s">
        <v>78</v>
      </c>
      <c r="E1" s="15"/>
      <c r="F1" s="15"/>
      <c r="G1" s="15"/>
      <c r="H1" s="15"/>
      <c r="I1" s="16" t="s">
        <v>32</v>
      </c>
    </row>
    <row r="2" spans="1:9" ht="16.5" customHeight="1">
      <c r="A2" s="88" t="s">
        <v>33</v>
      </c>
      <c r="B2" s="88"/>
      <c r="C2" s="17"/>
      <c r="D2" s="18"/>
      <c r="E2" s="90" t="s">
        <v>34</v>
      </c>
      <c r="F2" s="91"/>
      <c r="G2" s="91"/>
      <c r="H2" s="91"/>
      <c r="I2" s="92"/>
    </row>
    <row r="3" spans="1:9" ht="16.5" customHeight="1" thickBot="1">
      <c r="A3" s="89"/>
      <c r="B3" s="89"/>
      <c r="C3" s="20" t="s">
        <v>9</v>
      </c>
      <c r="D3" s="21" t="s">
        <v>12</v>
      </c>
      <c r="E3" s="19" t="s">
        <v>35</v>
      </c>
      <c r="F3" s="19" t="s">
        <v>36</v>
      </c>
      <c r="G3" s="19" t="s">
        <v>37</v>
      </c>
      <c r="H3" s="19" t="s">
        <v>38</v>
      </c>
      <c r="I3" s="19" t="s">
        <v>39</v>
      </c>
    </row>
    <row r="4" spans="1:9" ht="16.5" customHeight="1" thickTop="1">
      <c r="A4" s="93">
        <v>38077</v>
      </c>
      <c r="B4" s="93"/>
      <c r="C4" s="22">
        <v>350028</v>
      </c>
      <c r="D4" s="22">
        <v>128898</v>
      </c>
      <c r="E4" s="23">
        <v>221130</v>
      </c>
      <c r="F4" s="24">
        <v>11695</v>
      </c>
      <c r="G4" s="24">
        <v>8977</v>
      </c>
      <c r="H4" s="24">
        <v>8564</v>
      </c>
      <c r="I4" s="25">
        <v>191892</v>
      </c>
    </row>
    <row r="5" spans="1:9" ht="16.5" customHeight="1">
      <c r="A5" s="87">
        <v>38442</v>
      </c>
      <c r="B5" s="87"/>
      <c r="C5" s="26">
        <v>350035</v>
      </c>
      <c r="D5" s="26">
        <v>128159</v>
      </c>
      <c r="E5" s="27">
        <v>221876</v>
      </c>
      <c r="F5" s="27">
        <v>11695</v>
      </c>
      <c r="G5" s="27">
        <v>8977</v>
      </c>
      <c r="H5" s="27">
        <v>8564</v>
      </c>
      <c r="I5" s="27">
        <v>192639</v>
      </c>
    </row>
    <row r="6" spans="1:9" ht="16.5" customHeight="1">
      <c r="A6" s="93">
        <v>38807</v>
      </c>
      <c r="B6" s="93"/>
      <c r="C6" s="27">
        <v>349542</v>
      </c>
      <c r="D6" s="27">
        <v>127883</v>
      </c>
      <c r="E6" s="27">
        <v>221659</v>
      </c>
      <c r="F6" s="27">
        <v>11416</v>
      </c>
      <c r="G6" s="27">
        <v>9239</v>
      </c>
      <c r="H6" s="27">
        <v>8547</v>
      </c>
      <c r="I6" s="27">
        <v>192457</v>
      </c>
    </row>
    <row r="7" spans="1:9" ht="16.5" customHeight="1">
      <c r="A7" s="87">
        <v>39172</v>
      </c>
      <c r="B7" s="87"/>
      <c r="C7" s="27">
        <v>349531</v>
      </c>
      <c r="D7" s="27">
        <v>127965</v>
      </c>
      <c r="E7" s="27">
        <v>221566</v>
      </c>
      <c r="F7" s="27">
        <v>11239</v>
      </c>
      <c r="G7" s="27">
        <v>9303</v>
      </c>
      <c r="H7" s="27">
        <v>8329</v>
      </c>
      <c r="I7" s="27">
        <v>192695</v>
      </c>
    </row>
    <row r="8" spans="1:9" ht="16.5" customHeight="1" thickBot="1">
      <c r="A8" s="86">
        <v>39538</v>
      </c>
      <c r="B8" s="86"/>
      <c r="C8" s="28">
        <v>349306</v>
      </c>
      <c r="D8" s="28">
        <f>D9+D18+D21+D23+D28+D32+D35</f>
        <v>127832.73</v>
      </c>
      <c r="E8" s="29">
        <v>221473</v>
      </c>
      <c r="F8" s="30">
        <v>11155</v>
      </c>
      <c r="G8" s="30">
        <v>9632</v>
      </c>
      <c r="H8" s="30">
        <v>8330</v>
      </c>
      <c r="I8" s="28">
        <v>192356</v>
      </c>
    </row>
    <row r="9" spans="1:11" ht="16.5" customHeight="1" thickTop="1">
      <c r="A9" s="31" t="s">
        <v>40</v>
      </c>
      <c r="B9" s="31"/>
      <c r="C9" s="32">
        <f>SUM(D9:E9)</f>
        <v>28057.19</v>
      </c>
      <c r="D9" s="25">
        <f>SUM(D10:D17)</f>
        <v>1802.19</v>
      </c>
      <c r="E9" s="25">
        <v>26255</v>
      </c>
      <c r="F9" s="32">
        <v>356</v>
      </c>
      <c r="G9" s="32">
        <v>760</v>
      </c>
      <c r="H9" s="32">
        <v>344</v>
      </c>
      <c r="I9" s="32">
        <v>24795</v>
      </c>
      <c r="K9" s="33"/>
    </row>
    <row r="10" spans="1:11" ht="16.5" customHeight="1">
      <c r="A10" s="34"/>
      <c r="B10" s="35" t="s">
        <v>41</v>
      </c>
      <c r="C10" s="36">
        <f aca="true" t="shared" si="0" ref="C10:C46">SUM(D10:E10)</f>
        <v>8245</v>
      </c>
      <c r="D10" s="27">
        <v>494</v>
      </c>
      <c r="E10" s="27">
        <v>7751</v>
      </c>
      <c r="F10" s="36">
        <v>23</v>
      </c>
      <c r="G10" s="36">
        <v>220</v>
      </c>
      <c r="H10" s="36">
        <v>77</v>
      </c>
      <c r="I10" s="36">
        <v>7431</v>
      </c>
      <c r="K10" s="33"/>
    </row>
    <row r="11" spans="1:11" ht="16.5" customHeight="1">
      <c r="A11" s="34"/>
      <c r="B11" s="35" t="s">
        <v>42</v>
      </c>
      <c r="C11" s="36">
        <f t="shared" si="0"/>
        <v>152</v>
      </c>
      <c r="D11" s="36" t="s">
        <v>0</v>
      </c>
      <c r="E11" s="27">
        <v>152</v>
      </c>
      <c r="F11" s="36" t="s">
        <v>0</v>
      </c>
      <c r="G11" s="36">
        <v>2</v>
      </c>
      <c r="H11" s="36">
        <v>4</v>
      </c>
      <c r="I11" s="36">
        <v>145</v>
      </c>
      <c r="K11" s="33"/>
    </row>
    <row r="12" spans="1:11" ht="16.5" customHeight="1">
      <c r="A12" s="34"/>
      <c r="B12" s="35" t="s">
        <v>43</v>
      </c>
      <c r="C12" s="36">
        <f>SUM(D12:E12)</f>
        <v>1074</v>
      </c>
      <c r="D12" s="36" t="s">
        <v>0</v>
      </c>
      <c r="E12" s="27">
        <v>1074</v>
      </c>
      <c r="F12" s="36">
        <v>1</v>
      </c>
      <c r="G12" s="36">
        <v>30</v>
      </c>
      <c r="H12" s="36">
        <v>44</v>
      </c>
      <c r="I12" s="36">
        <v>1000</v>
      </c>
      <c r="K12" s="33"/>
    </row>
    <row r="13" spans="1:11" ht="16.5" customHeight="1">
      <c r="A13" s="34"/>
      <c r="B13" s="35" t="s">
        <v>44</v>
      </c>
      <c r="C13" s="36">
        <f t="shared" si="0"/>
        <v>407</v>
      </c>
      <c r="D13" s="36" t="s">
        <v>0</v>
      </c>
      <c r="E13" s="27">
        <v>407</v>
      </c>
      <c r="F13" s="36" t="s">
        <v>0</v>
      </c>
      <c r="G13" s="36">
        <v>1</v>
      </c>
      <c r="H13" s="36">
        <v>6</v>
      </c>
      <c r="I13" s="36">
        <v>400</v>
      </c>
      <c r="K13" s="33"/>
    </row>
    <row r="14" spans="1:11" ht="16.5" customHeight="1">
      <c r="A14" s="34"/>
      <c r="B14" s="35" t="s">
        <v>45</v>
      </c>
      <c r="C14" s="36">
        <f t="shared" si="0"/>
        <v>3955.19</v>
      </c>
      <c r="D14" s="27">
        <v>1308.19</v>
      </c>
      <c r="E14" s="27">
        <v>2647</v>
      </c>
      <c r="F14" s="36">
        <v>58</v>
      </c>
      <c r="G14" s="36">
        <v>110</v>
      </c>
      <c r="H14" s="36">
        <v>73</v>
      </c>
      <c r="I14" s="36">
        <v>2406</v>
      </c>
      <c r="K14" s="33"/>
    </row>
    <row r="15" spans="1:11" ht="16.5" customHeight="1">
      <c r="A15" s="34"/>
      <c r="B15" s="35" t="s">
        <v>46</v>
      </c>
      <c r="C15" s="36">
        <f t="shared" si="0"/>
        <v>11104</v>
      </c>
      <c r="D15" s="36" t="s">
        <v>0</v>
      </c>
      <c r="E15" s="27">
        <v>11104</v>
      </c>
      <c r="F15" s="36">
        <v>270</v>
      </c>
      <c r="G15" s="36">
        <v>378</v>
      </c>
      <c r="H15" s="36">
        <v>109</v>
      </c>
      <c r="I15" s="36">
        <v>10347</v>
      </c>
      <c r="K15" s="33"/>
    </row>
    <row r="16" spans="1:11" ht="16.5" customHeight="1">
      <c r="A16" s="34"/>
      <c r="B16" s="35" t="s">
        <v>47</v>
      </c>
      <c r="C16" s="36">
        <f t="shared" si="0"/>
        <v>2399</v>
      </c>
      <c r="D16" s="36" t="s">
        <v>0</v>
      </c>
      <c r="E16" s="27">
        <v>2399</v>
      </c>
      <c r="F16" s="36">
        <v>4</v>
      </c>
      <c r="G16" s="36">
        <v>6</v>
      </c>
      <c r="H16" s="36">
        <v>23</v>
      </c>
      <c r="I16" s="36">
        <v>2366</v>
      </c>
      <c r="K16" s="33"/>
    </row>
    <row r="17" spans="1:11" ht="16.5" customHeight="1" thickBot="1">
      <c r="A17" s="37"/>
      <c r="B17" s="18" t="s">
        <v>48</v>
      </c>
      <c r="C17" s="38">
        <f t="shared" si="0"/>
        <v>722</v>
      </c>
      <c r="D17" s="38" t="s">
        <v>0</v>
      </c>
      <c r="E17" s="28">
        <v>722</v>
      </c>
      <c r="F17" s="39" t="s">
        <v>0</v>
      </c>
      <c r="G17" s="38">
        <v>13</v>
      </c>
      <c r="H17" s="38">
        <v>9</v>
      </c>
      <c r="I17" s="38">
        <v>700</v>
      </c>
      <c r="K17" s="33"/>
    </row>
    <row r="18" spans="1:9" ht="16.5" customHeight="1" thickTop="1">
      <c r="A18" s="40" t="s">
        <v>49</v>
      </c>
      <c r="B18" s="41"/>
      <c r="C18" s="42">
        <f t="shared" si="0"/>
        <v>35008.36</v>
      </c>
      <c r="D18" s="25">
        <f>D19</f>
        <v>1671.36</v>
      </c>
      <c r="E18" s="25">
        <v>33337</v>
      </c>
      <c r="F18" s="42">
        <v>1933</v>
      </c>
      <c r="G18" s="42">
        <v>711</v>
      </c>
      <c r="H18" s="32">
        <v>1917</v>
      </c>
      <c r="I18" s="32">
        <v>28776</v>
      </c>
    </row>
    <row r="19" spans="1:9" ht="16.5" customHeight="1">
      <c r="A19" s="34"/>
      <c r="B19" s="35" t="s">
        <v>50</v>
      </c>
      <c r="C19" s="36">
        <f t="shared" si="0"/>
        <v>33696.36</v>
      </c>
      <c r="D19" s="27">
        <v>1671.36</v>
      </c>
      <c r="E19" s="27">
        <v>32025</v>
      </c>
      <c r="F19" s="36">
        <v>1842</v>
      </c>
      <c r="G19" s="36">
        <v>709</v>
      </c>
      <c r="H19" s="36">
        <v>1916</v>
      </c>
      <c r="I19" s="36">
        <v>27559</v>
      </c>
    </row>
    <row r="20" spans="1:9" ht="16.5" customHeight="1" thickBot="1">
      <c r="A20" s="37"/>
      <c r="B20" s="18" t="s">
        <v>51</v>
      </c>
      <c r="C20" s="39">
        <f t="shared" si="0"/>
        <v>1312</v>
      </c>
      <c r="D20" s="38" t="s">
        <v>0</v>
      </c>
      <c r="E20" s="28">
        <v>1312</v>
      </c>
      <c r="F20" s="39">
        <v>91</v>
      </c>
      <c r="G20" s="38">
        <v>2</v>
      </c>
      <c r="H20" s="38">
        <v>1</v>
      </c>
      <c r="I20" s="38">
        <v>1217</v>
      </c>
    </row>
    <row r="21" spans="1:9" ht="16.5" customHeight="1" thickTop="1">
      <c r="A21" s="40" t="s">
        <v>52</v>
      </c>
      <c r="B21" s="41"/>
      <c r="C21" s="43">
        <f t="shared" si="0"/>
        <v>125585.73</v>
      </c>
      <c r="D21" s="44">
        <f>D22</f>
        <v>80390.73</v>
      </c>
      <c r="E21" s="44">
        <v>45195</v>
      </c>
      <c r="F21" s="43">
        <v>3343</v>
      </c>
      <c r="G21" s="43">
        <v>4862</v>
      </c>
      <c r="H21" s="43">
        <v>4181</v>
      </c>
      <c r="I21" s="43">
        <v>32808</v>
      </c>
    </row>
    <row r="22" spans="1:9" ht="16.5" customHeight="1" thickBot="1">
      <c r="A22" s="37"/>
      <c r="B22" s="18" t="s">
        <v>53</v>
      </c>
      <c r="C22" s="39">
        <f t="shared" si="0"/>
        <v>125585.73</v>
      </c>
      <c r="D22" s="28">
        <v>80390.73</v>
      </c>
      <c r="E22" s="28">
        <v>45195</v>
      </c>
      <c r="F22" s="39">
        <v>3343</v>
      </c>
      <c r="G22" s="38">
        <v>4862</v>
      </c>
      <c r="H22" s="38">
        <v>4181</v>
      </c>
      <c r="I22" s="38">
        <v>32808</v>
      </c>
    </row>
    <row r="23" spans="1:9" ht="16.5" customHeight="1" thickTop="1">
      <c r="A23" s="40" t="s">
        <v>54</v>
      </c>
      <c r="B23" s="41"/>
      <c r="C23" s="42">
        <f t="shared" si="0"/>
        <v>24156.25</v>
      </c>
      <c r="D23" s="25">
        <f>SUM(D24:D27)</f>
        <v>6236.25</v>
      </c>
      <c r="E23" s="25">
        <v>17920</v>
      </c>
      <c r="F23" s="42">
        <v>1853</v>
      </c>
      <c r="G23" s="42">
        <v>300</v>
      </c>
      <c r="H23" s="32">
        <v>127</v>
      </c>
      <c r="I23" s="32">
        <v>15640</v>
      </c>
    </row>
    <row r="24" spans="1:9" ht="16.5" customHeight="1">
      <c r="A24" s="34"/>
      <c r="B24" s="35" t="s">
        <v>55</v>
      </c>
      <c r="C24" s="36">
        <f t="shared" si="0"/>
        <v>9784.7</v>
      </c>
      <c r="D24" s="27">
        <v>2155.7</v>
      </c>
      <c r="E24" s="27">
        <v>7629</v>
      </c>
      <c r="F24" s="36">
        <v>1202</v>
      </c>
      <c r="G24" s="36">
        <v>40</v>
      </c>
      <c r="H24" s="36">
        <v>89</v>
      </c>
      <c r="I24" s="36">
        <v>6297</v>
      </c>
    </row>
    <row r="25" spans="1:9" ht="16.5" customHeight="1">
      <c r="A25" s="34"/>
      <c r="B25" s="35" t="s">
        <v>56</v>
      </c>
      <c r="C25" s="36">
        <f t="shared" si="0"/>
        <v>2528.49</v>
      </c>
      <c r="D25" s="27">
        <v>14.49</v>
      </c>
      <c r="E25" s="27">
        <v>2514</v>
      </c>
      <c r="F25" s="36">
        <v>19</v>
      </c>
      <c r="G25" s="36">
        <v>26</v>
      </c>
      <c r="H25" s="36">
        <v>13</v>
      </c>
      <c r="I25" s="36">
        <v>2457</v>
      </c>
    </row>
    <row r="26" spans="1:9" ht="16.5" customHeight="1">
      <c r="A26" s="34"/>
      <c r="B26" s="35" t="s">
        <v>57</v>
      </c>
      <c r="C26" s="36">
        <f t="shared" si="0"/>
        <v>11373.06</v>
      </c>
      <c r="D26" s="27">
        <v>4066.06</v>
      </c>
      <c r="E26" s="27">
        <v>7307</v>
      </c>
      <c r="F26" s="36">
        <v>633</v>
      </c>
      <c r="G26" s="36">
        <v>212</v>
      </c>
      <c r="H26" s="36">
        <v>17</v>
      </c>
      <c r="I26" s="36">
        <v>6446</v>
      </c>
    </row>
    <row r="27" spans="1:9" ht="16.5" customHeight="1" thickBot="1">
      <c r="A27" s="37"/>
      <c r="B27" s="18" t="s">
        <v>58</v>
      </c>
      <c r="C27" s="38">
        <f t="shared" si="0"/>
        <v>470</v>
      </c>
      <c r="D27" s="38" t="s">
        <v>0</v>
      </c>
      <c r="E27" s="28">
        <v>470</v>
      </c>
      <c r="F27" s="39" t="s">
        <v>0</v>
      </c>
      <c r="G27" s="38">
        <v>22</v>
      </c>
      <c r="H27" s="38">
        <v>8</v>
      </c>
      <c r="I27" s="38">
        <v>440</v>
      </c>
    </row>
    <row r="28" spans="1:9" ht="16.5" customHeight="1" thickTop="1">
      <c r="A28" s="40" t="s">
        <v>59</v>
      </c>
      <c r="B28" s="41"/>
      <c r="C28" s="42">
        <f t="shared" si="0"/>
        <v>77658.72</v>
      </c>
      <c r="D28" s="25">
        <f>SUM(D29:D31)</f>
        <v>33360.72</v>
      </c>
      <c r="E28" s="25">
        <v>44298</v>
      </c>
      <c r="F28" s="42">
        <v>2573</v>
      </c>
      <c r="G28" s="42">
        <v>1190</v>
      </c>
      <c r="H28" s="32">
        <v>302</v>
      </c>
      <c r="I28" s="32">
        <v>40233</v>
      </c>
    </row>
    <row r="29" spans="1:9" ht="16.5" customHeight="1">
      <c r="A29" s="34"/>
      <c r="B29" s="35" t="s">
        <v>60</v>
      </c>
      <c r="C29" s="36">
        <f t="shared" si="0"/>
        <v>15316.17</v>
      </c>
      <c r="D29" s="27">
        <v>3030.17</v>
      </c>
      <c r="E29" s="27">
        <v>12286</v>
      </c>
      <c r="F29" s="36">
        <v>193</v>
      </c>
      <c r="G29" s="36">
        <v>328</v>
      </c>
      <c r="H29" s="36">
        <v>165</v>
      </c>
      <c r="I29" s="36">
        <v>11600</v>
      </c>
    </row>
    <row r="30" spans="1:9" ht="16.5" customHeight="1">
      <c r="A30" s="34"/>
      <c r="B30" s="35" t="s">
        <v>61</v>
      </c>
      <c r="C30" s="36">
        <f t="shared" si="0"/>
        <v>38689.369999999995</v>
      </c>
      <c r="D30" s="27">
        <v>24981.37</v>
      </c>
      <c r="E30" s="27">
        <v>13708</v>
      </c>
      <c r="F30" s="36">
        <v>1760</v>
      </c>
      <c r="G30" s="36">
        <v>421</v>
      </c>
      <c r="H30" s="36">
        <v>50</v>
      </c>
      <c r="I30" s="36">
        <v>11476</v>
      </c>
    </row>
    <row r="31" spans="1:9" ht="16.5" customHeight="1" thickBot="1">
      <c r="A31" s="37"/>
      <c r="B31" s="18" t="s">
        <v>62</v>
      </c>
      <c r="C31" s="38">
        <f t="shared" si="0"/>
        <v>23654.18</v>
      </c>
      <c r="D31" s="28">
        <v>5349.18</v>
      </c>
      <c r="E31" s="28">
        <v>18305</v>
      </c>
      <c r="F31" s="39">
        <v>621</v>
      </c>
      <c r="G31" s="38">
        <v>441</v>
      </c>
      <c r="H31" s="38">
        <v>87</v>
      </c>
      <c r="I31" s="38">
        <v>17157</v>
      </c>
    </row>
    <row r="32" spans="1:9" ht="16.5" customHeight="1" thickTop="1">
      <c r="A32" s="40" t="s">
        <v>63</v>
      </c>
      <c r="B32" s="41"/>
      <c r="C32" s="42">
        <f t="shared" si="0"/>
        <v>20469.58</v>
      </c>
      <c r="D32" s="25">
        <f>SUM(D33:D34)</f>
        <v>2890.58</v>
      </c>
      <c r="E32" s="25">
        <v>17579</v>
      </c>
      <c r="F32" s="32">
        <v>324</v>
      </c>
      <c r="G32" s="42">
        <v>435</v>
      </c>
      <c r="H32" s="32">
        <v>153</v>
      </c>
      <c r="I32" s="32">
        <v>16667</v>
      </c>
    </row>
    <row r="33" spans="1:9" ht="16.5" customHeight="1">
      <c r="A33" s="34"/>
      <c r="B33" s="35" t="s">
        <v>64</v>
      </c>
      <c r="C33" s="36">
        <f t="shared" si="0"/>
        <v>8131.66</v>
      </c>
      <c r="D33" s="36">
        <v>322.66</v>
      </c>
      <c r="E33" s="27">
        <v>7809</v>
      </c>
      <c r="F33" s="36">
        <v>244</v>
      </c>
      <c r="G33" s="36">
        <v>82</v>
      </c>
      <c r="H33" s="36">
        <v>82</v>
      </c>
      <c r="I33" s="36">
        <v>7401</v>
      </c>
    </row>
    <row r="34" spans="1:9" ht="16.5" customHeight="1" thickBot="1">
      <c r="A34" s="37"/>
      <c r="B34" s="18" t="s">
        <v>65</v>
      </c>
      <c r="C34" s="39">
        <f t="shared" si="0"/>
        <v>12336.92</v>
      </c>
      <c r="D34" s="28">
        <v>2567.92</v>
      </c>
      <c r="E34" s="28">
        <v>9769</v>
      </c>
      <c r="F34" s="38">
        <v>79</v>
      </c>
      <c r="G34" s="38">
        <v>352</v>
      </c>
      <c r="H34" s="38">
        <v>71</v>
      </c>
      <c r="I34" s="38">
        <v>9266</v>
      </c>
    </row>
    <row r="35" spans="1:9" ht="16.5" customHeight="1" thickTop="1">
      <c r="A35" s="40" t="s">
        <v>66</v>
      </c>
      <c r="B35" s="41"/>
      <c r="C35" s="42">
        <f t="shared" si="0"/>
        <v>38370.9</v>
      </c>
      <c r="D35" s="25">
        <f>SUM(D36:D37)</f>
        <v>1480.8999999999999</v>
      </c>
      <c r="E35" s="25">
        <v>36890</v>
      </c>
      <c r="F35" s="42">
        <v>773</v>
      </c>
      <c r="G35" s="42">
        <v>1375</v>
      </c>
      <c r="H35" s="32">
        <v>1306</v>
      </c>
      <c r="I35" s="32">
        <v>33437</v>
      </c>
    </row>
    <row r="36" spans="1:9" ht="16.5" customHeight="1">
      <c r="A36" s="34"/>
      <c r="B36" s="35" t="s">
        <v>67</v>
      </c>
      <c r="C36" s="36">
        <f t="shared" si="0"/>
        <v>7938.8</v>
      </c>
      <c r="D36" s="27">
        <v>235.8</v>
      </c>
      <c r="E36" s="27">
        <v>7703</v>
      </c>
      <c r="F36" s="36">
        <v>257</v>
      </c>
      <c r="G36" s="36">
        <v>734</v>
      </c>
      <c r="H36" s="36">
        <v>441</v>
      </c>
      <c r="I36" s="36">
        <v>6270</v>
      </c>
    </row>
    <row r="37" spans="1:9" ht="16.5" customHeight="1">
      <c r="A37" s="34"/>
      <c r="B37" s="35" t="s">
        <v>68</v>
      </c>
      <c r="C37" s="36">
        <f t="shared" si="0"/>
        <v>21839.1</v>
      </c>
      <c r="D37" s="27">
        <v>1245.1</v>
      </c>
      <c r="E37" s="27">
        <v>20594</v>
      </c>
      <c r="F37" s="36">
        <v>430</v>
      </c>
      <c r="G37" s="36">
        <v>288</v>
      </c>
      <c r="H37" s="36">
        <v>584</v>
      </c>
      <c r="I37" s="36">
        <v>19292</v>
      </c>
    </row>
    <row r="38" spans="1:9" ht="16.5" customHeight="1">
      <c r="A38" s="34"/>
      <c r="B38" s="35" t="s">
        <v>69</v>
      </c>
      <c r="C38" s="36">
        <f t="shared" si="0"/>
        <v>4335</v>
      </c>
      <c r="D38" s="36" t="s">
        <v>0</v>
      </c>
      <c r="E38" s="27">
        <v>4335</v>
      </c>
      <c r="F38" s="36">
        <v>60</v>
      </c>
      <c r="G38" s="36">
        <v>146</v>
      </c>
      <c r="H38" s="36">
        <v>138</v>
      </c>
      <c r="I38" s="36">
        <v>3990</v>
      </c>
    </row>
    <row r="39" spans="1:9" ht="16.5" customHeight="1">
      <c r="A39" s="34"/>
      <c r="B39" s="35" t="s">
        <v>70</v>
      </c>
      <c r="C39" s="36">
        <f t="shared" si="0"/>
        <v>568</v>
      </c>
      <c r="D39" s="36" t="s">
        <v>0</v>
      </c>
      <c r="E39" s="27">
        <v>568</v>
      </c>
      <c r="F39" s="36" t="s">
        <v>0</v>
      </c>
      <c r="G39" s="36">
        <v>14</v>
      </c>
      <c r="H39" s="36">
        <v>11</v>
      </c>
      <c r="I39" s="36">
        <v>543</v>
      </c>
    </row>
    <row r="40" spans="1:9" ht="16.5" customHeight="1">
      <c r="A40" s="34"/>
      <c r="B40" s="35" t="s">
        <v>71</v>
      </c>
      <c r="C40" s="36">
        <f t="shared" si="0"/>
        <v>309</v>
      </c>
      <c r="D40" s="36" t="s">
        <v>0</v>
      </c>
      <c r="E40" s="27">
        <v>309</v>
      </c>
      <c r="F40" s="36" t="s">
        <v>0</v>
      </c>
      <c r="G40" s="36">
        <v>10</v>
      </c>
      <c r="H40" s="36">
        <v>7</v>
      </c>
      <c r="I40" s="36">
        <v>292</v>
      </c>
    </row>
    <row r="41" spans="1:9" ht="16.5" customHeight="1">
      <c r="A41" s="34"/>
      <c r="B41" s="35" t="s">
        <v>72</v>
      </c>
      <c r="C41" s="36">
        <f t="shared" si="0"/>
        <v>410</v>
      </c>
      <c r="D41" s="36" t="s">
        <v>0</v>
      </c>
      <c r="E41" s="27">
        <v>410</v>
      </c>
      <c r="F41" s="36" t="s">
        <v>0</v>
      </c>
      <c r="G41" s="36">
        <v>16</v>
      </c>
      <c r="H41" s="36">
        <v>5</v>
      </c>
      <c r="I41" s="36">
        <v>389</v>
      </c>
    </row>
    <row r="42" spans="1:9" ht="16.5" customHeight="1">
      <c r="A42" s="34"/>
      <c r="B42" s="35" t="s">
        <v>73</v>
      </c>
      <c r="C42" s="36">
        <f t="shared" si="0"/>
        <v>218</v>
      </c>
      <c r="D42" s="36" t="s">
        <v>0</v>
      </c>
      <c r="E42" s="27">
        <v>218</v>
      </c>
      <c r="F42" s="36" t="s">
        <v>0</v>
      </c>
      <c r="G42" s="36">
        <v>5</v>
      </c>
      <c r="H42" s="36">
        <v>1</v>
      </c>
      <c r="I42" s="36">
        <v>212</v>
      </c>
    </row>
    <row r="43" spans="1:9" ht="16.5" customHeight="1">
      <c r="A43" s="34"/>
      <c r="B43" s="35" t="s">
        <v>74</v>
      </c>
      <c r="C43" s="36">
        <f t="shared" si="0"/>
        <v>518</v>
      </c>
      <c r="D43" s="36" t="s">
        <v>0</v>
      </c>
      <c r="E43" s="27">
        <v>518</v>
      </c>
      <c r="F43" s="36">
        <v>24</v>
      </c>
      <c r="G43" s="36">
        <v>12</v>
      </c>
      <c r="H43" s="36">
        <v>57</v>
      </c>
      <c r="I43" s="36">
        <v>425</v>
      </c>
    </row>
    <row r="44" spans="1:9" ht="16.5" customHeight="1">
      <c r="A44" s="34"/>
      <c r="B44" s="35" t="s">
        <v>75</v>
      </c>
      <c r="C44" s="36">
        <f t="shared" si="0"/>
        <v>176</v>
      </c>
      <c r="D44" s="36" t="s">
        <v>0</v>
      </c>
      <c r="E44" s="27">
        <v>176</v>
      </c>
      <c r="F44" s="36" t="s">
        <v>0</v>
      </c>
      <c r="G44" s="36">
        <v>1</v>
      </c>
      <c r="H44" s="36">
        <v>3</v>
      </c>
      <c r="I44" s="36">
        <v>172</v>
      </c>
    </row>
    <row r="45" spans="1:9" ht="16.5" customHeight="1">
      <c r="A45" s="34"/>
      <c r="B45" s="35" t="s">
        <v>76</v>
      </c>
      <c r="C45" s="36">
        <f t="shared" si="0"/>
        <v>1524</v>
      </c>
      <c r="D45" s="36" t="s">
        <v>0</v>
      </c>
      <c r="E45" s="27">
        <v>1524</v>
      </c>
      <c r="F45" s="36" t="s">
        <v>0</v>
      </c>
      <c r="G45" s="36">
        <v>137</v>
      </c>
      <c r="H45" s="36">
        <v>41</v>
      </c>
      <c r="I45" s="36">
        <v>1346</v>
      </c>
    </row>
    <row r="46" spans="1:9" ht="16.5" customHeight="1" thickBot="1">
      <c r="A46" s="45"/>
      <c r="B46" s="46" t="s">
        <v>77</v>
      </c>
      <c r="C46" s="38">
        <f t="shared" si="0"/>
        <v>533</v>
      </c>
      <c r="D46" s="38" t="s">
        <v>0</v>
      </c>
      <c r="E46" s="28">
        <v>533</v>
      </c>
      <c r="F46" s="38" t="s">
        <v>0</v>
      </c>
      <c r="G46" s="39">
        <v>10</v>
      </c>
      <c r="H46" s="38">
        <v>18</v>
      </c>
      <c r="I46" s="38">
        <v>505</v>
      </c>
    </row>
    <row r="47" ht="14.25" thickTop="1">
      <c r="D47" s="13"/>
    </row>
    <row r="48" ht="13.5">
      <c r="D48" s="13"/>
    </row>
    <row r="49" ht="13.5">
      <c r="D49" s="13"/>
    </row>
    <row r="50" ht="13.5">
      <c r="D50" s="13"/>
    </row>
  </sheetData>
  <sheetProtection/>
  <mergeCells count="7">
    <mergeCell ref="A8:B8"/>
    <mergeCell ref="A7:B7"/>
    <mergeCell ref="A2:B3"/>
    <mergeCell ref="E2:I2"/>
    <mergeCell ref="A4:B4"/>
    <mergeCell ref="A5:B5"/>
    <mergeCell ref="A6:B6"/>
  </mergeCells>
  <printOptions/>
  <pageMargins left="0.984251968503937" right="0.5905511811023623" top="0.7874015748031497" bottom="0.1968503937007874" header="0.5118110236220472" footer="0.5118110236220472"/>
  <pageSetup firstPageNumber="14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2009-02-04T05:32:40Z</cp:lastPrinted>
  <dcterms:created xsi:type="dcterms:W3CDTF">2008-02-05T01:44:30Z</dcterms:created>
  <dcterms:modified xsi:type="dcterms:W3CDTF">2009-02-04T05:33:58Z</dcterms:modified>
  <cp:category/>
  <cp:version/>
  <cp:contentType/>
  <cp:contentStatus/>
</cp:coreProperties>
</file>