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<sst xmlns="http://schemas.openxmlformats.org/spreadsheetml/2006/main" count="101" uniqueCount="36">
  <si>
    <t>男</t>
  </si>
  <si>
    <t>女</t>
  </si>
  <si>
    <t>現住所</t>
  </si>
  <si>
    <t>自県内</t>
  </si>
  <si>
    <t>総数（年齢）</t>
  </si>
  <si>
    <t>85歳以上</t>
  </si>
  <si>
    <t>不詳</t>
  </si>
  <si>
    <t>総数</t>
  </si>
  <si>
    <t>他県</t>
  </si>
  <si>
    <t>国外</t>
  </si>
  <si>
    <t>※割合については、5年前の常住地が「不詳」の者を除いて算出</t>
  </si>
  <si>
    <t>※「総数」については、5年前の常住地「不詳」を含む</t>
  </si>
  <si>
    <t>総数
（男女別）</t>
  </si>
  <si>
    <t>実数</t>
  </si>
  <si>
    <t>割合（％）</t>
  </si>
  <si>
    <t>他県</t>
  </si>
  <si>
    <t>国外</t>
  </si>
  <si>
    <t>表３　5年前の常住地、年齢（5歳階級）、男女別人口（栃木県　平成22年）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</si>
  <si>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</si>
  <si>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</si>
  <si>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</si>
  <si>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</si>
  <si>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</si>
  <si>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</si>
  <si>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</si>
  <si>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</si>
  <si>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</si>
  <si>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</si>
  <si>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</si>
  <si>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</si>
  <si>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</si>
  <si>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</si>
  <si>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</si>
  <si>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</si>
  <si>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</si>
  <si>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現住所以外（移動人口）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</si>
</sst>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 style="hair"/>
      <top/>
      <bottom/>
    </border>
    <border>
      <left/>
      <right style="medium"/>
      <top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Fill="1" applyBorder="1" applyAlignment="1">
      <alignment vertical="center"/>
    </xf>
    <xf numFmtId="3" fontId="40" fillId="0" borderId="11" xfId="0" applyNumberFormat="1" applyFont="1" applyFill="1" applyBorder="1" applyAlignment="1">
      <alignment vertical="center"/>
    </xf>
    <xf numFmtId="3" fontId="40" fillId="0" borderId="12" xfId="0" applyNumberFormat="1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3" fontId="40" fillId="0" borderId="15" xfId="0" applyNumberFormat="1" applyFont="1" applyFill="1" applyBorder="1" applyAlignment="1">
      <alignment vertical="center"/>
    </xf>
    <xf numFmtId="3" fontId="40" fillId="0" borderId="16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3" fontId="40" fillId="0" borderId="19" xfId="0" applyNumberFormat="1" applyFont="1" applyFill="1" applyBorder="1" applyAlignment="1">
      <alignment vertical="center"/>
    </xf>
    <xf numFmtId="3" fontId="40" fillId="0" borderId="20" xfId="0" applyNumberFormat="1" applyFont="1" applyFill="1" applyBorder="1" applyAlignment="1">
      <alignment vertical="center"/>
    </xf>
    <xf numFmtId="3" fontId="40" fillId="0" borderId="21" xfId="0" applyNumberFormat="1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3" fontId="40" fillId="0" borderId="23" xfId="0" applyNumberFormat="1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176" fontId="40" fillId="0" borderId="0" xfId="0" applyNumberFormat="1" applyFont="1" applyAlignment="1">
      <alignment vertical="center"/>
    </xf>
    <xf numFmtId="176" fontId="40" fillId="0" borderId="26" xfId="0" applyNumberFormat="1" applyFont="1" applyBorder="1" applyAlignment="1">
      <alignment vertical="center"/>
    </xf>
    <xf numFmtId="176" fontId="40" fillId="0" borderId="27" xfId="0" applyNumberFormat="1" applyFont="1" applyBorder="1" applyAlignment="1">
      <alignment vertical="center"/>
    </xf>
    <xf numFmtId="176" fontId="40" fillId="0" borderId="28" xfId="0" applyNumberFormat="1" applyFont="1" applyBorder="1" applyAlignment="1">
      <alignment vertical="center"/>
    </xf>
    <xf numFmtId="176" fontId="40" fillId="0" borderId="29" xfId="0" applyNumberFormat="1" applyFont="1" applyBorder="1" applyAlignment="1">
      <alignment vertical="center"/>
    </xf>
    <xf numFmtId="176" fontId="40" fillId="0" borderId="30" xfId="0" applyNumberFormat="1" applyFont="1" applyBorder="1" applyAlignment="1">
      <alignment vertical="center"/>
    </xf>
    <xf numFmtId="176" fontId="40" fillId="0" borderId="31" xfId="0" applyNumberFormat="1" applyFont="1" applyBorder="1" applyAlignment="1">
      <alignment vertical="center"/>
    </xf>
    <xf numFmtId="176" fontId="40" fillId="0" borderId="32" xfId="0" applyNumberFormat="1" applyFont="1" applyBorder="1" applyAlignment="1">
      <alignment vertical="center"/>
    </xf>
    <xf numFmtId="176" fontId="40" fillId="0" borderId="20" xfId="0" applyNumberFormat="1" applyFont="1" applyBorder="1" applyAlignment="1">
      <alignment vertical="center"/>
    </xf>
    <xf numFmtId="176" fontId="40" fillId="0" borderId="21" xfId="0" applyNumberFormat="1" applyFont="1" applyBorder="1" applyAlignment="1">
      <alignment vertical="center"/>
    </xf>
    <xf numFmtId="176" fontId="40" fillId="0" borderId="33" xfId="0" applyNumberFormat="1" applyFont="1" applyBorder="1" applyAlignment="1">
      <alignment vertical="center"/>
    </xf>
    <xf numFmtId="176" fontId="40" fillId="0" borderId="16" xfId="0" applyNumberFormat="1" applyFont="1" applyBorder="1" applyAlignment="1">
      <alignment vertical="center"/>
    </xf>
    <xf numFmtId="176" fontId="40" fillId="0" borderId="17" xfId="0" applyNumberFormat="1" applyFont="1" applyBorder="1" applyAlignment="1">
      <alignment vertical="center"/>
    </xf>
    <xf numFmtId="176" fontId="40" fillId="0" borderId="34" xfId="0" applyNumberFormat="1" applyFont="1" applyBorder="1" applyAlignment="1">
      <alignment vertical="center"/>
    </xf>
    <xf numFmtId="176" fontId="40" fillId="0" borderId="35" xfId="0" applyNumberFormat="1" applyFont="1" applyBorder="1" applyAlignment="1">
      <alignment vertical="center"/>
    </xf>
    <xf numFmtId="176" fontId="40" fillId="0" borderId="36" xfId="0" applyNumberFormat="1" applyFont="1" applyBorder="1" applyAlignment="1">
      <alignment vertical="center"/>
    </xf>
    <xf numFmtId="176" fontId="40" fillId="0" borderId="37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176" fontId="40" fillId="0" borderId="38" xfId="0" applyNumberFormat="1" applyFont="1" applyBorder="1" applyAlignment="1">
      <alignment vertical="center"/>
    </xf>
    <xf numFmtId="0" fontId="40" fillId="0" borderId="24" xfId="0" applyFont="1" applyBorder="1" applyAlignment="1">
      <alignment horizontal="distributed" vertical="center" wrapText="1"/>
    </xf>
    <xf numFmtId="176" fontId="40" fillId="0" borderId="24" xfId="0" applyNumberFormat="1" applyFont="1" applyBorder="1" applyAlignment="1">
      <alignment horizontal="distributed" vertical="center" wrapText="1"/>
    </xf>
    <xf numFmtId="176" fontId="40" fillId="0" borderId="25" xfId="0" applyNumberFormat="1" applyFont="1" applyBorder="1" applyAlignment="1">
      <alignment horizontal="distributed" vertical="center" wrapText="1"/>
    </xf>
    <xf numFmtId="176" fontId="41" fillId="0" borderId="24" xfId="0" applyNumberFormat="1" applyFont="1" applyBorder="1" applyAlignment="1">
      <alignment horizontal="distributed" vertical="center" wrapText="1"/>
    </xf>
    <xf numFmtId="176" fontId="41" fillId="0" borderId="25" xfId="0" applyNumberFormat="1" applyFont="1" applyBorder="1" applyAlignment="1">
      <alignment horizontal="distributed" vertical="center" wrapText="1"/>
    </xf>
    <xf numFmtId="0" fontId="42" fillId="0" borderId="24" xfId="0" applyFont="1" applyBorder="1" applyAlignment="1">
      <alignment horizontal="distributed" vertical="center" wrapText="1"/>
    </xf>
    <xf numFmtId="176" fontId="42" fillId="0" borderId="24" xfId="0" applyNumberFormat="1" applyFont="1" applyBorder="1" applyAlignment="1">
      <alignment horizontal="distributed" vertical="center" wrapText="1"/>
    </xf>
    <xf numFmtId="176" fontId="42" fillId="0" borderId="25" xfId="0" applyNumberFormat="1" applyFont="1" applyBorder="1" applyAlignment="1">
      <alignment horizontal="distributed" vertical="center" wrapText="1"/>
    </xf>
    <xf numFmtId="176" fontId="43" fillId="0" borderId="24" xfId="0" applyNumberFormat="1" applyFont="1" applyBorder="1" applyAlignment="1">
      <alignment horizontal="distributed" vertical="center" wrapText="1"/>
    </xf>
    <xf numFmtId="176" fontId="43" fillId="0" borderId="25" xfId="0" applyNumberFormat="1" applyFont="1" applyBorder="1" applyAlignment="1">
      <alignment horizontal="distributed" vertical="center" wrapText="1"/>
    </xf>
    <xf numFmtId="0" fontId="0" fillId="0" borderId="39" xfId="0" applyBorder="1" applyAlignment="1">
      <alignment vertical="center" wrapText="1"/>
    </xf>
    <xf numFmtId="0" fontId="35" fillId="0" borderId="39" xfId="0" applyFont="1" applyBorder="1" applyAlignment="1">
      <alignment vertical="center" wrapText="1"/>
    </xf>
    <xf numFmtId="3" fontId="40" fillId="0" borderId="27" xfId="0" applyNumberFormat="1" applyFont="1" applyFill="1" applyBorder="1" applyAlignment="1">
      <alignment vertical="center"/>
    </xf>
    <xf numFmtId="3" fontId="40" fillId="0" borderId="30" xfId="0" applyNumberFormat="1" applyFont="1" applyFill="1" applyBorder="1" applyAlignment="1">
      <alignment vertical="center"/>
    </xf>
    <xf numFmtId="3" fontId="40" fillId="0" borderId="24" xfId="0" applyNumberFormat="1" applyFont="1" applyFill="1" applyBorder="1" applyAlignment="1">
      <alignment vertical="center"/>
    </xf>
    <xf numFmtId="0" fontId="40" fillId="0" borderId="39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0" borderId="26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40" fillId="0" borderId="47" xfId="0" applyFont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176" fontId="40" fillId="0" borderId="26" xfId="0" applyNumberFormat="1" applyFont="1" applyBorder="1" applyAlignment="1">
      <alignment horizontal="distributed" vertical="center" wrapText="1"/>
    </xf>
    <xf numFmtId="0" fontId="42" fillId="0" borderId="48" xfId="0" applyFont="1" applyBorder="1" applyAlignment="1">
      <alignment horizontal="distributed" vertical="center" wrapText="1"/>
    </xf>
    <xf numFmtId="0" fontId="35" fillId="0" borderId="38" xfId="0" applyFont="1" applyBorder="1" applyAlignment="1">
      <alignment horizontal="distributed" vertical="center" wrapText="1"/>
    </xf>
    <xf numFmtId="0" fontId="42" fillId="0" borderId="49" xfId="0" applyFont="1" applyBorder="1" applyAlignment="1">
      <alignment horizontal="distributed" vertical="center" wrapText="1"/>
    </xf>
    <xf numFmtId="0" fontId="35" fillId="0" borderId="35" xfId="0" applyFont="1" applyBorder="1" applyAlignment="1">
      <alignment horizontal="distributed" vertical="center" wrapText="1"/>
    </xf>
    <xf numFmtId="176" fontId="42" fillId="0" borderId="50" xfId="0" applyNumberFormat="1" applyFont="1" applyBorder="1" applyAlignment="1">
      <alignment horizontal="distributed" vertical="center" wrapText="1"/>
    </xf>
    <xf numFmtId="0" fontId="35" fillId="0" borderId="34" xfId="0" applyFont="1" applyBorder="1" applyAlignment="1">
      <alignment horizontal="distributed" vertical="center" wrapText="1"/>
    </xf>
    <xf numFmtId="176" fontId="42" fillId="0" borderId="49" xfId="0" applyNumberFormat="1" applyFont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center" vertical="center" wrapText="1"/>
    </xf>
    <xf numFmtId="176" fontId="42" fillId="0" borderId="51" xfId="0" applyNumberFormat="1" applyFont="1" applyBorder="1" applyAlignment="1">
      <alignment horizontal="center" vertical="center" wrapText="1"/>
    </xf>
    <xf numFmtId="176" fontId="40" fillId="0" borderId="49" xfId="0" applyNumberFormat="1" applyFont="1" applyBorder="1" applyAlignment="1">
      <alignment horizontal="center" vertical="center" wrapText="1"/>
    </xf>
    <xf numFmtId="176" fontId="40" fillId="0" borderId="52" xfId="0" applyNumberFormat="1" applyFont="1" applyBorder="1" applyAlignment="1">
      <alignment horizontal="center" vertical="center" wrapText="1"/>
    </xf>
    <xf numFmtId="176" fontId="40" fillId="0" borderId="53" xfId="0" applyNumberFormat="1" applyFont="1" applyBorder="1" applyAlignment="1">
      <alignment horizontal="center" vertical="center" wrapText="1"/>
    </xf>
    <xf numFmtId="176" fontId="40" fillId="0" borderId="54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13.140625" style="0" customWidth="1"/>
    <col min="2" max="2" width="9.00390625" style="1" customWidth="1"/>
    <col min="3" max="8" width="10.57421875" style="1" customWidth="1"/>
    <col min="9" max="13" width="9.00390625" style="22" customWidth="1"/>
  </cols>
  <sheetData>
    <row r="1" spans="2:13" ht="20.25" customHeight="1" thickBot="1">
      <c r="B1" s="61" t="s">
        <v>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3" ht="17.25" customHeight="1" thickBot="1">
      <c r="B2" s="58"/>
      <c r="C2" s="62" t="s">
        <v>13</v>
      </c>
      <c r="D2" s="63"/>
      <c r="E2" s="63"/>
      <c r="F2" s="63"/>
      <c r="G2" s="63"/>
      <c r="H2" s="63"/>
      <c r="I2" s="62" t="s">
        <v>14</v>
      </c>
      <c r="J2" s="63"/>
      <c r="K2" s="63"/>
      <c r="L2" s="63"/>
      <c r="M2" s="64"/>
    </row>
    <row r="3" spans="2:13" ht="18" customHeight="1">
      <c r="B3" s="59" t="s">
        <v>12</v>
      </c>
      <c r="C3" s="72" t="s">
        <v>7</v>
      </c>
      <c r="D3" s="74" t="s">
        <v>2</v>
      </c>
      <c r="E3" s="78" t="s">
        <v>35</v>
      </c>
      <c r="F3" s="79"/>
      <c r="G3" s="79"/>
      <c r="H3" s="80"/>
      <c r="I3" s="76" t="s">
        <v>2</v>
      </c>
      <c r="J3" s="78" t="s">
        <v>35</v>
      </c>
      <c r="K3" s="79"/>
      <c r="L3" s="79"/>
      <c r="M3" s="80"/>
    </row>
    <row r="4" spans="2:13" ht="30" customHeight="1" thickBot="1">
      <c r="B4" s="60"/>
      <c r="C4" s="73"/>
      <c r="D4" s="75"/>
      <c r="E4" s="53"/>
      <c r="F4" s="47" t="s">
        <v>3</v>
      </c>
      <c r="G4" s="48" t="s">
        <v>15</v>
      </c>
      <c r="H4" s="49" t="s">
        <v>16</v>
      </c>
      <c r="I4" s="77"/>
      <c r="J4" s="53"/>
      <c r="K4" s="48" t="s">
        <v>3</v>
      </c>
      <c r="L4" s="50" t="s">
        <v>8</v>
      </c>
      <c r="M4" s="51" t="s">
        <v>9</v>
      </c>
    </row>
    <row r="5" spans="2:13" ht="18" customHeight="1" thickBot="1">
      <c r="B5" s="2" t="s">
        <v>4</v>
      </c>
      <c r="C5" s="3">
        <v>2007683</v>
      </c>
      <c r="D5" s="4">
        <v>1537802</v>
      </c>
      <c r="E5" s="4">
        <f>F5+G5+H5</f>
        <v>386304</v>
      </c>
      <c r="F5" s="4">
        <v>273742</v>
      </c>
      <c r="G5" s="4">
        <v>103223</v>
      </c>
      <c r="H5" s="5">
        <v>9339</v>
      </c>
      <c r="I5" s="23">
        <f aca="true" t="shared" si="0" ref="I5:I24">D5/(D5+F5+G5+H5)*100</f>
        <v>79.92293563868103</v>
      </c>
      <c r="J5" s="38">
        <f aca="true" t="shared" si="1" ref="J5:J24">K5+L5+M5</f>
        <v>20.07706436131897</v>
      </c>
      <c r="K5" s="24">
        <f aca="true" t="shared" si="2" ref="K5:K24">F5/(F5+G5+H5+D5)*100</f>
        <v>14.226970863351603</v>
      </c>
      <c r="L5" s="24">
        <f aca="true" t="shared" si="3" ref="L5:L24">G5/(G5+H5+D5+F5)*100</f>
        <v>5.364725228235867</v>
      </c>
      <c r="M5" s="25">
        <f aca="true" t="shared" si="4" ref="M5:M24">H5/(H5+D5+F5+G5)*100</f>
        <v>0.48536826973150127</v>
      </c>
    </row>
    <row r="6" spans="2:13" ht="18" customHeight="1">
      <c r="B6" s="6" t="s">
        <v>18</v>
      </c>
      <c r="C6" s="7">
        <v>84400</v>
      </c>
      <c r="D6" s="8">
        <v>64248</v>
      </c>
      <c r="E6" s="54">
        <f>F6+G6+H6</f>
        <v>16664</v>
      </c>
      <c r="F6" s="8">
        <v>13403</v>
      </c>
      <c r="G6" s="8">
        <v>2999</v>
      </c>
      <c r="H6" s="9">
        <v>262</v>
      </c>
      <c r="I6" s="23">
        <f t="shared" si="0"/>
        <v>79.40478544591654</v>
      </c>
      <c r="J6" s="38">
        <f t="shared" si="1"/>
        <v>20.595214554083448</v>
      </c>
      <c r="K6" s="24">
        <f t="shared" si="2"/>
        <v>16.56491002570694</v>
      </c>
      <c r="L6" s="24">
        <f t="shared" si="3"/>
        <v>3.7064959462131695</v>
      </c>
      <c r="M6" s="25">
        <f t="shared" si="4"/>
        <v>0.3238085821633379</v>
      </c>
    </row>
    <row r="7" spans="2:13" ht="18" customHeight="1">
      <c r="B7" s="10" t="s">
        <v>19</v>
      </c>
      <c r="C7" s="11">
        <v>91102</v>
      </c>
      <c r="D7" s="12">
        <v>57145</v>
      </c>
      <c r="E7" s="55">
        <f aca="true" t="shared" si="5" ref="E7:E24">F7+G7+H7</f>
        <v>30720</v>
      </c>
      <c r="F7" s="12">
        <v>24891</v>
      </c>
      <c r="G7" s="12">
        <v>5338</v>
      </c>
      <c r="H7" s="13">
        <v>491</v>
      </c>
      <c r="I7" s="26">
        <f t="shared" si="0"/>
        <v>65.03727308939851</v>
      </c>
      <c r="J7" s="30">
        <f t="shared" si="1"/>
        <v>34.96272691060149</v>
      </c>
      <c r="K7" s="27">
        <f t="shared" si="2"/>
        <v>28.32868605246685</v>
      </c>
      <c r="L7" s="27">
        <f t="shared" si="3"/>
        <v>6.075229044556991</v>
      </c>
      <c r="M7" s="28">
        <f t="shared" si="4"/>
        <v>0.5588118135776475</v>
      </c>
    </row>
    <row r="8" spans="2:13" ht="18" customHeight="1">
      <c r="B8" s="10" t="s">
        <v>20</v>
      </c>
      <c r="C8" s="11">
        <v>94321</v>
      </c>
      <c r="D8" s="12">
        <v>74933</v>
      </c>
      <c r="E8" s="12">
        <f t="shared" si="5"/>
        <v>16341</v>
      </c>
      <c r="F8" s="12">
        <v>13244</v>
      </c>
      <c r="G8" s="12">
        <v>2676</v>
      </c>
      <c r="H8" s="13">
        <v>421</v>
      </c>
      <c r="I8" s="29">
        <f t="shared" si="0"/>
        <v>82.09676359094594</v>
      </c>
      <c r="J8" s="39">
        <f t="shared" si="1"/>
        <v>17.90323640905406</v>
      </c>
      <c r="K8" s="30">
        <f t="shared" si="2"/>
        <v>14.510156232881217</v>
      </c>
      <c r="L8" s="30">
        <f t="shared" si="3"/>
        <v>2.9318316278458267</v>
      </c>
      <c r="M8" s="31">
        <f t="shared" si="4"/>
        <v>0.46124854832701534</v>
      </c>
    </row>
    <row r="9" spans="2:13" ht="18" customHeight="1">
      <c r="B9" s="10" t="s">
        <v>21</v>
      </c>
      <c r="C9" s="11">
        <v>93535</v>
      </c>
      <c r="D9" s="12">
        <v>75373</v>
      </c>
      <c r="E9" s="12">
        <f t="shared" si="5"/>
        <v>15010</v>
      </c>
      <c r="F9" s="12">
        <v>10044</v>
      </c>
      <c r="G9" s="12">
        <v>4529</v>
      </c>
      <c r="H9" s="13">
        <v>437</v>
      </c>
      <c r="I9" s="29">
        <f t="shared" si="0"/>
        <v>83.39289468152197</v>
      </c>
      <c r="J9" s="39">
        <f t="shared" si="1"/>
        <v>16.60710531847803</v>
      </c>
      <c r="K9" s="30">
        <f t="shared" si="2"/>
        <v>11.112709248420611</v>
      </c>
      <c r="L9" s="30">
        <f t="shared" si="3"/>
        <v>5.010898067114391</v>
      </c>
      <c r="M9" s="31">
        <f t="shared" si="4"/>
        <v>0.4834980029430313</v>
      </c>
    </row>
    <row r="10" spans="2:13" ht="18" customHeight="1">
      <c r="B10" s="10" t="s">
        <v>22</v>
      </c>
      <c r="C10" s="11">
        <v>93793</v>
      </c>
      <c r="D10" s="12">
        <v>59413</v>
      </c>
      <c r="E10" s="12">
        <f t="shared" si="5"/>
        <v>29220</v>
      </c>
      <c r="F10" s="12">
        <v>14645</v>
      </c>
      <c r="G10" s="12">
        <v>12841</v>
      </c>
      <c r="H10" s="13">
        <v>1734</v>
      </c>
      <c r="I10" s="29">
        <f t="shared" si="0"/>
        <v>67.03259508309546</v>
      </c>
      <c r="J10" s="30">
        <f t="shared" si="1"/>
        <v>32.96740491690454</v>
      </c>
      <c r="K10" s="30">
        <f t="shared" si="2"/>
        <v>16.523191136484154</v>
      </c>
      <c r="L10" s="30">
        <f t="shared" si="3"/>
        <v>14.487831845926461</v>
      </c>
      <c r="M10" s="31">
        <f t="shared" si="4"/>
        <v>1.9563819344939244</v>
      </c>
    </row>
    <row r="11" spans="2:13" ht="18" customHeight="1">
      <c r="B11" s="10" t="s">
        <v>23</v>
      </c>
      <c r="C11" s="11">
        <v>113148</v>
      </c>
      <c r="D11" s="12">
        <v>56998</v>
      </c>
      <c r="E11" s="12">
        <f t="shared" si="5"/>
        <v>48878</v>
      </c>
      <c r="F11" s="12">
        <v>29478</v>
      </c>
      <c r="G11" s="12">
        <v>17820</v>
      </c>
      <c r="H11" s="13">
        <v>1580</v>
      </c>
      <c r="I11" s="29">
        <f t="shared" si="0"/>
        <v>53.83467452491594</v>
      </c>
      <c r="J11" s="39">
        <f t="shared" si="1"/>
        <v>46.16532547508406</v>
      </c>
      <c r="K11" s="30">
        <f t="shared" si="2"/>
        <v>27.842003853564545</v>
      </c>
      <c r="L11" s="30">
        <f t="shared" si="3"/>
        <v>16.831009860591635</v>
      </c>
      <c r="M11" s="31">
        <f t="shared" si="4"/>
        <v>1.4923117609278778</v>
      </c>
    </row>
    <row r="12" spans="2:13" ht="18" customHeight="1">
      <c r="B12" s="10" t="s">
        <v>24</v>
      </c>
      <c r="C12" s="11">
        <v>131663</v>
      </c>
      <c r="D12" s="12">
        <v>65814</v>
      </c>
      <c r="E12" s="12">
        <f t="shared" si="5"/>
        <v>58803</v>
      </c>
      <c r="F12" s="12">
        <v>42508</v>
      </c>
      <c r="G12" s="12">
        <v>15079</v>
      </c>
      <c r="H12" s="13">
        <v>1216</v>
      </c>
      <c r="I12" s="29">
        <f t="shared" si="0"/>
        <v>52.81301909049327</v>
      </c>
      <c r="J12" s="39">
        <f t="shared" si="1"/>
        <v>47.18698090950674</v>
      </c>
      <c r="K12" s="30">
        <f t="shared" si="2"/>
        <v>34.110915846152615</v>
      </c>
      <c r="L12" s="30">
        <f t="shared" si="3"/>
        <v>12.10027524334561</v>
      </c>
      <c r="M12" s="31">
        <f t="shared" si="4"/>
        <v>0.975789820008506</v>
      </c>
    </row>
    <row r="13" spans="2:13" ht="18" customHeight="1">
      <c r="B13" s="10" t="s">
        <v>25</v>
      </c>
      <c r="C13" s="11">
        <v>151364</v>
      </c>
      <c r="D13" s="12">
        <v>92682</v>
      </c>
      <c r="E13" s="12">
        <f t="shared" si="5"/>
        <v>51647</v>
      </c>
      <c r="F13" s="12">
        <v>38556</v>
      </c>
      <c r="G13" s="12">
        <v>12098</v>
      </c>
      <c r="H13" s="13">
        <v>993</v>
      </c>
      <c r="I13" s="29">
        <f t="shared" si="0"/>
        <v>64.21578476951963</v>
      </c>
      <c r="J13" s="30">
        <f t="shared" si="1"/>
        <v>35.78421523048036</v>
      </c>
      <c r="K13" s="30">
        <f t="shared" si="2"/>
        <v>26.713966008217337</v>
      </c>
      <c r="L13" s="30">
        <f t="shared" si="3"/>
        <v>8.382237803906353</v>
      </c>
      <c r="M13" s="31">
        <f t="shared" si="4"/>
        <v>0.6880114183566712</v>
      </c>
    </row>
    <row r="14" spans="2:13" ht="18" customHeight="1">
      <c r="B14" s="10" t="s">
        <v>26</v>
      </c>
      <c r="C14" s="11">
        <v>131539</v>
      </c>
      <c r="D14" s="12">
        <v>96332</v>
      </c>
      <c r="E14" s="12">
        <f t="shared" si="5"/>
        <v>29650</v>
      </c>
      <c r="F14" s="12">
        <v>21067</v>
      </c>
      <c r="G14" s="12">
        <v>7758</v>
      </c>
      <c r="H14" s="13">
        <v>825</v>
      </c>
      <c r="I14" s="29">
        <f t="shared" si="0"/>
        <v>76.46489180994111</v>
      </c>
      <c r="J14" s="39">
        <f t="shared" si="1"/>
        <v>23.535108190058896</v>
      </c>
      <c r="K14" s="30">
        <f t="shared" si="2"/>
        <v>16.722230159864107</v>
      </c>
      <c r="L14" s="30">
        <f t="shared" si="3"/>
        <v>6.158022574653522</v>
      </c>
      <c r="M14" s="31">
        <f t="shared" si="4"/>
        <v>0.6548554555412678</v>
      </c>
    </row>
    <row r="15" spans="2:13" ht="18" customHeight="1">
      <c r="B15" s="10" t="s">
        <v>27</v>
      </c>
      <c r="C15" s="11">
        <v>124093</v>
      </c>
      <c r="D15" s="12">
        <v>101290</v>
      </c>
      <c r="E15" s="12">
        <f t="shared" si="5"/>
        <v>18611</v>
      </c>
      <c r="F15" s="12">
        <v>12813</v>
      </c>
      <c r="G15" s="12">
        <v>5165</v>
      </c>
      <c r="H15" s="13">
        <v>633</v>
      </c>
      <c r="I15" s="29">
        <f t="shared" si="0"/>
        <v>84.47802770619094</v>
      </c>
      <c r="J15" s="39">
        <f t="shared" si="1"/>
        <v>15.52197229380906</v>
      </c>
      <c r="K15" s="30">
        <f t="shared" si="2"/>
        <v>10.68631621087397</v>
      </c>
      <c r="L15" s="30">
        <f t="shared" si="3"/>
        <v>4.307720536108957</v>
      </c>
      <c r="M15" s="31">
        <f t="shared" si="4"/>
        <v>0.5279355468261315</v>
      </c>
    </row>
    <row r="16" spans="2:13" ht="18" customHeight="1">
      <c r="B16" s="10" t="s">
        <v>28</v>
      </c>
      <c r="C16" s="11">
        <v>129620</v>
      </c>
      <c r="D16" s="12">
        <v>112635</v>
      </c>
      <c r="E16" s="12">
        <f t="shared" si="5"/>
        <v>13614</v>
      </c>
      <c r="F16" s="12">
        <v>9317</v>
      </c>
      <c r="G16" s="12">
        <v>3961</v>
      </c>
      <c r="H16" s="13">
        <v>336</v>
      </c>
      <c r="I16" s="29">
        <f t="shared" si="0"/>
        <v>89.21654824988713</v>
      </c>
      <c r="J16" s="30">
        <f t="shared" si="1"/>
        <v>10.783451750112873</v>
      </c>
      <c r="K16" s="30">
        <f t="shared" si="2"/>
        <v>7.379860434538095</v>
      </c>
      <c r="L16" s="30">
        <f t="shared" si="3"/>
        <v>3.1374505936680688</v>
      </c>
      <c r="M16" s="31">
        <f t="shared" si="4"/>
        <v>0.2661407219067082</v>
      </c>
    </row>
    <row r="17" spans="2:13" ht="18" customHeight="1">
      <c r="B17" s="10" t="s">
        <v>29</v>
      </c>
      <c r="C17" s="11">
        <v>151234</v>
      </c>
      <c r="D17" s="12">
        <v>135373</v>
      </c>
      <c r="E17" s="12">
        <f t="shared" si="5"/>
        <v>12723</v>
      </c>
      <c r="F17" s="12">
        <v>8847</v>
      </c>
      <c r="G17" s="12">
        <v>3665</v>
      </c>
      <c r="H17" s="13">
        <v>211</v>
      </c>
      <c r="I17" s="29">
        <f t="shared" si="0"/>
        <v>91.40895095073466</v>
      </c>
      <c r="J17" s="39">
        <f t="shared" si="1"/>
        <v>8.59104904926534</v>
      </c>
      <c r="K17" s="30">
        <f t="shared" si="2"/>
        <v>5.9738277873811585</v>
      </c>
      <c r="L17" s="30">
        <f t="shared" si="3"/>
        <v>2.4747461106309423</v>
      </c>
      <c r="M17" s="31">
        <f t="shared" si="4"/>
        <v>0.14247515125324114</v>
      </c>
    </row>
    <row r="18" spans="2:13" ht="18" customHeight="1">
      <c r="B18" s="10" t="s">
        <v>30</v>
      </c>
      <c r="C18" s="11">
        <v>161285</v>
      </c>
      <c r="D18" s="12">
        <v>146315</v>
      </c>
      <c r="E18" s="12">
        <f t="shared" si="5"/>
        <v>12114</v>
      </c>
      <c r="F18" s="12">
        <v>8519</v>
      </c>
      <c r="G18" s="12">
        <v>3478</v>
      </c>
      <c r="H18" s="13">
        <v>117</v>
      </c>
      <c r="I18" s="29">
        <f t="shared" si="0"/>
        <v>92.35367262306775</v>
      </c>
      <c r="J18" s="39">
        <f t="shared" si="1"/>
        <v>7.646327376932254</v>
      </c>
      <c r="K18" s="30">
        <f t="shared" si="2"/>
        <v>5.377172108641726</v>
      </c>
      <c r="L18" s="30">
        <f t="shared" si="3"/>
        <v>2.195305152465773</v>
      </c>
      <c r="M18" s="31">
        <f t="shared" si="4"/>
        <v>0.0738501158247543</v>
      </c>
    </row>
    <row r="19" spans="2:13" ht="18" customHeight="1">
      <c r="B19" s="10" t="s">
        <v>31</v>
      </c>
      <c r="C19" s="11">
        <v>122010</v>
      </c>
      <c r="D19" s="12">
        <v>112259</v>
      </c>
      <c r="E19" s="12">
        <f t="shared" si="5"/>
        <v>7801</v>
      </c>
      <c r="F19" s="12">
        <v>5617</v>
      </c>
      <c r="G19" s="12">
        <v>2150</v>
      </c>
      <c r="H19" s="13">
        <v>34</v>
      </c>
      <c r="I19" s="29">
        <f t="shared" si="0"/>
        <v>93.5024154589372</v>
      </c>
      <c r="J19" s="30">
        <f t="shared" si="1"/>
        <v>6.4975845410628015</v>
      </c>
      <c r="K19" s="30">
        <f t="shared" si="2"/>
        <v>4.678494086290188</v>
      </c>
      <c r="L19" s="30">
        <f t="shared" si="3"/>
        <v>1.7907712810261533</v>
      </c>
      <c r="M19" s="31">
        <f t="shared" si="4"/>
        <v>0.0283191737464601</v>
      </c>
    </row>
    <row r="20" spans="2:13" ht="18" customHeight="1">
      <c r="B20" s="10" t="s">
        <v>32</v>
      </c>
      <c r="C20" s="11">
        <v>100623</v>
      </c>
      <c r="D20" s="12">
        <v>93719</v>
      </c>
      <c r="E20" s="12">
        <f t="shared" si="5"/>
        <v>5462</v>
      </c>
      <c r="F20" s="14">
        <v>4251</v>
      </c>
      <c r="G20" s="14">
        <v>1184</v>
      </c>
      <c r="H20" s="15">
        <v>27</v>
      </c>
      <c r="I20" s="29">
        <f t="shared" si="0"/>
        <v>94.49289682499672</v>
      </c>
      <c r="J20" s="39">
        <f t="shared" si="1"/>
        <v>5.507103175003277</v>
      </c>
      <c r="K20" s="30">
        <f t="shared" si="2"/>
        <v>4.286103185085853</v>
      </c>
      <c r="L20" s="30">
        <f t="shared" si="3"/>
        <v>1.193777033907704</v>
      </c>
      <c r="M20" s="31">
        <f t="shared" si="4"/>
        <v>0.027222956009719603</v>
      </c>
    </row>
    <row r="21" spans="2:13" ht="18" customHeight="1">
      <c r="B21" s="10" t="s">
        <v>33</v>
      </c>
      <c r="C21" s="11">
        <v>87713</v>
      </c>
      <c r="D21" s="12">
        <v>81551</v>
      </c>
      <c r="E21" s="12">
        <f t="shared" si="5"/>
        <v>4900</v>
      </c>
      <c r="F21" s="14">
        <v>3962</v>
      </c>
      <c r="G21" s="14">
        <v>928</v>
      </c>
      <c r="H21" s="15">
        <v>10</v>
      </c>
      <c r="I21" s="29">
        <f t="shared" si="0"/>
        <v>94.33204936900673</v>
      </c>
      <c r="J21" s="39">
        <f t="shared" si="1"/>
        <v>5.667950630993279</v>
      </c>
      <c r="K21" s="30">
        <f t="shared" si="2"/>
        <v>4.582942938774566</v>
      </c>
      <c r="L21" s="30">
        <f t="shared" si="3"/>
        <v>1.073440446033013</v>
      </c>
      <c r="M21" s="31">
        <f t="shared" si="4"/>
        <v>0.01156724618570057</v>
      </c>
    </row>
    <row r="22" spans="2:13" ht="18" customHeight="1">
      <c r="B22" s="10" t="s">
        <v>34</v>
      </c>
      <c r="C22" s="11">
        <v>68649</v>
      </c>
      <c r="D22" s="12">
        <v>62379</v>
      </c>
      <c r="E22" s="12">
        <f t="shared" si="5"/>
        <v>5218</v>
      </c>
      <c r="F22" s="14">
        <v>4474</v>
      </c>
      <c r="G22" s="14">
        <v>737</v>
      </c>
      <c r="H22" s="15">
        <v>7</v>
      </c>
      <c r="I22" s="29">
        <f t="shared" si="0"/>
        <v>92.28072251727147</v>
      </c>
      <c r="J22" s="39">
        <f t="shared" si="1"/>
        <v>7.719277482728524</v>
      </c>
      <c r="K22" s="30">
        <f t="shared" si="2"/>
        <v>6.618636921756884</v>
      </c>
      <c r="L22" s="30">
        <f t="shared" si="3"/>
        <v>1.090285071822714</v>
      </c>
      <c r="M22" s="31">
        <f t="shared" si="4"/>
        <v>0.010355489148926728</v>
      </c>
    </row>
    <row r="23" spans="2:13" ht="18" customHeight="1">
      <c r="B23" s="10" t="s">
        <v>5</v>
      </c>
      <c r="C23" s="11">
        <v>59201</v>
      </c>
      <c r="D23" s="12">
        <v>49141</v>
      </c>
      <c r="E23" s="12">
        <f t="shared" si="5"/>
        <v>8889</v>
      </c>
      <c r="F23" s="12">
        <v>8078</v>
      </c>
      <c r="G23" s="16">
        <v>808</v>
      </c>
      <c r="H23" s="17">
        <v>3</v>
      </c>
      <c r="I23" s="32">
        <f t="shared" si="0"/>
        <v>84.68206100292952</v>
      </c>
      <c r="J23" s="40">
        <f t="shared" si="1"/>
        <v>15.317938997070483</v>
      </c>
      <c r="K23" s="33">
        <f t="shared" si="2"/>
        <v>13.920386007237637</v>
      </c>
      <c r="L23" s="33">
        <f t="shared" si="3"/>
        <v>1.3923832500430813</v>
      </c>
      <c r="M23" s="34">
        <f t="shared" si="4"/>
        <v>0.005169739789763915</v>
      </c>
    </row>
    <row r="24" spans="2:13" ht="18" customHeight="1" thickBot="1">
      <c r="B24" s="18" t="s">
        <v>6</v>
      </c>
      <c r="C24" s="19">
        <v>18390</v>
      </c>
      <c r="D24" s="20">
        <v>202</v>
      </c>
      <c r="E24" s="56">
        <f t="shared" si="5"/>
        <v>39</v>
      </c>
      <c r="F24" s="20">
        <v>28</v>
      </c>
      <c r="G24" s="20">
        <v>9</v>
      </c>
      <c r="H24" s="21">
        <v>2</v>
      </c>
      <c r="I24" s="35">
        <f t="shared" si="0"/>
        <v>83.81742738589212</v>
      </c>
      <c r="J24" s="41">
        <f t="shared" si="1"/>
        <v>16.182572614107883</v>
      </c>
      <c r="K24" s="36">
        <f t="shared" si="2"/>
        <v>11.618257261410788</v>
      </c>
      <c r="L24" s="36">
        <f t="shared" si="3"/>
        <v>3.7344398340248963</v>
      </c>
      <c r="M24" s="37">
        <f t="shared" si="4"/>
        <v>0.8298755186721992</v>
      </c>
    </row>
    <row r="25" spans="2:13" ht="18" customHeight="1">
      <c r="B25" s="65" t="s">
        <v>0</v>
      </c>
      <c r="C25" s="67" t="s">
        <v>7</v>
      </c>
      <c r="D25" s="69" t="s">
        <v>2</v>
      </c>
      <c r="E25" s="81" t="s">
        <v>35</v>
      </c>
      <c r="F25" s="82"/>
      <c r="G25" s="82"/>
      <c r="H25" s="83"/>
      <c r="I25" s="71" t="s">
        <v>2</v>
      </c>
      <c r="J25" s="84" t="s">
        <v>35</v>
      </c>
      <c r="K25" s="82"/>
      <c r="L25" s="82"/>
      <c r="M25" s="83"/>
    </row>
    <row r="26" spans="2:13" ht="30" customHeight="1" thickBot="1">
      <c r="B26" s="66"/>
      <c r="C26" s="68"/>
      <c r="D26" s="70"/>
      <c r="E26" s="57"/>
      <c r="F26" s="42" t="s">
        <v>3</v>
      </c>
      <c r="G26" s="43" t="s">
        <v>8</v>
      </c>
      <c r="H26" s="44" t="s">
        <v>9</v>
      </c>
      <c r="I26" s="68"/>
      <c r="J26" s="52"/>
      <c r="K26" s="43" t="s">
        <v>3</v>
      </c>
      <c r="L26" s="45" t="s">
        <v>8</v>
      </c>
      <c r="M26" s="46" t="s">
        <v>9</v>
      </c>
    </row>
    <row r="27" spans="2:13" ht="18" customHeight="1" thickBot="1">
      <c r="B27" s="2" t="s">
        <v>4</v>
      </c>
      <c r="C27" s="3">
        <v>996855</v>
      </c>
      <c r="D27" s="4">
        <v>753980</v>
      </c>
      <c r="E27" s="4">
        <f>F27+G27+H27</f>
        <v>196583</v>
      </c>
      <c r="F27" s="4">
        <v>132394</v>
      </c>
      <c r="G27" s="4">
        <v>59545</v>
      </c>
      <c r="H27" s="5">
        <v>4644</v>
      </c>
      <c r="I27" s="23">
        <f aca="true" t="shared" si="6" ref="I27:I46">D27/(D27+F27+G27+H27)*100</f>
        <v>79.3193086623401</v>
      </c>
      <c r="J27" s="38">
        <f aca="true" t="shared" si="7" ref="J27:J46">K27+L27+M27</f>
        <v>20.680691337659894</v>
      </c>
      <c r="K27" s="24">
        <f aca="true" t="shared" si="8" ref="K27:K46">F27/(F27+G27+H27+D27)*100</f>
        <v>13.927956379535075</v>
      </c>
      <c r="L27" s="24">
        <f aca="true" t="shared" si="9" ref="L27:L46">G27/(G27+H27+D27+F27)*100</f>
        <v>6.264182384544738</v>
      </c>
      <c r="M27" s="25">
        <f aca="true" t="shared" si="10" ref="M27:M46">H27/(H27+D27+F27+G27)*100</f>
        <v>0.4885525735800783</v>
      </c>
    </row>
    <row r="28" spans="2:13" ht="18" customHeight="1">
      <c r="B28" s="6" t="s">
        <v>18</v>
      </c>
      <c r="C28" s="7">
        <v>43391</v>
      </c>
      <c r="D28" s="8">
        <v>33024</v>
      </c>
      <c r="E28" s="8">
        <f>F28+G28+H28</f>
        <v>8579</v>
      </c>
      <c r="F28" s="8">
        <v>6907</v>
      </c>
      <c r="G28" s="8">
        <v>1541</v>
      </c>
      <c r="H28" s="9">
        <v>131</v>
      </c>
      <c r="I28" s="23">
        <f t="shared" si="6"/>
        <v>79.37889094536452</v>
      </c>
      <c r="J28" s="38">
        <f t="shared" si="7"/>
        <v>20.621109054635486</v>
      </c>
      <c r="K28" s="24">
        <f t="shared" si="8"/>
        <v>16.602168112876477</v>
      </c>
      <c r="L28" s="24">
        <f t="shared" si="9"/>
        <v>3.704059803379564</v>
      </c>
      <c r="M28" s="25">
        <f t="shared" si="10"/>
        <v>0.31488113837944376</v>
      </c>
    </row>
    <row r="29" spans="2:13" ht="18" customHeight="1">
      <c r="B29" s="10" t="s">
        <v>19</v>
      </c>
      <c r="C29" s="11">
        <v>46602</v>
      </c>
      <c r="D29" s="12">
        <v>29208</v>
      </c>
      <c r="E29" s="12">
        <f>F29+G29+H29</f>
        <v>15745</v>
      </c>
      <c r="F29" s="12">
        <v>12782</v>
      </c>
      <c r="G29" s="12">
        <v>2720</v>
      </c>
      <c r="H29" s="13">
        <v>243</v>
      </c>
      <c r="I29" s="26">
        <f t="shared" si="6"/>
        <v>64.97452895246147</v>
      </c>
      <c r="J29" s="30">
        <f t="shared" si="7"/>
        <v>35.025471047538545</v>
      </c>
      <c r="K29" s="27">
        <f t="shared" si="8"/>
        <v>28.43414232642983</v>
      </c>
      <c r="L29" s="27">
        <f t="shared" si="9"/>
        <v>6.050764131426156</v>
      </c>
      <c r="M29" s="28">
        <f t="shared" si="10"/>
        <v>0.5405645896825574</v>
      </c>
    </row>
    <row r="30" spans="2:13" ht="18" customHeight="1">
      <c r="B30" s="10" t="s">
        <v>20</v>
      </c>
      <c r="C30" s="11">
        <v>48448</v>
      </c>
      <c r="D30" s="12">
        <v>38556</v>
      </c>
      <c r="E30" s="12">
        <f aca="true" t="shared" si="11" ref="E30:E46">F30+G30+H30</f>
        <v>8334</v>
      </c>
      <c r="F30" s="12">
        <v>6727</v>
      </c>
      <c r="G30" s="12">
        <v>1391</v>
      </c>
      <c r="H30" s="13">
        <v>216</v>
      </c>
      <c r="I30" s="29">
        <f t="shared" si="6"/>
        <v>82.22648752399232</v>
      </c>
      <c r="J30" s="39">
        <f t="shared" si="7"/>
        <v>17.773512476007678</v>
      </c>
      <c r="K30" s="30">
        <f t="shared" si="8"/>
        <v>14.34634250373214</v>
      </c>
      <c r="L30" s="30">
        <f t="shared" si="9"/>
        <v>2.966517381104713</v>
      </c>
      <c r="M30" s="31">
        <f t="shared" si="10"/>
        <v>0.46065259117082535</v>
      </c>
    </row>
    <row r="31" spans="2:13" ht="18" customHeight="1">
      <c r="B31" s="10" t="s">
        <v>21</v>
      </c>
      <c r="C31" s="11">
        <v>47850</v>
      </c>
      <c r="D31" s="12">
        <v>38384</v>
      </c>
      <c r="E31" s="12">
        <f t="shared" si="11"/>
        <v>7822</v>
      </c>
      <c r="F31" s="12">
        <v>5094</v>
      </c>
      <c r="G31" s="12">
        <v>2532</v>
      </c>
      <c r="H31" s="13">
        <v>196</v>
      </c>
      <c r="I31" s="29">
        <f t="shared" si="6"/>
        <v>83.07146258061724</v>
      </c>
      <c r="J31" s="39">
        <f t="shared" si="7"/>
        <v>16.928537419382767</v>
      </c>
      <c r="K31" s="30">
        <f t="shared" si="8"/>
        <v>11.024542267238022</v>
      </c>
      <c r="L31" s="30">
        <f t="shared" si="9"/>
        <v>5.479807817166601</v>
      </c>
      <c r="M31" s="31">
        <f t="shared" si="10"/>
        <v>0.42418733497814143</v>
      </c>
    </row>
    <row r="32" spans="2:13" ht="18" customHeight="1">
      <c r="B32" s="10" t="s">
        <v>22</v>
      </c>
      <c r="C32" s="11">
        <v>48256</v>
      </c>
      <c r="D32" s="12">
        <v>30045</v>
      </c>
      <c r="E32" s="12">
        <f t="shared" si="11"/>
        <v>15295</v>
      </c>
      <c r="F32" s="12">
        <v>6599</v>
      </c>
      <c r="G32" s="12">
        <v>7850</v>
      </c>
      <c r="H32" s="13">
        <v>846</v>
      </c>
      <c r="I32" s="29">
        <f t="shared" si="6"/>
        <v>66.26599029554477</v>
      </c>
      <c r="J32" s="30">
        <f t="shared" si="7"/>
        <v>33.734009704455225</v>
      </c>
      <c r="K32" s="30">
        <f t="shared" si="8"/>
        <v>14.554477282752536</v>
      </c>
      <c r="L32" s="30">
        <f t="shared" si="9"/>
        <v>17.313630348478164</v>
      </c>
      <c r="M32" s="31">
        <f t="shared" si="10"/>
        <v>1.865902073224526</v>
      </c>
    </row>
    <row r="33" spans="2:13" ht="18" customHeight="1">
      <c r="B33" s="10" t="s">
        <v>23</v>
      </c>
      <c r="C33" s="11">
        <v>59646</v>
      </c>
      <c r="D33" s="12">
        <v>30775</v>
      </c>
      <c r="E33" s="12">
        <f t="shared" si="11"/>
        <v>24434</v>
      </c>
      <c r="F33" s="12">
        <v>13307</v>
      </c>
      <c r="G33" s="12">
        <v>10313</v>
      </c>
      <c r="H33" s="13">
        <v>814</v>
      </c>
      <c r="I33" s="29">
        <f t="shared" si="6"/>
        <v>55.742723106739845</v>
      </c>
      <c r="J33" s="39">
        <f t="shared" si="7"/>
        <v>44.25727689326016</v>
      </c>
      <c r="K33" s="30">
        <f t="shared" si="8"/>
        <v>24.10295422847724</v>
      </c>
      <c r="L33" s="30">
        <f t="shared" si="9"/>
        <v>18.679925374486047</v>
      </c>
      <c r="M33" s="31">
        <f t="shared" si="10"/>
        <v>1.4743972902968718</v>
      </c>
    </row>
    <row r="34" spans="2:13" ht="18" customHeight="1">
      <c r="B34" s="10" t="s">
        <v>24</v>
      </c>
      <c r="C34" s="11">
        <v>68740</v>
      </c>
      <c r="D34" s="12">
        <v>35504</v>
      </c>
      <c r="E34" s="12">
        <f t="shared" si="11"/>
        <v>29097</v>
      </c>
      <c r="F34" s="12">
        <v>20726</v>
      </c>
      <c r="G34" s="12">
        <v>7834</v>
      </c>
      <c r="H34" s="13">
        <v>537</v>
      </c>
      <c r="I34" s="29">
        <f t="shared" si="6"/>
        <v>54.95890156499126</v>
      </c>
      <c r="J34" s="39">
        <f t="shared" si="7"/>
        <v>45.04109843500875</v>
      </c>
      <c r="K34" s="30">
        <f t="shared" si="8"/>
        <v>32.083094688936704</v>
      </c>
      <c r="L34" s="30">
        <f t="shared" si="9"/>
        <v>12.126747263974242</v>
      </c>
      <c r="M34" s="31">
        <f t="shared" si="10"/>
        <v>0.8312564820978005</v>
      </c>
    </row>
    <row r="35" spans="2:13" ht="18" customHeight="1">
      <c r="B35" s="10" t="s">
        <v>25</v>
      </c>
      <c r="C35" s="11">
        <v>79111</v>
      </c>
      <c r="D35" s="12">
        <v>48159</v>
      </c>
      <c r="E35" s="12">
        <f t="shared" si="11"/>
        <v>26776</v>
      </c>
      <c r="F35" s="12">
        <v>19615</v>
      </c>
      <c r="G35" s="12">
        <v>6724</v>
      </c>
      <c r="H35" s="13">
        <v>437</v>
      </c>
      <c r="I35" s="29">
        <f t="shared" si="6"/>
        <v>64.26769867218256</v>
      </c>
      <c r="J35" s="30">
        <f t="shared" si="7"/>
        <v>35.732301327817446</v>
      </c>
      <c r="K35" s="30">
        <f t="shared" si="8"/>
        <v>26.176019216654435</v>
      </c>
      <c r="L35" s="30">
        <f t="shared" si="9"/>
        <v>8.973110028691533</v>
      </c>
      <c r="M35" s="31">
        <f t="shared" si="10"/>
        <v>0.5831720824714752</v>
      </c>
    </row>
    <row r="36" spans="2:13" ht="18" customHeight="1">
      <c r="B36" s="10" t="s">
        <v>26</v>
      </c>
      <c r="C36" s="11">
        <v>67873</v>
      </c>
      <c r="D36" s="12">
        <v>48268</v>
      </c>
      <c r="E36" s="12">
        <f t="shared" si="11"/>
        <v>16351</v>
      </c>
      <c r="F36" s="12">
        <v>11048</v>
      </c>
      <c r="G36" s="12">
        <v>4912</v>
      </c>
      <c r="H36" s="13">
        <v>391</v>
      </c>
      <c r="I36" s="29">
        <f t="shared" si="6"/>
        <v>74.69629675482443</v>
      </c>
      <c r="J36" s="39">
        <f t="shared" si="7"/>
        <v>25.303703245175566</v>
      </c>
      <c r="K36" s="30">
        <f t="shared" si="8"/>
        <v>17.097138612482397</v>
      </c>
      <c r="L36" s="30">
        <f t="shared" si="9"/>
        <v>7.601479441031275</v>
      </c>
      <c r="M36" s="31">
        <f t="shared" si="10"/>
        <v>0.6050851916618951</v>
      </c>
    </row>
    <row r="37" spans="2:13" ht="18" customHeight="1">
      <c r="B37" s="10" t="s">
        <v>27</v>
      </c>
      <c r="C37" s="11">
        <v>63749</v>
      </c>
      <c r="D37" s="12">
        <v>50496</v>
      </c>
      <c r="E37" s="12">
        <f t="shared" si="11"/>
        <v>10771</v>
      </c>
      <c r="F37" s="12">
        <v>6739</v>
      </c>
      <c r="G37" s="12">
        <v>3689</v>
      </c>
      <c r="H37" s="13">
        <v>343</v>
      </c>
      <c r="I37" s="29">
        <f t="shared" si="6"/>
        <v>82.4195733429089</v>
      </c>
      <c r="J37" s="39">
        <f t="shared" si="7"/>
        <v>17.580426657091092</v>
      </c>
      <c r="K37" s="30">
        <f t="shared" si="8"/>
        <v>10.999396085984298</v>
      </c>
      <c r="L37" s="30">
        <f t="shared" si="9"/>
        <v>6.021185956550835</v>
      </c>
      <c r="M37" s="31">
        <f t="shared" si="10"/>
        <v>0.55984461455596</v>
      </c>
    </row>
    <row r="38" spans="2:13" ht="18" customHeight="1">
      <c r="B38" s="10" t="s">
        <v>28</v>
      </c>
      <c r="C38" s="11">
        <v>66091</v>
      </c>
      <c r="D38" s="12">
        <v>56191</v>
      </c>
      <c r="E38" s="12">
        <f t="shared" si="11"/>
        <v>7906</v>
      </c>
      <c r="F38" s="12">
        <v>4828</v>
      </c>
      <c r="G38" s="12">
        <v>2861</v>
      </c>
      <c r="H38" s="13">
        <v>217</v>
      </c>
      <c r="I38" s="29">
        <f t="shared" si="6"/>
        <v>87.66556937142144</v>
      </c>
      <c r="J38" s="30">
        <f t="shared" si="7"/>
        <v>12.334430628578561</v>
      </c>
      <c r="K38" s="30">
        <f t="shared" si="8"/>
        <v>7.532333806574411</v>
      </c>
      <c r="L38" s="30">
        <f t="shared" si="9"/>
        <v>4.463547435917438</v>
      </c>
      <c r="M38" s="31">
        <f t="shared" si="10"/>
        <v>0.3385493860867123</v>
      </c>
    </row>
    <row r="39" spans="2:13" ht="18" customHeight="1">
      <c r="B39" s="10" t="s">
        <v>29</v>
      </c>
      <c r="C39" s="11">
        <v>76792</v>
      </c>
      <c r="D39" s="12">
        <v>67761</v>
      </c>
      <c r="E39" s="12">
        <f t="shared" si="11"/>
        <v>7160</v>
      </c>
      <c r="F39" s="12">
        <v>4547</v>
      </c>
      <c r="G39" s="12">
        <v>2468</v>
      </c>
      <c r="H39" s="13">
        <v>145</v>
      </c>
      <c r="I39" s="29">
        <f t="shared" si="6"/>
        <v>90.44326690780956</v>
      </c>
      <c r="J39" s="39">
        <f t="shared" si="7"/>
        <v>9.556733092190441</v>
      </c>
      <c r="K39" s="30">
        <f t="shared" si="8"/>
        <v>6.069059409244404</v>
      </c>
      <c r="L39" s="30">
        <f t="shared" si="9"/>
        <v>3.294136490436593</v>
      </c>
      <c r="M39" s="31">
        <f t="shared" si="10"/>
        <v>0.1935371925094433</v>
      </c>
    </row>
    <row r="40" spans="2:13" ht="18" customHeight="1">
      <c r="B40" s="10" t="s">
        <v>30</v>
      </c>
      <c r="C40" s="11">
        <v>81702</v>
      </c>
      <c r="D40" s="12">
        <v>73483</v>
      </c>
      <c r="E40" s="12">
        <f t="shared" si="11"/>
        <v>6564</v>
      </c>
      <c r="F40" s="12">
        <v>4406</v>
      </c>
      <c r="G40" s="12">
        <v>2075</v>
      </c>
      <c r="H40" s="13">
        <v>83</v>
      </c>
      <c r="I40" s="29">
        <f t="shared" si="6"/>
        <v>91.7998176071558</v>
      </c>
      <c r="J40" s="39">
        <f t="shared" si="7"/>
        <v>8.200182392844203</v>
      </c>
      <c r="K40" s="30">
        <f t="shared" si="8"/>
        <v>5.504266243581895</v>
      </c>
      <c r="L40" s="30">
        <f t="shared" si="9"/>
        <v>2.5922270665983733</v>
      </c>
      <c r="M40" s="31">
        <f t="shared" si="10"/>
        <v>0.10368908266393494</v>
      </c>
    </row>
    <row r="41" spans="2:13" ht="18" customHeight="1">
      <c r="B41" s="10" t="s">
        <v>31</v>
      </c>
      <c r="C41" s="11">
        <v>60316</v>
      </c>
      <c r="D41" s="12">
        <v>55252</v>
      </c>
      <c r="E41" s="12">
        <f t="shared" si="11"/>
        <v>4006</v>
      </c>
      <c r="F41" s="12">
        <v>2781</v>
      </c>
      <c r="G41" s="12">
        <v>1200</v>
      </c>
      <c r="H41" s="13">
        <v>25</v>
      </c>
      <c r="I41" s="29">
        <f t="shared" si="6"/>
        <v>93.23973134429107</v>
      </c>
      <c r="J41" s="30">
        <f t="shared" si="7"/>
        <v>6.760268655708933</v>
      </c>
      <c r="K41" s="30">
        <f t="shared" si="8"/>
        <v>4.693037227041074</v>
      </c>
      <c r="L41" s="30">
        <f t="shared" si="9"/>
        <v>2.0250430321644335</v>
      </c>
      <c r="M41" s="31">
        <f t="shared" si="10"/>
        <v>0.0421883965034257</v>
      </c>
    </row>
    <row r="42" spans="2:13" ht="18" customHeight="1">
      <c r="B42" s="10" t="s">
        <v>32</v>
      </c>
      <c r="C42" s="11">
        <v>47572</v>
      </c>
      <c r="D42" s="12">
        <v>44280</v>
      </c>
      <c r="E42" s="12">
        <f t="shared" si="11"/>
        <v>2603</v>
      </c>
      <c r="F42" s="14">
        <v>1953</v>
      </c>
      <c r="G42" s="14">
        <v>639</v>
      </c>
      <c r="H42" s="15">
        <v>11</v>
      </c>
      <c r="I42" s="29">
        <f t="shared" si="6"/>
        <v>94.44788089499392</v>
      </c>
      <c r="J42" s="39">
        <f t="shared" si="7"/>
        <v>5.55211910500608</v>
      </c>
      <c r="K42" s="30">
        <f t="shared" si="8"/>
        <v>4.165689055734488</v>
      </c>
      <c r="L42" s="30">
        <f t="shared" si="9"/>
        <v>1.3629673868993026</v>
      </c>
      <c r="M42" s="31">
        <f t="shared" si="10"/>
        <v>0.023462662372288463</v>
      </c>
    </row>
    <row r="43" spans="2:13" ht="18" customHeight="1">
      <c r="B43" s="10" t="s">
        <v>33</v>
      </c>
      <c r="C43" s="11">
        <v>37959</v>
      </c>
      <c r="D43" s="12">
        <v>35509</v>
      </c>
      <c r="E43" s="12">
        <f t="shared" si="11"/>
        <v>1935</v>
      </c>
      <c r="F43" s="14">
        <v>1531</v>
      </c>
      <c r="G43" s="14">
        <v>399</v>
      </c>
      <c r="H43" s="15">
        <v>5</v>
      </c>
      <c r="I43" s="29">
        <f t="shared" si="6"/>
        <v>94.83228287576114</v>
      </c>
      <c r="J43" s="39">
        <f t="shared" si="7"/>
        <v>5.167717124238863</v>
      </c>
      <c r="K43" s="30">
        <f t="shared" si="8"/>
        <v>4.088772567033437</v>
      </c>
      <c r="L43" s="30">
        <f t="shared" si="9"/>
        <v>1.0655912829825873</v>
      </c>
      <c r="M43" s="31">
        <f t="shared" si="10"/>
        <v>0.01335327422283944</v>
      </c>
    </row>
    <row r="44" spans="2:13" ht="18" customHeight="1">
      <c r="B44" s="10" t="s">
        <v>34</v>
      </c>
      <c r="C44" s="11">
        <v>26453</v>
      </c>
      <c r="D44" s="12">
        <v>24517</v>
      </c>
      <c r="E44" s="12">
        <f t="shared" si="11"/>
        <v>1546</v>
      </c>
      <c r="F44" s="14">
        <v>1312</v>
      </c>
      <c r="G44" s="14">
        <v>232</v>
      </c>
      <c r="H44" s="15">
        <v>2</v>
      </c>
      <c r="I44" s="29">
        <f t="shared" si="6"/>
        <v>94.06821931473736</v>
      </c>
      <c r="J44" s="39">
        <f t="shared" si="7"/>
        <v>5.931780685262632</v>
      </c>
      <c r="K44" s="30">
        <f t="shared" si="8"/>
        <v>5.0339561830948085</v>
      </c>
      <c r="L44" s="30">
        <f t="shared" si="9"/>
        <v>0.890150788474082</v>
      </c>
      <c r="M44" s="31">
        <f t="shared" si="10"/>
        <v>0.007673713693742087</v>
      </c>
    </row>
    <row r="45" spans="2:13" ht="18" customHeight="1">
      <c r="B45" s="10" t="s">
        <v>5</v>
      </c>
      <c r="C45" s="11">
        <v>16345</v>
      </c>
      <c r="D45" s="12">
        <v>14446</v>
      </c>
      <c r="E45" s="12">
        <f t="shared" si="11"/>
        <v>1637</v>
      </c>
      <c r="F45" s="12">
        <v>1476</v>
      </c>
      <c r="G45" s="16">
        <v>160</v>
      </c>
      <c r="H45" s="17">
        <v>1</v>
      </c>
      <c r="I45" s="32">
        <f t="shared" si="6"/>
        <v>89.8215507057141</v>
      </c>
      <c r="J45" s="40">
        <f t="shared" si="7"/>
        <v>10.178449294285892</v>
      </c>
      <c r="K45" s="33">
        <f t="shared" si="8"/>
        <v>9.177392277560156</v>
      </c>
      <c r="L45" s="33">
        <f t="shared" si="9"/>
        <v>0.9948392712802339</v>
      </c>
      <c r="M45" s="34">
        <f t="shared" si="10"/>
        <v>0.006217745445501461</v>
      </c>
    </row>
    <row r="46" spans="2:13" ht="18" customHeight="1" thickBot="1">
      <c r="B46" s="18" t="s">
        <v>6</v>
      </c>
      <c r="C46" s="19">
        <v>9959</v>
      </c>
      <c r="D46" s="20">
        <v>122</v>
      </c>
      <c r="E46" s="56">
        <f t="shared" si="11"/>
        <v>22</v>
      </c>
      <c r="F46" s="20">
        <v>16</v>
      </c>
      <c r="G46" s="20">
        <v>5</v>
      </c>
      <c r="H46" s="21">
        <v>1</v>
      </c>
      <c r="I46" s="35">
        <f t="shared" si="6"/>
        <v>84.72222222222221</v>
      </c>
      <c r="J46" s="41">
        <f t="shared" si="7"/>
        <v>15.277777777777777</v>
      </c>
      <c r="K46" s="36">
        <f t="shared" si="8"/>
        <v>11.11111111111111</v>
      </c>
      <c r="L46" s="36">
        <f t="shared" si="9"/>
        <v>3.4722222222222223</v>
      </c>
      <c r="M46" s="37">
        <f t="shared" si="10"/>
        <v>0.6944444444444444</v>
      </c>
    </row>
    <row r="47" spans="2:13" ht="18" customHeight="1">
      <c r="B47" s="65" t="s">
        <v>1</v>
      </c>
      <c r="C47" s="67" t="s">
        <v>7</v>
      </c>
      <c r="D47" s="69" t="s">
        <v>2</v>
      </c>
      <c r="E47" s="81" t="s">
        <v>35</v>
      </c>
      <c r="F47" s="82"/>
      <c r="G47" s="82"/>
      <c r="H47" s="83"/>
      <c r="I47" s="71" t="s">
        <v>2</v>
      </c>
      <c r="J47" s="84" t="s">
        <v>35</v>
      </c>
      <c r="K47" s="82"/>
      <c r="L47" s="82"/>
      <c r="M47" s="83"/>
    </row>
    <row r="48" spans="2:13" ht="30" customHeight="1" thickBot="1">
      <c r="B48" s="66"/>
      <c r="C48" s="68"/>
      <c r="D48" s="70"/>
      <c r="E48" s="57"/>
      <c r="F48" s="42" t="s">
        <v>3</v>
      </c>
      <c r="G48" s="43" t="s">
        <v>8</v>
      </c>
      <c r="H48" s="44" t="s">
        <v>9</v>
      </c>
      <c r="I48" s="68"/>
      <c r="J48" s="52"/>
      <c r="K48" s="43" t="s">
        <v>3</v>
      </c>
      <c r="L48" s="45" t="s">
        <v>8</v>
      </c>
      <c r="M48" s="46" t="s">
        <v>9</v>
      </c>
    </row>
    <row r="49" spans="2:13" ht="18" customHeight="1" thickBot="1">
      <c r="B49" s="2" t="s">
        <v>4</v>
      </c>
      <c r="C49" s="3">
        <v>1010828</v>
      </c>
      <c r="D49" s="4">
        <v>783822</v>
      </c>
      <c r="E49" s="4">
        <f>F49+G49+H49</f>
        <v>189721</v>
      </c>
      <c r="F49" s="4">
        <v>141348</v>
      </c>
      <c r="G49" s="4">
        <v>43678</v>
      </c>
      <c r="H49" s="5">
        <v>4695</v>
      </c>
      <c r="I49" s="23">
        <f aca="true" t="shared" si="12" ref="I49:I68">D49/(D49+F49+G49+H49)*100</f>
        <v>80.51231429941976</v>
      </c>
      <c r="J49" s="38">
        <f aca="true" t="shared" si="13" ref="J49:J68">K49+L49+M49</f>
        <v>19.48768570058025</v>
      </c>
      <c r="K49" s="24">
        <f aca="true" t="shared" si="14" ref="K49:K68">F49/(F49+G49+H49+D49)*100</f>
        <v>14.51892725847754</v>
      </c>
      <c r="L49" s="24">
        <f aca="true" t="shared" si="15" ref="L49:L68">G49/(G49+H49+D49+F49)*100</f>
        <v>4.486499312305671</v>
      </c>
      <c r="M49" s="25">
        <f aca="true" t="shared" si="16" ref="M49:M68">H49/(H49+D49+F49+G49)*100</f>
        <v>0.4822591297970403</v>
      </c>
    </row>
    <row r="50" spans="2:13" ht="18" customHeight="1">
      <c r="B50" s="6" t="s">
        <v>18</v>
      </c>
      <c r="C50" s="7">
        <v>41009</v>
      </c>
      <c r="D50" s="8">
        <v>31224</v>
      </c>
      <c r="E50" s="8">
        <f>F50+G50+H50</f>
        <v>8085</v>
      </c>
      <c r="F50" s="8">
        <v>6496</v>
      </c>
      <c r="G50" s="8">
        <v>1458</v>
      </c>
      <c r="H50" s="9">
        <v>131</v>
      </c>
      <c r="I50" s="23">
        <f t="shared" si="12"/>
        <v>79.43219110127451</v>
      </c>
      <c r="J50" s="38">
        <f t="shared" si="13"/>
        <v>20.567808898725485</v>
      </c>
      <c r="K50" s="24">
        <f t="shared" si="14"/>
        <v>16.52547762598896</v>
      </c>
      <c r="L50" s="24">
        <f t="shared" si="15"/>
        <v>3.7090742578035565</v>
      </c>
      <c r="M50" s="25">
        <f t="shared" si="16"/>
        <v>0.333257014932967</v>
      </c>
    </row>
    <row r="51" spans="2:13" ht="18" customHeight="1">
      <c r="B51" s="10" t="s">
        <v>19</v>
      </c>
      <c r="C51" s="11">
        <v>44500</v>
      </c>
      <c r="D51" s="12">
        <v>27937</v>
      </c>
      <c r="E51" s="12">
        <f>F51+G51+H51</f>
        <v>14975</v>
      </c>
      <c r="F51" s="12">
        <v>12109</v>
      </c>
      <c r="G51" s="12">
        <v>2618</v>
      </c>
      <c r="H51" s="13">
        <v>248</v>
      </c>
      <c r="I51" s="26">
        <f t="shared" si="12"/>
        <v>65.10300149142431</v>
      </c>
      <c r="J51" s="30">
        <f t="shared" si="13"/>
        <v>34.896998508575685</v>
      </c>
      <c r="K51" s="27">
        <f t="shared" si="14"/>
        <v>28.218214019388515</v>
      </c>
      <c r="L51" s="27">
        <f t="shared" si="15"/>
        <v>6.100857568978375</v>
      </c>
      <c r="M51" s="28">
        <f t="shared" si="16"/>
        <v>0.5779269202087994</v>
      </c>
    </row>
    <row r="52" spans="2:13" ht="18" customHeight="1">
      <c r="B52" s="10" t="s">
        <v>20</v>
      </c>
      <c r="C52" s="11">
        <v>45873</v>
      </c>
      <c r="D52" s="12">
        <v>36377</v>
      </c>
      <c r="E52" s="12">
        <f aca="true" t="shared" si="17" ref="E52:E68">F52+G52+H52</f>
        <v>8007</v>
      </c>
      <c r="F52" s="12">
        <v>6517</v>
      </c>
      <c r="G52" s="12">
        <v>1285</v>
      </c>
      <c r="H52" s="13">
        <v>205</v>
      </c>
      <c r="I52" s="29">
        <f t="shared" si="12"/>
        <v>81.95971521268926</v>
      </c>
      <c r="J52" s="39">
        <f t="shared" si="13"/>
        <v>18.040284787310743</v>
      </c>
      <c r="K52" s="30">
        <f t="shared" si="14"/>
        <v>14.68321917808219</v>
      </c>
      <c r="L52" s="30">
        <f t="shared" si="15"/>
        <v>2.895187454938717</v>
      </c>
      <c r="M52" s="31">
        <f t="shared" si="16"/>
        <v>0.46187815428983414</v>
      </c>
    </row>
    <row r="53" spans="2:13" ht="18" customHeight="1">
      <c r="B53" s="10" t="s">
        <v>21</v>
      </c>
      <c r="C53" s="11">
        <v>45685</v>
      </c>
      <c r="D53" s="12">
        <v>36989</v>
      </c>
      <c r="E53" s="12">
        <f t="shared" si="17"/>
        <v>7188</v>
      </c>
      <c r="F53" s="12">
        <v>4950</v>
      </c>
      <c r="G53" s="12">
        <v>1997</v>
      </c>
      <c r="H53" s="13">
        <v>241</v>
      </c>
      <c r="I53" s="29">
        <f t="shared" si="12"/>
        <v>83.72908979785862</v>
      </c>
      <c r="J53" s="39">
        <f t="shared" si="13"/>
        <v>16.270910202141387</v>
      </c>
      <c r="K53" s="30">
        <f t="shared" si="14"/>
        <v>11.204925640038935</v>
      </c>
      <c r="L53" s="30">
        <f t="shared" si="15"/>
        <v>4.520451818819748</v>
      </c>
      <c r="M53" s="31">
        <f t="shared" si="16"/>
        <v>0.5455327432827036</v>
      </c>
    </row>
    <row r="54" spans="2:13" ht="18" customHeight="1">
      <c r="B54" s="10" t="s">
        <v>22</v>
      </c>
      <c r="C54" s="11">
        <v>45537</v>
      </c>
      <c r="D54" s="12">
        <v>29368</v>
      </c>
      <c r="E54" s="12">
        <f t="shared" si="17"/>
        <v>13925</v>
      </c>
      <c r="F54" s="12">
        <v>8046</v>
      </c>
      <c r="G54" s="12">
        <v>4991</v>
      </c>
      <c r="H54" s="13">
        <v>888</v>
      </c>
      <c r="I54" s="29">
        <f t="shared" si="12"/>
        <v>67.8354468389809</v>
      </c>
      <c r="J54" s="30">
        <f t="shared" si="13"/>
        <v>32.1645531610191</v>
      </c>
      <c r="K54" s="30">
        <f t="shared" si="14"/>
        <v>18.584990645138937</v>
      </c>
      <c r="L54" s="30">
        <f t="shared" si="15"/>
        <v>11.528422608735823</v>
      </c>
      <c r="M54" s="31">
        <f t="shared" si="16"/>
        <v>2.051139907144342</v>
      </c>
    </row>
    <row r="55" spans="2:13" ht="18" customHeight="1">
      <c r="B55" s="10" t="s">
        <v>23</v>
      </c>
      <c r="C55" s="11">
        <v>53502</v>
      </c>
      <c r="D55" s="12">
        <v>26223</v>
      </c>
      <c r="E55" s="12">
        <f t="shared" si="17"/>
        <v>24444</v>
      </c>
      <c r="F55" s="12">
        <v>16171</v>
      </c>
      <c r="G55" s="12">
        <v>7507</v>
      </c>
      <c r="H55" s="13">
        <v>766</v>
      </c>
      <c r="I55" s="29">
        <f t="shared" si="12"/>
        <v>51.75558055539108</v>
      </c>
      <c r="J55" s="39">
        <f t="shared" si="13"/>
        <v>48.24441944460892</v>
      </c>
      <c r="K55" s="30">
        <f t="shared" si="14"/>
        <v>31.916237393175045</v>
      </c>
      <c r="L55" s="30">
        <f t="shared" si="15"/>
        <v>14.816349892434918</v>
      </c>
      <c r="M55" s="31">
        <f t="shared" si="16"/>
        <v>1.511832158998954</v>
      </c>
    </row>
    <row r="56" spans="2:13" ht="18" customHeight="1">
      <c r="B56" s="10" t="s">
        <v>24</v>
      </c>
      <c r="C56" s="11">
        <v>62923</v>
      </c>
      <c r="D56" s="12">
        <v>30310</v>
      </c>
      <c r="E56" s="12">
        <f t="shared" si="17"/>
        <v>29706</v>
      </c>
      <c r="F56" s="12">
        <v>21782</v>
      </c>
      <c r="G56" s="12">
        <v>7245</v>
      </c>
      <c r="H56" s="13">
        <v>679</v>
      </c>
      <c r="I56" s="29">
        <f t="shared" si="12"/>
        <v>50.50319914689416</v>
      </c>
      <c r="J56" s="39">
        <f t="shared" si="13"/>
        <v>49.49680085310584</v>
      </c>
      <c r="K56" s="30">
        <f t="shared" si="14"/>
        <v>36.29365502532658</v>
      </c>
      <c r="L56" s="30">
        <f t="shared" si="15"/>
        <v>12.07178085843775</v>
      </c>
      <c r="M56" s="31">
        <f t="shared" si="16"/>
        <v>1.1313649693415089</v>
      </c>
    </row>
    <row r="57" spans="2:13" ht="18" customHeight="1">
      <c r="B57" s="10" t="s">
        <v>25</v>
      </c>
      <c r="C57" s="11">
        <v>72253</v>
      </c>
      <c r="D57" s="12">
        <v>44523</v>
      </c>
      <c r="E57" s="12">
        <f t="shared" si="17"/>
        <v>24871</v>
      </c>
      <c r="F57" s="12">
        <v>18941</v>
      </c>
      <c r="G57" s="12">
        <v>5374</v>
      </c>
      <c r="H57" s="13">
        <v>556</v>
      </c>
      <c r="I57" s="29">
        <f t="shared" si="12"/>
        <v>64.15972562469378</v>
      </c>
      <c r="J57" s="30">
        <f t="shared" si="13"/>
        <v>35.84027437530622</v>
      </c>
      <c r="K57" s="30">
        <f t="shared" si="14"/>
        <v>27.294866991382538</v>
      </c>
      <c r="L57" s="30">
        <f t="shared" si="15"/>
        <v>7.744185376257313</v>
      </c>
      <c r="M57" s="31">
        <f t="shared" si="16"/>
        <v>0.8012220076663688</v>
      </c>
    </row>
    <row r="58" spans="2:13" ht="18" customHeight="1">
      <c r="B58" s="10" t="s">
        <v>26</v>
      </c>
      <c r="C58" s="11">
        <v>63666</v>
      </c>
      <c r="D58" s="12">
        <v>48064</v>
      </c>
      <c r="E58" s="12">
        <f t="shared" si="17"/>
        <v>13299</v>
      </c>
      <c r="F58" s="12">
        <v>10019</v>
      </c>
      <c r="G58" s="12">
        <v>2846</v>
      </c>
      <c r="H58" s="13">
        <v>434</v>
      </c>
      <c r="I58" s="29">
        <f t="shared" si="12"/>
        <v>78.32733080194906</v>
      </c>
      <c r="J58" s="39">
        <f t="shared" si="13"/>
        <v>21.672669198050947</v>
      </c>
      <c r="K58" s="30">
        <f t="shared" si="14"/>
        <v>16.32742858074084</v>
      </c>
      <c r="L58" s="30">
        <f t="shared" si="15"/>
        <v>4.637974023434317</v>
      </c>
      <c r="M58" s="31">
        <f t="shared" si="16"/>
        <v>0.7072665938757884</v>
      </c>
    </row>
    <row r="59" spans="2:13" ht="18" customHeight="1">
      <c r="B59" s="10" t="s">
        <v>27</v>
      </c>
      <c r="C59" s="11">
        <v>60344</v>
      </c>
      <c r="D59" s="12">
        <v>50794</v>
      </c>
      <c r="E59" s="12">
        <f t="shared" si="17"/>
        <v>7840</v>
      </c>
      <c r="F59" s="12">
        <v>6074</v>
      </c>
      <c r="G59" s="12">
        <v>1476</v>
      </c>
      <c r="H59" s="13">
        <v>290</v>
      </c>
      <c r="I59" s="29">
        <f t="shared" si="12"/>
        <v>86.62891837500426</v>
      </c>
      <c r="J59" s="39">
        <f t="shared" si="13"/>
        <v>13.371081624995737</v>
      </c>
      <c r="K59" s="30">
        <f t="shared" si="14"/>
        <v>10.359177269161238</v>
      </c>
      <c r="L59" s="30">
        <f t="shared" si="15"/>
        <v>2.517310775318075</v>
      </c>
      <c r="M59" s="31">
        <f t="shared" si="16"/>
        <v>0.49459358051642394</v>
      </c>
    </row>
    <row r="60" spans="2:13" ht="18" customHeight="1">
      <c r="B60" s="10" t="s">
        <v>28</v>
      </c>
      <c r="C60" s="11">
        <v>63529</v>
      </c>
      <c r="D60" s="12">
        <v>56444</v>
      </c>
      <c r="E60" s="12">
        <f t="shared" si="17"/>
        <v>5708</v>
      </c>
      <c r="F60" s="12">
        <v>4489</v>
      </c>
      <c r="G60" s="12">
        <v>1100</v>
      </c>
      <c r="H60" s="13">
        <v>119</v>
      </c>
      <c r="I60" s="29">
        <f t="shared" si="12"/>
        <v>90.81606384348049</v>
      </c>
      <c r="J60" s="30">
        <f t="shared" si="13"/>
        <v>9.1839361565195</v>
      </c>
      <c r="K60" s="30">
        <f t="shared" si="14"/>
        <v>7.2226155232333635</v>
      </c>
      <c r="L60" s="30">
        <f t="shared" si="15"/>
        <v>1.7698545501351526</v>
      </c>
      <c r="M60" s="31">
        <f t="shared" si="16"/>
        <v>0.19146608315098468</v>
      </c>
    </row>
    <row r="61" spans="2:13" ht="18" customHeight="1">
      <c r="B61" s="10" t="s">
        <v>29</v>
      </c>
      <c r="C61" s="11">
        <v>74442</v>
      </c>
      <c r="D61" s="12">
        <v>67612</v>
      </c>
      <c r="E61" s="12">
        <f t="shared" si="17"/>
        <v>5563</v>
      </c>
      <c r="F61" s="12">
        <v>4300</v>
      </c>
      <c r="G61" s="12">
        <v>1197</v>
      </c>
      <c r="H61" s="13">
        <v>66</v>
      </c>
      <c r="I61" s="29">
        <f t="shared" si="12"/>
        <v>92.39767680218654</v>
      </c>
      <c r="J61" s="39">
        <f t="shared" si="13"/>
        <v>7.602323197813461</v>
      </c>
      <c r="K61" s="30">
        <f t="shared" si="14"/>
        <v>5.876323881106935</v>
      </c>
      <c r="L61" s="30">
        <f t="shared" si="15"/>
        <v>1.6358045780662793</v>
      </c>
      <c r="M61" s="31">
        <f t="shared" si="16"/>
        <v>0.09019473864024599</v>
      </c>
    </row>
    <row r="62" spans="2:13" ht="18" customHeight="1">
      <c r="B62" s="10" t="s">
        <v>30</v>
      </c>
      <c r="C62" s="11">
        <v>79583</v>
      </c>
      <c r="D62" s="12">
        <v>72832</v>
      </c>
      <c r="E62" s="12">
        <f t="shared" si="17"/>
        <v>5550</v>
      </c>
      <c r="F62" s="12">
        <v>4113</v>
      </c>
      <c r="G62" s="12">
        <v>1403</v>
      </c>
      <c r="H62" s="13">
        <v>34</v>
      </c>
      <c r="I62" s="29">
        <f t="shared" si="12"/>
        <v>92.91929269475135</v>
      </c>
      <c r="J62" s="39">
        <f t="shared" si="13"/>
        <v>7.080707305248654</v>
      </c>
      <c r="K62" s="30">
        <f t="shared" si="14"/>
        <v>5.247378224592381</v>
      </c>
      <c r="L62" s="30">
        <f t="shared" si="15"/>
        <v>1.7899517746421374</v>
      </c>
      <c r="M62" s="31">
        <f t="shared" si="16"/>
        <v>0.0433773060141359</v>
      </c>
    </row>
    <row r="63" spans="2:13" ht="18" customHeight="1">
      <c r="B63" s="10" t="s">
        <v>31</v>
      </c>
      <c r="C63" s="11">
        <v>61694</v>
      </c>
      <c r="D63" s="12">
        <v>57007</v>
      </c>
      <c r="E63" s="12">
        <f t="shared" si="17"/>
        <v>3795</v>
      </c>
      <c r="F63" s="12">
        <v>2836</v>
      </c>
      <c r="G63" s="12">
        <v>950</v>
      </c>
      <c r="H63" s="13">
        <v>9</v>
      </c>
      <c r="I63" s="29">
        <f t="shared" si="12"/>
        <v>93.75842899904609</v>
      </c>
      <c r="J63" s="30">
        <f t="shared" si="13"/>
        <v>6.241571000953916</v>
      </c>
      <c r="K63" s="30">
        <f t="shared" si="14"/>
        <v>4.664320252623269</v>
      </c>
      <c r="L63" s="30">
        <f t="shared" si="15"/>
        <v>1.5624486036643532</v>
      </c>
      <c r="M63" s="31">
        <f t="shared" si="16"/>
        <v>0.014802144666293872</v>
      </c>
    </row>
    <row r="64" spans="2:13" ht="18" customHeight="1">
      <c r="B64" s="10" t="s">
        <v>32</v>
      </c>
      <c r="C64" s="11">
        <v>53051</v>
      </c>
      <c r="D64" s="12">
        <v>49439</v>
      </c>
      <c r="E64" s="12">
        <f t="shared" si="17"/>
        <v>2859</v>
      </c>
      <c r="F64" s="14">
        <v>2298</v>
      </c>
      <c r="G64" s="14">
        <v>545</v>
      </c>
      <c r="H64" s="15">
        <v>16</v>
      </c>
      <c r="I64" s="29">
        <f t="shared" si="12"/>
        <v>94.5332517495889</v>
      </c>
      <c r="J64" s="39">
        <f t="shared" si="13"/>
        <v>5.466748250411106</v>
      </c>
      <c r="K64" s="30">
        <f t="shared" si="14"/>
        <v>4.394049485639987</v>
      </c>
      <c r="L64" s="30">
        <f t="shared" si="15"/>
        <v>1.0421048606065242</v>
      </c>
      <c r="M64" s="31">
        <f t="shared" si="16"/>
        <v>0.030593904164595207</v>
      </c>
    </row>
    <row r="65" spans="2:13" ht="18" customHeight="1">
      <c r="B65" s="10" t="s">
        <v>33</v>
      </c>
      <c r="C65" s="11">
        <v>49754</v>
      </c>
      <c r="D65" s="12">
        <v>46042</v>
      </c>
      <c r="E65" s="12">
        <f t="shared" si="17"/>
        <v>2965</v>
      </c>
      <c r="F65" s="14">
        <v>2431</v>
      </c>
      <c r="G65" s="14">
        <v>529</v>
      </c>
      <c r="H65" s="15">
        <v>5</v>
      </c>
      <c r="I65" s="29">
        <f t="shared" si="12"/>
        <v>93.94984389985103</v>
      </c>
      <c r="J65" s="39">
        <f t="shared" si="13"/>
        <v>6.050156100148958</v>
      </c>
      <c r="K65" s="30">
        <f t="shared" si="14"/>
        <v>4.960515844675251</v>
      </c>
      <c r="L65" s="30">
        <f t="shared" si="15"/>
        <v>1.0794376313587855</v>
      </c>
      <c r="M65" s="31">
        <f t="shared" si="16"/>
        <v>0.010202624114922359</v>
      </c>
    </row>
    <row r="66" spans="2:13" ht="18" customHeight="1">
      <c r="B66" s="10" t="s">
        <v>34</v>
      </c>
      <c r="C66" s="11">
        <v>42196</v>
      </c>
      <c r="D66" s="12">
        <v>37862</v>
      </c>
      <c r="E66" s="12">
        <f t="shared" si="17"/>
        <v>3672</v>
      </c>
      <c r="F66" s="14">
        <v>3162</v>
      </c>
      <c r="G66" s="14">
        <v>505</v>
      </c>
      <c r="H66" s="15">
        <v>5</v>
      </c>
      <c r="I66" s="29">
        <f t="shared" si="12"/>
        <v>91.15905041652623</v>
      </c>
      <c r="J66" s="39">
        <f t="shared" si="13"/>
        <v>8.84094958347378</v>
      </c>
      <c r="K66" s="30">
        <f t="shared" si="14"/>
        <v>7.613039919102422</v>
      </c>
      <c r="L66" s="30">
        <f t="shared" si="15"/>
        <v>1.215871334328502</v>
      </c>
      <c r="M66" s="31">
        <f t="shared" si="16"/>
        <v>0.012038330042856456</v>
      </c>
    </row>
    <row r="67" spans="2:13" ht="18" customHeight="1">
      <c r="B67" s="10" t="s">
        <v>5</v>
      </c>
      <c r="C67" s="11">
        <v>42856</v>
      </c>
      <c r="D67" s="12">
        <v>34695</v>
      </c>
      <c r="E67" s="12">
        <f t="shared" si="17"/>
        <v>7252</v>
      </c>
      <c r="F67" s="12">
        <v>6602</v>
      </c>
      <c r="G67" s="16">
        <v>648</v>
      </c>
      <c r="H67" s="17">
        <v>2</v>
      </c>
      <c r="I67" s="32">
        <f t="shared" si="12"/>
        <v>82.71151691420125</v>
      </c>
      <c r="J67" s="40">
        <f t="shared" si="13"/>
        <v>17.288483085798745</v>
      </c>
      <c r="K67" s="33">
        <f t="shared" si="14"/>
        <v>15.738908622785896</v>
      </c>
      <c r="L67" s="33">
        <f t="shared" si="15"/>
        <v>1.5448065415881946</v>
      </c>
      <c r="M67" s="34">
        <f t="shared" si="16"/>
        <v>0.004767921424654921</v>
      </c>
    </row>
    <row r="68" spans="2:13" ht="18" customHeight="1" thickBot="1">
      <c r="B68" s="18" t="s">
        <v>6</v>
      </c>
      <c r="C68" s="19">
        <v>8431</v>
      </c>
      <c r="D68" s="20">
        <v>80</v>
      </c>
      <c r="E68" s="56">
        <f t="shared" si="17"/>
        <v>17</v>
      </c>
      <c r="F68" s="20">
        <v>12</v>
      </c>
      <c r="G68" s="20">
        <v>4</v>
      </c>
      <c r="H68" s="21">
        <v>1</v>
      </c>
      <c r="I68" s="35">
        <f t="shared" si="12"/>
        <v>82.4742268041237</v>
      </c>
      <c r="J68" s="41">
        <f t="shared" si="13"/>
        <v>17.525773195876287</v>
      </c>
      <c r="K68" s="36">
        <f t="shared" si="14"/>
        <v>12.371134020618557</v>
      </c>
      <c r="L68" s="36">
        <f t="shared" si="15"/>
        <v>4.123711340206185</v>
      </c>
      <c r="M68" s="37">
        <f t="shared" si="16"/>
        <v>1.0309278350515463</v>
      </c>
    </row>
    <row r="69" ht="13.5">
      <c r="C69" s="1" t="s">
        <v>10</v>
      </c>
    </row>
    <row r="70" ht="13.5">
      <c r="C70" s="1" t="s">
        <v>11</v>
      </c>
    </row>
  </sheetData>
  <sheetProtection/>
  <mergeCells count="21">
    <mergeCell ref="J3:M3"/>
    <mergeCell ref="E25:H25"/>
    <mergeCell ref="J25:M25"/>
    <mergeCell ref="E47:H47"/>
    <mergeCell ref="J47:M47"/>
    <mergeCell ref="B3:B4"/>
    <mergeCell ref="B1:M1"/>
    <mergeCell ref="C2:H2"/>
    <mergeCell ref="I2:M2"/>
    <mergeCell ref="B47:B48"/>
    <mergeCell ref="B25:B26"/>
    <mergeCell ref="C47:C48"/>
    <mergeCell ref="D47:D48"/>
    <mergeCell ref="I47:I48"/>
    <mergeCell ref="C25:C26"/>
    <mergeCell ref="D25:D26"/>
    <mergeCell ref="I25:I26"/>
    <mergeCell ref="C3:C4"/>
    <mergeCell ref="D3:D4"/>
    <mergeCell ref="I3:I4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2012-02-09T08:28:02Z</cp:lastPrinted>
  <dcterms:created xsi:type="dcterms:W3CDTF">2012-02-01T06:43:58Z</dcterms:created>
  <dcterms:modified xsi:type="dcterms:W3CDTF">2012-02-15T01:14:52Z</dcterms:modified>
  <cp:category/>
  <cp:version/>
  <cp:contentType/>
  <cp:contentStatus/>
</cp:coreProperties>
</file>