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32AF68EE-B3E5-4CE7-977B-2B26BE97DB8B}" xr6:coauthVersionLast="47" xr6:coauthVersionMax="47" xr10:uidLastSave="{00000000-0000-0000-0000-000000000000}"/>
  <bookViews>
    <workbookView xWindow="-110" yWindow="-110" windowWidth="19420" windowHeight="11500" tabRatio="88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9" l="1"/>
  <c r="DG43" i="7"/>
  <c r="CQ43" i="7"/>
  <c r="CO43" i="7"/>
  <c r="BY43" i="7"/>
  <c r="BW43" i="7"/>
  <c r="BE43" i="7"/>
  <c r="AM43" i="7"/>
  <c r="U43" i="7"/>
  <c r="E43" i="7"/>
  <c r="C43" i="7" s="1"/>
  <c r="DG42" i="7"/>
  <c r="CQ42" i="7"/>
  <c r="CO42" i="7" s="1"/>
  <c r="BY42" i="7"/>
  <c r="BW42" i="7" s="1"/>
  <c r="BE42" i="7"/>
  <c r="AM42" i="7"/>
  <c r="U42" i="7"/>
  <c r="E42" i="7"/>
  <c r="C42" i="7" s="1"/>
  <c r="DG41" i="7"/>
  <c r="CQ41" i="7"/>
  <c r="CO41" i="7"/>
  <c r="BY41" i="7"/>
  <c r="BW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BY36" i="7"/>
  <c r="BE36" i="7"/>
  <c r="AM36" i="7"/>
  <c r="W36" i="7"/>
  <c r="E36" i="7"/>
  <c r="C36" i="7"/>
  <c r="DG35" i="7"/>
  <c r="CQ35" i="7"/>
  <c r="BY35" i="7"/>
  <c r="BE35" i="7"/>
  <c r="AO35" i="7"/>
  <c r="W35" i="7"/>
  <c r="E35" i="7"/>
  <c r="DG34" i="7"/>
  <c r="CQ34" i="7"/>
  <c r="BY34" i="7"/>
  <c r="BG34" i="7"/>
  <c r="AO34" i="7"/>
  <c r="W34" i="7"/>
  <c r="E34" i="7"/>
  <c r="C34" i="7" s="1"/>
  <c r="C35" i="7" s="1"/>
  <c r="U34" i="7" l="1"/>
  <c r="U35" i="7" s="1"/>
  <c r="U36" i="7" s="1"/>
  <c r="AM34" i="7" l="1"/>
  <c r="AM35" i="7" l="1"/>
  <c r="BW34" i="7" l="1"/>
  <c r="BW35" i="7" s="1"/>
  <c r="BW36" i="7" s="1"/>
  <c r="BW37" i="7" s="1"/>
  <c r="BW38" i="7" s="1"/>
  <c r="BW39" i="7" s="1"/>
  <c r="BW40" i="7" s="1"/>
  <c r="BE34" i="7"/>
  <c r="CO34" i="7"/>
  <c r="CO35" i="7" s="1"/>
  <c r="CO36" i="7" s="1"/>
</calcChain>
</file>

<file path=xl/sharedStrings.xml><?xml version="1.0" encoding="utf-8"?>
<sst xmlns="http://schemas.openxmlformats.org/spreadsheetml/2006/main" count="1077" uniqueCount="554">
  <si>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</si>
  <si>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</si>
  <si>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</si>
  <si>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</si>
  <si>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</si>
  <si>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</si>
  <si>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</si>
  <si>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</si>
  <si>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</si>
  <si>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</si>
  <si>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</si>
  <si>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</si>
  <si>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</si>
  <si>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</si>
  <si>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</si>
  <si>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</si>
  <si>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</si>
  <si>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</si>
  <si>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</si>
  <si>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</si>
  <si>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</si>
  <si>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</si>
  <si>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</si>
  <si>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</si>
  <si>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</si>
  <si>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</si>
  <si>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</si>
  <si>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</si>
  <si>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</si>
  <si>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</si>
  <si>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</si>
  <si>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</si>
  <si>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</si>
  <si>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</si>
  <si>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</si>
  <si>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</si>
  <si>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</si>
  <si>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</si>
  <si>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</si>
  <si>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</si>
  <si>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</si>
  <si>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</si>
  <si>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</si>
  <si>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</si>
  <si>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</si>
  <si>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</si>
  <si>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</si>
  <si>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</si>
  <si>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</si>
  <si>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</si>
  <si>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</si>
  <si>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</si>
  <si>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</si>
  <si>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</si>
  <si>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</si>
  <si>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</si>
  <si>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</si>
  <si>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</si>
  <si>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</si>
  <si>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</si>
  <si>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</si>
  <si>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</si>
  <si>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</si>
  <si>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</si>
  <si>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</si>
  <si>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</si>
  <si>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</si>
  <si>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</si>
  <si>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</si>
  <si>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</si>
  <si>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</si>
  <si>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</si>
  <si>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</si>
  <si>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</si>
  <si>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</si>
  <si>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</si>
  <si>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</si>
  <si>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</si>
  <si>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</si>
  <si>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</si>
  <si>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</si>
  <si>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</si>
  <si>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</si>
  <si>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</si>
  <si>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</si>
  <si>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</si>
  <si>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</si>
  <si>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</si>
  <si>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</si>
  <si>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</si>
  <si>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</si>
  <si>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</si>
  <si>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</si>
  <si>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</si>
  <si>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</si>
  <si>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</si>
  <si>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</si>
  <si>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</si>
  <si>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</si>
  <si>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</si>
  <si>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</si>
  <si>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</si>
  <si>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</si>
  <si>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</si>
  <si>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</si>
  <si>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</si>
  <si>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</si>
  <si>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</si>
  <si>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</si>
  <si>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</si>
  <si>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</si>
  <si>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</si>
  <si>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</si>
  <si>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</si>
  <si>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</si>
  <si>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</si>
  <si>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</si>
  <si>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</si>
  <si>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</si>
  <si>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</si>
  <si>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</si>
  <si>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</si>
  <si>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</si>
  <si>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</si>
  <si>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</si>
  <si>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</si>
  <si>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</si>
  <si>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</si>
  <si>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</si>
  <si>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</si>
  <si>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</si>
  <si>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</si>
  <si>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</si>
  <si>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</si>
  <si>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</si>
  <si>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</si>
  <si>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</si>
  <si>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</si>
  <si>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</si>
  <si>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</si>
  <si>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</si>
  <si>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</si>
  <si>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</si>
  <si>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</si>
  <si>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</si>
  <si>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栃木県真岡市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</si>
  <si>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</si>
  <si>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</si>
  <si>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</si>
  <si>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</si>
  <si>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</si>
  <si>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</si>
  <si>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</si>
  <si>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</si>
  <si>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</si>
  <si>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</si>
  <si>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</si>
  <si>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</si>
  <si>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</si>
  <si>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</si>
  <si>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</si>
  <si>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</si>
  <si>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</si>
  <si>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</si>
  <si>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</si>
  <si>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</si>
  <si>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</si>
  <si>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</si>
  <si>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</si>
  <si>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</si>
  <si>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</si>
  <si>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</si>
  <si>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</si>
  <si>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</si>
  <si>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</si>
  <si>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</si>
  <si>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</si>
  <si>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</si>
  <si>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</si>
  <si>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</si>
  <si>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</si>
  <si>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</si>
  <si>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</si>
  <si>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</si>
  <si>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</si>
  <si>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</si>
  <si>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</si>
  <si>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</si>
  <si>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</si>
  <si>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</si>
  <si>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</si>
  <si>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</si>
  <si>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</si>
  <si>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</si>
  <si>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</si>
  <si>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</si>
  <si>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</si>
  <si>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</si>
  <si>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</si>
  <si>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</si>
  <si>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</si>
  <si>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</si>
  <si>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</si>
  <si>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</si>
  <si>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</si>
  <si>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</si>
  <si>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</si>
  <si>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</si>
  <si>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</si>
  <si>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</si>
  <si>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</si>
  <si>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</si>
  <si>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</si>
  <si>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</si>
  <si>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</si>
  <si>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</si>
  <si>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</si>
  <si>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</si>
  <si>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</si>
  <si>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</si>
  <si>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</si>
  <si>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</si>
  <si>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</si>
  <si>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</si>
  <si>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</si>
  <si>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</si>
  <si>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</si>
  <si>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</si>
  <si>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</si>
  <si>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</si>
  <si>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</si>
  <si>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</si>
  <si>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</si>
  <si>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</si>
  <si>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</si>
  <si>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</si>
  <si>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</si>
  <si>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</si>
  <si>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</si>
  <si>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</si>
  <si>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</si>
  <si>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</si>
  <si>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</si>
  <si>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</si>
  <si>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</si>
  <si>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</si>
  <si>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</si>
  <si>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</si>
  <si>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</si>
  <si>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</si>
  <si>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</si>
  <si>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</si>
  <si>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</si>
  <si>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</si>
  <si>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</si>
  <si>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</si>
  <si>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</si>
  <si>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</si>
  <si>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</si>
  <si>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</si>
  <si>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</si>
  <si>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</si>
  <si>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</si>
  <si>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</si>
  <si>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</si>
  <si>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</si>
  <si>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</si>
  <si>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</si>
  <si>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</si>
  <si>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</si>
  <si>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宅地造成</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</si>
  <si>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</si>
  <si>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</si>
  <si>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</si>
  <si>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</si>
  <si>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</si>
  <si>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</si>
  <si>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</si>
  <si>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</si>
  <si>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</si>
  <si>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</si>
  <si>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</si>
  <si>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</si>
  <si>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</si>
  <si>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</si>
  <si>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</si>
  <si>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</si>
  <si>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</si>
  <si>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</si>
  <si>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</si>
  <si>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</si>
  <si>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</si>
  <si>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</si>
  <si>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</si>
  <si>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</si>
  <si>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</si>
  <si>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</si>
  <si>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栃木県真岡市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</si>
  <si>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</si>
  <si>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</si>
  <si>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</si>
  <si>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</si>
  <si>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</si>
  <si>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</si>
  <si>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</si>
  <si>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</si>
  <si>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</si>
  <si>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</si>
  <si>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</si>
  <si>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</si>
  <si>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</si>
  <si>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</si>
  <si>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</si>
  <si>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</si>
  <si>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</si>
  <si>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</si>
  <si>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</si>
  <si>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</si>
  <si>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もおか鬼怒公園開発</t>
    <rPh sb="3" eb="7">
      <t>キヌコウエン</t>
    </rPh>
    <rPh sb="7" eb="9">
      <t>カイハツ</t>
    </rPh>
    <phoneticPr fontId="2"/>
  </si>
  <si>
    <t>-</t>
    <phoneticPr fontId="2"/>
  </si>
  <si>
    <t>休日夜間急患診療所特別会計</t>
    <phoneticPr fontId="5"/>
  </si>
  <si>
    <t>真岡市農業公社</t>
    <rPh sb="0" eb="7">
      <t>モオカシノウギョウコウシャ</t>
    </rPh>
    <phoneticPr fontId="2"/>
  </si>
  <si>
    <t>真岡鐡道</t>
    <rPh sb="0" eb="4">
      <t>モオカテツドウ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</si>
  <si>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</si>
  <si>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</si>
  <si>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</si>
  <si>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</si>
  <si>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</si>
  <si>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</si>
  <si>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</si>
  <si>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</si>
  <si>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</si>
  <si>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</si>
  <si>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</si>
  <si>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</si>
  <si>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</si>
  <si>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</si>
  <si>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</si>
  <si>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</si>
  <si>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</si>
  <si>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</si>
  <si>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</si>
  <si>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</si>
  <si>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</si>
  <si>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</si>
  <si>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</si>
  <si>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</si>
  <si>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</si>
  <si>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</si>
  <si>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栃木県市町村総合事務組合(一般会計)</t>
    <rPh sb="13" eb="17">
      <t>イッパンカイケイ</t>
    </rPh>
    <phoneticPr fontId="2"/>
  </si>
  <si>
    <t>栃木県市町村総合事務組合</t>
  </si>
  <si>
    <t>栃木県市町村総合事務組合（特別会計）</t>
    <rPh sb="13" eb="17">
      <t>トクベツカイケイ</t>
    </rPh>
    <phoneticPr fontId="2"/>
  </si>
  <si>
    <t>栃木県後期高齢者医療広域連合（一般会計）</t>
    <rPh sb="15" eb="19">
      <t>イッパンカイケイ</t>
    </rPh>
    <phoneticPr fontId="2"/>
  </si>
  <si>
    <t>栃木県後期高齢者医療広域連合</t>
  </si>
  <si>
    <t>栃木県後期高齢者医療広域連合（特別会計）</t>
    <rPh sb="15" eb="19">
      <t>トクベツカイケイ</t>
    </rPh>
    <phoneticPr fontId="2"/>
  </si>
  <si>
    <t>芳賀地区広域行政事務組合(一般会計)</t>
    <rPh sb="0" eb="2">
      <t>ハガ</t>
    </rPh>
    <rPh sb="2" eb="4">
      <t>チク</t>
    </rPh>
    <rPh sb="4" eb="6">
      <t>コウイキ</t>
    </rPh>
    <rPh sb="6" eb="8">
      <t>ギョウセイ</t>
    </rPh>
    <rPh sb="8" eb="10">
      <t>ジム</t>
    </rPh>
    <rPh sb="10" eb="12">
      <t>クミアイ</t>
    </rPh>
    <rPh sb="13" eb="15">
      <t>イッパン</t>
    </rPh>
    <rPh sb="15" eb="17">
      <t>カイケイ</t>
    </rPh>
    <phoneticPr fontId="25"/>
  </si>
  <si>
    <t>芳賀地区広域行政事務組合(ふるさと市町村圏基金特別会計)</t>
    <rPh sb="0" eb="2">
      <t>ハガ</t>
    </rPh>
    <rPh sb="2" eb="4">
      <t>チク</t>
    </rPh>
    <rPh sb="4" eb="6">
      <t>コウイキ</t>
    </rPh>
    <rPh sb="6" eb="8">
      <t>ギョウセイ</t>
    </rPh>
    <rPh sb="8" eb="10">
      <t>ジム</t>
    </rPh>
    <rPh sb="10" eb="12">
      <t>クミアイ</t>
    </rPh>
    <rPh sb="17" eb="20">
      <t>シチョウソン</t>
    </rPh>
    <rPh sb="20" eb="21">
      <t>ケン</t>
    </rPh>
    <rPh sb="21" eb="23">
      <t>キキン</t>
    </rPh>
    <rPh sb="23" eb="25">
      <t>トクベツ</t>
    </rPh>
    <rPh sb="25" eb="27">
      <t>カイケイ</t>
    </rPh>
    <phoneticPr fontId="25"/>
  </si>
  <si>
    <t>-</t>
    <phoneticPr fontId="26"/>
  </si>
  <si>
    <t>芳賀地区広域行政事務組合(卸売市場特別会計)</t>
    <rPh sb="0" eb="2">
      <t>ハガ</t>
    </rPh>
    <rPh sb="2" eb="4">
      <t>チク</t>
    </rPh>
    <rPh sb="4" eb="6">
      <t>コウイキ</t>
    </rPh>
    <rPh sb="6" eb="8">
      <t>ギョウセイ</t>
    </rPh>
    <rPh sb="8" eb="10">
      <t>ジム</t>
    </rPh>
    <rPh sb="10" eb="12">
      <t>クミアイ</t>
    </rPh>
    <rPh sb="13" eb="15">
      <t>オロシウリ</t>
    </rPh>
    <rPh sb="15" eb="17">
      <t>イチバ</t>
    </rPh>
    <rPh sb="17" eb="19">
      <t>トクベツ</t>
    </rPh>
    <rPh sb="19" eb="21">
      <t>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</si>
  <si>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</si>
  <si>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</si>
  <si>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</si>
  <si>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</si>
  <si>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</si>
  <si>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</si>
  <si>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</si>
  <si>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</si>
  <si>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</si>
  <si>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</si>
  <si>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</si>
  <si>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</si>
  <si>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</si>
  <si>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</si>
  <si>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</si>
  <si>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</si>
  <si>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</si>
  <si>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</si>
  <si>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</si>
  <si>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</si>
  <si>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</si>
  <si>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</si>
  <si>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</si>
  <si>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</si>
  <si>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</si>
  <si>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</si>
  <si>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</si>
  <si>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</si>
  <si>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</si>
  <si>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</si>
  <si>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</si>
  <si>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</si>
  <si>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</si>
  <si>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</si>
  <si>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</si>
  <si>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</si>
  <si>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</si>
  <si>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</si>
  <si>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</si>
  <si>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</si>
  <si>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</si>
  <si>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</si>
  <si>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</si>
  <si>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</si>
  <si>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</si>
  <si>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</si>
  <si>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</si>
  <si>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</si>
  <si>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</si>
  <si>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</si>
  <si>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</si>
  <si>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</si>
  <si>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</si>
  <si>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</si>
  <si>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</si>
  <si>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</si>
  <si>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</si>
  <si>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</si>
  <si>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</si>
  <si>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</si>
  <si>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</si>
  <si>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</si>
  <si>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</si>
  <si>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</si>
  <si>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</si>
  <si>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</si>
  <si>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</si>
  <si>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</si>
  <si>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</si>
  <si>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</si>
  <si>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</si>
  <si>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</si>
  <si>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</si>
  <si>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</si>
  <si>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</si>
  <si>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</si>
  <si>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</si>
  <si>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</si>
  <si>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</si>
  <si>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</si>
  <si>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</si>
  <si>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</si>
  <si>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</si>
  <si>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</si>
  <si>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</si>
  <si>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</si>
  <si>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</si>
  <si>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</si>
  <si>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</si>
  <si>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</si>
  <si>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</si>
  <si>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</si>
  <si>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</si>
  <si>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</si>
  <si>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</si>
  <si>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</si>
  <si>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</si>
  <si>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</si>
  <si>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</si>
  <si>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</si>
  <si>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</si>
  <si>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</si>
  <si>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</si>
  <si>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</si>
  <si>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</si>
  <si>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</si>
  <si>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</si>
  <si>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</si>
  <si>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</si>
  <si>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</si>
  <si>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</si>
  <si>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</si>
  <si>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</si>
  <si>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</si>
  <si>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</si>
  <si>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</si>
  <si>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</si>
  <si>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</si>
  <si>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</si>
  <si>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</si>
  <si>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</si>
  <si>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</si>
  <si>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</si>
  <si>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</si>
  <si>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</si>
  <si>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</si>
  <si>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</si>
  <si>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</si>
  <si>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</si>
  <si>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0.21</t>
  </si>
  <si>
    <t>▲ 11.79</t>
  </si>
  <si>
    <t>会計</t>
    <rPh sb="0" eb="2">
      <t>カイケイ</t>
    </rPh>
    <phoneticPr fontId="5"/>
  </si>
  <si>
    <t>水道事業会計</t>
  </si>
  <si>
    <t>一般会計</t>
  </si>
  <si>
    <t>国民健康保険特別会計</t>
  </si>
  <si>
    <t>介護保険特別会計</t>
  </si>
  <si>
    <t>下水道事業会計</t>
  </si>
  <si>
    <t>後期高齢者医療特別会計</t>
  </si>
  <si>
    <t>休日夜間急患診療所特別会計</t>
  </si>
  <si>
    <t>産業団地整備事業特別会計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</si>
  <si>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</si>
  <si>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</si>
  <si>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</si>
  <si>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</si>
  <si>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</si>
  <si>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</si>
  <si>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</si>
  <si>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</si>
  <si>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</si>
  <si>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</si>
  <si>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</si>
  <si>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</si>
  <si>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</si>
  <si>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</si>
  <si>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</si>
  <si>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</si>
  <si>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</si>
  <si>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</si>
  <si>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</si>
  <si>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</si>
  <si>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</si>
  <si>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</si>
  <si>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</si>
  <si>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</si>
  <si>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</si>
  <si>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</si>
  <si>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</si>
  <si>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</si>
  <si>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</si>
  <si>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</si>
  <si>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</si>
  <si>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</si>
  <si>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</si>
  <si>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</si>
  <si>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</si>
  <si>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</si>
  <si>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</si>
  <si>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</si>
  <si>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</si>
  <si>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</si>
  <si>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</si>
  <si>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</si>
  <si>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</si>
  <si>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</si>
  <si>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</si>
  <si>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</si>
  <si>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</si>
  <si>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rPh sb="0" eb="2">
      <t>チョウシャ</t>
    </rPh>
    <rPh sb="2" eb="4">
      <t>ケンセツ</t>
    </rPh>
    <rPh sb="4" eb="6">
      <t>キキン</t>
    </rPh>
    <phoneticPr fontId="5"/>
  </si>
  <si>
    <t>公共施設整備基金</t>
    <rPh sb="0" eb="4">
      <t>コウキョウシセツ</t>
    </rPh>
    <rPh sb="4" eb="8">
      <t>セイビキキン</t>
    </rPh>
    <phoneticPr fontId="5"/>
  </si>
  <si>
    <t>ふるさと基金</t>
    <rPh sb="4" eb="6">
      <t>キキン</t>
    </rPh>
    <phoneticPr fontId="39"/>
  </si>
  <si>
    <t>学校施設整備基金</t>
    <rPh sb="0" eb="4">
      <t>ガッコウシセツ</t>
    </rPh>
    <rPh sb="4" eb="6">
      <t>セイビ</t>
    </rPh>
    <rPh sb="6" eb="8">
      <t>キキン</t>
    </rPh>
    <phoneticPr fontId="39"/>
  </si>
  <si>
    <t>工業振興基金</t>
    <rPh sb="0" eb="2">
      <t>コウギョウ</t>
    </rPh>
    <rPh sb="2" eb="6">
      <t>シンコウキキン</t>
    </rPh>
    <phoneticPr fontId="39"/>
  </si>
  <si>
    <t>基金残高合計</t>
    <rPh sb="0" eb="2">
      <t>キキン</t>
    </rPh>
    <rPh sb="2" eb="4">
      <t>ザンダカ</t>
    </rPh>
    <rPh sb="4" eb="6">
      <t>ゴウケイ</t>
    </rPh>
    <phoneticPr fontId="5"/>
  </si>
  <si>
    <t>市税等の歳入の安定的な確保に努めているとともに、減債基金等への計画的な積立を行ってきたことから、将来負担比率は算定されない。
実質公債費比率は、国による財政措置の有利な起債活用に努めてきたことや、新庁舎の建設に向けて計画的な基金の積立を行ってきたことから類似団体内平均と比較して低くなっている。
今後、複合交流施設の建設など大規模事業の市債償還が開始されると、比率の上昇が予想されるため、市債を利用する事業の緊急性・優先性を精査し、持続可能な健全な財政運営に努めたい。</t>
    <rPh sb="0" eb="2">
      <t>シゼイ</t>
    </rPh>
    <rPh sb="2" eb="3">
      <t>トウ</t>
    </rPh>
    <rPh sb="4" eb="6">
      <t>サイニュウ</t>
    </rPh>
    <rPh sb="7" eb="10">
      <t>アンテイテキ</t>
    </rPh>
    <rPh sb="11" eb="13">
      <t>カクホ</t>
    </rPh>
    <rPh sb="14" eb="15">
      <t>ツト</t>
    </rPh>
    <rPh sb="63" eb="65">
      <t>ジッシツ</t>
    </rPh>
    <rPh sb="72" eb="73">
      <t>クニ</t>
    </rPh>
    <rPh sb="76" eb="78">
      <t>ザイセイ</t>
    </rPh>
    <rPh sb="78" eb="80">
      <t>ソチ</t>
    </rPh>
    <rPh sb="81" eb="83">
      <t>ユウリ</t>
    </rPh>
    <rPh sb="84" eb="88">
      <t>キサイカツヨウ</t>
    </rPh>
    <rPh sb="89" eb="90">
      <t>ツト</t>
    </rPh>
    <rPh sb="98" eb="101">
      <t>シンチョウシャ</t>
    </rPh>
    <rPh sb="102" eb="104">
      <t>ケンセツ</t>
    </rPh>
    <rPh sb="105" eb="106">
      <t>ム</t>
    </rPh>
    <rPh sb="108" eb="110">
      <t>ケイカク</t>
    </rPh>
    <rPh sb="110" eb="111">
      <t>テキ</t>
    </rPh>
    <rPh sb="112" eb="114">
      <t>キキン</t>
    </rPh>
    <rPh sb="115" eb="117">
      <t>ツミタテ</t>
    </rPh>
    <rPh sb="118" eb="119">
      <t>オコナ</t>
    </rPh>
    <rPh sb="148" eb="150">
      <t>コンゴ</t>
    </rPh>
    <phoneticPr fontId="5"/>
  </si>
  <si>
    <t>市税等の歳入の安定的な確保に努めているとともに、減債基金等への計画的な積立を行ってきたことから、将来負担比率は算定されない。
しかし、有形固定資産減価償却率は類似団体平均値よりも高い水準にあるため、地方債の発行を抑制しながら、公共施設等総合管理計画等に基づき、公共施設やインフラの長寿命化、更新等を実施していく。</t>
    <rPh sb="0" eb="2">
      <t>シゼイ</t>
    </rPh>
    <rPh sb="2" eb="3">
      <t>トウ</t>
    </rPh>
    <rPh sb="4" eb="6">
      <t>サイニュウ</t>
    </rPh>
    <rPh sb="7" eb="10">
      <t>アンテイテキ</t>
    </rPh>
    <rPh sb="11" eb="13">
      <t>カクホ</t>
    </rPh>
    <rPh sb="14" eb="15">
      <t>ツト</t>
    </rPh>
    <rPh sb="73" eb="75">
      <t>ゲンカ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</si>
</sst>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6"/>
      <color indexed="8"/>
      <name val="ＭＳ ゴシック"/>
      <family val="3"/>
      <charset val="128"/>
    </font>
    <font>
      <sz val="6"/>
      <name val="游ゴシック"/>
      <family val="2"/>
      <charset val="128"/>
      <scheme val="minor"/>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8"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1"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25" fillId="6" borderId="21" xfId="16" applyFont="1" applyFill="1" applyBorder="1" applyAlignment="1"/>
    <xf numFmtId="0" fontId="25" fillId="6" borderId="22" xfId="16" applyFont="1" applyFill="1" applyBorder="1" applyAlignment="1">
      <alignment horizontal="right" vertical="top"/>
    </xf>
    <xf numFmtId="0" fontId="25"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25" fillId="0" borderId="27" xfId="16" applyFont="1" applyBorder="1" applyAlignment="1">
      <alignment horizontal="center" vertical="center" wrapText="1"/>
    </xf>
    <xf numFmtId="181" fontId="25" fillId="0" borderId="15" xfId="20" applyNumberFormat="1" applyFont="1" applyBorder="1" applyAlignment="1">
      <alignment horizontal="right" vertical="center" shrinkToFit="1"/>
    </xf>
    <xf numFmtId="181" fontId="25" fillId="0" borderId="17" xfId="20" applyNumberFormat="1" applyFont="1" applyBorder="1" applyAlignment="1">
      <alignment horizontal="right" vertical="center" shrinkToFit="1"/>
    </xf>
    <xf numFmtId="0" fontId="25" fillId="0" borderId="38" xfId="16" applyFont="1" applyBorder="1" applyAlignment="1">
      <alignment horizontal="center" vertical="center" wrapText="1"/>
    </xf>
    <xf numFmtId="181" fontId="25" fillId="0" borderId="36" xfId="20" applyNumberFormat="1" applyFont="1" applyBorder="1" applyAlignment="1">
      <alignment horizontal="right" vertical="center" shrinkToFit="1"/>
    </xf>
    <xf numFmtId="181" fontId="25" fillId="0" borderId="37" xfId="20" applyNumberFormat="1" applyFont="1" applyBorder="1" applyAlignment="1">
      <alignment horizontal="right" vertical="center" shrinkToFit="1"/>
    </xf>
    <xf numFmtId="181" fontId="25" fillId="0" borderId="12" xfId="20" applyNumberFormat="1" applyFont="1" applyBorder="1" applyAlignment="1">
      <alignment horizontal="right" vertical="center" shrinkToFit="1"/>
    </xf>
    <xf numFmtId="181" fontId="25" fillId="0" borderId="187" xfId="20" applyNumberFormat="1" applyFont="1" applyBorder="1" applyAlignment="1">
      <alignment horizontal="right" vertical="center" shrinkToFit="1"/>
    </xf>
    <xf numFmtId="0" fontId="25" fillId="0" borderId="24" xfId="16" applyFont="1" applyBorder="1" applyAlignment="1">
      <alignment horizontal="center" vertical="center"/>
    </xf>
    <xf numFmtId="181" fontId="25" fillId="0" borderId="12" xfId="20" applyNumberFormat="1" applyFont="1" applyBorder="1" applyAlignment="1" applyProtection="1">
      <alignment horizontal="right" vertical="center" shrinkToFit="1"/>
      <protection locked="0"/>
    </xf>
    <xf numFmtId="181" fontId="25" fillId="0" borderId="187" xfId="20" applyNumberFormat="1" applyFont="1" applyBorder="1" applyAlignment="1" applyProtection="1">
      <alignment horizontal="right" vertical="center" shrinkToFit="1"/>
      <protection locked="0"/>
    </xf>
    <xf numFmtId="0" fontId="25" fillId="0" borderId="40" xfId="16" applyFont="1" applyBorder="1" applyAlignment="1">
      <alignment horizontal="center" vertical="center"/>
    </xf>
    <xf numFmtId="181" fontId="25" fillId="0" borderId="182" xfId="20" applyNumberFormat="1" applyFont="1" applyBorder="1" applyAlignment="1" applyProtection="1">
      <alignment horizontal="right" vertical="center" shrinkToFit="1"/>
      <protection locked="0"/>
    </xf>
    <xf numFmtId="181" fontId="25" fillId="0" borderId="63" xfId="20" applyNumberFormat="1" applyFont="1" applyBorder="1" applyAlignment="1" applyProtection="1">
      <alignment horizontal="right" vertical="center" shrinkToFit="1"/>
      <protection locked="0"/>
    </xf>
    <xf numFmtId="0" fontId="25" fillId="0" borderId="21" xfId="16" applyFont="1" applyBorder="1" applyAlignment="1">
      <alignment horizontal="center" vertical="center"/>
    </xf>
    <xf numFmtId="181" fontId="25" fillId="0" borderId="59" xfId="20" applyNumberFormat="1" applyFont="1" applyBorder="1" applyAlignment="1">
      <alignment horizontal="right" vertical="center" shrinkToFit="1"/>
    </xf>
    <xf numFmtId="181" fontId="25" fillId="0" borderId="61" xfId="20" applyNumberFormat="1" applyFont="1" applyBorder="1" applyAlignment="1">
      <alignment horizontal="right" vertical="center" shrinkToFit="1"/>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7"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9" xfId="18" applyFont="1" applyBorder="1">
      <alignment vertical="center"/>
    </xf>
    <xf numFmtId="0" fontId="32" fillId="0" borderId="53" xfId="18" applyFont="1" applyBorder="1">
      <alignment vertical="center"/>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25" fillId="0" borderId="10" xfId="16" applyFont="1" applyBorder="1" applyAlignment="1" applyProtection="1">
      <alignment horizontal="left" vertical="center" wrapText="1"/>
      <protection locked="0"/>
    </xf>
    <xf numFmtId="0" fontId="25" fillId="0" borderId="9" xfId="16" applyFont="1" applyBorder="1" applyAlignment="1" applyProtection="1">
      <alignment horizontal="left" vertical="center" wrapText="1"/>
      <protection locked="0"/>
    </xf>
    <xf numFmtId="0" fontId="25" fillId="0" borderId="53" xfId="16" applyFont="1" applyBorder="1" applyAlignment="1" applyProtection="1">
      <alignment horizontal="left" vertical="center" wrapText="1"/>
      <protection locked="0"/>
    </xf>
    <xf numFmtId="0" fontId="25" fillId="0" borderId="54" xfId="16" applyFont="1" applyBorder="1" applyAlignment="1" applyProtection="1">
      <alignment horizontal="left" vertical="center" wrapText="1"/>
      <protection locked="0"/>
    </xf>
    <xf numFmtId="0" fontId="25" fillId="0" borderId="55" xfId="16" applyFont="1" applyBorder="1" applyAlignment="1" applyProtection="1">
      <alignment horizontal="left" vertical="center" wrapText="1"/>
      <protection locked="0"/>
    </xf>
    <xf numFmtId="0" fontId="25" fillId="0" borderId="57" xfId="16" applyFont="1" applyBorder="1" applyAlignment="1" applyProtection="1">
      <alignment horizontal="left" vertical="center" wrapText="1"/>
      <protection locked="0"/>
    </xf>
    <xf numFmtId="0" fontId="25" fillId="0" borderId="22" xfId="16" applyFont="1" applyBorder="1" applyAlignment="1">
      <alignment horizontal="left" vertical="center"/>
    </xf>
    <xf numFmtId="0" fontId="25" fillId="0" borderId="23" xfId="16" applyFont="1" applyBorder="1" applyAlignment="1">
      <alignment horizontal="left" vertical="center"/>
    </xf>
    <xf numFmtId="0" fontId="25" fillId="0" borderId="19" xfId="16" applyFont="1" applyBorder="1" applyAlignment="1">
      <alignment horizontal="left" vertical="center" wrapText="1"/>
    </xf>
    <xf numFmtId="0" fontId="25" fillId="0" borderId="20" xfId="16" applyFont="1" applyBorder="1" applyAlignment="1">
      <alignment horizontal="left" vertical="center" wrapText="1"/>
    </xf>
    <xf numFmtId="0" fontId="25" fillId="0" borderId="2" xfId="16" applyFont="1" applyBorder="1" applyAlignment="1">
      <alignment horizontal="left" vertical="center"/>
    </xf>
    <xf numFmtId="0" fontId="25" fillId="0" borderId="39" xfId="16" applyFont="1" applyBorder="1" applyAlignment="1">
      <alignment horizontal="left" vertical="center"/>
    </xf>
    <xf numFmtId="0" fontId="25" fillId="0" borderId="9" xfId="16" applyFont="1" applyBorder="1" applyAlignment="1">
      <alignment horizontal="left" vertical="center"/>
    </xf>
    <xf numFmtId="0" fontId="25" fillId="0" borderId="53" xfId="16" applyFont="1" applyBorder="1" applyAlignment="1">
      <alignment horizontal="left" vertical="center"/>
    </xf>
  </cellXfs>
  <cellStyles count="21">
    <cellStyle name="標準" xfId="0" builtinId="0"/>
    <cellStyle name="標準 2" xfId="1" xr:uid="{00000000-0005-0000-0000-000001000000}"/>
    <cellStyle name="標準 2 2" xfId="8" xr:uid="{62A7577C-AB5D-41DE-A3D0-BC093C804C62}"/>
    <cellStyle name="標準 2 3" xfId="10" xr:uid="{BD039356-34CC-4F63-A9FF-C1E3A923A88E}"/>
    <cellStyle name="標準 3" xfId="11" xr:uid="{0B110AE7-ECF6-4402-BF74-6453D6E66E44}"/>
    <cellStyle name="標準 4" xfId="20" xr:uid="{B7490DB3-39A5-44FF-B6E7-DB33B3C3B5C1}"/>
    <cellStyle name="標準 4_APAHO401600" xfId="16" xr:uid="{46883083-D49C-4921-8EF8-55CBAE35B6E3}"/>
    <cellStyle name="標準 4_APAHO4019001" xfId="19" xr:uid="{0FB18891-DBD8-4BC8-BD93-FF656E944D17}"/>
    <cellStyle name="標準 4_ZJ08_022012_青森市_2010" xfId="18" xr:uid="{06ADF28E-02BA-4E4F-9971-1288D4902775}"/>
    <cellStyle name="標準 6" xfId="7" xr:uid="{CB81EC0E-60DA-4B80-8F62-C61DF4F087F5}"/>
    <cellStyle name="標準 6_APAHO401000" xfId="9" xr:uid="{4168633F-4422-43F0-82FE-0F40EEF845AA}"/>
    <cellStyle name="標準 6_APAHO401200_O-JJ1016-001-3_財政状況資料集(決算状況カード(各会計・関係団体))(Rev2)2" xfId="15" xr:uid="{117D3E87-9313-4409-86A4-51E891E5871C}"/>
    <cellStyle name="標準 6_APAHO402200_O-JJ1016-001-3_財政状況資料集(決算状況カード(各会計・関係団体))(Rev2)2" xfId="12" xr:uid="{7F5B4905-7657-41A1-9B20-369C5D6E2B8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8CE9892E-88F3-4658-A7A8-F59FBC22748E}"/>
    <cellStyle name="標準_O-JJ0722-001-3_決算状況カード(各会計・関係団体)_O-JJ1016-001-3_財政状況資料集(決算状況カード(各会計・関係団体))(Rev2)2" xfId="14" xr:uid="{4BD42650-AEF8-477C-9294-0FE2EC5F125E}"/>
    <cellStyle name="標準_O-JJ0722-001-8_連結実質赤字比率に係る赤字・黒字の構成分析" xfId="17" xr:uid="{5CD6E49C-CAAE-4EF0-B893-9BB00BE5EA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EAA4-4D42-9AD1-FBDA4CCA4A3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96024</c:v>
                </c:pt>
                <c:pt idx="1">
                  <c:v>34363</c:v>
                </c:pt>
                <c:pt idx="2">
                  <c:v>32848</c:v>
                </c:pt>
                <c:pt idx="3">
                  <c:v>81021</c:v>
                </c:pt>
                <c:pt idx="4">
                  <c:v>107916</c:v>
                </c:pt>
              </c:numCache>
            </c:numRef>
          </c:val>
          <c:smooth val="0"/>
          <c:extLst>
            <c:ext xmlns:c16="http://schemas.microsoft.com/office/drawing/2014/chart" uri="{C3380CC4-5D6E-409C-BE32-E72D297353CC}">
              <c16:uniqueId val="{00000001-EAA4-4D42-9AD1-FBDA4CCA4A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13.22</c:v>
                </c:pt>
                <c:pt idx="1">
                  <c:v>18.96</c:v>
                </c:pt>
                <c:pt idx="2">
                  <c:v>19.12</c:v>
                </c:pt>
                <c:pt idx="3">
                  <c:v>9.67</c:v>
                </c:pt>
                <c:pt idx="4">
                  <c:v>11.02</c:v>
                </c:pt>
              </c:numCache>
            </c:numRef>
          </c:val>
          <c:extLst>
            <c:ext xmlns:c16="http://schemas.microsoft.com/office/drawing/2014/chart" uri="{C3380CC4-5D6E-409C-BE32-E72D297353CC}">
              <c16:uniqueId val="{00000000-26D0-4825-ACE1-ADD0B76763E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24.06</c:v>
                </c:pt>
                <c:pt idx="1">
                  <c:v>22.97</c:v>
                </c:pt>
                <c:pt idx="2">
                  <c:v>23.44</c:v>
                </c:pt>
                <c:pt idx="3">
                  <c:v>20.34</c:v>
                </c:pt>
                <c:pt idx="4">
                  <c:v>18.79</c:v>
                </c:pt>
              </c:numCache>
            </c:numRef>
          </c:val>
          <c:extLst>
            <c:ext xmlns:c16="http://schemas.microsoft.com/office/drawing/2014/chart" uri="{C3380CC4-5D6E-409C-BE32-E72D297353CC}">
              <c16:uniqueId val="{00000001-26D0-4825-ACE1-ADD0B76763E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8.4600000000000009</c:v>
                </c:pt>
                <c:pt idx="1">
                  <c:v>6.35</c:v>
                </c:pt>
                <c:pt idx="2">
                  <c:v>-0.21</c:v>
                </c:pt>
                <c:pt idx="3">
                  <c:v>-11.79</c:v>
                </c:pt>
                <c:pt idx="4">
                  <c:v>0.45</c:v>
                </c:pt>
              </c:numCache>
            </c:numRef>
          </c:val>
          <c:smooth val="0"/>
          <c:extLst>
            <c:ext xmlns:c16="http://schemas.microsoft.com/office/drawing/2014/chart" uri="{C3380CC4-5D6E-409C-BE32-E72D297353CC}">
              <c16:uniqueId val="{00000002-26D0-4825-ACE1-ADD0B76763E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D8B-4E53-B4C5-5F3A5861F89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8B-4E53-B4C5-5F3A5861F89C}"/>
            </c:ext>
          </c:extLst>
        </c:ser>
        <c:ser>
          <c:idx val="2"/>
          <c:order val="2"/>
          <c:tx>
            <c:strRef>
              <c:f>[1]データシート!$A$29</c:f>
              <c:strCache>
                <c:ptCount val="1"/>
                <c:pt idx="0">
                  <c:v>産業団地整備事業特別会計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D8B-4E53-B4C5-5F3A5861F89C}"/>
            </c:ext>
          </c:extLst>
        </c:ser>
        <c:ser>
          <c:idx val="3"/>
          <c:order val="3"/>
          <c:tx>
            <c:strRef>
              <c:f>[1]データシート!$A$30</c:f>
              <c:strCache>
                <c:ptCount val="1"/>
                <c:pt idx="0">
                  <c:v>休日夜間急患診療所特別会計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0.09</c:v>
                </c:pt>
                <c:pt idx="4">
                  <c:v>#N/A</c:v>
                </c:pt>
                <c:pt idx="5">
                  <c:v>0.22</c:v>
                </c:pt>
                <c:pt idx="6">
                  <c:v>#N/A</c:v>
                </c:pt>
                <c:pt idx="7">
                  <c:v>0.23</c:v>
                </c:pt>
                <c:pt idx="8">
                  <c:v>#N/A</c:v>
                </c:pt>
                <c:pt idx="9">
                  <c:v>0.08</c:v>
                </c:pt>
              </c:numCache>
            </c:numRef>
          </c:val>
          <c:extLst>
            <c:ext xmlns:c16="http://schemas.microsoft.com/office/drawing/2014/chart" uri="{C3380CC4-5D6E-409C-BE32-E72D297353CC}">
              <c16:uniqueId val="{00000003-DD8B-4E53-B4C5-5F3A5861F89C}"/>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c:v>
                </c:pt>
                <c:pt idx="2">
                  <c:v>#N/A</c:v>
                </c:pt>
                <c:pt idx="3">
                  <c:v>0.49</c:v>
                </c:pt>
                <c:pt idx="4">
                  <c:v>#N/A</c:v>
                </c:pt>
                <c:pt idx="5">
                  <c:v>0.5</c:v>
                </c:pt>
                <c:pt idx="6">
                  <c:v>#N/A</c:v>
                </c:pt>
                <c:pt idx="7">
                  <c:v>0.5</c:v>
                </c:pt>
                <c:pt idx="8">
                  <c:v>#N/A</c:v>
                </c:pt>
                <c:pt idx="9">
                  <c:v>0.5</c:v>
                </c:pt>
              </c:numCache>
            </c:numRef>
          </c:val>
          <c:extLst>
            <c:ext xmlns:c16="http://schemas.microsoft.com/office/drawing/2014/chart" uri="{C3380CC4-5D6E-409C-BE32-E72D297353CC}">
              <c16:uniqueId val="{00000004-DD8B-4E53-B4C5-5F3A5861F89C}"/>
            </c:ext>
          </c:extLst>
        </c:ser>
        <c:ser>
          <c:idx val="5"/>
          <c:order val="5"/>
          <c:tx>
            <c:strRef>
              <c:f>[1]データシート!$A$32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0.86</c:v>
                </c:pt>
                <c:pt idx="2">
                  <c:v>#N/A</c:v>
                </c:pt>
                <c:pt idx="3">
                  <c:v>0.91</c:v>
                </c:pt>
                <c:pt idx="4">
                  <c:v>#N/A</c:v>
                </c:pt>
                <c:pt idx="5">
                  <c:v>1.24</c:v>
                </c:pt>
                <c:pt idx="6">
                  <c:v>#N/A</c:v>
                </c:pt>
                <c:pt idx="7">
                  <c:v>1.54</c:v>
                </c:pt>
                <c:pt idx="8">
                  <c:v>#N/A</c:v>
                </c:pt>
                <c:pt idx="9">
                  <c:v>1.62</c:v>
                </c:pt>
              </c:numCache>
            </c:numRef>
          </c:val>
          <c:extLst>
            <c:ext xmlns:c16="http://schemas.microsoft.com/office/drawing/2014/chart" uri="{C3380CC4-5D6E-409C-BE32-E72D297353CC}">
              <c16:uniqueId val="{00000005-DD8B-4E53-B4C5-5F3A5861F89C}"/>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1.5</c:v>
                </c:pt>
                <c:pt idx="2">
                  <c:v>#N/A</c:v>
                </c:pt>
                <c:pt idx="3">
                  <c:v>2.59</c:v>
                </c:pt>
                <c:pt idx="4">
                  <c:v>#N/A</c:v>
                </c:pt>
                <c:pt idx="5">
                  <c:v>2.74</c:v>
                </c:pt>
                <c:pt idx="6">
                  <c:v>#N/A</c:v>
                </c:pt>
                <c:pt idx="7">
                  <c:v>1.95</c:v>
                </c:pt>
                <c:pt idx="8">
                  <c:v>#N/A</c:v>
                </c:pt>
                <c:pt idx="9">
                  <c:v>1.74</c:v>
                </c:pt>
              </c:numCache>
            </c:numRef>
          </c:val>
          <c:extLst>
            <c:ext xmlns:c16="http://schemas.microsoft.com/office/drawing/2014/chart" uri="{C3380CC4-5D6E-409C-BE32-E72D297353CC}">
              <c16:uniqueId val="{00000006-DD8B-4E53-B4C5-5F3A5861F89C}"/>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4.8099999999999996</c:v>
                </c:pt>
                <c:pt idx="2">
                  <c:v>#N/A</c:v>
                </c:pt>
                <c:pt idx="3">
                  <c:v>5.43</c:v>
                </c:pt>
                <c:pt idx="4">
                  <c:v>#N/A</c:v>
                </c:pt>
                <c:pt idx="5">
                  <c:v>6.64</c:v>
                </c:pt>
                <c:pt idx="6">
                  <c:v>#N/A</c:v>
                </c:pt>
                <c:pt idx="7">
                  <c:v>2.74</c:v>
                </c:pt>
                <c:pt idx="8">
                  <c:v>#N/A</c:v>
                </c:pt>
                <c:pt idx="9">
                  <c:v>2.12</c:v>
                </c:pt>
              </c:numCache>
            </c:numRef>
          </c:val>
          <c:extLst>
            <c:ext xmlns:c16="http://schemas.microsoft.com/office/drawing/2014/chart" uri="{C3380CC4-5D6E-409C-BE32-E72D297353CC}">
              <c16:uniqueId val="{00000007-DD8B-4E53-B4C5-5F3A5861F89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13.17</c:v>
                </c:pt>
                <c:pt idx="2">
                  <c:v>#N/A</c:v>
                </c:pt>
                <c:pt idx="3">
                  <c:v>18.86</c:v>
                </c:pt>
                <c:pt idx="4">
                  <c:v>#N/A</c:v>
                </c:pt>
                <c:pt idx="5">
                  <c:v>18.89</c:v>
                </c:pt>
                <c:pt idx="6">
                  <c:v>#N/A</c:v>
                </c:pt>
                <c:pt idx="7">
                  <c:v>9.43</c:v>
                </c:pt>
                <c:pt idx="8">
                  <c:v>#N/A</c:v>
                </c:pt>
                <c:pt idx="9">
                  <c:v>10.93</c:v>
                </c:pt>
              </c:numCache>
            </c:numRef>
          </c:val>
          <c:extLst>
            <c:ext xmlns:c16="http://schemas.microsoft.com/office/drawing/2014/chart" uri="{C3380CC4-5D6E-409C-BE32-E72D297353CC}">
              <c16:uniqueId val="{00000008-DD8B-4E53-B4C5-5F3A5861F89C}"/>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14.16</c:v>
                </c:pt>
                <c:pt idx="2">
                  <c:v>#N/A</c:v>
                </c:pt>
                <c:pt idx="3">
                  <c:v>13.82</c:v>
                </c:pt>
                <c:pt idx="4">
                  <c:v>#N/A</c:v>
                </c:pt>
                <c:pt idx="5">
                  <c:v>14.24</c:v>
                </c:pt>
                <c:pt idx="6">
                  <c:v>#N/A</c:v>
                </c:pt>
                <c:pt idx="7">
                  <c:v>13.83</c:v>
                </c:pt>
                <c:pt idx="8">
                  <c:v>#N/A</c:v>
                </c:pt>
                <c:pt idx="9">
                  <c:v>14.73</c:v>
                </c:pt>
              </c:numCache>
            </c:numRef>
          </c:val>
          <c:extLst>
            <c:ext xmlns:c16="http://schemas.microsoft.com/office/drawing/2014/chart" uri="{C3380CC4-5D6E-409C-BE32-E72D297353CC}">
              <c16:uniqueId val="{00000009-DD8B-4E53-B4C5-5F3A5861F8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2779</c:v>
                </c:pt>
                <c:pt idx="5">
                  <c:v>2855</c:v>
                </c:pt>
                <c:pt idx="8">
                  <c:v>2857</c:v>
                </c:pt>
                <c:pt idx="11">
                  <c:v>2879</c:v>
                </c:pt>
                <c:pt idx="14">
                  <c:v>2837</c:v>
                </c:pt>
              </c:numCache>
            </c:numRef>
          </c:val>
          <c:extLst>
            <c:ext xmlns:c16="http://schemas.microsoft.com/office/drawing/2014/chart" uri="{C3380CC4-5D6E-409C-BE32-E72D297353CC}">
              <c16:uniqueId val="{00000000-3220-4E9D-8D47-4A330573830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20-4E9D-8D47-4A330573830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46</c:v>
                </c:pt>
                <c:pt idx="3">
                  <c:v>46</c:v>
                </c:pt>
                <c:pt idx="6">
                  <c:v>46</c:v>
                </c:pt>
                <c:pt idx="9">
                  <c:v>49</c:v>
                </c:pt>
                <c:pt idx="12">
                  <c:v>35</c:v>
                </c:pt>
              </c:numCache>
            </c:numRef>
          </c:val>
          <c:extLst>
            <c:ext xmlns:c16="http://schemas.microsoft.com/office/drawing/2014/chart" uri="{C3380CC4-5D6E-409C-BE32-E72D297353CC}">
              <c16:uniqueId val="{00000002-3220-4E9D-8D47-4A330573830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151</c:v>
                </c:pt>
                <c:pt idx="3">
                  <c:v>276</c:v>
                </c:pt>
                <c:pt idx="6">
                  <c:v>290</c:v>
                </c:pt>
                <c:pt idx="9">
                  <c:v>257</c:v>
                </c:pt>
                <c:pt idx="12">
                  <c:v>224</c:v>
                </c:pt>
              </c:numCache>
            </c:numRef>
          </c:val>
          <c:extLst>
            <c:ext xmlns:c16="http://schemas.microsoft.com/office/drawing/2014/chart" uri="{C3380CC4-5D6E-409C-BE32-E72D297353CC}">
              <c16:uniqueId val="{00000003-3220-4E9D-8D47-4A330573830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842</c:v>
                </c:pt>
                <c:pt idx="3">
                  <c:v>905</c:v>
                </c:pt>
                <c:pt idx="6">
                  <c:v>902</c:v>
                </c:pt>
                <c:pt idx="9">
                  <c:v>884</c:v>
                </c:pt>
                <c:pt idx="12">
                  <c:v>730</c:v>
                </c:pt>
              </c:numCache>
            </c:numRef>
          </c:val>
          <c:extLst>
            <c:ext xmlns:c16="http://schemas.microsoft.com/office/drawing/2014/chart" uri="{C3380CC4-5D6E-409C-BE32-E72D297353CC}">
              <c16:uniqueId val="{00000004-3220-4E9D-8D47-4A330573830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42</c:v>
                </c:pt>
                <c:pt idx="3">
                  <c:v>42</c:v>
                </c:pt>
                <c:pt idx="6">
                  <c:v>42</c:v>
                </c:pt>
                <c:pt idx="9">
                  <c:v>0</c:v>
                </c:pt>
                <c:pt idx="12">
                  <c:v>0</c:v>
                </c:pt>
              </c:numCache>
            </c:numRef>
          </c:val>
          <c:extLst>
            <c:ext xmlns:c16="http://schemas.microsoft.com/office/drawing/2014/chart" uri="{C3380CC4-5D6E-409C-BE32-E72D297353CC}">
              <c16:uniqueId val="{00000005-3220-4E9D-8D47-4A330573830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20-4E9D-8D47-4A330573830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2344</c:v>
                </c:pt>
                <c:pt idx="3">
                  <c:v>2462</c:v>
                </c:pt>
                <c:pt idx="6">
                  <c:v>2538</c:v>
                </c:pt>
                <c:pt idx="9">
                  <c:v>2551</c:v>
                </c:pt>
                <c:pt idx="12">
                  <c:v>2553</c:v>
                </c:pt>
              </c:numCache>
            </c:numRef>
          </c:val>
          <c:extLst>
            <c:ext xmlns:c16="http://schemas.microsoft.com/office/drawing/2014/chart" uri="{C3380CC4-5D6E-409C-BE32-E72D297353CC}">
              <c16:uniqueId val="{00000007-3220-4E9D-8D47-4A330573830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646</c:v>
                </c:pt>
                <c:pt idx="2">
                  <c:v>#N/A</c:v>
                </c:pt>
                <c:pt idx="3">
                  <c:v>#N/A</c:v>
                </c:pt>
                <c:pt idx="4">
                  <c:v>876</c:v>
                </c:pt>
                <c:pt idx="5">
                  <c:v>#N/A</c:v>
                </c:pt>
                <c:pt idx="6">
                  <c:v>#N/A</c:v>
                </c:pt>
                <c:pt idx="7">
                  <c:v>961</c:v>
                </c:pt>
                <c:pt idx="8">
                  <c:v>#N/A</c:v>
                </c:pt>
                <c:pt idx="9">
                  <c:v>#N/A</c:v>
                </c:pt>
                <c:pt idx="10">
                  <c:v>862</c:v>
                </c:pt>
                <c:pt idx="11">
                  <c:v>#N/A</c:v>
                </c:pt>
                <c:pt idx="12">
                  <c:v>#N/A</c:v>
                </c:pt>
                <c:pt idx="13">
                  <c:v>705</c:v>
                </c:pt>
                <c:pt idx="14">
                  <c:v>#N/A</c:v>
                </c:pt>
              </c:numCache>
            </c:numRef>
          </c:val>
          <c:smooth val="0"/>
          <c:extLst>
            <c:ext xmlns:c16="http://schemas.microsoft.com/office/drawing/2014/chart" uri="{C3380CC4-5D6E-409C-BE32-E72D297353CC}">
              <c16:uniqueId val="{00000008-3220-4E9D-8D47-4A330573830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30765</c:v>
                </c:pt>
                <c:pt idx="5">
                  <c:v>30380</c:v>
                </c:pt>
                <c:pt idx="8">
                  <c:v>28324</c:v>
                </c:pt>
                <c:pt idx="11">
                  <c:v>27495</c:v>
                </c:pt>
                <c:pt idx="14">
                  <c:v>25201</c:v>
                </c:pt>
              </c:numCache>
            </c:numRef>
          </c:val>
          <c:extLst>
            <c:ext xmlns:c16="http://schemas.microsoft.com/office/drawing/2014/chart" uri="{C3380CC4-5D6E-409C-BE32-E72D297353CC}">
              <c16:uniqueId val="{00000000-3095-49B6-B84C-CE890D186FA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4285</c:v>
                </c:pt>
                <c:pt idx="5">
                  <c:v>3763</c:v>
                </c:pt>
                <c:pt idx="8">
                  <c:v>3467</c:v>
                </c:pt>
                <c:pt idx="11">
                  <c:v>3546</c:v>
                </c:pt>
                <c:pt idx="14">
                  <c:v>3397</c:v>
                </c:pt>
              </c:numCache>
            </c:numRef>
          </c:val>
          <c:extLst>
            <c:ext xmlns:c16="http://schemas.microsoft.com/office/drawing/2014/chart" uri="{C3380CC4-5D6E-409C-BE32-E72D297353CC}">
              <c16:uniqueId val="{00000001-3095-49B6-B84C-CE890D186FA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12335</c:v>
                </c:pt>
                <c:pt idx="5">
                  <c:v>13022</c:v>
                </c:pt>
                <c:pt idx="8">
                  <c:v>14669</c:v>
                </c:pt>
                <c:pt idx="11">
                  <c:v>16827</c:v>
                </c:pt>
                <c:pt idx="14">
                  <c:v>16616</c:v>
                </c:pt>
              </c:numCache>
            </c:numRef>
          </c:val>
          <c:extLst>
            <c:ext xmlns:c16="http://schemas.microsoft.com/office/drawing/2014/chart" uri="{C3380CC4-5D6E-409C-BE32-E72D297353CC}">
              <c16:uniqueId val="{00000002-3095-49B6-B84C-CE890D186FA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95-49B6-B84C-CE890D186FA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95-49B6-B84C-CE890D186FA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300</c:v>
                </c:pt>
                <c:pt idx="3">
                  <c:v>100</c:v>
                </c:pt>
                <c:pt idx="6">
                  <c:v>100</c:v>
                </c:pt>
                <c:pt idx="9">
                  <c:v>100</c:v>
                </c:pt>
                <c:pt idx="12">
                  <c:v>100</c:v>
                </c:pt>
              </c:numCache>
            </c:numRef>
          </c:val>
          <c:extLst>
            <c:ext xmlns:c16="http://schemas.microsoft.com/office/drawing/2014/chart" uri="{C3380CC4-5D6E-409C-BE32-E72D297353CC}">
              <c16:uniqueId val="{00000005-3095-49B6-B84C-CE890D186FA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3218</c:v>
                </c:pt>
                <c:pt idx="3">
                  <c:v>3482</c:v>
                </c:pt>
                <c:pt idx="6">
                  <c:v>3326</c:v>
                </c:pt>
                <c:pt idx="9">
                  <c:v>3151</c:v>
                </c:pt>
                <c:pt idx="12">
                  <c:v>3316</c:v>
                </c:pt>
              </c:numCache>
            </c:numRef>
          </c:val>
          <c:extLst>
            <c:ext xmlns:c16="http://schemas.microsoft.com/office/drawing/2014/chart" uri="{C3380CC4-5D6E-409C-BE32-E72D297353CC}">
              <c16:uniqueId val="{00000006-3095-49B6-B84C-CE890D186FA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1961</c:v>
                </c:pt>
                <c:pt idx="3">
                  <c:v>1709</c:v>
                </c:pt>
                <c:pt idx="6">
                  <c:v>1444</c:v>
                </c:pt>
                <c:pt idx="9">
                  <c:v>1227</c:v>
                </c:pt>
                <c:pt idx="12">
                  <c:v>1127</c:v>
                </c:pt>
              </c:numCache>
            </c:numRef>
          </c:val>
          <c:extLst>
            <c:ext xmlns:c16="http://schemas.microsoft.com/office/drawing/2014/chart" uri="{C3380CC4-5D6E-409C-BE32-E72D297353CC}">
              <c16:uniqueId val="{00000007-3095-49B6-B84C-CE890D186FA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7950</c:v>
                </c:pt>
                <c:pt idx="3">
                  <c:v>7092</c:v>
                </c:pt>
                <c:pt idx="6">
                  <c:v>6388</c:v>
                </c:pt>
                <c:pt idx="9">
                  <c:v>6131</c:v>
                </c:pt>
                <c:pt idx="12">
                  <c:v>5679</c:v>
                </c:pt>
              </c:numCache>
            </c:numRef>
          </c:val>
          <c:extLst>
            <c:ext xmlns:c16="http://schemas.microsoft.com/office/drawing/2014/chart" uri="{C3380CC4-5D6E-409C-BE32-E72D297353CC}">
              <c16:uniqueId val="{00000008-3095-49B6-B84C-CE890D186FA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189</c:v>
                </c:pt>
                <c:pt idx="3">
                  <c:v>143</c:v>
                </c:pt>
                <c:pt idx="6">
                  <c:v>125</c:v>
                </c:pt>
                <c:pt idx="9">
                  <c:v>90</c:v>
                </c:pt>
                <c:pt idx="12">
                  <c:v>67</c:v>
                </c:pt>
              </c:numCache>
            </c:numRef>
          </c:val>
          <c:extLst>
            <c:ext xmlns:c16="http://schemas.microsoft.com/office/drawing/2014/chart" uri="{C3380CC4-5D6E-409C-BE32-E72D297353CC}">
              <c16:uniqueId val="{00000009-3095-49B6-B84C-CE890D186FA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31529</c:v>
                </c:pt>
                <c:pt idx="3">
                  <c:v>31123</c:v>
                </c:pt>
                <c:pt idx="6">
                  <c:v>29767</c:v>
                </c:pt>
                <c:pt idx="9">
                  <c:v>29967</c:v>
                </c:pt>
                <c:pt idx="12">
                  <c:v>31214</c:v>
                </c:pt>
              </c:numCache>
            </c:numRef>
          </c:val>
          <c:extLst>
            <c:ext xmlns:c16="http://schemas.microsoft.com/office/drawing/2014/chart" uri="{C3380CC4-5D6E-409C-BE32-E72D297353CC}">
              <c16:uniqueId val="{0000000A-3095-49B6-B84C-CE890D186F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095-49B6-B84C-CE890D186F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4390</c:v>
                </c:pt>
                <c:pt idx="1">
                  <c:v>3877</c:v>
                </c:pt>
                <c:pt idx="2">
                  <c:v>3661</c:v>
                </c:pt>
              </c:numCache>
            </c:numRef>
          </c:val>
          <c:extLst>
            <c:ext xmlns:c16="http://schemas.microsoft.com/office/drawing/2014/chart" uri="{C3380CC4-5D6E-409C-BE32-E72D297353CC}">
              <c16:uniqueId val="{00000000-ED63-4B17-B804-660830AE7EA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1114</c:v>
                </c:pt>
                <c:pt idx="1">
                  <c:v>1359</c:v>
                </c:pt>
                <c:pt idx="2">
                  <c:v>1361</c:v>
                </c:pt>
              </c:numCache>
            </c:numRef>
          </c:val>
          <c:extLst>
            <c:ext xmlns:c16="http://schemas.microsoft.com/office/drawing/2014/chart" uri="{C3380CC4-5D6E-409C-BE32-E72D297353CC}">
              <c16:uniqueId val="{00000001-ED63-4B17-B804-660830AE7EA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8329</c:v>
                </c:pt>
                <c:pt idx="1">
                  <c:v>9630</c:v>
                </c:pt>
                <c:pt idx="2">
                  <c:v>9242</c:v>
                </c:pt>
              </c:numCache>
            </c:numRef>
          </c:val>
          <c:extLst>
            <c:ext xmlns:c16="http://schemas.microsoft.com/office/drawing/2014/chart" uri="{C3380CC4-5D6E-409C-BE32-E72D297353CC}">
              <c16:uniqueId val="{00000002-ED63-4B17-B804-660830AE7EA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{0E64B95E-02A4-41FA-8559-7ABB5DDF8150}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B9-4ACA-A787-7C5432FECF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{27046360-9F2C-4FEA-9416-DE09EE2668D2}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B9-4ACA-A787-7C5432FECF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{C75DF4D1-8202-4081-9CC9-BEE107BDCB41}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B9-4ACA-A787-7C5432FECF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{4A5A8359-77D0-4F08-A97A-9E245680F3E4}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B9-4ACA-A787-7C5432FECF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{2FE0DC18-4300-4631-B7D2-F6C9FDF689E2}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B9-4ACA-A787-7C5432FEC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{839C7C56-B7F6-4A07-B350-A7D88660018B}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B9-4ACA-A787-7C5432FEC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{31B9537A-847F-4A53-A9DA-AB95CE2B424F}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B9-4ACA-A787-7C5432FECF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{D49D2035-C6E6-440D-BF42-09CB7294728B}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B9-4ACA-A787-7C5432FECF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{C47E8CEE-EE00-4515-9DAF-DE4F3D84100B}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B9-4ACA-A787-7C5432FECF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64.5</c:v>
                </c:pt>
                <c:pt idx="16">
                  <c:v>66.3</c:v>
                </c:pt>
                <c:pt idx="24">
                  <c:v>68.099999999999994</c:v>
                </c:pt>
                <c:pt idx="32">
                  <c:v>66.900000000000006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5B9-4ACA-A787-7C5432FECF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{AEFF3298-4A91-48A4-A345-8AF93A5761BC}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B9-4ACA-A787-7C5432FECF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{ABCDB994-629F-4995-AB0A-753E33A82221}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B9-4ACA-A787-7C5432FECF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{774A7EB8-ED74-42C8-9491-45CD5CA26193}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B9-4ACA-A787-7C5432FECF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{66F4060E-AD19-440C-958C-C55621D07B03}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B9-4ACA-A787-7C5432FECF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{993603C7-6372-4F5B-BE89-55419CD398B7}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B9-4ACA-A787-7C5432FECF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{7397A92F-45B9-44B5-B2DC-50F08E8E0A29}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B9-4ACA-A787-7C5432FECF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{7CB1CA09-C4E0-44DC-960B-CA82D7205886}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B9-4ACA-A787-7C5432FECF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{2F6837F2-274F-40B0-B4BF-B546D83E81F4}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B9-4ACA-A787-7C5432FECF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{C1FAD6DA-F355-4302-B2C5-1E50688D907D}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B9-4ACA-A787-7C5432FECF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C5B9-4ACA-A787-7C5432FECFBE}"/>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{E1ACA83F-DAD2-4804-BE63-062BDC386D10}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F5-4E04-B1BC-B5B741ED36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{6234E9D1-1EAC-4CA1-9478-8D2631D1E5A7}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F5-4E04-B1BC-B5B741ED36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{3497B71D-68C6-47E4-98D2-A5CDB8C417ED}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F5-4E04-B1BC-B5B741ED36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{56679692-37FF-4A35-8DD7-BFE559841DAA}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F5-4E04-B1BC-B5B741ED36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{C2244A3C-9D36-4BAF-9988-BA3E813AB712}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F5-4E04-B1BC-B5B741ED366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{DDCE21CA-0DCA-4F04-89E4-B7766601356C}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F5-4E04-B1BC-B5B741ED366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{0E5CCBFB-8F40-45B0-A78D-31737095302F}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F5-4E04-B1BC-B5B741ED366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{D0F0C222-D422-492D-B5C0-A15698E6E86F}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F5-4E04-B1BC-B5B741ED366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{7B62BFFD-82AF-4D35-B9FC-2EF1E1797333}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F5-4E04-B1BC-B5B741ED36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4.5999999999999996</c:v>
                </c:pt>
                <c:pt idx="16">
                  <c:v>5</c:v>
                </c:pt>
                <c:pt idx="24">
                  <c:v>5.4</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0F5-4E04-B1BC-B5B741ED36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998880065648017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{0C2CCBA7-E0D6-4D6B-B47B-F2A579384F9B}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F5-4E04-B1BC-B5B741ED36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{87BF09BC-A5C1-4ADA-A9A8-709EE34402A8}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F5-4E04-B1BC-B5B741ED36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{06721C42-B4DD-4203-B268-7515C0499D46}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F5-4E04-B1BC-B5B741ED36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{A076EAB7-DE85-42C8-AC09-2241FDA8A3E5}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F5-4E04-B1BC-B5B741ED36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{90D2FE01-526C-494B-A273-B3C894F0C8E5}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F5-4E04-B1BC-B5B741ED3664}"/>
                </c:ext>
              </c:extLst>
            </c:dLbl>
            <c:dLbl>
              <c:idx val="8"/>
              <c:layout>
                <c:manualLayout>
                  <c:x val="-1.8235628084250128E-2"/>
                  <c:y val="-7.4844493519107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{84D84D2C-1C82-404C-8D0B-6A7FCA9403BE}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F5-4E04-B1BC-B5B741ED36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{81658304-B78B-47E0-BD05-1F3A9720799E}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F5-4E04-B1BC-B5B741ED36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{4FCFFD96-B28D-48B2-BF34-C682A5CDE533}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F5-4E04-B1BC-B5B741ED36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{ECC3A3E4-66A8-4C1E-9581-C27D5C9BAA81}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F5-4E04-B1BC-B5B741ED36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90F5-4E04-B1BC-B5B741ED366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CE1FFAC2-F718-4A0D-94F3-033C8CFB3443}"/>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09E7BFF-BA41-4DB3-8327-37BFD1637E5D}"/>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A272BD8-EC50-4741-9C13-2E50B5DE2B13}"/>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98FA3D6-1974-4797-9F2F-5D1E6BA72507}"/>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221B9DF-2ECF-4049-A8FB-66E7C54D81BA}"/>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B379EEC-82C9-43F7-BD84-AD0A56947BD2}"/>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CD104F5-CEA0-4FC9-B697-6D568A028995}"/>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D55D37D-B4BF-47E6-B2C4-7806C4BF6DC9}"/>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CF80B27-06F3-4F58-8670-59C70A657EE2}"/>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43D3C84-6FBA-49CD-8DDB-0321D50ED63C}"/>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AB68CBC-B7ED-4A2B-B341-9BB315246A9C}"/>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966B561-5C60-412C-A35A-246DC6801081}"/>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3A9E641E-DF85-4A5D-8500-8D9C79C8A69D}"/>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D24DDBE-D2F2-48DF-95A7-0EDC0B605616}"/>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7E46F7F-F651-4467-820A-93FF21511B56}"/>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A88E621-746C-4E3C-99D5-56B1ADE3ABE8}"/>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1A94D9F-783F-4B0C-8C8B-3B5FCA3D0FCF}"/>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FAF7D53E-728E-4C13-84AE-AE23513D6656}"/>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F004E68-A7D1-416A-9887-713055F16451}"/>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D4BAA15-180B-4E51-A396-FFD346C94E0C}"/>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BDA8508-E6A1-411D-A135-87C9931FD63F}"/>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2FE09ED-0F4E-44A9-AA17-D3963BFE320E}"/>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70028AB-B7DB-4A3A-8172-02773B261835}"/>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08314DD-47EB-4086-BCB3-3AF6781A5F0D}"/>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2CB9472-0D34-4472-BF22-849DDD78CE69}"/>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F009F425-5936-4F24-95C4-D8864381374D}"/>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71723E9-9FEB-4567-AA03-3F6ECBBEE6CC}"/>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FEC8749-B370-4DF1-94FF-5DAEA502EA94}"/>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1FF558B-D93A-4878-B448-81A026A0AA8E}"/>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C59CFA3-D378-4373-B1A2-E512E5B266EE}"/>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9ED7F625-8CA0-4A1B-B83F-0F7051F85711}"/>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EA61EDC-A65B-47B9-A766-9BF0DA821B2E}"/>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CF266AB-2E7E-456C-B54C-99813F75C327}"/>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ADC2CCF2-A48C-40F9-8324-B064DB6BFB7A}"/>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D433794-CC45-4C85-A812-525013E6C2ED}"/>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04F7966-AE8D-4EEA-864C-D55BBACD45CE}"/>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54DA234-ECEE-487B-AB06-BC00BC6329A7}"/>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AD1A2840-F218-4CFD-880A-391B5E85252C}"/>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7C7988E5-FE0B-44D1-8DA5-6AB8EDACDA95}"/>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B9A64B9-460A-4405-B0A9-3371E2BA5406}"/>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721280C-3236-449E-A782-57FB9DFE12E2}"/>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546F1D5-7007-4128-8F4B-D3CE4228DC3C}"/>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266F24E-AA20-4A90-A6D4-1A237B5ADB2C}"/>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24DA05DF-1F3B-4129-A9E2-55B975F6FC15}"/>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8DDFF33-3248-4B88-82A0-525F4C4B8EBC}"/>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8668FBC-6FEB-407C-99EB-734B786B2F9C}"/>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8BECB7C-49BC-4E45-99B5-1C3647016941}"/>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CD1CBC0-28C5-4AAD-AF88-489056C3E68F}"/>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5AD6F4B-B8A7-4482-B9EB-EE45E3E96B0B}"/>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財政力指数は、前年度と同程度となり、全国平均、県平均を上回っている。今後も市税の徴収率向上や企業誘致に継続して取り組み、財政基盤の強化に努める。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B40D034-2439-4322-B8F6-153E7C1F7165}"/>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77C33EE-32A8-4286-B4DF-87F66489B7EE}"/>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93295AEC-FE2A-46D9-90C8-133F4CE0E410}"/>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F1C69C80-0C74-46FC-9378-4CE616C026C9}"/>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6D1CD663-0C55-4143-9DCC-0EC07A1498AE}"/>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BC07B65F-7665-492C-8279-D1FF08FA1283}"/>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43675C1E-F90A-409D-A1C1-3C812991A9CA}"/>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486085E9-A244-44AA-BA01-1C24B68DFB46}"/>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3C3D41A3-FB9D-4E85-A80D-4EE6E2F0CFCE}"/>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1410AEEA-2383-4C28-8441-C3B061096CBD}"/>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59AB8A38-5A74-4C67-BFB1-E9AD4BF4D616}"/>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CAF5296A-93A5-4293-AD41-9F37C86AF72A}"/>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B10F8513-D4B5-44EC-98FE-D0A3E6B20BF1}"/>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96137F5F-8E23-4971-8B4A-313AE2A1ADD0}"/>
            </a:ext>
          </a:extLst>
        </xdr:cNvPr>
        <xdr:cNvCxnSpPr/>
      </xdr:nvCxnSpPr>
      <xdr:spPr>
        <a:xfrm flipV="1">
          <a:off x="4514850" y="6146800"/>
          <a:ext cx="0" cy="1372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a:extLst>
            <a:ext uri="{FF2B5EF4-FFF2-40B4-BE49-F238E27FC236}">
              <a16:creationId xmlns:a16="http://schemas.microsoft.com/office/drawing/2014/main" id="{BC23D901-257F-42FC-B269-8392E679D5D7}"/>
            </a:ext>
          </a:extLst>
        </xdr:cNvPr>
        <xdr:cNvSpPr txBox="1"/>
      </xdr:nvSpPr>
      <xdr:spPr>
        <a:xfrm>
          <a:off x="4584700" y="749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A9F42208-4CC9-4AF6-AF3F-4E52293F1296}"/>
            </a:ext>
          </a:extLst>
        </xdr:cNvPr>
        <xdr:cNvCxnSpPr/>
      </xdr:nvCxnSpPr>
      <xdr:spPr>
        <a:xfrm>
          <a:off x="4425950" y="7519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7E2E1013-4B70-4A41-B4AC-8B54AB56F727}"/>
            </a:ext>
          </a:extLst>
        </xdr:cNvPr>
        <xdr:cNvSpPr txBox="1"/>
      </xdr:nvSpPr>
      <xdr:spPr>
        <a:xfrm>
          <a:off x="45847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5A380276-5906-46CE-80A1-BE629299695C}"/>
            </a:ext>
          </a:extLst>
        </xdr:cNvPr>
        <xdr:cNvCxnSpPr/>
      </xdr:nvCxnSpPr>
      <xdr:spPr>
        <a:xfrm>
          <a:off x="4425950" y="6146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156210</xdr:rowOff>
    </xdr:from>
    <xdr:to>
      <xdr:col>23</xdr:col>
      <xdr:colOff>133350</xdr:colOff>
      <xdr:row>39</xdr:row>
      <xdr:rowOff>8890</xdr:rowOff>
    </xdr:to>
    <xdr:cxnSp macro="">
      <xdr:nvCxnSpPr>
        <xdr:cNvPr id="67" name="直線コネクタ 66">
          <a:extLst>
            <a:ext uri="{FF2B5EF4-FFF2-40B4-BE49-F238E27FC236}">
              <a16:creationId xmlns:a16="http://schemas.microsoft.com/office/drawing/2014/main" id="{ADB3665D-26BB-48F1-A612-A1C63AEEB16F}"/>
            </a:ext>
          </a:extLst>
        </xdr:cNvPr>
        <xdr:cNvCxnSpPr/>
      </xdr:nvCxnSpPr>
      <xdr:spPr>
        <a:xfrm>
          <a:off x="3752850" y="6430010"/>
          <a:ext cx="762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C73C5D19-42F2-4CD5-980D-3E356E15AB8A}"/>
            </a:ext>
          </a:extLst>
        </xdr:cNvPr>
        <xdr:cNvSpPr txBox="1"/>
      </xdr:nvSpPr>
      <xdr:spPr>
        <a:xfrm>
          <a:off x="4584700" y="69532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2CC5CEA2-B67C-41E8-90EC-96B0D22D6AFC}"/>
            </a:ext>
          </a:extLst>
        </xdr:cNvPr>
        <xdr:cNvSpPr/>
      </xdr:nvSpPr>
      <xdr:spPr>
        <a:xfrm>
          <a:off x="4464050" y="698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132080</xdr:rowOff>
    </xdr:from>
    <xdr:to>
      <xdr:col>19</xdr:col>
      <xdr:colOff>133350</xdr:colOff>
      <xdr:row>38</xdr:row>
      <xdr:rowOff>156210</xdr:rowOff>
    </xdr:to>
    <xdr:cxnSp macro="">
      <xdr:nvCxnSpPr>
        <xdr:cNvPr id="70" name="直線コネクタ 69">
          <a:extLst>
            <a:ext uri="{FF2B5EF4-FFF2-40B4-BE49-F238E27FC236}">
              <a16:creationId xmlns:a16="http://schemas.microsoft.com/office/drawing/2014/main" id="{C2449D0C-A031-4AF7-B0A0-27DB36F592D8}"/>
            </a:ext>
          </a:extLst>
        </xdr:cNvPr>
        <xdr:cNvCxnSpPr/>
      </xdr:nvCxnSpPr>
      <xdr:spPr>
        <a:xfrm>
          <a:off x="2940050" y="640588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78D4809E-D4C3-4CBA-827F-134BE9188194}"/>
            </a:ext>
          </a:extLst>
        </xdr:cNvPr>
        <xdr:cNvSpPr/>
      </xdr:nvSpPr>
      <xdr:spPr>
        <a:xfrm>
          <a:off x="3702050" y="7005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72" name="テキスト ボックス 71">
          <a:extLst>
            <a:ext uri="{FF2B5EF4-FFF2-40B4-BE49-F238E27FC236}">
              <a16:creationId xmlns:a16="http://schemas.microsoft.com/office/drawing/2014/main" id="{591CA86A-0D2B-42A6-B62D-3F6799A3B3AF}"/>
            </a:ext>
          </a:extLst>
        </xdr:cNvPr>
        <xdr:cNvSpPr txBox="1"/>
      </xdr:nvSpPr>
      <xdr:spPr>
        <a:xfrm>
          <a:off x="3409950" y="7091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132080</xdr:rowOff>
    </xdr:from>
    <xdr:to>
      <xdr:col>15</xdr:col>
      <xdr:colOff>82550</xdr:colOff>
      <xdr:row>38</xdr:row>
      <xdr:rowOff>132080</xdr:rowOff>
    </xdr:to>
    <xdr:cxnSp macro="">
      <xdr:nvCxnSpPr>
        <xdr:cNvPr id="73" name="直線コネクタ 72">
          <a:extLst>
            <a:ext uri="{FF2B5EF4-FFF2-40B4-BE49-F238E27FC236}">
              <a16:creationId xmlns:a16="http://schemas.microsoft.com/office/drawing/2014/main" id="{DB46CEF3-50BF-404B-946B-5CE1D7D89C87}"/>
            </a:ext>
          </a:extLst>
        </xdr:cNvPr>
        <xdr:cNvCxnSpPr/>
      </xdr:nvCxnSpPr>
      <xdr:spPr>
        <a:xfrm>
          <a:off x="2127250" y="64058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89AD29C6-CF06-4059-86DE-3A15498D07E4}"/>
            </a:ext>
          </a:extLst>
        </xdr:cNvPr>
        <xdr:cNvSpPr/>
      </xdr:nvSpPr>
      <xdr:spPr>
        <a:xfrm>
          <a:off x="2889250" y="677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87647</xdr:rowOff>
    </xdr:from>
    <xdr:ext cx="762000" cy="259045"/>
    <xdr:sp macro="" textlink="">
      <xdr:nvSpPr>
        <xdr:cNvPr id="75" name="テキスト ボックス 74">
          <a:extLst>
            <a:ext uri="{FF2B5EF4-FFF2-40B4-BE49-F238E27FC236}">
              <a16:creationId xmlns:a16="http://schemas.microsoft.com/office/drawing/2014/main" id="{E4D30B63-D71E-4E65-94B4-C5BA6749E131}"/>
            </a:ext>
          </a:extLst>
        </xdr:cNvPr>
        <xdr:cNvSpPr txBox="1"/>
      </xdr:nvSpPr>
      <xdr:spPr>
        <a:xfrm>
          <a:off x="2597150" y="685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38</xdr:row>
      <xdr:rowOff>132080</xdr:rowOff>
    </xdr:to>
    <xdr:cxnSp macro="">
      <xdr:nvCxnSpPr>
        <xdr:cNvPr id="76" name="直線コネクタ 75">
          <a:extLst>
            <a:ext uri="{FF2B5EF4-FFF2-40B4-BE49-F238E27FC236}">
              <a16:creationId xmlns:a16="http://schemas.microsoft.com/office/drawing/2014/main" id="{AB255EB9-0CFA-4678-9056-C4843AD14702}"/>
            </a:ext>
          </a:extLst>
        </xdr:cNvPr>
        <xdr:cNvCxnSpPr/>
      </xdr:nvCxnSpPr>
      <xdr:spPr>
        <a:xfrm>
          <a:off x="1333500" y="638175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CDD236D2-31FE-48D1-A49A-F3535B978F26}"/>
            </a:ext>
          </a:extLst>
        </xdr:cNvPr>
        <xdr:cNvSpPr/>
      </xdr:nvSpPr>
      <xdr:spPr>
        <a:xfrm>
          <a:off x="2095500" y="6752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63517</xdr:rowOff>
    </xdr:from>
    <xdr:ext cx="762000" cy="259045"/>
    <xdr:sp macro="" textlink="">
      <xdr:nvSpPr>
        <xdr:cNvPr id="78" name="テキスト ボックス 77">
          <a:extLst>
            <a:ext uri="{FF2B5EF4-FFF2-40B4-BE49-F238E27FC236}">
              <a16:creationId xmlns:a16="http://schemas.microsoft.com/office/drawing/2014/main" id="{18F017F4-FCE4-4ACB-8BF6-18E0CB934AB3}"/>
            </a:ext>
          </a:extLst>
        </xdr:cNvPr>
        <xdr:cNvSpPr txBox="1"/>
      </xdr:nvSpPr>
      <xdr:spPr>
        <a:xfrm>
          <a:off x="1784350" y="683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CF2D91D4-7F4C-41E6-AA82-6FF33C8A02E8}"/>
            </a:ext>
          </a:extLst>
        </xdr:cNvPr>
        <xdr:cNvSpPr/>
      </xdr:nvSpPr>
      <xdr:spPr>
        <a:xfrm>
          <a:off x="1282700" y="6680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874CC24B-D99D-4710-8802-2791ECE2EF9D}"/>
            </a:ext>
          </a:extLst>
        </xdr:cNvPr>
        <xdr:cNvSpPr txBox="1"/>
      </xdr:nvSpPr>
      <xdr:spPr>
        <a:xfrm>
          <a:off x="971550" y="676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305E8F4C-CEA5-4502-8335-9E0DB08073B9}"/>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B4045727-00A8-49FA-B071-56B52130556C}"/>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1E3F1B3-357A-41F8-AEBE-EB31139AE789}"/>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988F8E0-6EA1-4740-909B-21F551A0E2D9}"/>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84D0232-FF09-45B1-9689-B0610DBFD7C6}"/>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129540</xdr:rowOff>
    </xdr:from>
    <xdr:to>
      <xdr:col>23</xdr:col>
      <xdr:colOff>184150</xdr:colOff>
      <xdr:row>39</xdr:row>
      <xdr:rowOff>59690</xdr:rowOff>
    </xdr:to>
    <xdr:sp macro="" textlink="">
      <xdr:nvSpPr>
        <xdr:cNvPr id="86" name="楕円 85">
          <a:extLst>
            <a:ext uri="{FF2B5EF4-FFF2-40B4-BE49-F238E27FC236}">
              <a16:creationId xmlns:a16="http://schemas.microsoft.com/office/drawing/2014/main" id="{59C06452-49E7-4D8A-9446-FDF7A3960700}"/>
            </a:ext>
          </a:extLst>
        </xdr:cNvPr>
        <xdr:cNvSpPr/>
      </xdr:nvSpPr>
      <xdr:spPr>
        <a:xfrm>
          <a:off x="4464050" y="6403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146067</xdr:rowOff>
    </xdr:from>
    <xdr:ext cx="762000" cy="259045"/>
    <xdr:sp macro="" textlink="">
      <xdr:nvSpPr>
        <xdr:cNvPr id="87" name="財政力該当値テキスト">
          <a:extLst>
            <a:ext uri="{FF2B5EF4-FFF2-40B4-BE49-F238E27FC236}">
              <a16:creationId xmlns:a16="http://schemas.microsoft.com/office/drawing/2014/main" id="{9C78C1F9-8499-427A-ABD1-75D9AAEECF25}"/>
            </a:ext>
          </a:extLst>
        </xdr:cNvPr>
        <xdr:cNvSpPr txBox="1"/>
      </xdr:nvSpPr>
      <xdr:spPr>
        <a:xfrm>
          <a:off x="45847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105410</xdr:rowOff>
    </xdr:from>
    <xdr:to>
      <xdr:col>19</xdr:col>
      <xdr:colOff>184150</xdr:colOff>
      <xdr:row>39</xdr:row>
      <xdr:rowOff>35560</xdr:rowOff>
    </xdr:to>
    <xdr:sp macro="" textlink="">
      <xdr:nvSpPr>
        <xdr:cNvPr id="88" name="楕円 87">
          <a:extLst>
            <a:ext uri="{FF2B5EF4-FFF2-40B4-BE49-F238E27FC236}">
              <a16:creationId xmlns:a16="http://schemas.microsoft.com/office/drawing/2014/main" id="{D296B42D-1A33-4CD7-977A-02A9A7C119FE}"/>
            </a:ext>
          </a:extLst>
        </xdr:cNvPr>
        <xdr:cNvSpPr/>
      </xdr:nvSpPr>
      <xdr:spPr>
        <a:xfrm>
          <a:off x="3702050" y="6379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45737</xdr:rowOff>
    </xdr:from>
    <xdr:ext cx="736600" cy="259045"/>
    <xdr:sp macro="" textlink="">
      <xdr:nvSpPr>
        <xdr:cNvPr id="89" name="テキスト ボックス 88">
          <a:extLst>
            <a:ext uri="{FF2B5EF4-FFF2-40B4-BE49-F238E27FC236}">
              <a16:creationId xmlns:a16="http://schemas.microsoft.com/office/drawing/2014/main" id="{C283D6B8-472F-4B86-A84D-EBEED4050D28}"/>
            </a:ext>
          </a:extLst>
        </xdr:cNvPr>
        <xdr:cNvSpPr txBox="1"/>
      </xdr:nvSpPr>
      <xdr:spPr>
        <a:xfrm>
          <a:off x="340995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81280</xdr:rowOff>
    </xdr:from>
    <xdr:to>
      <xdr:col>15</xdr:col>
      <xdr:colOff>133350</xdr:colOff>
      <xdr:row>39</xdr:row>
      <xdr:rowOff>11430</xdr:rowOff>
    </xdr:to>
    <xdr:sp macro="" textlink="">
      <xdr:nvSpPr>
        <xdr:cNvPr id="90" name="楕円 89">
          <a:extLst>
            <a:ext uri="{FF2B5EF4-FFF2-40B4-BE49-F238E27FC236}">
              <a16:creationId xmlns:a16="http://schemas.microsoft.com/office/drawing/2014/main" id="{E3A81990-0131-4172-B74D-433FA846F1DC}"/>
            </a:ext>
          </a:extLst>
        </xdr:cNvPr>
        <xdr:cNvSpPr/>
      </xdr:nvSpPr>
      <xdr:spPr>
        <a:xfrm>
          <a:off x="2889250" y="6355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21607</xdr:rowOff>
    </xdr:from>
    <xdr:ext cx="762000" cy="259045"/>
    <xdr:sp macro="" textlink="">
      <xdr:nvSpPr>
        <xdr:cNvPr id="91" name="テキスト ボックス 90">
          <a:extLst>
            <a:ext uri="{FF2B5EF4-FFF2-40B4-BE49-F238E27FC236}">
              <a16:creationId xmlns:a16="http://schemas.microsoft.com/office/drawing/2014/main" id="{3E15DDCA-5F00-4C58-9653-A34136D740B4}"/>
            </a:ext>
          </a:extLst>
        </xdr:cNvPr>
        <xdr:cNvSpPr txBox="1"/>
      </xdr:nvSpPr>
      <xdr:spPr>
        <a:xfrm>
          <a:off x="259715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81280</xdr:rowOff>
    </xdr:from>
    <xdr:to>
      <xdr:col>11</xdr:col>
      <xdr:colOff>82550</xdr:colOff>
      <xdr:row>39</xdr:row>
      <xdr:rowOff>11430</xdr:rowOff>
    </xdr:to>
    <xdr:sp macro="" textlink="">
      <xdr:nvSpPr>
        <xdr:cNvPr id="92" name="楕円 91">
          <a:extLst>
            <a:ext uri="{FF2B5EF4-FFF2-40B4-BE49-F238E27FC236}">
              <a16:creationId xmlns:a16="http://schemas.microsoft.com/office/drawing/2014/main" id="{0A29C0C1-898F-40E4-8A87-EC072BF91FA4}"/>
            </a:ext>
          </a:extLst>
        </xdr:cNvPr>
        <xdr:cNvSpPr/>
      </xdr:nvSpPr>
      <xdr:spPr>
        <a:xfrm>
          <a:off x="2095500" y="6355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21607</xdr:rowOff>
    </xdr:from>
    <xdr:ext cx="762000" cy="259045"/>
    <xdr:sp macro="" textlink="">
      <xdr:nvSpPr>
        <xdr:cNvPr id="93" name="テキスト ボックス 92">
          <a:extLst>
            <a:ext uri="{FF2B5EF4-FFF2-40B4-BE49-F238E27FC236}">
              <a16:creationId xmlns:a16="http://schemas.microsoft.com/office/drawing/2014/main" id="{D4470D2B-E931-4CF7-9888-6D5372410A04}"/>
            </a:ext>
          </a:extLst>
        </xdr:cNvPr>
        <xdr:cNvSpPr txBox="1"/>
      </xdr:nvSpPr>
      <xdr:spPr>
        <a:xfrm>
          <a:off x="178435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4" name="楕円 93">
          <a:extLst>
            <a:ext uri="{FF2B5EF4-FFF2-40B4-BE49-F238E27FC236}">
              <a16:creationId xmlns:a16="http://schemas.microsoft.com/office/drawing/2014/main" id="{12E2E549-3FC1-4040-9215-76379382CEFE}"/>
            </a:ext>
          </a:extLst>
        </xdr:cNvPr>
        <xdr:cNvSpPr/>
      </xdr:nvSpPr>
      <xdr:spPr>
        <a:xfrm>
          <a:off x="1282700" y="6330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168927</xdr:rowOff>
    </xdr:from>
    <xdr:ext cx="762000" cy="259045"/>
    <xdr:sp macro="" textlink="">
      <xdr:nvSpPr>
        <xdr:cNvPr id="95" name="テキスト ボックス 94">
          <a:extLst>
            <a:ext uri="{FF2B5EF4-FFF2-40B4-BE49-F238E27FC236}">
              <a16:creationId xmlns:a16="http://schemas.microsoft.com/office/drawing/2014/main" id="{08DA0CA0-ABBF-4509-89C3-0697793C6777}"/>
            </a:ext>
          </a:extLst>
        </xdr:cNvPr>
        <xdr:cNvSpPr txBox="1"/>
      </xdr:nvSpPr>
      <xdr:spPr>
        <a:xfrm>
          <a:off x="97155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11F1A184-97D0-445F-ADED-D4E2F5C3613E}"/>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81738B70-5588-478B-88A0-098F591783E9}"/>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CBB53074-BAD2-4F3C-B3AA-348A54D9588A}"/>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244DA47D-CE7F-44CB-A82D-CF9B614278A2}"/>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BCFA93DA-4FB1-4118-8A96-3A98017207EC}"/>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C8DF86C9-05E1-417E-BC11-D9004A53E88B}"/>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1269A28D-AADA-4D54-A5AA-EE4F7A0C3C89}"/>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3C18F9E0-426F-4413-BEF1-D8307B631515}"/>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8BCDD622-59D9-492C-8DF0-11534C2EC268}"/>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34AA4F87-C640-4854-A780-9FF79982543D}"/>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93D0DC8-E4D9-45F1-BB87-01E34E45A514}"/>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9277982B-689F-4214-80B2-AAECB63E7C37}"/>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F3018AC4-DFAF-4DE7-ABE6-AABF6615D6C5}"/>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歳入については、地方特例交付金や地方交付税、利子割交付金、配当割交付金、株式等譲渡所得割交付金の増加が大きかった。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一方、歳出については、産業団地道路整備事業費や道路改良事業費、生活保護費の扶助費の減少など経常的な支出が減少したことから経常収支比率が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今後も経常経費の増加が見込まれるので義務的経費を含めた見直しによる歳出削減や市税等の歳入の確保に努める。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8D92AD36-A34F-4C32-9FE6-A7DE342610C1}"/>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FC0BA9D5-42E1-45DC-8C0D-DFC99FF9415D}"/>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D1D0C84-A8D0-4D2B-86BC-819900F84316}"/>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A9710C89-18D8-4E31-9630-E0274CB40E05}"/>
            </a:ext>
          </a:extLst>
        </xdr:cNvPr>
        <xdr:cNvCxnSpPr/>
      </xdr:nvCxnSpPr>
      <xdr:spPr>
        <a:xfrm>
          <a:off x="7048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A2BD0C34-B819-47A6-955E-43D873C4EA6E}"/>
            </a:ext>
          </a:extLst>
        </xdr:cNvPr>
        <xdr:cNvSpPr txBox="1"/>
      </xdr:nvSpPr>
      <xdr:spPr>
        <a:xfrm>
          <a:off x="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5FA82F4D-4B9C-4A7B-8008-84611ADB0620}"/>
            </a:ext>
          </a:extLst>
        </xdr:cNvPr>
        <xdr:cNvCxnSpPr/>
      </xdr:nvCxnSpPr>
      <xdr:spPr>
        <a:xfrm>
          <a:off x="7048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AAA6414E-4CA2-469C-9B91-EA20D6DD21B2}"/>
            </a:ext>
          </a:extLst>
        </xdr:cNvPr>
        <xdr:cNvSpPr txBox="1"/>
      </xdr:nvSpPr>
      <xdr:spPr>
        <a:xfrm>
          <a:off x="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889D9AB3-73B8-4D46-9035-915CD5781846}"/>
            </a:ext>
          </a:extLst>
        </xdr:cNvPr>
        <xdr:cNvCxnSpPr/>
      </xdr:nvCxnSpPr>
      <xdr:spPr>
        <a:xfrm>
          <a:off x="7048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EE511747-28F4-41D2-84CA-4CA39D8DF998}"/>
            </a:ext>
          </a:extLst>
        </xdr:cNvPr>
        <xdr:cNvSpPr txBox="1"/>
      </xdr:nvSpPr>
      <xdr:spPr>
        <a:xfrm>
          <a:off x="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1B6891FB-49AE-478B-B718-F756B4ED37E0}"/>
            </a:ext>
          </a:extLst>
        </xdr:cNvPr>
        <xdr:cNvCxnSpPr/>
      </xdr:nvCxnSpPr>
      <xdr:spPr>
        <a:xfrm>
          <a:off x="7048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7875B15-C3BC-48F6-B691-1ACEF0045261}"/>
            </a:ext>
          </a:extLst>
        </xdr:cNvPr>
        <xdr:cNvSpPr txBox="1"/>
      </xdr:nvSpPr>
      <xdr:spPr>
        <a:xfrm>
          <a:off x="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C08568C3-D55A-4354-9BF0-EE21D6248346}"/>
            </a:ext>
          </a:extLst>
        </xdr:cNvPr>
        <xdr:cNvCxnSpPr/>
      </xdr:nvCxnSpPr>
      <xdr:spPr>
        <a:xfrm>
          <a:off x="7048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CDE664D9-D04F-40E4-BFD9-1AED71EB6B7F}"/>
            </a:ext>
          </a:extLst>
        </xdr:cNvPr>
        <xdr:cNvSpPr txBox="1"/>
      </xdr:nvSpPr>
      <xdr:spPr>
        <a:xfrm>
          <a:off x="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566E1F54-21A3-4F35-8F64-6A2BB80A8596}"/>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4704FCF-7809-411C-8613-8FCF21CFE7CB}"/>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D06360AE-0D68-4F9A-BC65-66ABFCE80839}"/>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55880</xdr:rowOff>
    </xdr:to>
    <xdr:cxnSp macro="">
      <xdr:nvCxnSpPr>
        <xdr:cNvPr id="125" name="直線コネクタ 124">
          <a:extLst>
            <a:ext uri="{FF2B5EF4-FFF2-40B4-BE49-F238E27FC236}">
              <a16:creationId xmlns:a16="http://schemas.microsoft.com/office/drawing/2014/main" id="{C614C179-B7A8-48A2-A646-FB9729A7914B}"/>
            </a:ext>
          </a:extLst>
        </xdr:cNvPr>
        <xdr:cNvCxnSpPr/>
      </xdr:nvCxnSpPr>
      <xdr:spPr>
        <a:xfrm flipV="1">
          <a:off x="4514850" y="9646496"/>
          <a:ext cx="0" cy="1471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6" name="財政構造の弾力性最小値テキスト">
          <a:extLst>
            <a:ext uri="{FF2B5EF4-FFF2-40B4-BE49-F238E27FC236}">
              <a16:creationId xmlns:a16="http://schemas.microsoft.com/office/drawing/2014/main" id="{ED2A9740-BE80-407B-B3ED-1E186100B681}"/>
            </a:ext>
          </a:extLst>
        </xdr:cNvPr>
        <xdr:cNvSpPr txBox="1"/>
      </xdr:nvSpPr>
      <xdr:spPr>
        <a:xfrm>
          <a:off x="4584700" y="1108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7" name="直線コネクタ 126">
          <a:extLst>
            <a:ext uri="{FF2B5EF4-FFF2-40B4-BE49-F238E27FC236}">
              <a16:creationId xmlns:a16="http://schemas.microsoft.com/office/drawing/2014/main" id="{CC60F772-75DB-41D8-8477-769456C4B87C}"/>
            </a:ext>
          </a:extLst>
        </xdr:cNvPr>
        <xdr:cNvCxnSpPr/>
      </xdr:nvCxnSpPr>
      <xdr:spPr>
        <a:xfrm>
          <a:off x="4425950" y="11117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28" name="財政構造の弾力性最大値テキスト">
          <a:extLst>
            <a:ext uri="{FF2B5EF4-FFF2-40B4-BE49-F238E27FC236}">
              <a16:creationId xmlns:a16="http://schemas.microsoft.com/office/drawing/2014/main" id="{EFD99B25-FB86-495D-A44D-A1D92F718100}"/>
            </a:ext>
          </a:extLst>
        </xdr:cNvPr>
        <xdr:cNvSpPr txBox="1"/>
      </xdr:nvSpPr>
      <xdr:spPr>
        <a:xfrm>
          <a:off x="4584700" y="940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29" name="直線コネクタ 128">
          <a:extLst>
            <a:ext uri="{FF2B5EF4-FFF2-40B4-BE49-F238E27FC236}">
              <a16:creationId xmlns:a16="http://schemas.microsoft.com/office/drawing/2014/main" id="{C03A3D2B-CC36-4DED-81C2-115BABB59AF0}"/>
            </a:ext>
          </a:extLst>
        </xdr:cNvPr>
        <xdr:cNvCxnSpPr/>
      </xdr:nvCxnSpPr>
      <xdr:spPr>
        <a:xfrm>
          <a:off x="4425950" y="9646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129963</xdr:rowOff>
    </xdr:from>
    <xdr:to>
      <xdr:col>23</xdr:col>
      <xdr:colOff>133350</xdr:colOff>
      <xdr:row>63</xdr:row>
      <xdr:rowOff>82127</xdr:rowOff>
    </xdr:to>
    <xdr:cxnSp macro="">
      <xdr:nvCxnSpPr>
        <xdr:cNvPr id="130" name="直線コネクタ 129">
          <a:extLst>
            <a:ext uri="{FF2B5EF4-FFF2-40B4-BE49-F238E27FC236}">
              <a16:creationId xmlns:a16="http://schemas.microsoft.com/office/drawing/2014/main" id="{199FB1B3-E34C-430C-ABFE-869187725FD4}"/>
            </a:ext>
          </a:extLst>
        </xdr:cNvPr>
        <xdr:cNvCxnSpPr/>
      </xdr:nvCxnSpPr>
      <xdr:spPr>
        <a:xfrm flipV="1">
          <a:off x="3752850" y="10035963"/>
          <a:ext cx="762000" cy="44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118973</xdr:rowOff>
    </xdr:from>
    <xdr:ext cx="762000" cy="259045"/>
    <xdr:sp macro="" textlink="">
      <xdr:nvSpPr>
        <xdr:cNvPr id="131" name="財政構造の弾力性平均値テキスト">
          <a:extLst>
            <a:ext uri="{FF2B5EF4-FFF2-40B4-BE49-F238E27FC236}">
              <a16:creationId xmlns:a16="http://schemas.microsoft.com/office/drawing/2014/main" id="{D5EC228B-F910-4FEB-A055-18F1D2390FC7}"/>
            </a:ext>
          </a:extLst>
        </xdr:cNvPr>
        <xdr:cNvSpPr txBox="1"/>
      </xdr:nvSpPr>
      <xdr:spPr>
        <a:xfrm>
          <a:off x="4584700" y="1085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32" name="フローチャート: 判断 131">
          <a:extLst>
            <a:ext uri="{FF2B5EF4-FFF2-40B4-BE49-F238E27FC236}">
              <a16:creationId xmlns:a16="http://schemas.microsoft.com/office/drawing/2014/main" id="{3996AB55-A386-4CD0-93A0-2F956B363481}"/>
            </a:ext>
          </a:extLst>
        </xdr:cNvPr>
        <xdr:cNvSpPr/>
      </xdr:nvSpPr>
      <xdr:spPr>
        <a:xfrm>
          <a:off x="4464050" y="108783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36406</xdr:rowOff>
    </xdr:from>
    <xdr:to>
      <xdr:col>19</xdr:col>
      <xdr:colOff>133350</xdr:colOff>
      <xdr:row>63</xdr:row>
      <xdr:rowOff>82127</xdr:rowOff>
    </xdr:to>
    <xdr:cxnSp macro="">
      <xdr:nvCxnSpPr>
        <xdr:cNvPr id="133" name="直線コネクタ 132">
          <a:extLst>
            <a:ext uri="{FF2B5EF4-FFF2-40B4-BE49-F238E27FC236}">
              <a16:creationId xmlns:a16="http://schemas.microsoft.com/office/drawing/2014/main" id="{2E0C00F1-4F83-4B13-BE45-8306E54285DD}"/>
            </a:ext>
          </a:extLst>
        </xdr:cNvPr>
        <xdr:cNvCxnSpPr/>
      </xdr:nvCxnSpPr>
      <xdr:spPr>
        <a:xfrm>
          <a:off x="2940050" y="10272606"/>
          <a:ext cx="812800" cy="2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4" name="フローチャート: 判断 133">
          <a:extLst>
            <a:ext uri="{FF2B5EF4-FFF2-40B4-BE49-F238E27FC236}">
              <a16:creationId xmlns:a16="http://schemas.microsoft.com/office/drawing/2014/main" id="{965C30EF-C9EC-48E5-8CF3-96029B286878}"/>
            </a:ext>
          </a:extLst>
        </xdr:cNvPr>
        <xdr:cNvSpPr/>
      </xdr:nvSpPr>
      <xdr:spPr>
        <a:xfrm>
          <a:off x="3702050" y="1078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35" name="テキスト ボックス 134">
          <a:extLst>
            <a:ext uri="{FF2B5EF4-FFF2-40B4-BE49-F238E27FC236}">
              <a16:creationId xmlns:a16="http://schemas.microsoft.com/office/drawing/2014/main" id="{83F292AC-11B5-481A-BB1B-F8C4721B9054}"/>
            </a:ext>
          </a:extLst>
        </xdr:cNvPr>
        <xdr:cNvSpPr txBox="1"/>
      </xdr:nvSpPr>
      <xdr:spPr>
        <a:xfrm>
          <a:off x="3409950" y="1087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30904</xdr:rowOff>
    </xdr:from>
    <xdr:to>
      <xdr:col>15</xdr:col>
      <xdr:colOff>82550</xdr:colOff>
      <xdr:row>62</xdr:row>
      <xdr:rowOff>36406</xdr:rowOff>
    </xdr:to>
    <xdr:cxnSp macro="">
      <xdr:nvCxnSpPr>
        <xdr:cNvPr id="136" name="直線コネクタ 135">
          <a:extLst>
            <a:ext uri="{FF2B5EF4-FFF2-40B4-BE49-F238E27FC236}">
              <a16:creationId xmlns:a16="http://schemas.microsoft.com/office/drawing/2014/main" id="{2AA28BB5-1BFA-49A6-B76D-73E162D8D15A}"/>
            </a:ext>
          </a:extLst>
        </xdr:cNvPr>
        <xdr:cNvCxnSpPr/>
      </xdr:nvCxnSpPr>
      <xdr:spPr>
        <a:xfrm>
          <a:off x="2127250" y="10102004"/>
          <a:ext cx="812800" cy="17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id="{83428CAC-2F42-427C-838B-262C9D4B09FF}"/>
            </a:ext>
          </a:extLst>
        </xdr:cNvPr>
        <xdr:cNvSpPr/>
      </xdr:nvSpPr>
      <xdr:spPr>
        <a:xfrm>
          <a:off x="288925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8" name="テキスト ボックス 137">
          <a:extLst>
            <a:ext uri="{FF2B5EF4-FFF2-40B4-BE49-F238E27FC236}">
              <a16:creationId xmlns:a16="http://schemas.microsoft.com/office/drawing/2014/main" id="{1A23C355-04C7-4218-8EA3-A6866A11EAA0}"/>
            </a:ext>
          </a:extLst>
        </xdr:cNvPr>
        <xdr:cNvSpPr txBox="1"/>
      </xdr:nvSpPr>
      <xdr:spPr>
        <a:xfrm>
          <a:off x="259715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62</xdr:row>
      <xdr:rowOff>60537</xdr:rowOff>
    </xdr:to>
    <xdr:cxnSp macro="">
      <xdr:nvCxnSpPr>
        <xdr:cNvPr id="139" name="直線コネクタ 138">
          <a:extLst>
            <a:ext uri="{FF2B5EF4-FFF2-40B4-BE49-F238E27FC236}">
              <a16:creationId xmlns:a16="http://schemas.microsoft.com/office/drawing/2014/main" id="{383F1410-4573-436D-842E-9B848BF109C3}"/>
            </a:ext>
          </a:extLst>
        </xdr:cNvPr>
        <xdr:cNvCxnSpPr/>
      </xdr:nvCxnSpPr>
      <xdr:spPr>
        <a:xfrm flipV="1">
          <a:off x="1333500" y="10102004"/>
          <a:ext cx="793750" cy="19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0" name="フローチャート: 判断 139">
          <a:extLst>
            <a:ext uri="{FF2B5EF4-FFF2-40B4-BE49-F238E27FC236}">
              <a16:creationId xmlns:a16="http://schemas.microsoft.com/office/drawing/2014/main" id="{E02609CD-5130-421E-83C6-79A9D5BA6CE9}"/>
            </a:ext>
          </a:extLst>
        </xdr:cNvPr>
        <xdr:cNvSpPr/>
      </xdr:nvSpPr>
      <xdr:spPr>
        <a:xfrm>
          <a:off x="2095500" y="103585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1" name="テキスト ボックス 140">
          <a:extLst>
            <a:ext uri="{FF2B5EF4-FFF2-40B4-BE49-F238E27FC236}">
              <a16:creationId xmlns:a16="http://schemas.microsoft.com/office/drawing/2014/main" id="{39536761-EDD2-4072-A04A-26859CDCEC56}"/>
            </a:ext>
          </a:extLst>
        </xdr:cNvPr>
        <xdr:cNvSpPr txBox="1"/>
      </xdr:nvSpPr>
      <xdr:spPr>
        <a:xfrm>
          <a:off x="1784350" y="10438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42" name="フローチャート: 判断 141">
          <a:extLst>
            <a:ext uri="{FF2B5EF4-FFF2-40B4-BE49-F238E27FC236}">
              <a16:creationId xmlns:a16="http://schemas.microsoft.com/office/drawing/2014/main" id="{37F40EF7-67C7-4D1F-A53C-7D4B905DD15D}"/>
            </a:ext>
          </a:extLst>
        </xdr:cNvPr>
        <xdr:cNvSpPr/>
      </xdr:nvSpPr>
      <xdr:spPr>
        <a:xfrm>
          <a:off x="1282700" y="10521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34731</xdr:rowOff>
    </xdr:from>
    <xdr:ext cx="762000" cy="259045"/>
    <xdr:sp macro="" textlink="">
      <xdr:nvSpPr>
        <xdr:cNvPr id="143" name="テキスト ボックス 142">
          <a:extLst>
            <a:ext uri="{FF2B5EF4-FFF2-40B4-BE49-F238E27FC236}">
              <a16:creationId xmlns:a16="http://schemas.microsoft.com/office/drawing/2014/main" id="{D8AD309C-5BE7-462B-945A-5FCA54250000}"/>
            </a:ext>
          </a:extLst>
        </xdr:cNvPr>
        <xdr:cNvSpPr txBox="1"/>
      </xdr:nvSpPr>
      <xdr:spPr>
        <a:xfrm>
          <a:off x="971550" y="1060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37B0C55-0C6A-4EE7-B9D7-5042216CEB30}"/>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3011489-30AD-4281-84BF-AD6D495D0458}"/>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816F812-A353-49A4-9603-7A82ECD33103}"/>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1C88C49E-7F48-4B6D-9783-D3F5108C61F0}"/>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88EFEF8-3BB8-4E2C-9194-4E43DAE06C65}"/>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79163</xdr:rowOff>
    </xdr:from>
    <xdr:to>
      <xdr:col>23</xdr:col>
      <xdr:colOff>184150</xdr:colOff>
      <xdr:row>61</xdr:row>
      <xdr:rowOff>9313</xdr:rowOff>
    </xdr:to>
    <xdr:sp macro="" textlink="">
      <xdr:nvSpPr>
        <xdr:cNvPr id="149" name="楕円 148">
          <a:extLst>
            <a:ext uri="{FF2B5EF4-FFF2-40B4-BE49-F238E27FC236}">
              <a16:creationId xmlns:a16="http://schemas.microsoft.com/office/drawing/2014/main" id="{618E86E7-3533-46B3-B34B-041517722C86}"/>
            </a:ext>
          </a:extLst>
        </xdr:cNvPr>
        <xdr:cNvSpPr/>
      </xdr:nvSpPr>
      <xdr:spPr>
        <a:xfrm>
          <a:off x="4464050" y="99851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95690</xdr:rowOff>
    </xdr:from>
    <xdr:ext cx="762000" cy="259045"/>
    <xdr:sp macro="" textlink="">
      <xdr:nvSpPr>
        <xdr:cNvPr id="150" name="財政構造の弾力性該当値テキスト">
          <a:extLst>
            <a:ext uri="{FF2B5EF4-FFF2-40B4-BE49-F238E27FC236}">
              <a16:creationId xmlns:a16="http://schemas.microsoft.com/office/drawing/2014/main" id="{FF0BFE18-18DA-4CD3-A4FE-633360A0D14A}"/>
            </a:ext>
          </a:extLst>
        </xdr:cNvPr>
        <xdr:cNvSpPr txBox="1"/>
      </xdr:nvSpPr>
      <xdr:spPr>
        <a:xfrm>
          <a:off x="4584700" y="983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1" name="楕円 150">
          <a:extLst>
            <a:ext uri="{FF2B5EF4-FFF2-40B4-BE49-F238E27FC236}">
              <a16:creationId xmlns:a16="http://schemas.microsoft.com/office/drawing/2014/main" id="{2B3A9391-82F8-40A3-8122-8DDE9138A9D9}"/>
            </a:ext>
          </a:extLst>
        </xdr:cNvPr>
        <xdr:cNvSpPr/>
      </xdr:nvSpPr>
      <xdr:spPr>
        <a:xfrm>
          <a:off x="3702050" y="1043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2" name="テキスト ボックス 151">
          <a:extLst>
            <a:ext uri="{FF2B5EF4-FFF2-40B4-BE49-F238E27FC236}">
              <a16:creationId xmlns:a16="http://schemas.microsoft.com/office/drawing/2014/main" id="{DDF2B50E-B3DD-48C0-A671-85BB9D82CEFD}"/>
            </a:ext>
          </a:extLst>
        </xdr:cNvPr>
        <xdr:cNvSpPr txBox="1"/>
      </xdr:nvSpPr>
      <xdr:spPr>
        <a:xfrm>
          <a:off x="3409950" y="10214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157056</xdr:rowOff>
    </xdr:from>
    <xdr:to>
      <xdr:col>15</xdr:col>
      <xdr:colOff>133350</xdr:colOff>
      <xdr:row>62</xdr:row>
      <xdr:rowOff>87206</xdr:rowOff>
    </xdr:to>
    <xdr:sp macro="" textlink="">
      <xdr:nvSpPr>
        <xdr:cNvPr id="153" name="楕円 152">
          <a:extLst>
            <a:ext uri="{FF2B5EF4-FFF2-40B4-BE49-F238E27FC236}">
              <a16:creationId xmlns:a16="http://schemas.microsoft.com/office/drawing/2014/main" id="{4C4AF01A-BCBE-4412-9E09-1642600016EA}"/>
            </a:ext>
          </a:extLst>
        </xdr:cNvPr>
        <xdr:cNvSpPr/>
      </xdr:nvSpPr>
      <xdr:spPr>
        <a:xfrm>
          <a:off x="2889250" y="10228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97383</xdr:rowOff>
    </xdr:from>
    <xdr:ext cx="762000" cy="259045"/>
    <xdr:sp macro="" textlink="">
      <xdr:nvSpPr>
        <xdr:cNvPr id="154" name="テキスト ボックス 153">
          <a:extLst>
            <a:ext uri="{FF2B5EF4-FFF2-40B4-BE49-F238E27FC236}">
              <a16:creationId xmlns:a16="http://schemas.microsoft.com/office/drawing/2014/main" id="{E31FAFFE-571C-40AE-B5FF-C00F064A61F1}"/>
            </a:ext>
          </a:extLst>
        </xdr:cNvPr>
        <xdr:cNvSpPr txBox="1"/>
      </xdr:nvSpPr>
      <xdr:spPr>
        <a:xfrm>
          <a:off x="2597150" y="1000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151554</xdr:rowOff>
    </xdr:from>
    <xdr:to>
      <xdr:col>11</xdr:col>
      <xdr:colOff>82550</xdr:colOff>
      <xdr:row>61</xdr:row>
      <xdr:rowOff>81704</xdr:rowOff>
    </xdr:to>
    <xdr:sp macro="" textlink="">
      <xdr:nvSpPr>
        <xdr:cNvPr id="155" name="楕円 154">
          <a:extLst>
            <a:ext uri="{FF2B5EF4-FFF2-40B4-BE49-F238E27FC236}">
              <a16:creationId xmlns:a16="http://schemas.microsoft.com/office/drawing/2014/main" id="{B3B98365-0B4D-4A88-BA5B-F32B371A890F}"/>
            </a:ext>
          </a:extLst>
        </xdr:cNvPr>
        <xdr:cNvSpPr/>
      </xdr:nvSpPr>
      <xdr:spPr>
        <a:xfrm>
          <a:off x="2095500" y="100575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91881</xdr:rowOff>
    </xdr:from>
    <xdr:ext cx="762000" cy="259045"/>
    <xdr:sp macro="" textlink="">
      <xdr:nvSpPr>
        <xdr:cNvPr id="156" name="テキスト ボックス 155">
          <a:extLst>
            <a:ext uri="{FF2B5EF4-FFF2-40B4-BE49-F238E27FC236}">
              <a16:creationId xmlns:a16="http://schemas.microsoft.com/office/drawing/2014/main" id="{64142190-8BF1-41CC-A94B-86AD6B6E51F8}"/>
            </a:ext>
          </a:extLst>
        </xdr:cNvPr>
        <xdr:cNvSpPr txBox="1"/>
      </xdr:nvSpPr>
      <xdr:spPr>
        <a:xfrm>
          <a:off x="1784350" y="98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9737</xdr:rowOff>
    </xdr:from>
    <xdr:to>
      <xdr:col>7</xdr:col>
      <xdr:colOff>31750</xdr:colOff>
      <xdr:row>62</xdr:row>
      <xdr:rowOff>111337</xdr:rowOff>
    </xdr:to>
    <xdr:sp macro="" textlink="">
      <xdr:nvSpPr>
        <xdr:cNvPr id="157" name="楕円 156">
          <a:extLst>
            <a:ext uri="{FF2B5EF4-FFF2-40B4-BE49-F238E27FC236}">
              <a16:creationId xmlns:a16="http://schemas.microsoft.com/office/drawing/2014/main" id="{FD00E642-FEA2-43CA-B2CE-ABBF359BE26E}"/>
            </a:ext>
          </a:extLst>
        </xdr:cNvPr>
        <xdr:cNvSpPr/>
      </xdr:nvSpPr>
      <xdr:spPr>
        <a:xfrm>
          <a:off x="1282700" y="102459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121514</xdr:rowOff>
    </xdr:from>
    <xdr:ext cx="762000" cy="259045"/>
    <xdr:sp macro="" textlink="">
      <xdr:nvSpPr>
        <xdr:cNvPr id="158" name="テキスト ボックス 157">
          <a:extLst>
            <a:ext uri="{FF2B5EF4-FFF2-40B4-BE49-F238E27FC236}">
              <a16:creationId xmlns:a16="http://schemas.microsoft.com/office/drawing/2014/main" id="{F5663675-7F6E-4583-9578-C735E57BC000}"/>
            </a:ext>
          </a:extLst>
        </xdr:cNvPr>
        <xdr:cNvSpPr txBox="1"/>
      </xdr:nvSpPr>
      <xdr:spPr>
        <a:xfrm>
          <a:off x="971550" y="1002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DD62AB61-8470-4C69-A16A-14C345581111}"/>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E6624828-D328-4D61-860E-29E114E1BD25}"/>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837BAF4F-974E-40F8-B945-3AF83B312BA2}"/>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C57DA96E-9B48-4E87-8F3C-740183D28CF5}"/>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B8DDDCDD-E6E1-4356-BEAB-83F84457604E}"/>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E43C9B9E-6E43-483B-90B5-D7E79620FB02}"/>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C9F1B49F-4AEE-40CE-9F2C-F1B9C19CFF94}"/>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DEC6747-F3C9-4119-B9A6-81F5C83EDBCC}"/>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38E30F19-D8F1-4532-BB22-F5C46F2F1751}"/>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D098FEF4-504B-463A-B1C5-267CB5EEEC81}"/>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B5802A66-775C-449F-B4CD-D9B349BB2497}"/>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30FDA849-5F7A-4400-97B4-DDEDDD02E1B1}"/>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F44B90B9-7487-4B30-905E-E17E47846EF3}"/>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県平均・全国平均と比べ低く、類似団体中２位であるが、人件費においては会計年度任用職員の人件費の増加、職員給与の増額改定、物件費も人件費の増加などによる委託料の値上がりなどが続いていくため、職員の適正化を図るとともに、事務的経費及び公共施設等の管理経費の節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467068A1-469C-4FDD-AE3F-B828E4130BC2}"/>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B1D31064-408B-4F59-A951-9694C1D97AC6}"/>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9ED679B9-3B17-4B27-ADB3-E26C628C8474}"/>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AFEE4C88-8E6D-4394-B2D8-AF3ACF32AD8F}"/>
            </a:ext>
          </a:extLst>
        </xdr:cNvPr>
        <xdr:cNvCxnSpPr/>
      </xdr:nvCxnSpPr>
      <xdr:spPr>
        <a:xfrm>
          <a:off x="704850" y="148441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162E4D7B-FC4C-4057-B9C5-B369437CDC98}"/>
            </a:ext>
          </a:extLst>
        </xdr:cNvPr>
        <xdr:cNvSpPr txBox="1"/>
      </xdr:nvSpPr>
      <xdr:spPr>
        <a:xfrm>
          <a:off x="0" y="147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9DBF25D5-E67F-4BE2-A2DD-2CC2AE4D6E7B}"/>
            </a:ext>
          </a:extLst>
        </xdr:cNvPr>
        <xdr:cNvCxnSpPr/>
      </xdr:nvCxnSpPr>
      <xdr:spPr>
        <a:xfrm>
          <a:off x="704850" y="1445471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E2486961-2876-4372-8AA4-1090EE7B3012}"/>
            </a:ext>
          </a:extLst>
        </xdr:cNvPr>
        <xdr:cNvSpPr txBox="1"/>
      </xdr:nvSpPr>
      <xdr:spPr>
        <a:xfrm>
          <a:off x="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A022BEB7-2113-4E10-89D1-00F79C67C09B}"/>
            </a:ext>
          </a:extLst>
        </xdr:cNvPr>
        <xdr:cNvCxnSpPr/>
      </xdr:nvCxnSpPr>
      <xdr:spPr>
        <a:xfrm>
          <a:off x="704850" y="14065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A9FA2BCA-69FF-49FD-ACA0-21DB8DC6EBCF}"/>
            </a:ext>
          </a:extLst>
        </xdr:cNvPr>
        <xdr:cNvSpPr txBox="1"/>
      </xdr:nvSpPr>
      <xdr:spPr>
        <a:xfrm>
          <a:off x="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4FBBB3D4-5BFD-498A-BA5B-0FD30A943252}"/>
            </a:ext>
          </a:extLst>
        </xdr:cNvPr>
        <xdr:cNvCxnSpPr/>
      </xdr:nvCxnSpPr>
      <xdr:spPr>
        <a:xfrm>
          <a:off x="704850" y="1368213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BF1075D0-CD09-4BF3-972D-C32E5728836A}"/>
            </a:ext>
          </a:extLst>
        </xdr:cNvPr>
        <xdr:cNvSpPr txBox="1"/>
      </xdr:nvSpPr>
      <xdr:spPr>
        <a:xfrm>
          <a:off x="0" y="13539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7E390F9C-96DE-4A41-AFB1-E314B9D77A3F}"/>
            </a:ext>
          </a:extLst>
        </xdr:cNvPr>
        <xdr:cNvCxnSpPr/>
      </xdr:nvCxnSpPr>
      <xdr:spPr>
        <a:xfrm>
          <a:off x="704850" y="132926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18DBA3BF-4563-4B53-B154-C3166EB3F87D}"/>
            </a:ext>
          </a:extLst>
        </xdr:cNvPr>
        <xdr:cNvSpPr txBox="1"/>
      </xdr:nvSpPr>
      <xdr:spPr>
        <a:xfrm>
          <a:off x="0" y="1315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96179BD-BED6-45F5-AA70-A3C4C3AEFA38}"/>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F6C5B707-3F1A-42F7-BC5C-39AD40791EE9}"/>
            </a:ext>
          </a:extLst>
        </xdr:cNvPr>
        <xdr:cNvSpPr txBox="1"/>
      </xdr:nvSpPr>
      <xdr:spPr>
        <a:xfrm>
          <a:off x="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2B8B25D-7A68-4DC4-8A9F-5E744A092AC6}"/>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88" name="直線コネクタ 187">
          <a:extLst>
            <a:ext uri="{FF2B5EF4-FFF2-40B4-BE49-F238E27FC236}">
              <a16:creationId xmlns:a16="http://schemas.microsoft.com/office/drawing/2014/main" id="{12489315-4E6E-4489-8DD8-6C6FAE0C91F8}"/>
            </a:ext>
          </a:extLst>
        </xdr:cNvPr>
        <xdr:cNvCxnSpPr/>
      </xdr:nvCxnSpPr>
      <xdr:spPr>
        <a:xfrm flipV="1">
          <a:off x="4514850" y="13442733"/>
          <a:ext cx="0" cy="13893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89" name="人件費・物件費等の状況最小値テキスト">
          <a:extLst>
            <a:ext uri="{FF2B5EF4-FFF2-40B4-BE49-F238E27FC236}">
              <a16:creationId xmlns:a16="http://schemas.microsoft.com/office/drawing/2014/main" id="{4E8AF31C-10A3-4B0C-95CF-0586CB236A92}"/>
            </a:ext>
          </a:extLst>
        </xdr:cNvPr>
        <xdr:cNvSpPr txBox="1"/>
      </xdr:nvSpPr>
      <xdr:spPr>
        <a:xfrm>
          <a:off x="4584700" y="1480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90" name="直線コネクタ 189">
          <a:extLst>
            <a:ext uri="{FF2B5EF4-FFF2-40B4-BE49-F238E27FC236}">
              <a16:creationId xmlns:a16="http://schemas.microsoft.com/office/drawing/2014/main" id="{86BCB5ED-5FFA-4BE6-AF2A-204DD188EAD9}"/>
            </a:ext>
          </a:extLst>
        </xdr:cNvPr>
        <xdr:cNvCxnSpPr/>
      </xdr:nvCxnSpPr>
      <xdr:spPr>
        <a:xfrm>
          <a:off x="4425950" y="14832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91" name="人件費・物件費等の状況最大値テキスト">
          <a:extLst>
            <a:ext uri="{FF2B5EF4-FFF2-40B4-BE49-F238E27FC236}">
              <a16:creationId xmlns:a16="http://schemas.microsoft.com/office/drawing/2014/main" id="{650A2721-BC72-4267-AEF8-CB84B7770862}"/>
            </a:ext>
          </a:extLst>
        </xdr:cNvPr>
        <xdr:cNvSpPr txBox="1"/>
      </xdr:nvSpPr>
      <xdr:spPr>
        <a:xfrm>
          <a:off x="4584700" y="1319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92" name="直線コネクタ 191">
          <a:extLst>
            <a:ext uri="{FF2B5EF4-FFF2-40B4-BE49-F238E27FC236}">
              <a16:creationId xmlns:a16="http://schemas.microsoft.com/office/drawing/2014/main" id="{B1E782FE-C126-46D9-9CC2-AAD0964DE91D}"/>
            </a:ext>
          </a:extLst>
        </xdr:cNvPr>
        <xdr:cNvCxnSpPr/>
      </xdr:nvCxnSpPr>
      <xdr:spPr>
        <a:xfrm>
          <a:off x="4425950" y="134427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95377</xdr:rowOff>
    </xdr:from>
    <xdr:to>
      <xdr:col>23</xdr:col>
      <xdr:colOff>133350</xdr:colOff>
      <xdr:row>81</xdr:row>
      <xdr:rowOff>123845</xdr:rowOff>
    </xdr:to>
    <xdr:cxnSp macro="">
      <xdr:nvCxnSpPr>
        <xdr:cNvPr id="193" name="直線コネクタ 192">
          <a:extLst>
            <a:ext uri="{FF2B5EF4-FFF2-40B4-BE49-F238E27FC236}">
              <a16:creationId xmlns:a16="http://schemas.microsoft.com/office/drawing/2014/main" id="{27AD56FF-D9FF-4944-9DA7-E5CF329AF2DD}"/>
            </a:ext>
          </a:extLst>
        </xdr:cNvPr>
        <xdr:cNvCxnSpPr/>
      </xdr:nvCxnSpPr>
      <xdr:spPr>
        <a:xfrm>
          <a:off x="3752850" y="13303377"/>
          <a:ext cx="762000" cy="19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74361</xdr:rowOff>
    </xdr:from>
    <xdr:ext cx="762000" cy="259045"/>
    <xdr:sp macro="" textlink="">
      <xdr:nvSpPr>
        <xdr:cNvPr id="194" name="人件費・物件費等の状況平均値テキスト">
          <a:extLst>
            <a:ext uri="{FF2B5EF4-FFF2-40B4-BE49-F238E27FC236}">
              <a16:creationId xmlns:a16="http://schemas.microsoft.com/office/drawing/2014/main" id="{0ACFFF50-846C-4278-BB8D-0A9F717762D8}"/>
            </a:ext>
          </a:extLst>
        </xdr:cNvPr>
        <xdr:cNvSpPr txBox="1"/>
      </xdr:nvSpPr>
      <xdr:spPr>
        <a:xfrm>
          <a:off x="4584700" y="141078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5" name="フローチャート: 判断 194">
          <a:extLst>
            <a:ext uri="{FF2B5EF4-FFF2-40B4-BE49-F238E27FC236}">
              <a16:creationId xmlns:a16="http://schemas.microsoft.com/office/drawing/2014/main" id="{B162C14D-844D-4147-835C-B54B5A61C8C5}"/>
            </a:ext>
          </a:extLst>
        </xdr:cNvPr>
        <xdr:cNvSpPr/>
      </xdr:nvSpPr>
      <xdr:spPr>
        <a:xfrm>
          <a:off x="4464050" y="141357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95377</xdr:rowOff>
    </xdr:from>
    <xdr:to>
      <xdr:col>19</xdr:col>
      <xdr:colOff>133350</xdr:colOff>
      <xdr:row>80</xdr:row>
      <xdr:rowOff>130581</xdr:rowOff>
    </xdr:to>
    <xdr:cxnSp macro="">
      <xdr:nvCxnSpPr>
        <xdr:cNvPr id="196" name="直線コネクタ 195">
          <a:extLst>
            <a:ext uri="{FF2B5EF4-FFF2-40B4-BE49-F238E27FC236}">
              <a16:creationId xmlns:a16="http://schemas.microsoft.com/office/drawing/2014/main" id="{7243D7EC-F5B7-403A-8E3A-570B896DCA3F}"/>
            </a:ext>
          </a:extLst>
        </xdr:cNvPr>
        <xdr:cNvCxnSpPr/>
      </xdr:nvCxnSpPr>
      <xdr:spPr>
        <a:xfrm flipV="1">
          <a:off x="2940050" y="13303377"/>
          <a:ext cx="8128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7" name="フローチャート: 判断 196">
          <a:extLst>
            <a:ext uri="{FF2B5EF4-FFF2-40B4-BE49-F238E27FC236}">
              <a16:creationId xmlns:a16="http://schemas.microsoft.com/office/drawing/2014/main" id="{15FDED75-3EEE-4716-B115-BAC16C326BCB}"/>
            </a:ext>
          </a:extLst>
        </xdr:cNvPr>
        <xdr:cNvSpPr/>
      </xdr:nvSpPr>
      <xdr:spPr>
        <a:xfrm>
          <a:off x="3702050" y="139973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43840</xdr:rowOff>
    </xdr:from>
    <xdr:ext cx="736600" cy="259045"/>
    <xdr:sp macro="" textlink="">
      <xdr:nvSpPr>
        <xdr:cNvPr id="198" name="テキスト ボックス 197">
          <a:extLst>
            <a:ext uri="{FF2B5EF4-FFF2-40B4-BE49-F238E27FC236}">
              <a16:creationId xmlns:a16="http://schemas.microsoft.com/office/drawing/2014/main" id="{A57D92D8-79C5-417B-9E37-81BA03D669A8}"/>
            </a:ext>
          </a:extLst>
        </xdr:cNvPr>
        <xdr:cNvSpPr txBox="1"/>
      </xdr:nvSpPr>
      <xdr:spPr>
        <a:xfrm>
          <a:off x="3409950" y="14077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81342</xdr:rowOff>
    </xdr:from>
    <xdr:to>
      <xdr:col>15</xdr:col>
      <xdr:colOff>82550</xdr:colOff>
      <xdr:row>80</xdr:row>
      <xdr:rowOff>130581</xdr:rowOff>
    </xdr:to>
    <xdr:cxnSp macro="">
      <xdr:nvCxnSpPr>
        <xdr:cNvPr id="199" name="直線コネクタ 198">
          <a:extLst>
            <a:ext uri="{FF2B5EF4-FFF2-40B4-BE49-F238E27FC236}">
              <a16:creationId xmlns:a16="http://schemas.microsoft.com/office/drawing/2014/main" id="{721E2CA9-A14C-484E-9492-D0545003293A}"/>
            </a:ext>
          </a:extLst>
        </xdr:cNvPr>
        <xdr:cNvCxnSpPr/>
      </xdr:nvCxnSpPr>
      <xdr:spPr>
        <a:xfrm>
          <a:off x="2127250" y="13289342"/>
          <a:ext cx="812800" cy="4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200" name="フローチャート: 判断 199">
          <a:extLst>
            <a:ext uri="{FF2B5EF4-FFF2-40B4-BE49-F238E27FC236}">
              <a16:creationId xmlns:a16="http://schemas.microsoft.com/office/drawing/2014/main" id="{C2070B16-1CC6-47BE-8383-DDF73D57C1CC}"/>
            </a:ext>
          </a:extLst>
        </xdr:cNvPr>
        <xdr:cNvSpPr/>
      </xdr:nvSpPr>
      <xdr:spPr>
        <a:xfrm>
          <a:off x="2889250" y="1387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90123</xdr:rowOff>
    </xdr:from>
    <xdr:ext cx="762000" cy="259045"/>
    <xdr:sp macro="" textlink="">
      <xdr:nvSpPr>
        <xdr:cNvPr id="201" name="テキスト ボックス 200">
          <a:extLst>
            <a:ext uri="{FF2B5EF4-FFF2-40B4-BE49-F238E27FC236}">
              <a16:creationId xmlns:a16="http://schemas.microsoft.com/office/drawing/2014/main" id="{386E7008-2379-4237-AD3E-C43D7FC53E86}"/>
            </a:ext>
          </a:extLst>
        </xdr:cNvPr>
        <xdr:cNvSpPr txBox="1"/>
      </xdr:nvSpPr>
      <xdr:spPr>
        <a:xfrm>
          <a:off x="2597150" y="13958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61461</xdr:rowOff>
    </xdr:from>
    <xdr:to>
      <xdr:col>11</xdr:col>
      <xdr:colOff>31750</xdr:colOff>
      <xdr:row>80</xdr:row>
      <xdr:rowOff>81342</xdr:rowOff>
    </xdr:to>
    <xdr:cxnSp macro="">
      <xdr:nvCxnSpPr>
        <xdr:cNvPr id="202" name="直線コネクタ 201">
          <a:extLst>
            <a:ext uri="{FF2B5EF4-FFF2-40B4-BE49-F238E27FC236}">
              <a16:creationId xmlns:a16="http://schemas.microsoft.com/office/drawing/2014/main" id="{E6115101-BB49-4863-8D40-286913041B47}"/>
            </a:ext>
          </a:extLst>
        </xdr:cNvPr>
        <xdr:cNvCxnSpPr/>
      </xdr:nvCxnSpPr>
      <xdr:spPr>
        <a:xfrm>
          <a:off x="1333500" y="13269461"/>
          <a:ext cx="793750" cy="1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203" name="フローチャート: 判断 202">
          <a:extLst>
            <a:ext uri="{FF2B5EF4-FFF2-40B4-BE49-F238E27FC236}">
              <a16:creationId xmlns:a16="http://schemas.microsoft.com/office/drawing/2014/main" id="{03E4B036-D681-4D19-9B78-6890012E18C2}"/>
            </a:ext>
          </a:extLst>
        </xdr:cNvPr>
        <xdr:cNvSpPr/>
      </xdr:nvSpPr>
      <xdr:spPr>
        <a:xfrm>
          <a:off x="2095500" y="138280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39651</xdr:rowOff>
    </xdr:from>
    <xdr:ext cx="762000" cy="259045"/>
    <xdr:sp macro="" textlink="">
      <xdr:nvSpPr>
        <xdr:cNvPr id="204" name="テキスト ボックス 203">
          <a:extLst>
            <a:ext uri="{FF2B5EF4-FFF2-40B4-BE49-F238E27FC236}">
              <a16:creationId xmlns:a16="http://schemas.microsoft.com/office/drawing/2014/main" id="{53328478-7671-4E52-BE7F-0708126C82BB}"/>
            </a:ext>
          </a:extLst>
        </xdr:cNvPr>
        <xdr:cNvSpPr txBox="1"/>
      </xdr:nvSpPr>
      <xdr:spPr>
        <a:xfrm>
          <a:off x="1784350" y="1390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5" name="フローチャート: 判断 204">
          <a:extLst>
            <a:ext uri="{FF2B5EF4-FFF2-40B4-BE49-F238E27FC236}">
              <a16:creationId xmlns:a16="http://schemas.microsoft.com/office/drawing/2014/main" id="{5D645022-E99F-4F0B-BA32-F6C47A15F523}"/>
            </a:ext>
          </a:extLst>
        </xdr:cNvPr>
        <xdr:cNvSpPr/>
      </xdr:nvSpPr>
      <xdr:spPr>
        <a:xfrm>
          <a:off x="1282700" y="137625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145628</xdr:rowOff>
    </xdr:from>
    <xdr:ext cx="762000" cy="259045"/>
    <xdr:sp macro="" textlink="">
      <xdr:nvSpPr>
        <xdr:cNvPr id="206" name="テキスト ボックス 205">
          <a:extLst>
            <a:ext uri="{FF2B5EF4-FFF2-40B4-BE49-F238E27FC236}">
              <a16:creationId xmlns:a16="http://schemas.microsoft.com/office/drawing/2014/main" id="{7D2FFF78-909C-4AB1-983C-64FA984D7DAC}"/>
            </a:ext>
          </a:extLst>
        </xdr:cNvPr>
        <xdr:cNvSpPr txBox="1"/>
      </xdr:nvSpPr>
      <xdr:spPr>
        <a:xfrm>
          <a:off x="971550" y="138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A40AB648-51CF-4340-BDA1-D93D5DF412FE}"/>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D10EC36E-125D-4903-91CE-89D8A629A12D}"/>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C680262-5A8F-45F9-846A-223FDE576471}"/>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A087BBA-F58C-4FBD-A440-99058765CACD}"/>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D157EADB-09F2-4BEB-9C66-06286FE181C8}"/>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73045</xdr:rowOff>
    </xdr:from>
    <xdr:to>
      <xdr:col>23</xdr:col>
      <xdr:colOff>184150</xdr:colOff>
      <xdr:row>82</xdr:row>
      <xdr:rowOff>3195</xdr:rowOff>
    </xdr:to>
    <xdr:sp macro="" textlink="">
      <xdr:nvSpPr>
        <xdr:cNvPr id="212" name="楕円 211">
          <a:extLst>
            <a:ext uri="{FF2B5EF4-FFF2-40B4-BE49-F238E27FC236}">
              <a16:creationId xmlns:a16="http://schemas.microsoft.com/office/drawing/2014/main" id="{22C50155-80AA-45E9-8A3C-D6374A4791D0}"/>
            </a:ext>
          </a:extLst>
        </xdr:cNvPr>
        <xdr:cNvSpPr/>
      </xdr:nvSpPr>
      <xdr:spPr>
        <a:xfrm>
          <a:off x="4464050" y="13446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165772</xdr:rowOff>
    </xdr:from>
    <xdr:ext cx="762000" cy="259045"/>
    <xdr:sp macro="" textlink="">
      <xdr:nvSpPr>
        <xdr:cNvPr id="213" name="人件費・物件費等の状況該当値テキスト">
          <a:extLst>
            <a:ext uri="{FF2B5EF4-FFF2-40B4-BE49-F238E27FC236}">
              <a16:creationId xmlns:a16="http://schemas.microsoft.com/office/drawing/2014/main" id="{3CB1F2B0-0348-44B5-AC51-8019BFBC1B2B}"/>
            </a:ext>
          </a:extLst>
        </xdr:cNvPr>
        <xdr:cNvSpPr txBox="1"/>
      </xdr:nvSpPr>
      <xdr:spPr>
        <a:xfrm>
          <a:off x="4584700" y="1337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44577</xdr:rowOff>
    </xdr:from>
    <xdr:to>
      <xdr:col>19</xdr:col>
      <xdr:colOff>184150</xdr:colOff>
      <xdr:row>80</xdr:row>
      <xdr:rowOff>146177</xdr:rowOff>
    </xdr:to>
    <xdr:sp macro="" textlink="">
      <xdr:nvSpPr>
        <xdr:cNvPr id="214" name="楕円 213">
          <a:extLst>
            <a:ext uri="{FF2B5EF4-FFF2-40B4-BE49-F238E27FC236}">
              <a16:creationId xmlns:a16="http://schemas.microsoft.com/office/drawing/2014/main" id="{5B00504B-AFE7-4CE9-99D9-34AAF03BE8B1}"/>
            </a:ext>
          </a:extLst>
        </xdr:cNvPr>
        <xdr:cNvSpPr/>
      </xdr:nvSpPr>
      <xdr:spPr>
        <a:xfrm>
          <a:off x="3702050" y="1325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156354</xdr:rowOff>
    </xdr:from>
    <xdr:ext cx="736600" cy="259045"/>
    <xdr:sp macro="" textlink="">
      <xdr:nvSpPr>
        <xdr:cNvPr id="215" name="テキスト ボックス 214">
          <a:extLst>
            <a:ext uri="{FF2B5EF4-FFF2-40B4-BE49-F238E27FC236}">
              <a16:creationId xmlns:a16="http://schemas.microsoft.com/office/drawing/2014/main" id="{4EFAA511-3431-4518-8F23-DD986662F7C7}"/>
            </a:ext>
          </a:extLst>
        </xdr:cNvPr>
        <xdr:cNvSpPr txBox="1"/>
      </xdr:nvSpPr>
      <xdr:spPr>
        <a:xfrm>
          <a:off x="3409950" y="13034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79781</xdr:rowOff>
    </xdr:from>
    <xdr:to>
      <xdr:col>15</xdr:col>
      <xdr:colOff>133350</xdr:colOff>
      <xdr:row>81</xdr:row>
      <xdr:rowOff>9931</xdr:rowOff>
    </xdr:to>
    <xdr:sp macro="" textlink="">
      <xdr:nvSpPr>
        <xdr:cNvPr id="216" name="楕円 215">
          <a:extLst>
            <a:ext uri="{FF2B5EF4-FFF2-40B4-BE49-F238E27FC236}">
              <a16:creationId xmlns:a16="http://schemas.microsoft.com/office/drawing/2014/main" id="{97C70109-AE21-4056-999D-DB41970A2CC3}"/>
            </a:ext>
          </a:extLst>
        </xdr:cNvPr>
        <xdr:cNvSpPr/>
      </xdr:nvSpPr>
      <xdr:spPr>
        <a:xfrm>
          <a:off x="2889250" y="132877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20108</xdr:rowOff>
    </xdr:from>
    <xdr:ext cx="762000" cy="259045"/>
    <xdr:sp macro="" textlink="">
      <xdr:nvSpPr>
        <xdr:cNvPr id="217" name="テキスト ボックス 216">
          <a:extLst>
            <a:ext uri="{FF2B5EF4-FFF2-40B4-BE49-F238E27FC236}">
              <a16:creationId xmlns:a16="http://schemas.microsoft.com/office/drawing/2014/main" id="{E0EC3DB9-D340-4256-BD36-DE5CEC86D447}"/>
            </a:ext>
          </a:extLst>
        </xdr:cNvPr>
        <xdr:cNvSpPr txBox="1"/>
      </xdr:nvSpPr>
      <xdr:spPr>
        <a:xfrm>
          <a:off x="2597150" y="13063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30542</xdr:rowOff>
    </xdr:from>
    <xdr:to>
      <xdr:col>11</xdr:col>
      <xdr:colOff>82550</xdr:colOff>
      <xdr:row>80</xdr:row>
      <xdr:rowOff>132142</xdr:rowOff>
    </xdr:to>
    <xdr:sp macro="" textlink="">
      <xdr:nvSpPr>
        <xdr:cNvPr id="218" name="楕円 217">
          <a:extLst>
            <a:ext uri="{FF2B5EF4-FFF2-40B4-BE49-F238E27FC236}">
              <a16:creationId xmlns:a16="http://schemas.microsoft.com/office/drawing/2014/main" id="{A577DD7D-CE81-4039-AB0B-FD7AF60E57F0}"/>
            </a:ext>
          </a:extLst>
        </xdr:cNvPr>
        <xdr:cNvSpPr/>
      </xdr:nvSpPr>
      <xdr:spPr>
        <a:xfrm>
          <a:off x="2095500" y="13238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142319</xdr:rowOff>
    </xdr:from>
    <xdr:ext cx="762000" cy="259045"/>
    <xdr:sp macro="" textlink="">
      <xdr:nvSpPr>
        <xdr:cNvPr id="219" name="テキスト ボックス 218">
          <a:extLst>
            <a:ext uri="{FF2B5EF4-FFF2-40B4-BE49-F238E27FC236}">
              <a16:creationId xmlns:a16="http://schemas.microsoft.com/office/drawing/2014/main" id="{FDAA2FF0-819E-490E-8024-07579A910525}"/>
            </a:ext>
          </a:extLst>
        </xdr:cNvPr>
        <xdr:cNvSpPr txBox="1"/>
      </xdr:nvSpPr>
      <xdr:spPr>
        <a:xfrm>
          <a:off x="1784350" y="1302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10661</xdr:rowOff>
    </xdr:from>
    <xdr:to>
      <xdr:col>7</xdr:col>
      <xdr:colOff>31750</xdr:colOff>
      <xdr:row>80</xdr:row>
      <xdr:rowOff>112261</xdr:rowOff>
    </xdr:to>
    <xdr:sp macro="" textlink="">
      <xdr:nvSpPr>
        <xdr:cNvPr id="220" name="楕円 219">
          <a:extLst>
            <a:ext uri="{FF2B5EF4-FFF2-40B4-BE49-F238E27FC236}">
              <a16:creationId xmlns:a16="http://schemas.microsoft.com/office/drawing/2014/main" id="{B5EB7E04-84A5-4370-9F3E-F8E64DD19122}"/>
            </a:ext>
          </a:extLst>
        </xdr:cNvPr>
        <xdr:cNvSpPr/>
      </xdr:nvSpPr>
      <xdr:spPr>
        <a:xfrm>
          <a:off x="1282700" y="132186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122438</xdr:rowOff>
    </xdr:from>
    <xdr:ext cx="762000" cy="259045"/>
    <xdr:sp macro="" textlink="">
      <xdr:nvSpPr>
        <xdr:cNvPr id="221" name="テキスト ボックス 220">
          <a:extLst>
            <a:ext uri="{FF2B5EF4-FFF2-40B4-BE49-F238E27FC236}">
              <a16:creationId xmlns:a16="http://schemas.microsoft.com/office/drawing/2014/main" id="{FB2E5129-D0A9-4ED8-B9AD-3A67E6C510B0}"/>
            </a:ext>
          </a:extLst>
        </xdr:cNvPr>
        <xdr:cNvSpPr txBox="1"/>
      </xdr:nvSpPr>
      <xdr:spPr>
        <a:xfrm>
          <a:off x="971550" y="1300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4B6AA630-A5C5-4B40-8953-688B8AD1CCC3}"/>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DE2568C-A315-47E9-9FAD-539E293658C8}"/>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19A58D09-EFC5-40E3-A85C-C2E1A7F91678}"/>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4FB6BB63-8E54-4692-B785-842207A1A3DA}"/>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31DB3E71-4BB2-45F1-9447-1BC79F9C603B}"/>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A3A47C59-3592-41A5-9663-DCCBEE4C4B87}"/>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4635ABA5-7BD2-47D8-A410-F1E0D76C56D5}"/>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D5EB9735-B565-4292-8152-3BD335B97CA2}"/>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DF85130-A703-4818-8E72-6AFC5125E350}"/>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402EB38-ED03-4BEF-8508-A6A8A10CF048}"/>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DA00147D-5262-415F-8828-1E89A002E491}"/>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A5A090AE-B689-400C-96E1-AC0BC471801E}"/>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C24C269-8E7A-48D1-B4EF-CD1715F30C4B}"/>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が、退職と採用による職員構成の変化や国と比べて職員構成の偏りによる給料表上の引き上げ率の相違等により今年度は上昇したと思われるため、今後も指数の動向に注視しつつ、給与体系や手当など、より一層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B70903DC-ADC0-481D-A858-18F697F4983B}"/>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69499DC3-419F-4AB0-AC48-C0377E277314}"/>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758001A3-AF74-4F42-B381-F82BA2A5053E}"/>
            </a:ext>
          </a:extLst>
        </xdr:cNvPr>
        <xdr:cNvCxnSpPr/>
      </xdr:nvCxnSpPr>
      <xdr:spPr>
        <a:xfrm>
          <a:off x="116649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1E87FFF3-5F87-443B-99E6-A1621E6774A2}"/>
            </a:ext>
          </a:extLst>
        </xdr:cNvPr>
        <xdr:cNvSpPr txBox="1"/>
      </xdr:nvSpPr>
      <xdr:spPr>
        <a:xfrm>
          <a:off x="1097915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32D489ED-463C-4D7E-9BE3-913778C97B77}"/>
            </a:ext>
          </a:extLst>
        </xdr:cNvPr>
        <xdr:cNvCxnSpPr/>
      </xdr:nvCxnSpPr>
      <xdr:spPr>
        <a:xfrm>
          <a:off x="116649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94ACF917-1384-48D8-8A9A-FA3B7D611CB8}"/>
            </a:ext>
          </a:extLst>
        </xdr:cNvPr>
        <xdr:cNvSpPr txBox="1"/>
      </xdr:nvSpPr>
      <xdr:spPr>
        <a:xfrm>
          <a:off x="1097915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EBC87BC8-C7A7-4749-9E9F-A1F53C370F6D}"/>
            </a:ext>
          </a:extLst>
        </xdr:cNvPr>
        <xdr:cNvCxnSpPr/>
      </xdr:nvCxnSpPr>
      <xdr:spPr>
        <a:xfrm>
          <a:off x="116649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6FDD3EAE-B09B-40CD-A3F3-AF2F81029D7D}"/>
            </a:ext>
          </a:extLst>
        </xdr:cNvPr>
        <xdr:cNvSpPr txBox="1"/>
      </xdr:nvSpPr>
      <xdr:spPr>
        <a:xfrm>
          <a:off x="1097915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AB4935B7-9EE2-4D0D-97E5-8A22C3015A9D}"/>
            </a:ext>
          </a:extLst>
        </xdr:cNvPr>
        <xdr:cNvCxnSpPr/>
      </xdr:nvCxnSpPr>
      <xdr:spPr>
        <a:xfrm>
          <a:off x="116649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3FBCBC55-EC03-4923-A0DE-C790529B3D5B}"/>
            </a:ext>
          </a:extLst>
        </xdr:cNvPr>
        <xdr:cNvSpPr txBox="1"/>
      </xdr:nvSpPr>
      <xdr:spPr>
        <a:xfrm>
          <a:off x="1097915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DDBF0071-B6FA-49D9-9565-91E25D520C88}"/>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37D9D966-4B96-4712-A3FF-33E367A9EB74}"/>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D213277D-D0FF-4B30-87EA-2CEB35529203}"/>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48" name="直線コネクタ 247">
          <a:extLst>
            <a:ext uri="{FF2B5EF4-FFF2-40B4-BE49-F238E27FC236}">
              <a16:creationId xmlns:a16="http://schemas.microsoft.com/office/drawing/2014/main" id="{DCFAD0C4-A24B-4BCD-BB98-E3B7739B08FD}"/>
            </a:ext>
          </a:extLst>
        </xdr:cNvPr>
        <xdr:cNvCxnSpPr/>
      </xdr:nvCxnSpPr>
      <xdr:spPr>
        <a:xfrm flipV="1">
          <a:off x="15474950" y="13300711"/>
          <a:ext cx="0" cy="1372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49" name="給与水準   （国との比較）最小値テキスト">
          <a:extLst>
            <a:ext uri="{FF2B5EF4-FFF2-40B4-BE49-F238E27FC236}">
              <a16:creationId xmlns:a16="http://schemas.microsoft.com/office/drawing/2014/main" id="{0BFF2122-F45C-4F04-963D-6D2F84331096}"/>
            </a:ext>
          </a:extLst>
        </xdr:cNvPr>
        <xdr:cNvSpPr txBox="1"/>
      </xdr:nvSpPr>
      <xdr:spPr>
        <a:xfrm>
          <a:off x="15563850" y="1464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0" name="直線コネクタ 249">
          <a:extLst>
            <a:ext uri="{FF2B5EF4-FFF2-40B4-BE49-F238E27FC236}">
              <a16:creationId xmlns:a16="http://schemas.microsoft.com/office/drawing/2014/main" id="{DD1AC19D-6588-4AC3-8265-02C8EB311627}"/>
            </a:ext>
          </a:extLst>
        </xdr:cNvPr>
        <xdr:cNvCxnSpPr/>
      </xdr:nvCxnSpPr>
      <xdr:spPr>
        <a:xfrm>
          <a:off x="15405100" y="14673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51" name="給与水準   （国との比較）最大値テキスト">
          <a:extLst>
            <a:ext uri="{FF2B5EF4-FFF2-40B4-BE49-F238E27FC236}">
              <a16:creationId xmlns:a16="http://schemas.microsoft.com/office/drawing/2014/main" id="{43A5679C-6D67-4FBF-9F89-F08C1959A3B5}"/>
            </a:ext>
          </a:extLst>
        </xdr:cNvPr>
        <xdr:cNvSpPr txBox="1"/>
      </xdr:nvSpPr>
      <xdr:spPr>
        <a:xfrm>
          <a:off x="1556385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52" name="直線コネクタ 251">
          <a:extLst>
            <a:ext uri="{FF2B5EF4-FFF2-40B4-BE49-F238E27FC236}">
              <a16:creationId xmlns:a16="http://schemas.microsoft.com/office/drawing/2014/main" id="{A445D8D0-C6EA-459C-874C-3F947EFD0145}"/>
            </a:ext>
          </a:extLst>
        </xdr:cNvPr>
        <xdr:cNvCxnSpPr/>
      </xdr:nvCxnSpPr>
      <xdr:spPr>
        <a:xfrm>
          <a:off x="15405100" y="13300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72389</xdr:rowOff>
    </xdr:from>
    <xdr:to>
      <xdr:col>81</xdr:col>
      <xdr:colOff>44450</xdr:colOff>
      <xdr:row>88</xdr:row>
      <xdr:rowOff>144780</xdr:rowOff>
    </xdr:to>
    <xdr:cxnSp macro="">
      <xdr:nvCxnSpPr>
        <xdr:cNvPr id="253" name="直線コネクタ 252">
          <a:extLst>
            <a:ext uri="{FF2B5EF4-FFF2-40B4-BE49-F238E27FC236}">
              <a16:creationId xmlns:a16="http://schemas.microsoft.com/office/drawing/2014/main" id="{1BC9CB10-F1CE-4F83-970D-A28D2F00BED8}"/>
            </a:ext>
          </a:extLst>
        </xdr:cNvPr>
        <xdr:cNvCxnSpPr/>
      </xdr:nvCxnSpPr>
      <xdr:spPr>
        <a:xfrm>
          <a:off x="14712950" y="14601189"/>
          <a:ext cx="762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4" name="給与水準   （国との比較）平均値テキスト">
          <a:extLst>
            <a:ext uri="{FF2B5EF4-FFF2-40B4-BE49-F238E27FC236}">
              <a16:creationId xmlns:a16="http://schemas.microsoft.com/office/drawing/2014/main" id="{124D539C-FF2B-41E9-9C5C-2BC872259535}"/>
            </a:ext>
          </a:extLst>
        </xdr:cNvPr>
        <xdr:cNvSpPr txBox="1"/>
      </xdr:nvSpPr>
      <xdr:spPr>
        <a:xfrm>
          <a:off x="15563850" y="139141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5" name="フローチャート: 判断 254">
          <a:extLst>
            <a:ext uri="{FF2B5EF4-FFF2-40B4-BE49-F238E27FC236}">
              <a16:creationId xmlns:a16="http://schemas.microsoft.com/office/drawing/2014/main" id="{27889F50-23BF-44B7-9680-FD01A837DDF7}"/>
            </a:ext>
          </a:extLst>
        </xdr:cNvPr>
        <xdr:cNvSpPr/>
      </xdr:nvSpPr>
      <xdr:spPr>
        <a:xfrm>
          <a:off x="15430500" y="14062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72389</xdr:rowOff>
    </xdr:from>
    <xdr:to>
      <xdr:col>77</xdr:col>
      <xdr:colOff>44450</xdr:colOff>
      <xdr:row>88</xdr:row>
      <xdr:rowOff>120650</xdr:rowOff>
    </xdr:to>
    <xdr:cxnSp macro="">
      <xdr:nvCxnSpPr>
        <xdr:cNvPr id="256" name="直線コネクタ 255">
          <a:extLst>
            <a:ext uri="{FF2B5EF4-FFF2-40B4-BE49-F238E27FC236}">
              <a16:creationId xmlns:a16="http://schemas.microsoft.com/office/drawing/2014/main" id="{67E3B6AF-CA33-408E-9900-C700716324FC}"/>
            </a:ext>
          </a:extLst>
        </xdr:cNvPr>
        <xdr:cNvCxnSpPr/>
      </xdr:nvCxnSpPr>
      <xdr:spPr>
        <a:xfrm flipV="1">
          <a:off x="13906500" y="14601189"/>
          <a:ext cx="80645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7" name="フローチャート: 判断 256">
          <a:extLst>
            <a:ext uri="{FF2B5EF4-FFF2-40B4-BE49-F238E27FC236}">
              <a16:creationId xmlns:a16="http://schemas.microsoft.com/office/drawing/2014/main" id="{B07D103B-F4EE-4108-90F6-3D795CF30A83}"/>
            </a:ext>
          </a:extLst>
        </xdr:cNvPr>
        <xdr:cNvSpPr/>
      </xdr:nvSpPr>
      <xdr:spPr>
        <a:xfrm>
          <a:off x="14668500" y="14159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8" name="テキスト ボックス 257">
          <a:extLst>
            <a:ext uri="{FF2B5EF4-FFF2-40B4-BE49-F238E27FC236}">
              <a16:creationId xmlns:a16="http://schemas.microsoft.com/office/drawing/2014/main" id="{19C87A02-F371-4EF4-9676-C7F1654070B6}"/>
            </a:ext>
          </a:extLst>
        </xdr:cNvPr>
        <xdr:cNvSpPr txBox="1"/>
      </xdr:nvSpPr>
      <xdr:spPr>
        <a:xfrm>
          <a:off x="14370050" y="1393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89</xdr:row>
      <xdr:rowOff>45720</xdr:rowOff>
    </xdr:to>
    <xdr:cxnSp macro="">
      <xdr:nvCxnSpPr>
        <xdr:cNvPr id="259" name="直線コネクタ 258">
          <a:extLst>
            <a:ext uri="{FF2B5EF4-FFF2-40B4-BE49-F238E27FC236}">
              <a16:creationId xmlns:a16="http://schemas.microsoft.com/office/drawing/2014/main" id="{04AA53DD-2AB4-42BE-9559-E432E1F4202A}"/>
            </a:ext>
          </a:extLst>
        </xdr:cNvPr>
        <xdr:cNvCxnSpPr/>
      </xdr:nvCxnSpPr>
      <xdr:spPr>
        <a:xfrm flipV="1">
          <a:off x="13106400" y="14649450"/>
          <a:ext cx="800100"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60" name="フローチャート: 判断 259">
          <a:extLst>
            <a:ext uri="{FF2B5EF4-FFF2-40B4-BE49-F238E27FC236}">
              <a16:creationId xmlns:a16="http://schemas.microsoft.com/office/drawing/2014/main" id="{55278678-35D9-499C-A553-764846FC4195}"/>
            </a:ext>
          </a:extLst>
        </xdr:cNvPr>
        <xdr:cNvSpPr/>
      </xdr:nvSpPr>
      <xdr:spPr>
        <a:xfrm>
          <a:off x="13868400" y="142976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61" name="テキスト ボックス 260">
          <a:extLst>
            <a:ext uri="{FF2B5EF4-FFF2-40B4-BE49-F238E27FC236}">
              <a16:creationId xmlns:a16="http://schemas.microsoft.com/office/drawing/2014/main" id="{6D40C056-DC58-4440-9105-5F4236C0CBD1}"/>
            </a:ext>
          </a:extLst>
        </xdr:cNvPr>
        <xdr:cNvSpPr txBox="1"/>
      </xdr:nvSpPr>
      <xdr:spPr>
        <a:xfrm>
          <a:off x="13557250" y="1407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45720</xdr:rowOff>
    </xdr:from>
    <xdr:to>
      <xdr:col>68</xdr:col>
      <xdr:colOff>152400</xdr:colOff>
      <xdr:row>89</xdr:row>
      <xdr:rowOff>166370</xdr:rowOff>
    </xdr:to>
    <xdr:cxnSp macro="">
      <xdr:nvCxnSpPr>
        <xdr:cNvPr id="262" name="直線コネクタ 261">
          <a:extLst>
            <a:ext uri="{FF2B5EF4-FFF2-40B4-BE49-F238E27FC236}">
              <a16:creationId xmlns:a16="http://schemas.microsoft.com/office/drawing/2014/main" id="{C886F71F-D252-4C76-AABE-DE224DAFBB75}"/>
            </a:ext>
          </a:extLst>
        </xdr:cNvPr>
        <xdr:cNvCxnSpPr/>
      </xdr:nvCxnSpPr>
      <xdr:spPr>
        <a:xfrm flipV="1">
          <a:off x="12293600" y="14739620"/>
          <a:ext cx="8128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63" name="フローチャート: 判断 262">
          <a:extLst>
            <a:ext uri="{FF2B5EF4-FFF2-40B4-BE49-F238E27FC236}">
              <a16:creationId xmlns:a16="http://schemas.microsoft.com/office/drawing/2014/main" id="{EF1EAE32-1ECE-4095-A068-96F042C2024B}"/>
            </a:ext>
          </a:extLst>
        </xdr:cNvPr>
        <xdr:cNvSpPr/>
      </xdr:nvSpPr>
      <xdr:spPr>
        <a:xfrm>
          <a:off x="13055600" y="1429766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39388</xdr:rowOff>
    </xdr:from>
    <xdr:ext cx="762000" cy="259045"/>
    <xdr:sp macro="" textlink="">
      <xdr:nvSpPr>
        <xdr:cNvPr id="264" name="テキスト ボックス 263">
          <a:extLst>
            <a:ext uri="{FF2B5EF4-FFF2-40B4-BE49-F238E27FC236}">
              <a16:creationId xmlns:a16="http://schemas.microsoft.com/office/drawing/2014/main" id="{EEDD510E-A7F2-44B3-938B-CEB354750158}"/>
            </a:ext>
          </a:extLst>
        </xdr:cNvPr>
        <xdr:cNvSpPr txBox="1"/>
      </xdr:nvSpPr>
      <xdr:spPr>
        <a:xfrm>
          <a:off x="12763500" y="14072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5" name="フローチャート: 判断 264">
          <a:extLst>
            <a:ext uri="{FF2B5EF4-FFF2-40B4-BE49-F238E27FC236}">
              <a16:creationId xmlns:a16="http://schemas.microsoft.com/office/drawing/2014/main" id="{A469CA3D-8E34-4FB0-8F78-BA9AF275C151}"/>
            </a:ext>
          </a:extLst>
        </xdr:cNvPr>
        <xdr:cNvSpPr/>
      </xdr:nvSpPr>
      <xdr:spPr>
        <a:xfrm>
          <a:off x="12242800" y="14345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6" name="テキスト ボックス 265">
          <a:extLst>
            <a:ext uri="{FF2B5EF4-FFF2-40B4-BE49-F238E27FC236}">
              <a16:creationId xmlns:a16="http://schemas.microsoft.com/office/drawing/2014/main" id="{508FFDF6-407A-4521-8123-1022BBE4AE1E}"/>
            </a:ext>
          </a:extLst>
        </xdr:cNvPr>
        <xdr:cNvSpPr txBox="1"/>
      </xdr:nvSpPr>
      <xdr:spPr>
        <a:xfrm>
          <a:off x="11950700" y="14121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5C333945-5177-4BC7-A580-C5190519E98C}"/>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15AF776-C9BC-43F4-B645-3CD7D79D3DF5}"/>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C3AD608-6AB5-4EDE-B33F-204CD954219C}"/>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8BF5123-1101-4509-84D1-76258A56574F}"/>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E470769-04B9-4A0C-97BB-F01895342F0E}"/>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93980</xdr:rowOff>
    </xdr:from>
    <xdr:to>
      <xdr:col>81</xdr:col>
      <xdr:colOff>95250</xdr:colOff>
      <xdr:row>89</xdr:row>
      <xdr:rowOff>24130</xdr:rowOff>
    </xdr:to>
    <xdr:sp macro="" textlink="">
      <xdr:nvSpPr>
        <xdr:cNvPr id="272" name="楕円 271">
          <a:extLst>
            <a:ext uri="{FF2B5EF4-FFF2-40B4-BE49-F238E27FC236}">
              <a16:creationId xmlns:a16="http://schemas.microsoft.com/office/drawing/2014/main" id="{557D4F02-F8D7-46AA-BCF8-D89C8C7B39B3}"/>
            </a:ext>
          </a:extLst>
        </xdr:cNvPr>
        <xdr:cNvSpPr/>
      </xdr:nvSpPr>
      <xdr:spPr>
        <a:xfrm>
          <a:off x="15430500" y="14622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161307</xdr:rowOff>
    </xdr:from>
    <xdr:ext cx="762000" cy="259045"/>
    <xdr:sp macro="" textlink="">
      <xdr:nvSpPr>
        <xdr:cNvPr id="273" name="給与水準   （国との比較）該当値テキスト">
          <a:extLst>
            <a:ext uri="{FF2B5EF4-FFF2-40B4-BE49-F238E27FC236}">
              <a16:creationId xmlns:a16="http://schemas.microsoft.com/office/drawing/2014/main" id="{AE951F39-83C4-4F5F-A01F-16060FD05E9B}"/>
            </a:ext>
          </a:extLst>
        </xdr:cNvPr>
        <xdr:cNvSpPr txBox="1"/>
      </xdr:nvSpPr>
      <xdr:spPr>
        <a:xfrm>
          <a:off x="15563850" y="1452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4" name="楕円 273">
          <a:extLst>
            <a:ext uri="{FF2B5EF4-FFF2-40B4-BE49-F238E27FC236}">
              <a16:creationId xmlns:a16="http://schemas.microsoft.com/office/drawing/2014/main" id="{1069F011-3556-4914-9F1D-DED487DA62D3}"/>
            </a:ext>
          </a:extLst>
        </xdr:cNvPr>
        <xdr:cNvSpPr/>
      </xdr:nvSpPr>
      <xdr:spPr>
        <a:xfrm>
          <a:off x="14668500" y="1455038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5" name="テキスト ボックス 274">
          <a:extLst>
            <a:ext uri="{FF2B5EF4-FFF2-40B4-BE49-F238E27FC236}">
              <a16:creationId xmlns:a16="http://schemas.microsoft.com/office/drawing/2014/main" id="{62EF4C26-3E3F-4584-9EB7-CC77BF3F37BD}"/>
            </a:ext>
          </a:extLst>
        </xdr:cNvPr>
        <xdr:cNvSpPr txBox="1"/>
      </xdr:nvSpPr>
      <xdr:spPr>
        <a:xfrm>
          <a:off x="14370050" y="14636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6" name="楕円 275">
          <a:extLst>
            <a:ext uri="{FF2B5EF4-FFF2-40B4-BE49-F238E27FC236}">
              <a16:creationId xmlns:a16="http://schemas.microsoft.com/office/drawing/2014/main" id="{ADE417FB-6E70-477F-8621-420D0FA6FA45}"/>
            </a:ext>
          </a:extLst>
        </xdr:cNvPr>
        <xdr:cNvSpPr/>
      </xdr:nvSpPr>
      <xdr:spPr>
        <a:xfrm>
          <a:off x="13868400" y="14598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7" name="テキスト ボックス 276">
          <a:extLst>
            <a:ext uri="{FF2B5EF4-FFF2-40B4-BE49-F238E27FC236}">
              <a16:creationId xmlns:a16="http://schemas.microsoft.com/office/drawing/2014/main" id="{A498EE4E-ACA5-4842-9079-647E3821ADBF}"/>
            </a:ext>
          </a:extLst>
        </xdr:cNvPr>
        <xdr:cNvSpPr txBox="1"/>
      </xdr:nvSpPr>
      <xdr:spPr>
        <a:xfrm>
          <a:off x="135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166370</xdr:rowOff>
    </xdr:from>
    <xdr:to>
      <xdr:col>68</xdr:col>
      <xdr:colOff>203200</xdr:colOff>
      <xdr:row>89</xdr:row>
      <xdr:rowOff>96520</xdr:rowOff>
    </xdr:to>
    <xdr:sp macro="" textlink="">
      <xdr:nvSpPr>
        <xdr:cNvPr id="278" name="楕円 277">
          <a:extLst>
            <a:ext uri="{FF2B5EF4-FFF2-40B4-BE49-F238E27FC236}">
              <a16:creationId xmlns:a16="http://schemas.microsoft.com/office/drawing/2014/main" id="{70A95482-FDEF-4D1D-9100-6537B62AFDE2}"/>
            </a:ext>
          </a:extLst>
        </xdr:cNvPr>
        <xdr:cNvSpPr/>
      </xdr:nvSpPr>
      <xdr:spPr>
        <a:xfrm>
          <a:off x="13055600" y="14695170"/>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81297</xdr:rowOff>
    </xdr:from>
    <xdr:ext cx="762000" cy="259045"/>
    <xdr:sp macro="" textlink="">
      <xdr:nvSpPr>
        <xdr:cNvPr id="279" name="テキスト ボックス 278">
          <a:extLst>
            <a:ext uri="{FF2B5EF4-FFF2-40B4-BE49-F238E27FC236}">
              <a16:creationId xmlns:a16="http://schemas.microsoft.com/office/drawing/2014/main" id="{977C81E0-F113-4010-9666-97FFD2DC3208}"/>
            </a:ext>
          </a:extLst>
        </xdr:cNvPr>
        <xdr:cNvSpPr txBox="1"/>
      </xdr:nvSpPr>
      <xdr:spPr>
        <a:xfrm>
          <a:off x="12763500" y="1477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115570</xdr:rowOff>
    </xdr:from>
    <xdr:to>
      <xdr:col>64</xdr:col>
      <xdr:colOff>152400</xdr:colOff>
      <xdr:row>90</xdr:row>
      <xdr:rowOff>45720</xdr:rowOff>
    </xdr:to>
    <xdr:sp macro="" textlink="">
      <xdr:nvSpPr>
        <xdr:cNvPr id="280" name="楕円 279">
          <a:extLst>
            <a:ext uri="{FF2B5EF4-FFF2-40B4-BE49-F238E27FC236}">
              <a16:creationId xmlns:a16="http://schemas.microsoft.com/office/drawing/2014/main" id="{95EB7EF0-C59F-4518-9816-667BA979B5F8}"/>
            </a:ext>
          </a:extLst>
        </xdr:cNvPr>
        <xdr:cNvSpPr/>
      </xdr:nvSpPr>
      <xdr:spPr>
        <a:xfrm>
          <a:off x="12242800" y="14809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30497</xdr:rowOff>
    </xdr:from>
    <xdr:ext cx="762000" cy="259045"/>
    <xdr:sp macro="" textlink="">
      <xdr:nvSpPr>
        <xdr:cNvPr id="281" name="テキスト ボックス 280">
          <a:extLst>
            <a:ext uri="{FF2B5EF4-FFF2-40B4-BE49-F238E27FC236}">
              <a16:creationId xmlns:a16="http://schemas.microsoft.com/office/drawing/2014/main" id="{225DCFBC-16DE-4DA9-9C3C-B6C38778CC77}"/>
            </a:ext>
          </a:extLst>
        </xdr:cNvPr>
        <xdr:cNvSpPr txBox="1"/>
      </xdr:nvSpPr>
      <xdr:spPr>
        <a:xfrm>
          <a:off x="11950700" y="1488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2E3F7A9C-39A5-46BA-85B8-394BB70A1016}"/>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57E66E5E-B187-4F75-B5D0-BEC77603F7D9}"/>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30B1B54A-EA9B-4CBC-A92C-732435F46C1A}"/>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D850B27-7E98-4639-A2B7-E241FE8A1449}"/>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4A77031-3B68-4E1A-87FF-4DC61148133B}"/>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3FF0D485-F0F8-426B-94AB-E835C23C256A}"/>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CBC6F4E0-D0C4-4539-84C0-43D5B67D77F0}"/>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966DC3D7-B803-4392-8E96-751308BF75C3}"/>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8AFC6C68-17E8-44AA-BAD6-1195BF1EAC3D}"/>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C8CFF377-5BBE-4F07-A83A-13C65958734A}"/>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3A29F17A-ACB6-4FE4-80FB-007015706F8E}"/>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28488F1D-C0D4-44BD-8F67-1E07275751A9}"/>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25D2F0E6-7D4B-466B-BF26-0EFBFAF83637}"/>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類似団体中最も少ない職員数となっており、今後も定員適正化計画に基づき、計画的な職員数の管理に努めていく。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E83D8771-EFDE-4D6A-BDB6-F91D2C22F6CF}"/>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75426CA3-9838-4F61-9DAD-1E0EA8C7B532}"/>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7C9FA526-DECD-4071-84B6-871B84EE119C}"/>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a:extLst>
            <a:ext uri="{FF2B5EF4-FFF2-40B4-BE49-F238E27FC236}">
              <a16:creationId xmlns:a16="http://schemas.microsoft.com/office/drawing/2014/main" id="{8A1C8743-66A3-4B62-B516-644A0893767F}"/>
            </a:ext>
          </a:extLst>
        </xdr:cNvPr>
        <xdr:cNvCxnSpPr/>
      </xdr:nvCxnSpPr>
      <xdr:spPr>
        <a:xfrm>
          <a:off x="11664950" y="110934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9" name="テキスト ボックス 298">
          <a:extLst>
            <a:ext uri="{FF2B5EF4-FFF2-40B4-BE49-F238E27FC236}">
              <a16:creationId xmlns:a16="http://schemas.microsoft.com/office/drawing/2014/main" id="{237CE443-2B06-4A5A-9A44-8F9BD607F30D}"/>
            </a:ext>
          </a:extLst>
        </xdr:cNvPr>
        <xdr:cNvSpPr txBox="1"/>
      </xdr:nvSpPr>
      <xdr:spPr>
        <a:xfrm>
          <a:off x="1097915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a:extLst>
            <a:ext uri="{FF2B5EF4-FFF2-40B4-BE49-F238E27FC236}">
              <a16:creationId xmlns:a16="http://schemas.microsoft.com/office/drawing/2014/main" id="{BC516F64-E88D-411D-8B3A-4681C380CE3F}"/>
            </a:ext>
          </a:extLst>
        </xdr:cNvPr>
        <xdr:cNvCxnSpPr/>
      </xdr:nvCxnSpPr>
      <xdr:spPr>
        <a:xfrm>
          <a:off x="11664950" y="106299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1" name="テキスト ボックス 300">
          <a:extLst>
            <a:ext uri="{FF2B5EF4-FFF2-40B4-BE49-F238E27FC236}">
              <a16:creationId xmlns:a16="http://schemas.microsoft.com/office/drawing/2014/main" id="{DE073908-43A1-456A-A866-5824D02B16D7}"/>
            </a:ext>
          </a:extLst>
        </xdr:cNvPr>
        <xdr:cNvSpPr txBox="1"/>
      </xdr:nvSpPr>
      <xdr:spPr>
        <a:xfrm>
          <a:off x="10979150" y="104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a:extLst>
            <a:ext uri="{FF2B5EF4-FFF2-40B4-BE49-F238E27FC236}">
              <a16:creationId xmlns:a16="http://schemas.microsoft.com/office/drawing/2014/main" id="{E998CA37-84C4-42E3-97A8-CD8F15AD4155}"/>
            </a:ext>
          </a:extLst>
        </xdr:cNvPr>
        <xdr:cNvCxnSpPr/>
      </xdr:nvCxnSpPr>
      <xdr:spPr>
        <a:xfrm>
          <a:off x="11664950" y="101663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3" name="テキスト ボックス 302">
          <a:extLst>
            <a:ext uri="{FF2B5EF4-FFF2-40B4-BE49-F238E27FC236}">
              <a16:creationId xmlns:a16="http://schemas.microsoft.com/office/drawing/2014/main" id="{C1A6DF83-14AB-4D51-8F34-D4C977AC5521}"/>
            </a:ext>
          </a:extLst>
        </xdr:cNvPr>
        <xdr:cNvSpPr txBox="1"/>
      </xdr:nvSpPr>
      <xdr:spPr>
        <a:xfrm>
          <a:off x="1097915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a:extLst>
            <a:ext uri="{FF2B5EF4-FFF2-40B4-BE49-F238E27FC236}">
              <a16:creationId xmlns:a16="http://schemas.microsoft.com/office/drawing/2014/main" id="{D6153953-D7D9-4402-BA3D-6423778C19B6}"/>
            </a:ext>
          </a:extLst>
        </xdr:cNvPr>
        <xdr:cNvCxnSpPr/>
      </xdr:nvCxnSpPr>
      <xdr:spPr>
        <a:xfrm>
          <a:off x="11664950" y="9702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5" name="テキスト ボックス 304">
          <a:extLst>
            <a:ext uri="{FF2B5EF4-FFF2-40B4-BE49-F238E27FC236}">
              <a16:creationId xmlns:a16="http://schemas.microsoft.com/office/drawing/2014/main" id="{BE544163-9C58-4B18-BF39-54EAEF735A94}"/>
            </a:ext>
          </a:extLst>
        </xdr:cNvPr>
        <xdr:cNvSpPr txBox="1"/>
      </xdr:nvSpPr>
      <xdr:spPr>
        <a:xfrm>
          <a:off x="10979150" y="956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62196AB7-0C33-4ED6-8C4B-2758865953F9}"/>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3791B33B-2A63-4079-9E3F-95F14C7A2956}"/>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EC4382B3-9B74-4BB9-92CC-DCAE1473FC28}"/>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09" name="直線コネクタ 308">
          <a:extLst>
            <a:ext uri="{FF2B5EF4-FFF2-40B4-BE49-F238E27FC236}">
              <a16:creationId xmlns:a16="http://schemas.microsoft.com/office/drawing/2014/main" id="{901734CF-F19D-456A-AED8-508456A83C13}"/>
            </a:ext>
          </a:extLst>
        </xdr:cNvPr>
        <xdr:cNvCxnSpPr/>
      </xdr:nvCxnSpPr>
      <xdr:spPr>
        <a:xfrm flipV="1">
          <a:off x="15474950" y="9635236"/>
          <a:ext cx="0" cy="1341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10" name="定員管理の状況最小値テキスト">
          <a:extLst>
            <a:ext uri="{FF2B5EF4-FFF2-40B4-BE49-F238E27FC236}">
              <a16:creationId xmlns:a16="http://schemas.microsoft.com/office/drawing/2014/main" id="{914CCCB3-0E27-4B15-9714-FF15DBFDA277}"/>
            </a:ext>
          </a:extLst>
        </xdr:cNvPr>
        <xdr:cNvSpPr txBox="1"/>
      </xdr:nvSpPr>
      <xdr:spPr>
        <a:xfrm>
          <a:off x="15563850" y="1094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11" name="直線コネクタ 310">
          <a:extLst>
            <a:ext uri="{FF2B5EF4-FFF2-40B4-BE49-F238E27FC236}">
              <a16:creationId xmlns:a16="http://schemas.microsoft.com/office/drawing/2014/main" id="{7A862B29-F699-40E3-99A6-B2994D4835C4}"/>
            </a:ext>
          </a:extLst>
        </xdr:cNvPr>
        <xdr:cNvCxnSpPr/>
      </xdr:nvCxnSpPr>
      <xdr:spPr>
        <a:xfrm>
          <a:off x="15405100" y="10976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12" name="定員管理の状況最大値テキスト">
          <a:extLst>
            <a:ext uri="{FF2B5EF4-FFF2-40B4-BE49-F238E27FC236}">
              <a16:creationId xmlns:a16="http://schemas.microsoft.com/office/drawing/2014/main" id="{4D9B1558-AA5B-4828-B39A-97E3153F3605}"/>
            </a:ext>
          </a:extLst>
        </xdr:cNvPr>
        <xdr:cNvSpPr txBox="1"/>
      </xdr:nvSpPr>
      <xdr:spPr>
        <a:xfrm>
          <a:off x="15563850" y="939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13" name="直線コネクタ 312">
          <a:extLst>
            <a:ext uri="{FF2B5EF4-FFF2-40B4-BE49-F238E27FC236}">
              <a16:creationId xmlns:a16="http://schemas.microsoft.com/office/drawing/2014/main" id="{33C39A02-9958-4B7D-83BF-031E08B808BD}"/>
            </a:ext>
          </a:extLst>
        </xdr:cNvPr>
        <xdr:cNvCxnSpPr/>
      </xdr:nvCxnSpPr>
      <xdr:spPr>
        <a:xfrm>
          <a:off x="15405100" y="9635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25654</xdr:rowOff>
    </xdr:from>
    <xdr:to>
      <xdr:col>81</xdr:col>
      <xdr:colOff>44450</xdr:colOff>
      <xdr:row>58</xdr:row>
      <xdr:rowOff>59436</xdr:rowOff>
    </xdr:to>
    <xdr:cxnSp macro="">
      <xdr:nvCxnSpPr>
        <xdr:cNvPr id="314" name="直線コネクタ 313">
          <a:extLst>
            <a:ext uri="{FF2B5EF4-FFF2-40B4-BE49-F238E27FC236}">
              <a16:creationId xmlns:a16="http://schemas.microsoft.com/office/drawing/2014/main" id="{C7182D04-B1BA-450D-BEA5-1C95240A12ED}"/>
            </a:ext>
          </a:extLst>
        </xdr:cNvPr>
        <xdr:cNvCxnSpPr/>
      </xdr:nvCxnSpPr>
      <xdr:spPr>
        <a:xfrm>
          <a:off x="14712950" y="9601454"/>
          <a:ext cx="762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120159</xdr:rowOff>
    </xdr:from>
    <xdr:ext cx="762000" cy="259045"/>
    <xdr:sp macro="" textlink="">
      <xdr:nvSpPr>
        <xdr:cNvPr id="315" name="定員管理の状況平均値テキスト">
          <a:extLst>
            <a:ext uri="{FF2B5EF4-FFF2-40B4-BE49-F238E27FC236}">
              <a16:creationId xmlns:a16="http://schemas.microsoft.com/office/drawing/2014/main" id="{DDABCBC0-26C6-49EF-BEF8-7A5E916B5066}"/>
            </a:ext>
          </a:extLst>
        </xdr:cNvPr>
        <xdr:cNvSpPr txBox="1"/>
      </xdr:nvSpPr>
      <xdr:spPr>
        <a:xfrm>
          <a:off x="15563850" y="10356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6" name="フローチャート: 判断 315">
          <a:extLst>
            <a:ext uri="{FF2B5EF4-FFF2-40B4-BE49-F238E27FC236}">
              <a16:creationId xmlns:a16="http://schemas.microsoft.com/office/drawing/2014/main" id="{D605EB11-D6A1-43EF-8B0F-924686E8F9A8}"/>
            </a:ext>
          </a:extLst>
        </xdr:cNvPr>
        <xdr:cNvSpPr/>
      </xdr:nvSpPr>
      <xdr:spPr>
        <a:xfrm>
          <a:off x="15430500" y="103842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6350</xdr:rowOff>
    </xdr:from>
    <xdr:to>
      <xdr:col>77</xdr:col>
      <xdr:colOff>44450</xdr:colOff>
      <xdr:row>58</xdr:row>
      <xdr:rowOff>25654</xdr:rowOff>
    </xdr:to>
    <xdr:cxnSp macro="">
      <xdr:nvCxnSpPr>
        <xdr:cNvPr id="317" name="直線コネクタ 316">
          <a:extLst>
            <a:ext uri="{FF2B5EF4-FFF2-40B4-BE49-F238E27FC236}">
              <a16:creationId xmlns:a16="http://schemas.microsoft.com/office/drawing/2014/main" id="{ED91B117-FFE6-4FCD-B9C9-C4B0DCBF9957}"/>
            </a:ext>
          </a:extLst>
        </xdr:cNvPr>
        <xdr:cNvCxnSpPr/>
      </xdr:nvCxnSpPr>
      <xdr:spPr>
        <a:xfrm>
          <a:off x="13906500" y="9582150"/>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18" name="フローチャート: 判断 317">
          <a:extLst>
            <a:ext uri="{FF2B5EF4-FFF2-40B4-BE49-F238E27FC236}">
              <a16:creationId xmlns:a16="http://schemas.microsoft.com/office/drawing/2014/main" id="{D7CA2324-2245-40E7-9FCD-609FDA734CBE}"/>
            </a:ext>
          </a:extLst>
        </xdr:cNvPr>
        <xdr:cNvSpPr/>
      </xdr:nvSpPr>
      <xdr:spPr>
        <a:xfrm>
          <a:off x="14668500" y="103553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34053</xdr:rowOff>
    </xdr:from>
    <xdr:ext cx="736600" cy="259045"/>
    <xdr:sp macro="" textlink="">
      <xdr:nvSpPr>
        <xdr:cNvPr id="319" name="テキスト ボックス 318">
          <a:extLst>
            <a:ext uri="{FF2B5EF4-FFF2-40B4-BE49-F238E27FC236}">
              <a16:creationId xmlns:a16="http://schemas.microsoft.com/office/drawing/2014/main" id="{E5C7B018-8B71-4AC0-A43F-C0D5B6AEC8AD}"/>
            </a:ext>
          </a:extLst>
        </xdr:cNvPr>
        <xdr:cNvSpPr txBox="1"/>
      </xdr:nvSpPr>
      <xdr:spPr>
        <a:xfrm>
          <a:off x="14370050" y="10435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156083</xdr:rowOff>
    </xdr:from>
    <xdr:to>
      <xdr:col>72</xdr:col>
      <xdr:colOff>203200</xdr:colOff>
      <xdr:row>58</xdr:row>
      <xdr:rowOff>6350</xdr:rowOff>
    </xdr:to>
    <xdr:cxnSp macro="">
      <xdr:nvCxnSpPr>
        <xdr:cNvPr id="320" name="直線コネクタ 319">
          <a:extLst>
            <a:ext uri="{FF2B5EF4-FFF2-40B4-BE49-F238E27FC236}">
              <a16:creationId xmlns:a16="http://schemas.microsoft.com/office/drawing/2014/main" id="{E2A758D9-33A1-4537-8EA1-F4A51D194E38}"/>
            </a:ext>
          </a:extLst>
        </xdr:cNvPr>
        <xdr:cNvCxnSpPr/>
      </xdr:nvCxnSpPr>
      <xdr:spPr>
        <a:xfrm>
          <a:off x="13106400" y="9566783"/>
          <a:ext cx="800100" cy="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21" name="フローチャート: 判断 320">
          <a:extLst>
            <a:ext uri="{FF2B5EF4-FFF2-40B4-BE49-F238E27FC236}">
              <a16:creationId xmlns:a16="http://schemas.microsoft.com/office/drawing/2014/main" id="{14D76DF8-6BB1-4E69-A70E-3111A9944188}"/>
            </a:ext>
          </a:extLst>
        </xdr:cNvPr>
        <xdr:cNvSpPr/>
      </xdr:nvSpPr>
      <xdr:spPr>
        <a:xfrm>
          <a:off x="13868400" y="102370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87266</xdr:rowOff>
    </xdr:from>
    <xdr:ext cx="762000" cy="259045"/>
    <xdr:sp macro="" textlink="">
      <xdr:nvSpPr>
        <xdr:cNvPr id="322" name="テキスト ボックス 321">
          <a:extLst>
            <a:ext uri="{FF2B5EF4-FFF2-40B4-BE49-F238E27FC236}">
              <a16:creationId xmlns:a16="http://schemas.microsoft.com/office/drawing/2014/main" id="{FCA7D3C6-CBA8-491A-9D96-C1215C720421}"/>
            </a:ext>
          </a:extLst>
        </xdr:cNvPr>
        <xdr:cNvSpPr txBox="1"/>
      </xdr:nvSpPr>
      <xdr:spPr>
        <a:xfrm>
          <a:off x="13557250" y="10323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153670</xdr:rowOff>
    </xdr:from>
    <xdr:to>
      <xdr:col>68</xdr:col>
      <xdr:colOff>152400</xdr:colOff>
      <xdr:row>57</xdr:row>
      <xdr:rowOff>156083</xdr:rowOff>
    </xdr:to>
    <xdr:cxnSp macro="">
      <xdr:nvCxnSpPr>
        <xdr:cNvPr id="323" name="直線コネクタ 322">
          <a:extLst>
            <a:ext uri="{FF2B5EF4-FFF2-40B4-BE49-F238E27FC236}">
              <a16:creationId xmlns:a16="http://schemas.microsoft.com/office/drawing/2014/main" id="{5BA93AE0-B3E0-4A0F-8CBD-A7A99A771516}"/>
            </a:ext>
          </a:extLst>
        </xdr:cNvPr>
        <xdr:cNvCxnSpPr/>
      </xdr:nvCxnSpPr>
      <xdr:spPr>
        <a:xfrm>
          <a:off x="12293600" y="9564370"/>
          <a:ext cx="8128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4" name="フローチャート: 判断 323">
          <a:extLst>
            <a:ext uri="{FF2B5EF4-FFF2-40B4-BE49-F238E27FC236}">
              <a16:creationId xmlns:a16="http://schemas.microsoft.com/office/drawing/2014/main" id="{75AFD40C-436A-4929-9D41-3F9F71AC1709}"/>
            </a:ext>
          </a:extLst>
        </xdr:cNvPr>
        <xdr:cNvSpPr/>
      </xdr:nvSpPr>
      <xdr:spPr>
        <a:xfrm>
          <a:off x="13055600" y="10226548"/>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70375</xdr:rowOff>
    </xdr:from>
    <xdr:ext cx="762000" cy="259045"/>
    <xdr:sp macro="" textlink="">
      <xdr:nvSpPr>
        <xdr:cNvPr id="325" name="テキスト ボックス 324">
          <a:extLst>
            <a:ext uri="{FF2B5EF4-FFF2-40B4-BE49-F238E27FC236}">
              <a16:creationId xmlns:a16="http://schemas.microsoft.com/office/drawing/2014/main" id="{AEFAF999-AF2A-400D-8413-9C7B59627D02}"/>
            </a:ext>
          </a:extLst>
        </xdr:cNvPr>
        <xdr:cNvSpPr txBox="1"/>
      </xdr:nvSpPr>
      <xdr:spPr>
        <a:xfrm>
          <a:off x="12763500" y="1030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6" name="フローチャート: 判断 325">
          <a:extLst>
            <a:ext uri="{FF2B5EF4-FFF2-40B4-BE49-F238E27FC236}">
              <a16:creationId xmlns:a16="http://schemas.microsoft.com/office/drawing/2014/main" id="{F0C27367-363A-4485-B5E0-5057E2711D66}"/>
            </a:ext>
          </a:extLst>
        </xdr:cNvPr>
        <xdr:cNvSpPr/>
      </xdr:nvSpPr>
      <xdr:spPr>
        <a:xfrm>
          <a:off x="12242800" y="10056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27" name="テキスト ボックス 326">
          <a:extLst>
            <a:ext uri="{FF2B5EF4-FFF2-40B4-BE49-F238E27FC236}">
              <a16:creationId xmlns:a16="http://schemas.microsoft.com/office/drawing/2014/main" id="{A4518B04-5717-47EF-AA8C-B7ECF08BB187}"/>
            </a:ext>
          </a:extLst>
        </xdr:cNvPr>
        <xdr:cNvSpPr txBox="1"/>
      </xdr:nvSpPr>
      <xdr:spPr>
        <a:xfrm>
          <a:off x="11950700" y="10136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AEBD2ADF-2192-4DAB-AE6D-F7606C8C0EF4}"/>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E648B523-7CC5-4B0C-9A48-C226B13E7670}"/>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7830FA42-7196-4431-8119-E2640E4FA5A3}"/>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5FC376E-9817-4DC1-A644-02C574CB2E5C}"/>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73942B5-DBEF-45FA-B2E7-D0B8EAC90111}"/>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8636</xdr:rowOff>
    </xdr:from>
    <xdr:to>
      <xdr:col>81</xdr:col>
      <xdr:colOff>95250</xdr:colOff>
      <xdr:row>58</xdr:row>
      <xdr:rowOff>110236</xdr:rowOff>
    </xdr:to>
    <xdr:sp macro="" textlink="">
      <xdr:nvSpPr>
        <xdr:cNvPr id="333" name="楕円 332">
          <a:extLst>
            <a:ext uri="{FF2B5EF4-FFF2-40B4-BE49-F238E27FC236}">
              <a16:creationId xmlns:a16="http://schemas.microsoft.com/office/drawing/2014/main" id="{6E4E3189-1D72-47A3-A7A1-35CC607BF5B0}"/>
            </a:ext>
          </a:extLst>
        </xdr:cNvPr>
        <xdr:cNvSpPr/>
      </xdr:nvSpPr>
      <xdr:spPr>
        <a:xfrm>
          <a:off x="15430500" y="958443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101363</xdr:rowOff>
    </xdr:from>
    <xdr:ext cx="762000" cy="259045"/>
    <xdr:sp macro="" textlink="">
      <xdr:nvSpPr>
        <xdr:cNvPr id="334" name="定員管理の状況該当値テキスト">
          <a:extLst>
            <a:ext uri="{FF2B5EF4-FFF2-40B4-BE49-F238E27FC236}">
              <a16:creationId xmlns:a16="http://schemas.microsoft.com/office/drawing/2014/main" id="{C6FD7340-C97A-45AA-846E-FFDACE67B4A1}"/>
            </a:ext>
          </a:extLst>
        </xdr:cNvPr>
        <xdr:cNvSpPr txBox="1"/>
      </xdr:nvSpPr>
      <xdr:spPr>
        <a:xfrm>
          <a:off x="15563850" y="951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146304</xdr:rowOff>
    </xdr:from>
    <xdr:to>
      <xdr:col>77</xdr:col>
      <xdr:colOff>95250</xdr:colOff>
      <xdr:row>58</xdr:row>
      <xdr:rowOff>76454</xdr:rowOff>
    </xdr:to>
    <xdr:sp macro="" textlink="">
      <xdr:nvSpPr>
        <xdr:cNvPr id="335" name="楕円 334">
          <a:extLst>
            <a:ext uri="{FF2B5EF4-FFF2-40B4-BE49-F238E27FC236}">
              <a16:creationId xmlns:a16="http://schemas.microsoft.com/office/drawing/2014/main" id="{C040B3CF-99B2-45A0-A02E-0DE567C4BA7E}"/>
            </a:ext>
          </a:extLst>
        </xdr:cNvPr>
        <xdr:cNvSpPr/>
      </xdr:nvSpPr>
      <xdr:spPr>
        <a:xfrm>
          <a:off x="14668500" y="95570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86631</xdr:rowOff>
    </xdr:from>
    <xdr:ext cx="736600" cy="259045"/>
    <xdr:sp macro="" textlink="">
      <xdr:nvSpPr>
        <xdr:cNvPr id="336" name="テキスト ボックス 335">
          <a:extLst>
            <a:ext uri="{FF2B5EF4-FFF2-40B4-BE49-F238E27FC236}">
              <a16:creationId xmlns:a16="http://schemas.microsoft.com/office/drawing/2014/main" id="{E4206651-4B88-4336-9ADA-4BD8D4F45AFE}"/>
            </a:ext>
          </a:extLst>
        </xdr:cNvPr>
        <xdr:cNvSpPr txBox="1"/>
      </xdr:nvSpPr>
      <xdr:spPr>
        <a:xfrm>
          <a:off x="14370050" y="9332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127000</xdr:rowOff>
    </xdr:from>
    <xdr:to>
      <xdr:col>73</xdr:col>
      <xdr:colOff>44450</xdr:colOff>
      <xdr:row>58</xdr:row>
      <xdr:rowOff>57150</xdr:rowOff>
    </xdr:to>
    <xdr:sp macro="" textlink="">
      <xdr:nvSpPr>
        <xdr:cNvPr id="337" name="楕円 336">
          <a:extLst>
            <a:ext uri="{FF2B5EF4-FFF2-40B4-BE49-F238E27FC236}">
              <a16:creationId xmlns:a16="http://schemas.microsoft.com/office/drawing/2014/main" id="{486E264A-5F2F-44C2-9A58-08A68893D183}"/>
            </a:ext>
          </a:extLst>
        </xdr:cNvPr>
        <xdr:cNvSpPr/>
      </xdr:nvSpPr>
      <xdr:spPr>
        <a:xfrm>
          <a:off x="13868400" y="9537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67327</xdr:rowOff>
    </xdr:from>
    <xdr:ext cx="762000" cy="259045"/>
    <xdr:sp macro="" textlink="">
      <xdr:nvSpPr>
        <xdr:cNvPr id="338" name="テキスト ボックス 337">
          <a:extLst>
            <a:ext uri="{FF2B5EF4-FFF2-40B4-BE49-F238E27FC236}">
              <a16:creationId xmlns:a16="http://schemas.microsoft.com/office/drawing/2014/main" id="{D251FB5C-0A28-45CF-92BF-361F821429B4}"/>
            </a:ext>
          </a:extLst>
        </xdr:cNvPr>
        <xdr:cNvSpPr txBox="1"/>
      </xdr:nvSpPr>
      <xdr:spPr>
        <a:xfrm>
          <a:off x="1355725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105283</xdr:rowOff>
    </xdr:from>
    <xdr:to>
      <xdr:col>68</xdr:col>
      <xdr:colOff>203200</xdr:colOff>
      <xdr:row>58</xdr:row>
      <xdr:rowOff>35433</xdr:rowOff>
    </xdr:to>
    <xdr:sp macro="" textlink="">
      <xdr:nvSpPr>
        <xdr:cNvPr id="339" name="楕円 338">
          <a:extLst>
            <a:ext uri="{FF2B5EF4-FFF2-40B4-BE49-F238E27FC236}">
              <a16:creationId xmlns:a16="http://schemas.microsoft.com/office/drawing/2014/main" id="{8075B57C-9828-4D3F-AD21-F03DD4C14C43}"/>
            </a:ext>
          </a:extLst>
        </xdr:cNvPr>
        <xdr:cNvSpPr/>
      </xdr:nvSpPr>
      <xdr:spPr>
        <a:xfrm>
          <a:off x="13055600" y="95159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45610</xdr:rowOff>
    </xdr:from>
    <xdr:ext cx="762000" cy="259045"/>
    <xdr:sp macro="" textlink="">
      <xdr:nvSpPr>
        <xdr:cNvPr id="340" name="テキスト ボックス 339">
          <a:extLst>
            <a:ext uri="{FF2B5EF4-FFF2-40B4-BE49-F238E27FC236}">
              <a16:creationId xmlns:a16="http://schemas.microsoft.com/office/drawing/2014/main" id="{9BC67CD3-8EC6-48BD-A236-6610CEE2949E}"/>
            </a:ext>
          </a:extLst>
        </xdr:cNvPr>
        <xdr:cNvSpPr txBox="1"/>
      </xdr:nvSpPr>
      <xdr:spPr>
        <a:xfrm>
          <a:off x="12763500" y="9291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102870</xdr:rowOff>
    </xdr:from>
    <xdr:to>
      <xdr:col>64</xdr:col>
      <xdr:colOff>152400</xdr:colOff>
      <xdr:row>58</xdr:row>
      <xdr:rowOff>33020</xdr:rowOff>
    </xdr:to>
    <xdr:sp macro="" textlink="">
      <xdr:nvSpPr>
        <xdr:cNvPr id="341" name="楕円 340">
          <a:extLst>
            <a:ext uri="{FF2B5EF4-FFF2-40B4-BE49-F238E27FC236}">
              <a16:creationId xmlns:a16="http://schemas.microsoft.com/office/drawing/2014/main" id="{9C684680-AF56-4BA1-809D-9358968C74AF}"/>
            </a:ext>
          </a:extLst>
        </xdr:cNvPr>
        <xdr:cNvSpPr/>
      </xdr:nvSpPr>
      <xdr:spPr>
        <a:xfrm>
          <a:off x="12242800" y="9513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43197</xdr:rowOff>
    </xdr:from>
    <xdr:ext cx="762000" cy="259045"/>
    <xdr:sp macro="" textlink="">
      <xdr:nvSpPr>
        <xdr:cNvPr id="342" name="テキスト ボックス 341">
          <a:extLst>
            <a:ext uri="{FF2B5EF4-FFF2-40B4-BE49-F238E27FC236}">
              <a16:creationId xmlns:a16="http://schemas.microsoft.com/office/drawing/2014/main" id="{5DA1C0F2-7616-4173-9B98-634BF10DC4BE}"/>
            </a:ext>
          </a:extLst>
        </xdr:cNvPr>
        <xdr:cNvSpPr txBox="1"/>
      </xdr:nvSpPr>
      <xdr:spPr>
        <a:xfrm>
          <a:off x="11950700" y="928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7395B16E-16C7-4923-BD71-D1DE11E5DBC8}"/>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72A69042-5763-4D37-87A0-39A14679B581}"/>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D59A3DC3-883A-4495-A795-3CA060D3E50E}"/>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46F70161-CF36-48A0-930D-E84E5D8BFD07}"/>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5F8284EB-7740-41AC-9377-60242EC9BF69}"/>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A0B7B924-219B-4EBC-9AF6-B3268840B574}"/>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42B72195-226A-43C3-81BD-AFC443E4C0F3}"/>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89B2991C-28A0-4BA0-9541-6A4FD3237A28}"/>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DF50B210-A0EA-4E53-B2FB-D756174FEA1C}"/>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D0494702-3425-4DED-BF1C-30386DE0DE24}"/>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4AED9645-902D-404D-8402-27536780DB99}"/>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EFBE168F-F859-41D7-A9AB-ACF283323985}"/>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5DB88185-ECB7-47A4-8391-4F357E70EB86}"/>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年度に公営企業における地方債償還が終了した借入が多かったことから、地方債の償還の財源となる公営企業への繰出金が減額したため</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今後も大規模な建設事業や老朽化した公共施設の集約化により地方債の発行が大きくなり、継続して公債費負担の上昇が見込まれるため、長期的な視点で数値の影響を判断していく。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D851E589-BF6B-4E27-8260-E37CD3C477EB}"/>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CB404D60-7B76-4762-85CB-BB0C6507757B}"/>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B6D5250E-9E8E-4F59-8494-3159C305A9C9}"/>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D753088D-2458-4105-964C-86524788968D}"/>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3DFDD9C1-3D48-4A92-8487-28D7786C6BFC}"/>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E0A8F432-E9FB-4C84-A259-372453E62289}"/>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304E5A7-6D10-4BD2-992B-119424FEA45A}"/>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62A70C78-B386-4143-8875-6440507EBF98}"/>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F7FF26AF-64C0-4468-BD7A-F3E56B95BC66}"/>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C88FACE4-4C81-4D69-9F30-3BF47E4388B5}"/>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D7B930B2-55CD-4707-92CC-C6AD18D8E4CF}"/>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B5FD8B09-D6AD-4C2C-8D7C-FCAE9FA929F4}"/>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751EFA31-EB60-4475-81A0-4C21828B8685}"/>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C997DB7C-74F8-4670-936C-44E55D895769}"/>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BBB3B9D4-11AB-4375-805B-F6F5BC44F8B8}"/>
            </a:ext>
          </a:extLst>
        </xdr:cNvPr>
        <xdr:cNvSpPr txBox="1"/>
      </xdr:nvSpPr>
      <xdr:spPr>
        <a:xfrm>
          <a:off x="1097915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EFC1FA10-B285-4363-9A92-07CA31EA6A2E}"/>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72" name="直線コネクタ 371">
          <a:extLst>
            <a:ext uri="{FF2B5EF4-FFF2-40B4-BE49-F238E27FC236}">
              <a16:creationId xmlns:a16="http://schemas.microsoft.com/office/drawing/2014/main" id="{D1FE0190-09F0-4445-A76B-B638F2C76942}"/>
            </a:ext>
          </a:extLst>
        </xdr:cNvPr>
        <xdr:cNvCxnSpPr/>
      </xdr:nvCxnSpPr>
      <xdr:spPr>
        <a:xfrm flipV="1">
          <a:off x="15474950" y="5992283"/>
          <a:ext cx="0" cy="15515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73" name="公債費負担の状況最小値テキスト">
          <a:extLst>
            <a:ext uri="{FF2B5EF4-FFF2-40B4-BE49-F238E27FC236}">
              <a16:creationId xmlns:a16="http://schemas.microsoft.com/office/drawing/2014/main" id="{EF832ECC-DA2E-4C5A-90A2-5E4B135A2EFB}"/>
            </a:ext>
          </a:extLst>
        </xdr:cNvPr>
        <xdr:cNvSpPr txBox="1"/>
      </xdr:nvSpPr>
      <xdr:spPr>
        <a:xfrm>
          <a:off x="15563850" y="751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4" name="直線コネクタ 373">
          <a:extLst>
            <a:ext uri="{FF2B5EF4-FFF2-40B4-BE49-F238E27FC236}">
              <a16:creationId xmlns:a16="http://schemas.microsoft.com/office/drawing/2014/main" id="{C51FA2EB-BD8B-4178-BBAC-83C0A5A3B34C}"/>
            </a:ext>
          </a:extLst>
        </xdr:cNvPr>
        <xdr:cNvCxnSpPr/>
      </xdr:nvCxnSpPr>
      <xdr:spPr>
        <a:xfrm>
          <a:off x="15405100" y="7543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5" name="公債費負担の状況最大値テキスト">
          <a:extLst>
            <a:ext uri="{FF2B5EF4-FFF2-40B4-BE49-F238E27FC236}">
              <a16:creationId xmlns:a16="http://schemas.microsoft.com/office/drawing/2014/main" id="{18262BA0-2A59-4A5F-B46E-4AF3DDDC005F}"/>
            </a:ext>
          </a:extLst>
        </xdr:cNvPr>
        <xdr:cNvSpPr txBox="1"/>
      </xdr:nvSpPr>
      <xdr:spPr>
        <a:xfrm>
          <a:off x="15563850" y="5748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6" name="直線コネクタ 375">
          <a:extLst>
            <a:ext uri="{FF2B5EF4-FFF2-40B4-BE49-F238E27FC236}">
              <a16:creationId xmlns:a16="http://schemas.microsoft.com/office/drawing/2014/main" id="{B73C0A73-B701-4DFE-9473-AB716F3D758C}"/>
            </a:ext>
          </a:extLst>
        </xdr:cNvPr>
        <xdr:cNvCxnSpPr/>
      </xdr:nvCxnSpPr>
      <xdr:spPr>
        <a:xfrm>
          <a:off x="15405100" y="59922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40</xdr:row>
      <xdr:rowOff>6350</xdr:rowOff>
    </xdr:to>
    <xdr:cxnSp macro="">
      <xdr:nvCxnSpPr>
        <xdr:cNvPr id="377" name="直線コネクタ 376">
          <a:extLst>
            <a:ext uri="{FF2B5EF4-FFF2-40B4-BE49-F238E27FC236}">
              <a16:creationId xmlns:a16="http://schemas.microsoft.com/office/drawing/2014/main" id="{14D11FE6-A387-455A-8A6D-6F057C6762AB}"/>
            </a:ext>
          </a:extLst>
        </xdr:cNvPr>
        <xdr:cNvCxnSpPr/>
      </xdr:nvCxnSpPr>
      <xdr:spPr>
        <a:xfrm flipV="1">
          <a:off x="14712950" y="6536267"/>
          <a:ext cx="762000"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78" name="公債費負担の状況平均値テキスト">
          <a:extLst>
            <a:ext uri="{FF2B5EF4-FFF2-40B4-BE49-F238E27FC236}">
              <a16:creationId xmlns:a16="http://schemas.microsoft.com/office/drawing/2014/main" id="{D05C6808-180B-47D8-9137-2C06B76518E9}"/>
            </a:ext>
          </a:extLst>
        </xdr:cNvPr>
        <xdr:cNvSpPr txBox="1"/>
      </xdr:nvSpPr>
      <xdr:spPr>
        <a:xfrm>
          <a:off x="15563850" y="706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79" name="フローチャート: 判断 378">
          <a:extLst>
            <a:ext uri="{FF2B5EF4-FFF2-40B4-BE49-F238E27FC236}">
              <a16:creationId xmlns:a16="http://schemas.microsoft.com/office/drawing/2014/main" id="{309BC6DA-5E97-494D-9636-C1394D0BEA35}"/>
            </a:ext>
          </a:extLst>
        </xdr:cNvPr>
        <xdr:cNvSpPr/>
      </xdr:nvSpPr>
      <xdr:spPr>
        <a:xfrm>
          <a:off x="15430500" y="70897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40</xdr:row>
      <xdr:rowOff>6350</xdr:rowOff>
    </xdr:to>
    <xdr:cxnSp macro="">
      <xdr:nvCxnSpPr>
        <xdr:cNvPr id="380" name="直線コネクタ 379">
          <a:extLst>
            <a:ext uri="{FF2B5EF4-FFF2-40B4-BE49-F238E27FC236}">
              <a16:creationId xmlns:a16="http://schemas.microsoft.com/office/drawing/2014/main" id="{CFB1455B-222B-433C-8D88-578D9CD1D033}"/>
            </a:ext>
          </a:extLst>
        </xdr:cNvPr>
        <xdr:cNvCxnSpPr/>
      </xdr:nvCxnSpPr>
      <xdr:spPr>
        <a:xfrm>
          <a:off x="13906500" y="6536267"/>
          <a:ext cx="806450"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81" name="フローチャート: 判断 380">
          <a:extLst>
            <a:ext uri="{FF2B5EF4-FFF2-40B4-BE49-F238E27FC236}">
              <a16:creationId xmlns:a16="http://schemas.microsoft.com/office/drawing/2014/main" id="{B47E86F4-613D-4612-BB12-D1E93E6C0EA6}"/>
            </a:ext>
          </a:extLst>
        </xdr:cNvPr>
        <xdr:cNvSpPr/>
      </xdr:nvSpPr>
      <xdr:spPr>
        <a:xfrm>
          <a:off x="14668500" y="70696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82" name="テキスト ボックス 381">
          <a:extLst>
            <a:ext uri="{FF2B5EF4-FFF2-40B4-BE49-F238E27FC236}">
              <a16:creationId xmlns:a16="http://schemas.microsoft.com/office/drawing/2014/main" id="{46FA635D-E999-44E1-814D-0E326D29A29E}"/>
            </a:ext>
          </a:extLst>
        </xdr:cNvPr>
        <xdr:cNvSpPr txBox="1"/>
      </xdr:nvSpPr>
      <xdr:spPr>
        <a:xfrm>
          <a:off x="14370050" y="7149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97367</xdr:rowOff>
    </xdr:to>
    <xdr:cxnSp macro="">
      <xdr:nvCxnSpPr>
        <xdr:cNvPr id="383" name="直線コネクタ 382">
          <a:extLst>
            <a:ext uri="{FF2B5EF4-FFF2-40B4-BE49-F238E27FC236}">
              <a16:creationId xmlns:a16="http://schemas.microsoft.com/office/drawing/2014/main" id="{9D7CC5DA-9434-4757-B690-A00B16BEE5A7}"/>
            </a:ext>
          </a:extLst>
        </xdr:cNvPr>
        <xdr:cNvCxnSpPr/>
      </xdr:nvCxnSpPr>
      <xdr:spPr>
        <a:xfrm>
          <a:off x="13106400" y="6455833"/>
          <a:ext cx="8001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4" name="フローチャート: 判断 383">
          <a:extLst>
            <a:ext uri="{FF2B5EF4-FFF2-40B4-BE49-F238E27FC236}">
              <a16:creationId xmlns:a16="http://schemas.microsoft.com/office/drawing/2014/main" id="{0BF976A0-3A25-447F-8E8D-DC53A9D49713}"/>
            </a:ext>
          </a:extLst>
        </xdr:cNvPr>
        <xdr:cNvSpPr/>
      </xdr:nvSpPr>
      <xdr:spPr>
        <a:xfrm>
          <a:off x="13868400" y="68146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385" name="テキスト ボックス 384">
          <a:extLst>
            <a:ext uri="{FF2B5EF4-FFF2-40B4-BE49-F238E27FC236}">
              <a16:creationId xmlns:a16="http://schemas.microsoft.com/office/drawing/2014/main" id="{04FA551B-CE60-4A7B-843D-46D9CB6FA4B8}"/>
            </a:ext>
          </a:extLst>
        </xdr:cNvPr>
        <xdr:cNvSpPr txBox="1"/>
      </xdr:nvSpPr>
      <xdr:spPr>
        <a:xfrm>
          <a:off x="13557250" y="6900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16933</xdr:rowOff>
    </xdr:from>
    <xdr:to>
      <xdr:col>68</xdr:col>
      <xdr:colOff>152400</xdr:colOff>
      <xdr:row>39</xdr:row>
      <xdr:rowOff>16933</xdr:rowOff>
    </xdr:to>
    <xdr:cxnSp macro="">
      <xdr:nvCxnSpPr>
        <xdr:cNvPr id="386" name="直線コネクタ 385">
          <a:extLst>
            <a:ext uri="{FF2B5EF4-FFF2-40B4-BE49-F238E27FC236}">
              <a16:creationId xmlns:a16="http://schemas.microsoft.com/office/drawing/2014/main" id="{80C9B9B1-6BCC-4001-815B-71A24250801E}"/>
            </a:ext>
          </a:extLst>
        </xdr:cNvPr>
        <xdr:cNvCxnSpPr/>
      </xdr:nvCxnSpPr>
      <xdr:spPr>
        <a:xfrm>
          <a:off x="12293600" y="645583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7" name="フローチャート: 判断 386">
          <a:extLst>
            <a:ext uri="{FF2B5EF4-FFF2-40B4-BE49-F238E27FC236}">
              <a16:creationId xmlns:a16="http://schemas.microsoft.com/office/drawing/2014/main" id="{D7E3A1A1-021F-4627-999B-B917AC07C41B}"/>
            </a:ext>
          </a:extLst>
        </xdr:cNvPr>
        <xdr:cNvSpPr/>
      </xdr:nvSpPr>
      <xdr:spPr>
        <a:xfrm>
          <a:off x="13055600" y="6854825"/>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388" name="テキスト ボックス 387">
          <a:extLst>
            <a:ext uri="{FF2B5EF4-FFF2-40B4-BE49-F238E27FC236}">
              <a16:creationId xmlns:a16="http://schemas.microsoft.com/office/drawing/2014/main" id="{27ADCCDC-6C4B-47E8-82C7-FE7E9C4A0201}"/>
            </a:ext>
          </a:extLst>
        </xdr:cNvPr>
        <xdr:cNvSpPr txBox="1"/>
      </xdr:nvSpPr>
      <xdr:spPr>
        <a:xfrm>
          <a:off x="127635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89" name="フローチャート: 判断 388">
          <a:extLst>
            <a:ext uri="{FF2B5EF4-FFF2-40B4-BE49-F238E27FC236}">
              <a16:creationId xmlns:a16="http://schemas.microsoft.com/office/drawing/2014/main" id="{4F722074-F6E9-423A-9806-2BEAF0E9A88A}"/>
            </a:ext>
          </a:extLst>
        </xdr:cNvPr>
        <xdr:cNvSpPr/>
      </xdr:nvSpPr>
      <xdr:spPr>
        <a:xfrm>
          <a:off x="12242800" y="68548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390" name="テキスト ボックス 389">
          <a:extLst>
            <a:ext uri="{FF2B5EF4-FFF2-40B4-BE49-F238E27FC236}">
              <a16:creationId xmlns:a16="http://schemas.microsoft.com/office/drawing/2014/main" id="{422ED9A3-7749-40EC-8A87-7C89382246B6}"/>
            </a:ext>
          </a:extLst>
        </xdr:cNvPr>
        <xdr:cNvSpPr txBox="1"/>
      </xdr:nvSpPr>
      <xdr:spPr>
        <a:xfrm>
          <a:off x="119507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5FD53A73-FEE1-449D-948F-FE2D9F5A503C}"/>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4C4497FE-AC14-40DB-9F9C-0E9C8B5B0C3A}"/>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E8E5F0CE-D085-41B8-8FDA-88D1725AA7A7}"/>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C9560813-550B-44F7-A11D-CB063C3B470D}"/>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D8A8E2B-F536-48DB-84C7-AC4BC143D332}"/>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96" name="楕円 395">
          <a:extLst>
            <a:ext uri="{FF2B5EF4-FFF2-40B4-BE49-F238E27FC236}">
              <a16:creationId xmlns:a16="http://schemas.microsoft.com/office/drawing/2014/main" id="{E8C1ADF2-F0A6-43B2-8A0A-6B78826A9C0B}"/>
            </a:ext>
          </a:extLst>
        </xdr:cNvPr>
        <xdr:cNvSpPr/>
      </xdr:nvSpPr>
      <xdr:spPr>
        <a:xfrm>
          <a:off x="15430500" y="648546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397" name="公債費負担の状況該当値テキスト">
          <a:extLst>
            <a:ext uri="{FF2B5EF4-FFF2-40B4-BE49-F238E27FC236}">
              <a16:creationId xmlns:a16="http://schemas.microsoft.com/office/drawing/2014/main" id="{B04D06B0-DA9F-48FB-B38D-0413C45E5D89}"/>
            </a:ext>
          </a:extLst>
        </xdr:cNvPr>
        <xdr:cNvSpPr txBox="1"/>
      </xdr:nvSpPr>
      <xdr:spPr>
        <a:xfrm>
          <a:off x="1556385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8" name="楕円 397">
          <a:extLst>
            <a:ext uri="{FF2B5EF4-FFF2-40B4-BE49-F238E27FC236}">
              <a16:creationId xmlns:a16="http://schemas.microsoft.com/office/drawing/2014/main" id="{EDB67816-6933-486D-8528-E0F6D017F823}"/>
            </a:ext>
          </a:extLst>
        </xdr:cNvPr>
        <xdr:cNvSpPr/>
      </xdr:nvSpPr>
      <xdr:spPr>
        <a:xfrm>
          <a:off x="14668500" y="6565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9" name="テキスト ボックス 398">
          <a:extLst>
            <a:ext uri="{FF2B5EF4-FFF2-40B4-BE49-F238E27FC236}">
              <a16:creationId xmlns:a16="http://schemas.microsoft.com/office/drawing/2014/main" id="{83BDDF27-3ED4-4F9E-829B-30067C803178}"/>
            </a:ext>
          </a:extLst>
        </xdr:cNvPr>
        <xdr:cNvSpPr txBox="1"/>
      </xdr:nvSpPr>
      <xdr:spPr>
        <a:xfrm>
          <a:off x="1437005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00" name="楕円 399">
          <a:extLst>
            <a:ext uri="{FF2B5EF4-FFF2-40B4-BE49-F238E27FC236}">
              <a16:creationId xmlns:a16="http://schemas.microsoft.com/office/drawing/2014/main" id="{E202E217-9CF9-440D-886C-23B18FAFC4B3}"/>
            </a:ext>
          </a:extLst>
        </xdr:cNvPr>
        <xdr:cNvSpPr/>
      </xdr:nvSpPr>
      <xdr:spPr>
        <a:xfrm>
          <a:off x="13868400" y="64854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01" name="テキスト ボックス 400">
          <a:extLst>
            <a:ext uri="{FF2B5EF4-FFF2-40B4-BE49-F238E27FC236}">
              <a16:creationId xmlns:a16="http://schemas.microsoft.com/office/drawing/2014/main" id="{DD9C11F5-6704-4C70-B816-A035FBCF2D26}"/>
            </a:ext>
          </a:extLst>
        </xdr:cNvPr>
        <xdr:cNvSpPr txBox="1"/>
      </xdr:nvSpPr>
      <xdr:spPr>
        <a:xfrm>
          <a:off x="13557250" y="6267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137583</xdr:rowOff>
    </xdr:from>
    <xdr:to>
      <xdr:col>68</xdr:col>
      <xdr:colOff>203200</xdr:colOff>
      <xdr:row>39</xdr:row>
      <xdr:rowOff>67733</xdr:rowOff>
    </xdr:to>
    <xdr:sp macro="" textlink="">
      <xdr:nvSpPr>
        <xdr:cNvPr id="402" name="楕円 401">
          <a:extLst>
            <a:ext uri="{FF2B5EF4-FFF2-40B4-BE49-F238E27FC236}">
              <a16:creationId xmlns:a16="http://schemas.microsoft.com/office/drawing/2014/main" id="{AD6E0EB0-1CED-4C14-96F0-EF2E0C1DA803}"/>
            </a:ext>
          </a:extLst>
        </xdr:cNvPr>
        <xdr:cNvSpPr/>
      </xdr:nvSpPr>
      <xdr:spPr>
        <a:xfrm>
          <a:off x="13055600" y="64113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77910</xdr:rowOff>
    </xdr:from>
    <xdr:ext cx="762000" cy="259045"/>
    <xdr:sp macro="" textlink="">
      <xdr:nvSpPr>
        <xdr:cNvPr id="403" name="テキスト ボックス 402">
          <a:extLst>
            <a:ext uri="{FF2B5EF4-FFF2-40B4-BE49-F238E27FC236}">
              <a16:creationId xmlns:a16="http://schemas.microsoft.com/office/drawing/2014/main" id="{74DA0FCA-7596-4A45-A308-E08F7978C758}"/>
            </a:ext>
          </a:extLst>
        </xdr:cNvPr>
        <xdr:cNvSpPr txBox="1"/>
      </xdr:nvSpPr>
      <xdr:spPr>
        <a:xfrm>
          <a:off x="12763500" y="61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404" name="楕円 403">
          <a:extLst>
            <a:ext uri="{FF2B5EF4-FFF2-40B4-BE49-F238E27FC236}">
              <a16:creationId xmlns:a16="http://schemas.microsoft.com/office/drawing/2014/main" id="{EF048CC0-04C1-48C9-9577-33ECD52E2DAF}"/>
            </a:ext>
          </a:extLst>
        </xdr:cNvPr>
        <xdr:cNvSpPr/>
      </xdr:nvSpPr>
      <xdr:spPr>
        <a:xfrm>
          <a:off x="12242800" y="6411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05" name="テキスト ボックス 404">
          <a:extLst>
            <a:ext uri="{FF2B5EF4-FFF2-40B4-BE49-F238E27FC236}">
              <a16:creationId xmlns:a16="http://schemas.microsoft.com/office/drawing/2014/main" id="{89D5CD95-4A92-46CD-8EE7-6EF946D6C716}"/>
            </a:ext>
          </a:extLst>
        </xdr:cNvPr>
        <xdr:cNvSpPr txBox="1"/>
      </xdr:nvSpPr>
      <xdr:spPr>
        <a:xfrm>
          <a:off x="11950700" y="6186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492A2C1E-6F8D-4D7D-8CC6-AFF29050723C}"/>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76FDCFD-17A4-4E7C-9E5D-BDAA8CDF70C2}"/>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3CDE6626-FEF9-42DB-9489-42C31A734CE7}"/>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720DA9EC-7B2E-4207-9E4F-D18DB21C20DC}"/>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FAAC93A6-4E18-4530-9311-B37407683CEF}"/>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CB7C7FEC-F82F-49FA-B71E-FDDC693F0A74}"/>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1008EF9E-65C3-4D50-9849-39904DE36D42}"/>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1C073198-FF56-4A6C-9859-722A50B619E2}"/>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B2BAD723-F4D5-4431-A587-57C57DF36B89}"/>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2D7D7E34-E70D-4F39-93FD-E84474EEB335}"/>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32E88C22-D786-4CD1-BE08-FAE302E70849}"/>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16960EED-9221-4B73-8FC3-94001A9B5A34}"/>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D6EACF6B-4E6E-4ACC-B403-3A8EEA54C09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数値の算定はされないものの、大規模な建設事業や老朽化した公共施設の集約化による地方債の増加や基金の取り崩しにより、今後は上昇していくことが考えられる。</a:t>
          </a:r>
        </a:p>
        <a:p>
          <a:r>
            <a:rPr kumimoji="1" lang="ja-JP" altLang="en-US" sz="1300">
              <a:latin typeface="ＭＳ Ｐゴシック" panose="020B0600070205080204" pitchFamily="50" charset="-128"/>
              <a:ea typeface="ＭＳ Ｐゴシック" panose="020B0600070205080204" pitchFamily="50" charset="-128"/>
            </a:rPr>
            <a:t>大型事業の適正な長期計画を見据えて基金を確保するとともに、債務負担行為の設置にも留意し執行に努める。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8DE142C2-E508-4019-8C1E-7D9F0EBD7B69}"/>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DD14B796-29BB-43D2-BC8A-F13E8D01FE78}"/>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82A8475D-FADF-4502-8442-9344D44B2BC7}"/>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565F66D9-F094-4FF2-8683-21F1BC828B20}"/>
            </a:ext>
          </a:extLst>
        </xdr:cNvPr>
        <xdr:cNvCxnSpPr/>
      </xdr:nvCxnSpPr>
      <xdr:spPr>
        <a:xfrm>
          <a:off x="11664950" y="3759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3" name="テキスト ボックス 422">
          <a:extLst>
            <a:ext uri="{FF2B5EF4-FFF2-40B4-BE49-F238E27FC236}">
              <a16:creationId xmlns:a16="http://schemas.microsoft.com/office/drawing/2014/main" id="{B97EE187-6D2E-4451-9284-FD4370C3F094}"/>
            </a:ext>
          </a:extLst>
        </xdr:cNvPr>
        <xdr:cNvSpPr txBox="1"/>
      </xdr:nvSpPr>
      <xdr:spPr>
        <a:xfrm>
          <a:off x="1097915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91B7AC6A-4D6E-4E82-8F81-7A88CFF4C846}"/>
            </a:ext>
          </a:extLst>
        </xdr:cNvPr>
        <xdr:cNvCxnSpPr/>
      </xdr:nvCxnSpPr>
      <xdr:spPr>
        <a:xfrm>
          <a:off x="11664950" y="3295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5" name="テキスト ボックス 424">
          <a:extLst>
            <a:ext uri="{FF2B5EF4-FFF2-40B4-BE49-F238E27FC236}">
              <a16:creationId xmlns:a16="http://schemas.microsoft.com/office/drawing/2014/main" id="{ED57F750-6DB6-45F5-BDDF-F75B9D1F4414}"/>
            </a:ext>
          </a:extLst>
        </xdr:cNvPr>
        <xdr:cNvSpPr txBox="1"/>
      </xdr:nvSpPr>
      <xdr:spPr>
        <a:xfrm>
          <a:off x="1097915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34602A8B-4421-4CCE-B5BF-B3165B8A8738}"/>
            </a:ext>
          </a:extLst>
        </xdr:cNvPr>
        <xdr:cNvCxnSpPr/>
      </xdr:nvCxnSpPr>
      <xdr:spPr>
        <a:xfrm>
          <a:off x="11664950" y="2825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7" name="テキスト ボックス 426">
          <a:extLst>
            <a:ext uri="{FF2B5EF4-FFF2-40B4-BE49-F238E27FC236}">
              <a16:creationId xmlns:a16="http://schemas.microsoft.com/office/drawing/2014/main" id="{56D3075E-6CD2-4D28-BF94-77FB4FE21724}"/>
            </a:ext>
          </a:extLst>
        </xdr:cNvPr>
        <xdr:cNvSpPr txBox="1"/>
      </xdr:nvSpPr>
      <xdr:spPr>
        <a:xfrm>
          <a:off x="1097915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BE310321-8E39-45F0-8003-F5BE0F8B3B1F}"/>
            </a:ext>
          </a:extLst>
        </xdr:cNvPr>
        <xdr:cNvCxnSpPr/>
      </xdr:nvCxnSpPr>
      <xdr:spPr>
        <a:xfrm>
          <a:off x="11664950" y="2362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9" name="テキスト ボックス 428">
          <a:extLst>
            <a:ext uri="{FF2B5EF4-FFF2-40B4-BE49-F238E27FC236}">
              <a16:creationId xmlns:a16="http://schemas.microsoft.com/office/drawing/2014/main" id="{2B4BAD0B-6D64-47F9-A30A-D5209D22D75B}"/>
            </a:ext>
          </a:extLst>
        </xdr:cNvPr>
        <xdr:cNvSpPr txBox="1"/>
      </xdr:nvSpPr>
      <xdr:spPr>
        <a:xfrm>
          <a:off x="1097915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4778162E-46C1-4063-B1E2-335C814C157E}"/>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EC8723C7-3152-426D-94AF-933C11E57476}"/>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134239</xdr:rowOff>
    </xdr:to>
    <xdr:cxnSp macro="">
      <xdr:nvCxnSpPr>
        <xdr:cNvPr id="432" name="直線コネクタ 431">
          <a:extLst>
            <a:ext uri="{FF2B5EF4-FFF2-40B4-BE49-F238E27FC236}">
              <a16:creationId xmlns:a16="http://schemas.microsoft.com/office/drawing/2014/main" id="{E67C0C13-8C7F-45AC-982E-8AE71D3172FD}"/>
            </a:ext>
          </a:extLst>
        </xdr:cNvPr>
        <xdr:cNvCxnSpPr/>
      </xdr:nvCxnSpPr>
      <xdr:spPr>
        <a:xfrm flipV="1">
          <a:off x="15474950" y="2362200"/>
          <a:ext cx="0" cy="1404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106316</xdr:rowOff>
    </xdr:from>
    <xdr:ext cx="762000" cy="259045"/>
    <xdr:sp macro="" textlink="">
      <xdr:nvSpPr>
        <xdr:cNvPr id="433" name="将来負担の状況最小値テキスト">
          <a:extLst>
            <a:ext uri="{FF2B5EF4-FFF2-40B4-BE49-F238E27FC236}">
              <a16:creationId xmlns:a16="http://schemas.microsoft.com/office/drawing/2014/main" id="{6B760A6E-2AA9-46ED-9CA4-7AED19A5DAE0}"/>
            </a:ext>
          </a:extLst>
        </xdr:cNvPr>
        <xdr:cNvSpPr txBox="1"/>
      </xdr:nvSpPr>
      <xdr:spPr>
        <a:xfrm>
          <a:off x="15563850" y="373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134239</xdr:rowOff>
    </xdr:from>
    <xdr:to>
      <xdr:col>81</xdr:col>
      <xdr:colOff>133350</xdr:colOff>
      <xdr:row>22</xdr:row>
      <xdr:rowOff>134239</xdr:rowOff>
    </xdr:to>
    <xdr:cxnSp macro="">
      <xdr:nvCxnSpPr>
        <xdr:cNvPr id="434" name="直線コネクタ 433">
          <a:extLst>
            <a:ext uri="{FF2B5EF4-FFF2-40B4-BE49-F238E27FC236}">
              <a16:creationId xmlns:a16="http://schemas.microsoft.com/office/drawing/2014/main" id="{0D623FCC-FE3A-4C1C-A127-061D91EC56C9}"/>
            </a:ext>
          </a:extLst>
        </xdr:cNvPr>
        <xdr:cNvCxnSpPr/>
      </xdr:nvCxnSpPr>
      <xdr:spPr>
        <a:xfrm>
          <a:off x="15405100" y="3766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5" name="将来負担の状況最大値テキスト">
          <a:extLst>
            <a:ext uri="{FF2B5EF4-FFF2-40B4-BE49-F238E27FC236}">
              <a16:creationId xmlns:a16="http://schemas.microsoft.com/office/drawing/2014/main" id="{BB4A9BA7-0857-40D3-A9AA-004237E9E6AB}"/>
            </a:ext>
          </a:extLst>
        </xdr:cNvPr>
        <xdr:cNvSpPr txBox="1"/>
      </xdr:nvSpPr>
      <xdr:spPr>
        <a:xfrm>
          <a:off x="1556385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71445F44-927F-469F-9BF9-43ECA795A9D9}"/>
            </a:ext>
          </a:extLst>
        </xdr:cNvPr>
        <xdr:cNvCxnSpPr/>
      </xdr:nvCxnSpPr>
      <xdr:spPr>
        <a:xfrm>
          <a:off x="15405100" y="2362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137939</xdr:rowOff>
    </xdr:from>
    <xdr:ext cx="762000" cy="259045"/>
    <xdr:sp macro="" textlink="">
      <xdr:nvSpPr>
        <xdr:cNvPr id="437" name="将来負担の状況平均値テキスト">
          <a:extLst>
            <a:ext uri="{FF2B5EF4-FFF2-40B4-BE49-F238E27FC236}">
              <a16:creationId xmlns:a16="http://schemas.microsoft.com/office/drawing/2014/main" id="{448CF171-E69A-4CCF-9E32-C1F690F20E07}"/>
            </a:ext>
          </a:extLst>
        </xdr:cNvPr>
        <xdr:cNvSpPr txBox="1"/>
      </xdr:nvSpPr>
      <xdr:spPr>
        <a:xfrm>
          <a:off x="15563850" y="327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165862</xdr:rowOff>
    </xdr:from>
    <xdr:to>
      <xdr:col>81</xdr:col>
      <xdr:colOff>95250</xdr:colOff>
      <xdr:row>20</xdr:row>
      <xdr:rowOff>96012</xdr:rowOff>
    </xdr:to>
    <xdr:sp macro="" textlink="">
      <xdr:nvSpPr>
        <xdr:cNvPr id="438" name="フローチャート: 判断 437">
          <a:extLst>
            <a:ext uri="{FF2B5EF4-FFF2-40B4-BE49-F238E27FC236}">
              <a16:creationId xmlns:a16="http://schemas.microsoft.com/office/drawing/2014/main" id="{B39AF77B-60B5-4254-8DAF-6D5B62A8167F}"/>
            </a:ext>
          </a:extLst>
        </xdr:cNvPr>
        <xdr:cNvSpPr/>
      </xdr:nvSpPr>
      <xdr:spPr>
        <a:xfrm>
          <a:off x="15430500" y="3302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20</xdr:row>
      <xdr:rowOff>61976</xdr:rowOff>
    </xdr:from>
    <xdr:to>
      <xdr:col>77</xdr:col>
      <xdr:colOff>95250</xdr:colOff>
      <xdr:row>20</xdr:row>
      <xdr:rowOff>163576</xdr:rowOff>
    </xdr:to>
    <xdr:sp macro="" textlink="">
      <xdr:nvSpPr>
        <xdr:cNvPr id="439" name="フローチャート: 判断 438">
          <a:extLst>
            <a:ext uri="{FF2B5EF4-FFF2-40B4-BE49-F238E27FC236}">
              <a16:creationId xmlns:a16="http://schemas.microsoft.com/office/drawing/2014/main" id="{D6C02D0E-19A4-4AC0-8FED-825C784E7288}"/>
            </a:ext>
          </a:extLst>
        </xdr:cNvPr>
        <xdr:cNvSpPr/>
      </xdr:nvSpPr>
      <xdr:spPr>
        <a:xfrm>
          <a:off x="14668500" y="33639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2303</xdr:rowOff>
    </xdr:from>
    <xdr:ext cx="736600" cy="259045"/>
    <xdr:sp macro="" textlink="">
      <xdr:nvSpPr>
        <xdr:cNvPr id="440" name="テキスト ボックス 439">
          <a:extLst>
            <a:ext uri="{FF2B5EF4-FFF2-40B4-BE49-F238E27FC236}">
              <a16:creationId xmlns:a16="http://schemas.microsoft.com/office/drawing/2014/main" id="{A4252C21-4F63-4DA3-99D9-7656593C7707}"/>
            </a:ext>
          </a:extLst>
        </xdr:cNvPr>
        <xdr:cNvSpPr txBox="1"/>
      </xdr:nvSpPr>
      <xdr:spPr>
        <a:xfrm>
          <a:off x="14370050" y="3139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6731</xdr:rowOff>
    </xdr:from>
    <xdr:to>
      <xdr:col>73</xdr:col>
      <xdr:colOff>44450</xdr:colOff>
      <xdr:row>18</xdr:row>
      <xdr:rowOff>108331</xdr:rowOff>
    </xdr:to>
    <xdr:sp macro="" textlink="">
      <xdr:nvSpPr>
        <xdr:cNvPr id="441" name="フローチャート: 判断 440">
          <a:extLst>
            <a:ext uri="{FF2B5EF4-FFF2-40B4-BE49-F238E27FC236}">
              <a16:creationId xmlns:a16="http://schemas.microsoft.com/office/drawing/2014/main" id="{815FA539-BCFE-45CF-B3ED-E5E1FAD65644}"/>
            </a:ext>
          </a:extLst>
        </xdr:cNvPr>
        <xdr:cNvSpPr/>
      </xdr:nvSpPr>
      <xdr:spPr>
        <a:xfrm>
          <a:off x="13868400" y="29785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118508</xdr:rowOff>
    </xdr:from>
    <xdr:ext cx="762000" cy="259045"/>
    <xdr:sp macro="" textlink="">
      <xdr:nvSpPr>
        <xdr:cNvPr id="442" name="テキスト ボックス 441">
          <a:extLst>
            <a:ext uri="{FF2B5EF4-FFF2-40B4-BE49-F238E27FC236}">
              <a16:creationId xmlns:a16="http://schemas.microsoft.com/office/drawing/2014/main" id="{9E322505-59EB-4A10-8C82-C17A1EDAD7E5}"/>
            </a:ext>
          </a:extLst>
        </xdr:cNvPr>
        <xdr:cNvSpPr txBox="1"/>
      </xdr:nvSpPr>
      <xdr:spPr>
        <a:xfrm>
          <a:off x="13557250" y="2760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83820</xdr:rowOff>
    </xdr:from>
    <xdr:to>
      <xdr:col>68</xdr:col>
      <xdr:colOff>203200</xdr:colOff>
      <xdr:row>20</xdr:row>
      <xdr:rowOff>13970</xdr:rowOff>
    </xdr:to>
    <xdr:sp macro="" textlink="">
      <xdr:nvSpPr>
        <xdr:cNvPr id="443" name="フローチャート: 判断 442">
          <a:extLst>
            <a:ext uri="{FF2B5EF4-FFF2-40B4-BE49-F238E27FC236}">
              <a16:creationId xmlns:a16="http://schemas.microsoft.com/office/drawing/2014/main" id="{845E9201-CA97-4655-A855-DA6826B2AB2E}"/>
            </a:ext>
          </a:extLst>
        </xdr:cNvPr>
        <xdr:cNvSpPr/>
      </xdr:nvSpPr>
      <xdr:spPr>
        <a:xfrm>
          <a:off x="13055600" y="3220720"/>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24147</xdr:rowOff>
    </xdr:from>
    <xdr:ext cx="762000" cy="259045"/>
    <xdr:sp macro="" textlink="">
      <xdr:nvSpPr>
        <xdr:cNvPr id="444" name="テキスト ボックス 443">
          <a:extLst>
            <a:ext uri="{FF2B5EF4-FFF2-40B4-BE49-F238E27FC236}">
              <a16:creationId xmlns:a16="http://schemas.microsoft.com/office/drawing/2014/main" id="{D11AA7BB-95C2-416B-986A-78F325824777}"/>
            </a:ext>
          </a:extLst>
        </xdr:cNvPr>
        <xdr:cNvSpPr txBox="1"/>
      </xdr:nvSpPr>
      <xdr:spPr>
        <a:xfrm>
          <a:off x="12763500" y="299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95885</xdr:rowOff>
    </xdr:from>
    <xdr:to>
      <xdr:col>64</xdr:col>
      <xdr:colOff>152400</xdr:colOff>
      <xdr:row>20</xdr:row>
      <xdr:rowOff>26035</xdr:rowOff>
    </xdr:to>
    <xdr:sp macro="" textlink="">
      <xdr:nvSpPr>
        <xdr:cNvPr id="445" name="フローチャート: 判断 444">
          <a:extLst>
            <a:ext uri="{FF2B5EF4-FFF2-40B4-BE49-F238E27FC236}">
              <a16:creationId xmlns:a16="http://schemas.microsoft.com/office/drawing/2014/main" id="{2B2C2F37-90A7-42ED-A25F-9B5ECA9B9EC5}"/>
            </a:ext>
          </a:extLst>
        </xdr:cNvPr>
        <xdr:cNvSpPr/>
      </xdr:nvSpPr>
      <xdr:spPr>
        <a:xfrm>
          <a:off x="12242800" y="3232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36212</xdr:rowOff>
    </xdr:from>
    <xdr:ext cx="762000" cy="259045"/>
    <xdr:sp macro="" textlink="">
      <xdr:nvSpPr>
        <xdr:cNvPr id="446" name="テキスト ボックス 445">
          <a:extLst>
            <a:ext uri="{FF2B5EF4-FFF2-40B4-BE49-F238E27FC236}">
              <a16:creationId xmlns:a16="http://schemas.microsoft.com/office/drawing/2014/main" id="{2D95106E-7CA3-4000-832F-12009040C538}"/>
            </a:ext>
          </a:extLst>
        </xdr:cNvPr>
        <xdr:cNvSpPr txBox="1"/>
      </xdr:nvSpPr>
      <xdr:spPr>
        <a:xfrm>
          <a:off x="11950700" y="3008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971F0C86-EA21-4D07-972E-A7C2E55A1B3A}"/>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AE87AA7F-26F3-47CE-9855-ED82DC061865}"/>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EFE7B3-54A3-4F32-AC5B-459BD4C87733}"/>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F8CE8C8-F72B-4EC8-A8ED-B1AEB3245E20}"/>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299E4E7D-E7B1-4935-A37B-FB4929E67E97}"/>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9E8A279-1795-47EC-A579-FE32B24E5438}"/>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6A118373-8A58-4E5E-A0A9-2D5CCC80BD35}"/>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F3886EB-7D62-4397-BA3E-E88CE81C9357}"/>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8A1F437-EBF7-4A80-B1D1-66165DF5D141}"/>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34B8B65D-8938-4636-BF74-8413FA83C7E6}"/>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5DD379A-01C9-4875-852B-5346E297E72C}"/>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C5E201CC-DBC0-434D-A722-7D1695A18019}"/>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95AA98B-2E7F-46DB-AF68-BB1218A27FCB}"/>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F6C872E-B19E-4984-B29A-86D5531D4B15}"/>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371AEE1-0F51-4E33-909B-044262D5F9B3}"/>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4AC78A6-CD93-4AE9-9BE6-4EFB7FA2AAFB}"/>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B473B3E-75C0-4897-B550-2B9AA9A86227}"/>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AE6AF0AB-1B60-4EC2-8832-CC8915D8AD77}"/>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52940533-D4BF-4853-8ED4-15F74C41C0DD}"/>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7931D9B-AC1C-4059-BBF0-01AC01BB9787}"/>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456B89D-E2AF-4D9B-8D62-92174C2566DD}"/>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BAF11F9-2D63-4ECB-9401-7CA150419CD7}"/>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D197CEC-6469-43D7-AD94-7F4AD4F47DB7}"/>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30E832F2-D939-46D8-9676-D6C9C5192280}"/>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11E2ACF-177D-4FCE-879F-FD6CACF3CB7F}"/>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DB6B67B-C69E-4455-811A-74ADA00E1DEA}"/>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DE4F7E5-5CD8-4248-8B93-A4E64176B91C}"/>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8B4C9F5-7D25-4CE1-BC26-40B3245A473F}"/>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CECF0FF-6973-4DA0-9DA2-5E93C439C250}"/>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EFFE0BE-CB1D-48FF-849C-D01316283ABA}"/>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F752D382-55B9-4C08-ADAB-35763B0B4D4D}"/>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A53F515-4906-4ED7-A19B-E48FEF9705C2}"/>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6F35966-DF3C-4174-859A-2984CA4BAE80}"/>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7B03069-29D9-47E6-AE30-7F47504B9172}"/>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C6C696E-631F-4C2E-9F5D-E395BBA90EF5}"/>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40530B7C-F6D9-467E-8564-DA4923F72DBC}"/>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60447FE-78A3-4D70-A500-9A0361E52D59}"/>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5FF8396-2C52-4C3B-B51F-2C627AF4A083}"/>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55D1C5E-7248-4408-B0DE-646946283C97}"/>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D88B64A-A0D1-4B9B-9529-02F35538D972}"/>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F48B23A-6916-411B-BCAF-B19E18ACA522}"/>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75304E2-3959-49C7-BA68-279ED9DCFD47}"/>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5491185-2F14-48E1-9360-9FA89F592309}"/>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140B731-5E4E-44BA-A360-91284E4C7E0E}"/>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AA74C24-EB0A-40C1-B57B-E6A26EA2E156}"/>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B2C9A35-6624-427C-8BE5-0CC710629ECB}"/>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93548CF-3A31-4887-974D-ABECD7D7B896}"/>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B69F0D3-5320-4CB3-BFCB-93C2D4923EDA}"/>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給与改定などの影響により微増しているが、今後も人件費については、適正化を継続していく。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FD5A094-788B-4EF3-A7AC-864D8830F0DD}"/>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5BED183-C90F-4E30-BB70-A117AB495EF2}"/>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F8AC7CCC-21C0-407B-98D5-0599E96E750C}"/>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522D3EB-F472-46E4-AE2C-669545F1B4B7}"/>
            </a:ext>
          </a:extLst>
        </xdr:cNvPr>
        <xdr:cNvCxnSpPr/>
      </xdr:nvCxnSpPr>
      <xdr:spPr>
        <a:xfrm>
          <a:off x="714375" y="6963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A8F80405-EAAE-4B63-94F6-4600660DDFDB}"/>
            </a:ext>
          </a:extLst>
        </xdr:cNvPr>
        <xdr:cNvSpPr txBox="1"/>
      </xdr:nvSpPr>
      <xdr:spPr>
        <a:xfrm>
          <a:off x="238125" y="6827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260C2013-53E7-4B0E-BEF3-785D139A29E7}"/>
            </a:ext>
          </a:extLst>
        </xdr:cNvPr>
        <xdr:cNvCxnSpPr/>
      </xdr:nvCxnSpPr>
      <xdr:spPr>
        <a:xfrm>
          <a:off x="714375" y="6649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D857EE8A-3C29-452B-B61B-93455E17261E}"/>
            </a:ext>
          </a:extLst>
        </xdr:cNvPr>
        <xdr:cNvSpPr txBox="1"/>
      </xdr:nvSpPr>
      <xdr:spPr>
        <a:xfrm>
          <a:off x="238125" y="6513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C1125FC8-58D5-4DFB-AF09-0B07D7735F74}"/>
            </a:ext>
          </a:extLst>
        </xdr:cNvPr>
        <xdr:cNvCxnSpPr/>
      </xdr:nvCxnSpPr>
      <xdr:spPr>
        <a:xfrm>
          <a:off x="714375" y="6335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F90B9063-4807-4D1F-BFE3-403BF3E4C929}"/>
            </a:ext>
          </a:extLst>
        </xdr:cNvPr>
        <xdr:cNvSpPr txBox="1"/>
      </xdr:nvSpPr>
      <xdr:spPr>
        <a:xfrm>
          <a:off x="238125" y="6199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291F4DBD-919C-4D63-92A2-1A899550133C}"/>
            </a:ext>
          </a:extLst>
        </xdr:cNvPr>
        <xdr:cNvCxnSpPr/>
      </xdr:nvCxnSpPr>
      <xdr:spPr>
        <a:xfrm>
          <a:off x="714375" y="6021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87BC617D-5F04-41DE-93F4-3D6ECE021CF3}"/>
            </a:ext>
          </a:extLst>
        </xdr:cNvPr>
        <xdr:cNvSpPr txBox="1"/>
      </xdr:nvSpPr>
      <xdr:spPr>
        <a:xfrm>
          <a:off x="238125" y="5885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EAE46032-9512-4A4D-AD90-25AC2BFD6DAF}"/>
            </a:ext>
          </a:extLst>
        </xdr:cNvPr>
        <xdr:cNvCxnSpPr/>
      </xdr:nvCxnSpPr>
      <xdr:spPr>
        <a:xfrm>
          <a:off x="714375" y="5707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D19FBA58-A52F-4EAE-B304-1FFF9623533B}"/>
            </a:ext>
          </a:extLst>
        </xdr:cNvPr>
        <xdr:cNvSpPr txBox="1"/>
      </xdr:nvSpPr>
      <xdr:spPr>
        <a:xfrm>
          <a:off x="238125" y="5571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8CDB9303-F069-4CDE-84EA-3BB7B975D895}"/>
            </a:ext>
          </a:extLst>
        </xdr:cNvPr>
        <xdr:cNvCxnSpPr/>
      </xdr:nvCxnSpPr>
      <xdr:spPr>
        <a:xfrm>
          <a:off x="714375" y="5393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104BBEE5-5D37-4132-B819-229367BF92D4}"/>
            </a:ext>
          </a:extLst>
        </xdr:cNvPr>
        <xdr:cNvSpPr txBox="1"/>
      </xdr:nvSpPr>
      <xdr:spPr>
        <a:xfrm>
          <a:off x="238125" y="5257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451F803B-E715-4E3D-BE09-848BF14F55EA}"/>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52245E6-6CE9-488C-AB2C-257448C6AE94}"/>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2D2A1C4E-4BAA-4538-B234-BE30ABDDB924}"/>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9978</xdr:rowOff>
    </xdr:from>
    <xdr:to>
      <xdr:col>24</xdr:col>
      <xdr:colOff>25400</xdr:colOff>
      <xdr:row>40</xdr:row>
      <xdr:rowOff>165100</xdr:rowOff>
    </xdr:to>
    <xdr:cxnSp macro="">
      <xdr:nvCxnSpPr>
        <xdr:cNvPr id="63" name="直線コネクタ 62">
          <a:extLst>
            <a:ext uri="{FF2B5EF4-FFF2-40B4-BE49-F238E27FC236}">
              <a16:creationId xmlns:a16="http://schemas.microsoft.com/office/drawing/2014/main" id="{3F2DF029-2CA4-461E-8841-FCF3C677E067}"/>
            </a:ext>
          </a:extLst>
        </xdr:cNvPr>
        <xdr:cNvCxnSpPr/>
      </xdr:nvCxnSpPr>
      <xdr:spPr>
        <a:xfrm flipV="1">
          <a:off x="4445000" y="5788478"/>
          <a:ext cx="0" cy="98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4" name="人件費最小値テキスト">
          <a:extLst>
            <a:ext uri="{FF2B5EF4-FFF2-40B4-BE49-F238E27FC236}">
              <a16:creationId xmlns:a16="http://schemas.microsoft.com/office/drawing/2014/main" id="{A99ED89B-9A23-4502-BDED-F7CB53ADA5DF}"/>
            </a:ext>
          </a:extLst>
        </xdr:cNvPr>
        <xdr:cNvSpPr txBox="1"/>
      </xdr:nvSpPr>
      <xdr:spPr>
        <a:xfrm>
          <a:off x="4533900" y="674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5" name="直線コネクタ 64">
          <a:extLst>
            <a:ext uri="{FF2B5EF4-FFF2-40B4-BE49-F238E27FC236}">
              <a16:creationId xmlns:a16="http://schemas.microsoft.com/office/drawing/2014/main" id="{D807A04D-A898-47D5-8A9C-77A351371A4B}"/>
            </a:ext>
          </a:extLst>
        </xdr:cNvPr>
        <xdr:cNvCxnSpPr/>
      </xdr:nvCxnSpPr>
      <xdr:spPr>
        <a:xfrm>
          <a:off x="4371975" y="6769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96355</xdr:rowOff>
    </xdr:from>
    <xdr:ext cx="762000" cy="259045"/>
    <xdr:sp macro="" textlink="">
      <xdr:nvSpPr>
        <xdr:cNvPr id="66" name="人件費最大値テキスト">
          <a:extLst>
            <a:ext uri="{FF2B5EF4-FFF2-40B4-BE49-F238E27FC236}">
              <a16:creationId xmlns:a16="http://schemas.microsoft.com/office/drawing/2014/main" id="{DE78D1E6-5E3D-4B4C-8874-326AC363C02A}"/>
            </a:ext>
          </a:extLst>
        </xdr:cNvPr>
        <xdr:cNvSpPr txBox="1"/>
      </xdr:nvSpPr>
      <xdr:spPr>
        <a:xfrm>
          <a:off x="4533900" y="554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9978</xdr:rowOff>
    </xdr:from>
    <xdr:to>
      <xdr:col>24</xdr:col>
      <xdr:colOff>114300</xdr:colOff>
      <xdr:row>35</xdr:row>
      <xdr:rowOff>9978</xdr:rowOff>
    </xdr:to>
    <xdr:cxnSp macro="">
      <xdr:nvCxnSpPr>
        <xdr:cNvPr id="67" name="直線コネクタ 66">
          <a:extLst>
            <a:ext uri="{FF2B5EF4-FFF2-40B4-BE49-F238E27FC236}">
              <a16:creationId xmlns:a16="http://schemas.microsoft.com/office/drawing/2014/main" id="{68A420C5-4EF8-4ED5-8B7B-3C1149BD7085}"/>
            </a:ext>
          </a:extLst>
        </xdr:cNvPr>
        <xdr:cNvCxnSpPr/>
      </xdr:nvCxnSpPr>
      <xdr:spPr>
        <a:xfrm>
          <a:off x="4371975" y="57884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105228</xdr:rowOff>
    </xdr:from>
    <xdr:to>
      <xdr:col>24</xdr:col>
      <xdr:colOff>25400</xdr:colOff>
      <xdr:row>35</xdr:row>
      <xdr:rowOff>9978</xdr:rowOff>
    </xdr:to>
    <xdr:cxnSp macro="">
      <xdr:nvCxnSpPr>
        <xdr:cNvPr id="68" name="直線コネクタ 67">
          <a:extLst>
            <a:ext uri="{FF2B5EF4-FFF2-40B4-BE49-F238E27FC236}">
              <a16:creationId xmlns:a16="http://schemas.microsoft.com/office/drawing/2014/main" id="{977006F2-3967-4FA5-907C-B62A412BC690}"/>
            </a:ext>
          </a:extLst>
        </xdr:cNvPr>
        <xdr:cNvCxnSpPr/>
      </xdr:nvCxnSpPr>
      <xdr:spPr>
        <a:xfrm>
          <a:off x="3679825" y="5718628"/>
          <a:ext cx="765175"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165299</xdr:rowOff>
    </xdr:from>
    <xdr:ext cx="762000" cy="259045"/>
    <xdr:sp macro="" textlink="">
      <xdr:nvSpPr>
        <xdr:cNvPr id="69" name="人件費平均値テキスト">
          <a:extLst>
            <a:ext uri="{FF2B5EF4-FFF2-40B4-BE49-F238E27FC236}">
              <a16:creationId xmlns:a16="http://schemas.microsoft.com/office/drawing/2014/main" id="{0A0924E7-1267-4C0B-961F-1BF6C69357A0}"/>
            </a:ext>
          </a:extLst>
        </xdr:cNvPr>
        <xdr:cNvSpPr txBox="1"/>
      </xdr:nvSpPr>
      <xdr:spPr>
        <a:xfrm>
          <a:off x="4533900" y="6273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21772</xdr:rowOff>
    </xdr:from>
    <xdr:to>
      <xdr:col>24</xdr:col>
      <xdr:colOff>76200</xdr:colOff>
      <xdr:row>38</xdr:row>
      <xdr:rowOff>123372</xdr:rowOff>
    </xdr:to>
    <xdr:sp macro="" textlink="">
      <xdr:nvSpPr>
        <xdr:cNvPr id="70" name="フローチャート: 判断 69">
          <a:extLst>
            <a:ext uri="{FF2B5EF4-FFF2-40B4-BE49-F238E27FC236}">
              <a16:creationId xmlns:a16="http://schemas.microsoft.com/office/drawing/2014/main" id="{18D20768-7B63-48F9-8794-2237F79EC248}"/>
            </a:ext>
          </a:extLst>
        </xdr:cNvPr>
        <xdr:cNvSpPr/>
      </xdr:nvSpPr>
      <xdr:spPr>
        <a:xfrm>
          <a:off x="4410075" y="6295572"/>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61686</xdr:rowOff>
    </xdr:from>
    <xdr:to>
      <xdr:col>19</xdr:col>
      <xdr:colOff>187325</xdr:colOff>
      <xdr:row>34</xdr:row>
      <xdr:rowOff>105228</xdr:rowOff>
    </xdr:to>
    <xdr:cxnSp macro="">
      <xdr:nvCxnSpPr>
        <xdr:cNvPr id="71" name="直線コネクタ 70">
          <a:extLst>
            <a:ext uri="{FF2B5EF4-FFF2-40B4-BE49-F238E27FC236}">
              <a16:creationId xmlns:a16="http://schemas.microsoft.com/office/drawing/2014/main" id="{B7909D36-6EB3-4EF5-9F5A-C93889549BE1}"/>
            </a:ext>
          </a:extLst>
        </xdr:cNvPr>
        <xdr:cNvCxnSpPr/>
      </xdr:nvCxnSpPr>
      <xdr:spPr>
        <a:xfrm>
          <a:off x="2860675" y="5675086"/>
          <a:ext cx="81915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51707</xdr:rowOff>
    </xdr:from>
    <xdr:to>
      <xdr:col>20</xdr:col>
      <xdr:colOff>38100</xdr:colOff>
      <xdr:row>37</xdr:row>
      <xdr:rowOff>153307</xdr:rowOff>
    </xdr:to>
    <xdr:sp macro="" textlink="">
      <xdr:nvSpPr>
        <xdr:cNvPr id="72" name="フローチャート: 判断 71">
          <a:extLst>
            <a:ext uri="{FF2B5EF4-FFF2-40B4-BE49-F238E27FC236}">
              <a16:creationId xmlns:a16="http://schemas.microsoft.com/office/drawing/2014/main" id="{0BDD23E8-AD70-449A-AC9A-0CF35A346B6A}"/>
            </a:ext>
          </a:extLst>
        </xdr:cNvPr>
        <xdr:cNvSpPr/>
      </xdr:nvSpPr>
      <xdr:spPr>
        <a:xfrm>
          <a:off x="3635375" y="6160407"/>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138084</xdr:rowOff>
    </xdr:from>
    <xdr:ext cx="736600" cy="259045"/>
    <xdr:sp macro="" textlink="">
      <xdr:nvSpPr>
        <xdr:cNvPr id="73" name="テキスト ボックス 72">
          <a:extLst>
            <a:ext uri="{FF2B5EF4-FFF2-40B4-BE49-F238E27FC236}">
              <a16:creationId xmlns:a16="http://schemas.microsoft.com/office/drawing/2014/main" id="{5AF41E80-0CD0-41F1-9821-B9B2761EE7DC}"/>
            </a:ext>
          </a:extLst>
        </xdr:cNvPr>
        <xdr:cNvSpPr txBox="1"/>
      </xdr:nvSpPr>
      <xdr:spPr>
        <a:xfrm>
          <a:off x="3321050" y="6246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135164</xdr:rowOff>
    </xdr:from>
    <xdr:to>
      <xdr:col>15</xdr:col>
      <xdr:colOff>98425</xdr:colOff>
      <xdr:row>34</xdr:row>
      <xdr:rowOff>61686</xdr:rowOff>
    </xdr:to>
    <xdr:cxnSp macro="">
      <xdr:nvCxnSpPr>
        <xdr:cNvPr id="74" name="直線コネクタ 73">
          <a:extLst>
            <a:ext uri="{FF2B5EF4-FFF2-40B4-BE49-F238E27FC236}">
              <a16:creationId xmlns:a16="http://schemas.microsoft.com/office/drawing/2014/main" id="{F0A08D3F-42D7-4FB9-9C9A-C730B3DD4441}"/>
            </a:ext>
          </a:extLst>
        </xdr:cNvPr>
        <xdr:cNvCxnSpPr/>
      </xdr:nvCxnSpPr>
      <xdr:spPr>
        <a:xfrm>
          <a:off x="2035175" y="5583464"/>
          <a:ext cx="825500" cy="9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8471ED98-29C0-4AF4-A3D6-C9E81811F46F}"/>
            </a:ext>
          </a:extLst>
        </xdr:cNvPr>
        <xdr:cNvSpPr/>
      </xdr:nvSpPr>
      <xdr:spPr>
        <a:xfrm>
          <a:off x="2809875" y="6090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22DDFE15-2BA6-4F64-AD0D-DA7436898571}"/>
            </a:ext>
          </a:extLst>
        </xdr:cNvPr>
        <xdr:cNvSpPr txBox="1"/>
      </xdr:nvSpPr>
      <xdr:spPr>
        <a:xfrm>
          <a:off x="2511425" y="617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135164</xdr:rowOff>
    </xdr:from>
    <xdr:to>
      <xdr:col>11</xdr:col>
      <xdr:colOff>9525</xdr:colOff>
      <xdr:row>35</xdr:row>
      <xdr:rowOff>64407</xdr:rowOff>
    </xdr:to>
    <xdr:cxnSp macro="">
      <xdr:nvCxnSpPr>
        <xdr:cNvPr id="77" name="直線コネクタ 76">
          <a:extLst>
            <a:ext uri="{FF2B5EF4-FFF2-40B4-BE49-F238E27FC236}">
              <a16:creationId xmlns:a16="http://schemas.microsoft.com/office/drawing/2014/main" id="{A934CAC4-C8D8-4262-853D-E06FFC3CB301}"/>
            </a:ext>
          </a:extLst>
        </xdr:cNvPr>
        <xdr:cNvCxnSpPr/>
      </xdr:nvCxnSpPr>
      <xdr:spPr>
        <a:xfrm flipV="1">
          <a:off x="1225550" y="5583464"/>
          <a:ext cx="809625" cy="25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168728</xdr:rowOff>
    </xdr:from>
    <xdr:to>
      <xdr:col>11</xdr:col>
      <xdr:colOff>60325</xdr:colOff>
      <xdr:row>37</xdr:row>
      <xdr:rowOff>98878</xdr:rowOff>
    </xdr:to>
    <xdr:sp macro="" textlink="">
      <xdr:nvSpPr>
        <xdr:cNvPr id="78" name="フローチャート: 判断 77">
          <a:extLst>
            <a:ext uri="{FF2B5EF4-FFF2-40B4-BE49-F238E27FC236}">
              <a16:creationId xmlns:a16="http://schemas.microsoft.com/office/drawing/2014/main" id="{12C0FB94-6ADE-4A19-889D-BABD28058D53}"/>
            </a:ext>
          </a:extLst>
        </xdr:cNvPr>
        <xdr:cNvSpPr/>
      </xdr:nvSpPr>
      <xdr:spPr>
        <a:xfrm>
          <a:off x="2000250" y="6105978"/>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83655</xdr:rowOff>
    </xdr:from>
    <xdr:ext cx="762000" cy="259045"/>
    <xdr:sp macro="" textlink="">
      <xdr:nvSpPr>
        <xdr:cNvPr id="79" name="テキスト ボックス 78">
          <a:extLst>
            <a:ext uri="{FF2B5EF4-FFF2-40B4-BE49-F238E27FC236}">
              <a16:creationId xmlns:a16="http://schemas.microsoft.com/office/drawing/2014/main" id="{595F65E4-F0CA-4530-8B21-BAE1601234C4}"/>
            </a:ext>
          </a:extLst>
        </xdr:cNvPr>
        <xdr:cNvSpPr txBox="1"/>
      </xdr:nvSpPr>
      <xdr:spPr>
        <a:xfrm>
          <a:off x="1685925" y="619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103414</xdr:rowOff>
    </xdr:from>
    <xdr:to>
      <xdr:col>6</xdr:col>
      <xdr:colOff>171450</xdr:colOff>
      <xdr:row>37</xdr:row>
      <xdr:rowOff>33564</xdr:rowOff>
    </xdr:to>
    <xdr:sp macro="" textlink="">
      <xdr:nvSpPr>
        <xdr:cNvPr id="80" name="フローチャート: 判断 79">
          <a:extLst>
            <a:ext uri="{FF2B5EF4-FFF2-40B4-BE49-F238E27FC236}">
              <a16:creationId xmlns:a16="http://schemas.microsoft.com/office/drawing/2014/main" id="{DE99E009-CD33-4172-BEF7-FE0ED5C67081}"/>
            </a:ext>
          </a:extLst>
        </xdr:cNvPr>
        <xdr:cNvSpPr/>
      </xdr:nvSpPr>
      <xdr:spPr>
        <a:xfrm>
          <a:off x="1174750" y="6047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18341</xdr:rowOff>
    </xdr:from>
    <xdr:ext cx="762000" cy="259045"/>
    <xdr:sp macro="" textlink="">
      <xdr:nvSpPr>
        <xdr:cNvPr id="81" name="テキスト ボックス 80">
          <a:extLst>
            <a:ext uri="{FF2B5EF4-FFF2-40B4-BE49-F238E27FC236}">
              <a16:creationId xmlns:a16="http://schemas.microsoft.com/office/drawing/2014/main" id="{5ADB31FB-FBF3-40C4-99BF-D1E35D92B718}"/>
            </a:ext>
          </a:extLst>
        </xdr:cNvPr>
        <xdr:cNvSpPr txBox="1"/>
      </xdr:nvSpPr>
      <xdr:spPr>
        <a:xfrm>
          <a:off x="876300" y="6127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257E840-6C1D-4EDA-89EA-484AEEDEF782}"/>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97AEA924-FDBA-49D3-91C2-BD9E93EB982C}"/>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4DA123DD-4290-4359-A490-E841DB32DACA}"/>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1D5FFACB-302F-4322-9785-DDD63A8A5746}"/>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8E26A7C2-4F11-4383-980D-74385B12DDBE}"/>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130628</xdr:rowOff>
    </xdr:from>
    <xdr:to>
      <xdr:col>24</xdr:col>
      <xdr:colOff>76200</xdr:colOff>
      <xdr:row>35</xdr:row>
      <xdr:rowOff>60778</xdr:rowOff>
    </xdr:to>
    <xdr:sp macro="" textlink="">
      <xdr:nvSpPr>
        <xdr:cNvPr id="87" name="楕円 86">
          <a:extLst>
            <a:ext uri="{FF2B5EF4-FFF2-40B4-BE49-F238E27FC236}">
              <a16:creationId xmlns:a16="http://schemas.microsoft.com/office/drawing/2014/main" id="{40FABA11-FB24-42D6-A20F-293BB0AB4D8E}"/>
            </a:ext>
          </a:extLst>
        </xdr:cNvPr>
        <xdr:cNvSpPr/>
      </xdr:nvSpPr>
      <xdr:spPr>
        <a:xfrm>
          <a:off x="4410075" y="57440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39205</xdr:rowOff>
    </xdr:from>
    <xdr:ext cx="762000" cy="259045"/>
    <xdr:sp macro="" textlink="">
      <xdr:nvSpPr>
        <xdr:cNvPr id="88" name="人件費該当値テキスト">
          <a:extLst>
            <a:ext uri="{FF2B5EF4-FFF2-40B4-BE49-F238E27FC236}">
              <a16:creationId xmlns:a16="http://schemas.microsoft.com/office/drawing/2014/main" id="{B322B818-0E83-495B-AA88-205BFDB3D850}"/>
            </a:ext>
          </a:extLst>
        </xdr:cNvPr>
        <xdr:cNvSpPr txBox="1"/>
      </xdr:nvSpPr>
      <xdr:spPr>
        <a:xfrm>
          <a:off x="45339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54428</xdr:rowOff>
    </xdr:from>
    <xdr:to>
      <xdr:col>20</xdr:col>
      <xdr:colOff>38100</xdr:colOff>
      <xdr:row>34</xdr:row>
      <xdr:rowOff>156028</xdr:rowOff>
    </xdr:to>
    <xdr:sp macro="" textlink="">
      <xdr:nvSpPr>
        <xdr:cNvPr id="89" name="楕円 88">
          <a:extLst>
            <a:ext uri="{FF2B5EF4-FFF2-40B4-BE49-F238E27FC236}">
              <a16:creationId xmlns:a16="http://schemas.microsoft.com/office/drawing/2014/main" id="{378466FE-634E-4E30-8127-915402E1739B}"/>
            </a:ext>
          </a:extLst>
        </xdr:cNvPr>
        <xdr:cNvSpPr/>
      </xdr:nvSpPr>
      <xdr:spPr>
        <a:xfrm>
          <a:off x="3635375" y="5667828"/>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166205</xdr:rowOff>
    </xdr:from>
    <xdr:ext cx="736600" cy="259045"/>
    <xdr:sp macro="" textlink="">
      <xdr:nvSpPr>
        <xdr:cNvPr id="90" name="テキスト ボックス 89">
          <a:extLst>
            <a:ext uri="{FF2B5EF4-FFF2-40B4-BE49-F238E27FC236}">
              <a16:creationId xmlns:a16="http://schemas.microsoft.com/office/drawing/2014/main" id="{BDC73F4D-491C-4766-BC21-0AE35E3D66D2}"/>
            </a:ext>
          </a:extLst>
        </xdr:cNvPr>
        <xdr:cNvSpPr txBox="1"/>
      </xdr:nvSpPr>
      <xdr:spPr>
        <a:xfrm>
          <a:off x="3321050" y="5449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10886</xdr:rowOff>
    </xdr:from>
    <xdr:to>
      <xdr:col>15</xdr:col>
      <xdr:colOff>149225</xdr:colOff>
      <xdr:row>34</xdr:row>
      <xdr:rowOff>112486</xdr:rowOff>
    </xdr:to>
    <xdr:sp macro="" textlink="">
      <xdr:nvSpPr>
        <xdr:cNvPr id="91" name="楕円 90">
          <a:extLst>
            <a:ext uri="{FF2B5EF4-FFF2-40B4-BE49-F238E27FC236}">
              <a16:creationId xmlns:a16="http://schemas.microsoft.com/office/drawing/2014/main" id="{9DFABEC4-CCD5-418F-A0AA-6B64757F1B35}"/>
            </a:ext>
          </a:extLst>
        </xdr:cNvPr>
        <xdr:cNvSpPr/>
      </xdr:nvSpPr>
      <xdr:spPr>
        <a:xfrm>
          <a:off x="2809875" y="562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122663</xdr:rowOff>
    </xdr:from>
    <xdr:ext cx="762000" cy="259045"/>
    <xdr:sp macro="" textlink="">
      <xdr:nvSpPr>
        <xdr:cNvPr id="92" name="テキスト ボックス 91">
          <a:extLst>
            <a:ext uri="{FF2B5EF4-FFF2-40B4-BE49-F238E27FC236}">
              <a16:creationId xmlns:a16="http://schemas.microsoft.com/office/drawing/2014/main" id="{C2685A1C-BB7E-433D-AC53-94D9AFDB7052}"/>
            </a:ext>
          </a:extLst>
        </xdr:cNvPr>
        <xdr:cNvSpPr txBox="1"/>
      </xdr:nvSpPr>
      <xdr:spPr>
        <a:xfrm>
          <a:off x="2511425"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84364</xdr:rowOff>
    </xdr:from>
    <xdr:to>
      <xdr:col>11</xdr:col>
      <xdr:colOff>60325</xdr:colOff>
      <xdr:row>34</xdr:row>
      <xdr:rowOff>14514</xdr:rowOff>
    </xdr:to>
    <xdr:sp macro="" textlink="">
      <xdr:nvSpPr>
        <xdr:cNvPr id="93" name="楕円 92">
          <a:extLst>
            <a:ext uri="{FF2B5EF4-FFF2-40B4-BE49-F238E27FC236}">
              <a16:creationId xmlns:a16="http://schemas.microsoft.com/office/drawing/2014/main" id="{CFB8B926-1E28-4281-9724-D6E30C4CF0FD}"/>
            </a:ext>
          </a:extLst>
        </xdr:cNvPr>
        <xdr:cNvSpPr/>
      </xdr:nvSpPr>
      <xdr:spPr>
        <a:xfrm>
          <a:off x="2000250" y="55326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24691</xdr:rowOff>
    </xdr:from>
    <xdr:ext cx="762000" cy="259045"/>
    <xdr:sp macro="" textlink="">
      <xdr:nvSpPr>
        <xdr:cNvPr id="94" name="テキスト ボックス 93">
          <a:extLst>
            <a:ext uri="{FF2B5EF4-FFF2-40B4-BE49-F238E27FC236}">
              <a16:creationId xmlns:a16="http://schemas.microsoft.com/office/drawing/2014/main" id="{2CF05729-316A-409D-B2B7-5E8688292492}"/>
            </a:ext>
          </a:extLst>
        </xdr:cNvPr>
        <xdr:cNvSpPr txBox="1"/>
      </xdr:nvSpPr>
      <xdr:spPr>
        <a:xfrm>
          <a:off x="1685925" y="530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13607</xdr:rowOff>
    </xdr:from>
    <xdr:to>
      <xdr:col>6</xdr:col>
      <xdr:colOff>171450</xdr:colOff>
      <xdr:row>35</xdr:row>
      <xdr:rowOff>115207</xdr:rowOff>
    </xdr:to>
    <xdr:sp macro="" textlink="">
      <xdr:nvSpPr>
        <xdr:cNvPr id="95" name="楕円 94">
          <a:extLst>
            <a:ext uri="{FF2B5EF4-FFF2-40B4-BE49-F238E27FC236}">
              <a16:creationId xmlns:a16="http://schemas.microsoft.com/office/drawing/2014/main" id="{B4114D5B-1851-4C17-8419-FC2585A2EC06}"/>
            </a:ext>
          </a:extLst>
        </xdr:cNvPr>
        <xdr:cNvSpPr/>
      </xdr:nvSpPr>
      <xdr:spPr>
        <a:xfrm>
          <a:off x="1174750" y="579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125384</xdr:rowOff>
    </xdr:from>
    <xdr:ext cx="762000" cy="259045"/>
    <xdr:sp macro="" textlink="">
      <xdr:nvSpPr>
        <xdr:cNvPr id="96" name="テキスト ボックス 95">
          <a:extLst>
            <a:ext uri="{FF2B5EF4-FFF2-40B4-BE49-F238E27FC236}">
              <a16:creationId xmlns:a16="http://schemas.microsoft.com/office/drawing/2014/main" id="{0767C51C-667F-4A2B-A760-1D44AE816608}"/>
            </a:ext>
          </a:extLst>
        </xdr:cNvPr>
        <xdr:cNvSpPr txBox="1"/>
      </xdr:nvSpPr>
      <xdr:spPr>
        <a:xfrm>
          <a:off x="876300" y="557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9840E644-42A0-4481-A27B-28C46CFE2A81}"/>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29CFAB49-B454-4E8C-A022-3F3510B417B0}"/>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CEFAC3D3-C317-450E-B416-84F9B02F1252}"/>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BE79E858-074F-40E9-BDF6-85A099E9A703}"/>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1419A622-569B-4629-AF8F-C40DCAE084C1}"/>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44F2531A-54A8-47EB-809A-2EBA52E28546}"/>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DC2A0A9F-BD5C-4EA3-80DC-B1804648C7CB}"/>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4521B8E0-422C-40FB-9B6E-56D85EF8A4EC}"/>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EF213A7F-62B5-47E6-9B22-D9DAE335D1D6}"/>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36627138-BBDB-4F3E-9C9E-0900A2494357}"/>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F47B24A1-6195-46EC-92CB-F35C29807932}"/>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前年度に比べ減少しているが、公共施設の老朽化に伴う維持管理費の課題の一つでもあり、施設の長寿命化や統廃合を含めた公共施設の適正な管理にさらに取り組む必要がある。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B20D6891-2B34-4658-A5E9-F384AD19C1F0}"/>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A93DA0F8-FB65-4700-ACDB-2797B80AB887}"/>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5110C6A7-7E29-4215-94AF-A6AC901FC04F}"/>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86E65050-37D8-4BCE-BD15-5507A5F6103C}"/>
            </a:ext>
          </a:extLst>
        </xdr:cNvPr>
        <xdr:cNvCxnSpPr/>
      </xdr:nvCxnSpPr>
      <xdr:spPr>
        <a:xfrm>
          <a:off x="11461750" y="3536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70EDF561-09D3-4408-A041-0F567A806AFF}"/>
            </a:ext>
          </a:extLst>
        </xdr:cNvPr>
        <xdr:cNvSpPr txBox="1"/>
      </xdr:nvSpPr>
      <xdr:spPr>
        <a:xfrm>
          <a:off x="11001375" y="3401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FEEEB554-2707-40F8-BC27-B2574ABCEEE5}"/>
            </a:ext>
          </a:extLst>
        </xdr:cNvPr>
        <xdr:cNvCxnSpPr/>
      </xdr:nvCxnSpPr>
      <xdr:spPr>
        <a:xfrm>
          <a:off x="11461750" y="3098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BD5EAC47-6191-448B-8467-83C107F57538}"/>
            </a:ext>
          </a:extLst>
        </xdr:cNvPr>
        <xdr:cNvSpPr txBox="1"/>
      </xdr:nvSpPr>
      <xdr:spPr>
        <a:xfrm>
          <a:off x="11001375" y="296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CDC9126F-30CC-46CD-9197-AF8E1F914F1E}"/>
            </a:ext>
          </a:extLst>
        </xdr:cNvPr>
        <xdr:cNvCxnSpPr/>
      </xdr:nvCxnSpPr>
      <xdr:spPr>
        <a:xfrm>
          <a:off x="11461750" y="2654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D38AA6D5-E63A-4E66-9B84-61AB3662F964}"/>
            </a:ext>
          </a:extLst>
        </xdr:cNvPr>
        <xdr:cNvSpPr txBox="1"/>
      </xdr:nvSpPr>
      <xdr:spPr>
        <a:xfrm>
          <a:off x="11001375" y="2518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AD4783FB-3DB9-4498-B828-2F379815A407}"/>
            </a:ext>
          </a:extLst>
        </xdr:cNvPr>
        <xdr:cNvCxnSpPr/>
      </xdr:nvCxnSpPr>
      <xdr:spPr>
        <a:xfrm>
          <a:off x="11461750" y="2216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E136EFEC-82D1-4A31-8746-F1588AE56076}"/>
            </a:ext>
          </a:extLst>
        </xdr:cNvPr>
        <xdr:cNvSpPr txBox="1"/>
      </xdr:nvSpPr>
      <xdr:spPr>
        <a:xfrm>
          <a:off x="11001375"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A2584290-4881-4148-A402-1B9EB38A9A15}"/>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7E76B6A8-C529-4DDC-A222-766EDCE8A4D2}"/>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5C00E92-0587-4799-A779-667F2E4D5932}"/>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2" name="直線コネクタ 121">
          <a:extLst>
            <a:ext uri="{FF2B5EF4-FFF2-40B4-BE49-F238E27FC236}">
              <a16:creationId xmlns:a16="http://schemas.microsoft.com/office/drawing/2014/main" id="{522C6940-A519-44CA-A9DD-D3C2F9504188}"/>
            </a:ext>
          </a:extLst>
        </xdr:cNvPr>
        <xdr:cNvCxnSpPr/>
      </xdr:nvCxnSpPr>
      <xdr:spPr>
        <a:xfrm flipV="1">
          <a:off x="15208250" y="2146300"/>
          <a:ext cx="0" cy="1490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3" name="物件費最小値テキスト">
          <a:extLst>
            <a:ext uri="{FF2B5EF4-FFF2-40B4-BE49-F238E27FC236}">
              <a16:creationId xmlns:a16="http://schemas.microsoft.com/office/drawing/2014/main" id="{07866F92-1A00-4A81-97B0-653308235A4B}"/>
            </a:ext>
          </a:extLst>
        </xdr:cNvPr>
        <xdr:cNvSpPr txBox="1"/>
      </xdr:nvSpPr>
      <xdr:spPr>
        <a:xfrm>
          <a:off x="15284450" y="361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4" name="直線コネクタ 123">
          <a:extLst>
            <a:ext uri="{FF2B5EF4-FFF2-40B4-BE49-F238E27FC236}">
              <a16:creationId xmlns:a16="http://schemas.microsoft.com/office/drawing/2014/main" id="{ED869093-4E44-4018-8D5F-7B5B3144D46F}"/>
            </a:ext>
          </a:extLst>
        </xdr:cNvPr>
        <xdr:cNvCxnSpPr/>
      </xdr:nvCxnSpPr>
      <xdr:spPr>
        <a:xfrm>
          <a:off x="15119350" y="363728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EE3F8A28-46D0-4FE4-9522-F45EA248ED0A}"/>
            </a:ext>
          </a:extLst>
        </xdr:cNvPr>
        <xdr:cNvSpPr txBox="1"/>
      </xdr:nvSpPr>
      <xdr:spPr>
        <a:xfrm>
          <a:off x="15284450" y="189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15276E95-88C3-4592-AA06-E39B496DDFEC}"/>
            </a:ext>
          </a:extLst>
        </xdr:cNvPr>
        <xdr:cNvCxnSpPr/>
      </xdr:nvCxnSpPr>
      <xdr:spPr>
        <a:xfrm>
          <a:off x="15119350" y="21463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19</xdr:row>
      <xdr:rowOff>46990</xdr:rowOff>
    </xdr:to>
    <xdr:cxnSp macro="">
      <xdr:nvCxnSpPr>
        <xdr:cNvPr id="127" name="直線コネクタ 126">
          <a:extLst>
            <a:ext uri="{FF2B5EF4-FFF2-40B4-BE49-F238E27FC236}">
              <a16:creationId xmlns:a16="http://schemas.microsoft.com/office/drawing/2014/main" id="{12484851-BA58-4328-9311-8641EB469280}"/>
            </a:ext>
          </a:extLst>
        </xdr:cNvPr>
        <xdr:cNvCxnSpPr/>
      </xdr:nvCxnSpPr>
      <xdr:spPr>
        <a:xfrm flipV="1">
          <a:off x="14433550" y="2669540"/>
          <a:ext cx="774700"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63517</xdr:rowOff>
    </xdr:from>
    <xdr:ext cx="762000" cy="259045"/>
    <xdr:sp macro="" textlink="">
      <xdr:nvSpPr>
        <xdr:cNvPr id="128" name="物件費平均値テキスト">
          <a:extLst>
            <a:ext uri="{FF2B5EF4-FFF2-40B4-BE49-F238E27FC236}">
              <a16:creationId xmlns:a16="http://schemas.microsoft.com/office/drawing/2014/main" id="{21D3E560-6EBB-40B1-B4AE-C66D403332F0}"/>
            </a:ext>
          </a:extLst>
        </xdr:cNvPr>
        <xdr:cNvSpPr txBox="1"/>
      </xdr:nvSpPr>
      <xdr:spPr>
        <a:xfrm>
          <a:off x="15284450" y="3035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9" name="フローチャート: 判断 128">
          <a:extLst>
            <a:ext uri="{FF2B5EF4-FFF2-40B4-BE49-F238E27FC236}">
              <a16:creationId xmlns:a16="http://schemas.microsoft.com/office/drawing/2014/main" id="{BB416F4D-3F19-421B-B0EE-909F55AB8A98}"/>
            </a:ext>
          </a:extLst>
        </xdr:cNvPr>
        <xdr:cNvSpPr/>
      </xdr:nvSpPr>
      <xdr:spPr>
        <a:xfrm>
          <a:off x="15157450" y="30632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46990</xdr:rowOff>
    </xdr:from>
    <xdr:to>
      <xdr:col>78</xdr:col>
      <xdr:colOff>69850</xdr:colOff>
      <xdr:row>19</xdr:row>
      <xdr:rowOff>168910</xdr:rowOff>
    </xdr:to>
    <xdr:cxnSp macro="">
      <xdr:nvCxnSpPr>
        <xdr:cNvPr id="130" name="直線コネクタ 129">
          <a:extLst>
            <a:ext uri="{FF2B5EF4-FFF2-40B4-BE49-F238E27FC236}">
              <a16:creationId xmlns:a16="http://schemas.microsoft.com/office/drawing/2014/main" id="{28A0D394-92B0-462E-8BA0-938084A6F809}"/>
            </a:ext>
          </a:extLst>
        </xdr:cNvPr>
        <xdr:cNvCxnSpPr/>
      </xdr:nvCxnSpPr>
      <xdr:spPr>
        <a:xfrm flipV="1">
          <a:off x="13623925" y="3183890"/>
          <a:ext cx="809625" cy="11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31" name="フローチャート: 判断 130">
          <a:extLst>
            <a:ext uri="{FF2B5EF4-FFF2-40B4-BE49-F238E27FC236}">
              <a16:creationId xmlns:a16="http://schemas.microsoft.com/office/drawing/2014/main" id="{EC21287A-921D-4CC1-8DBB-63D2CB7D649E}"/>
            </a:ext>
          </a:extLst>
        </xdr:cNvPr>
        <xdr:cNvSpPr/>
      </xdr:nvSpPr>
      <xdr:spPr>
        <a:xfrm>
          <a:off x="1438275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111777</xdr:rowOff>
    </xdr:from>
    <xdr:ext cx="736600" cy="259045"/>
    <xdr:sp macro="" textlink="">
      <xdr:nvSpPr>
        <xdr:cNvPr id="132" name="テキスト ボックス 131">
          <a:extLst>
            <a:ext uri="{FF2B5EF4-FFF2-40B4-BE49-F238E27FC236}">
              <a16:creationId xmlns:a16="http://schemas.microsoft.com/office/drawing/2014/main" id="{45AE7368-062F-4979-BF5B-ADA5331ECD02}"/>
            </a:ext>
          </a:extLst>
        </xdr:cNvPr>
        <xdr:cNvSpPr txBox="1"/>
      </xdr:nvSpPr>
      <xdr:spPr>
        <a:xfrm>
          <a:off x="140843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96520</xdr:rowOff>
    </xdr:from>
    <xdr:to>
      <xdr:col>73</xdr:col>
      <xdr:colOff>180975</xdr:colOff>
      <xdr:row>19</xdr:row>
      <xdr:rowOff>168910</xdr:rowOff>
    </xdr:to>
    <xdr:cxnSp macro="">
      <xdr:nvCxnSpPr>
        <xdr:cNvPr id="133" name="直線コネクタ 132">
          <a:extLst>
            <a:ext uri="{FF2B5EF4-FFF2-40B4-BE49-F238E27FC236}">
              <a16:creationId xmlns:a16="http://schemas.microsoft.com/office/drawing/2014/main" id="{0CF716CE-1F4F-4AD0-A7EB-51A356843065}"/>
            </a:ext>
          </a:extLst>
        </xdr:cNvPr>
        <xdr:cNvCxnSpPr/>
      </xdr:nvCxnSpPr>
      <xdr:spPr>
        <a:xfrm>
          <a:off x="12798425" y="3068320"/>
          <a:ext cx="825500"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432E503F-8707-4F0B-8046-8D6806BF9622}"/>
            </a:ext>
          </a:extLst>
        </xdr:cNvPr>
        <xdr:cNvSpPr/>
      </xdr:nvSpPr>
      <xdr:spPr>
        <a:xfrm>
          <a:off x="13573125" y="2971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35" name="テキスト ボックス 134">
          <a:extLst>
            <a:ext uri="{FF2B5EF4-FFF2-40B4-BE49-F238E27FC236}">
              <a16:creationId xmlns:a16="http://schemas.microsoft.com/office/drawing/2014/main" id="{57AB69DD-857C-449C-A315-9E02418F5405}"/>
            </a:ext>
          </a:extLst>
        </xdr:cNvPr>
        <xdr:cNvSpPr txBox="1"/>
      </xdr:nvSpPr>
      <xdr:spPr>
        <a:xfrm>
          <a:off x="13258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18</xdr:row>
      <xdr:rowOff>96520</xdr:rowOff>
    </xdr:to>
    <xdr:cxnSp macro="">
      <xdr:nvCxnSpPr>
        <xdr:cNvPr id="136" name="直線コネクタ 135">
          <a:extLst>
            <a:ext uri="{FF2B5EF4-FFF2-40B4-BE49-F238E27FC236}">
              <a16:creationId xmlns:a16="http://schemas.microsoft.com/office/drawing/2014/main" id="{094618D5-5912-4155-BC0D-1DAEF69403D0}"/>
            </a:ext>
          </a:extLst>
        </xdr:cNvPr>
        <xdr:cNvCxnSpPr/>
      </xdr:nvCxnSpPr>
      <xdr:spPr>
        <a:xfrm>
          <a:off x="11972925" y="2846070"/>
          <a:ext cx="825500" cy="2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7FFF0FD9-1AFB-4A3E-A01D-3D59112A5D59}"/>
            </a:ext>
          </a:extLst>
        </xdr:cNvPr>
        <xdr:cNvSpPr/>
      </xdr:nvSpPr>
      <xdr:spPr>
        <a:xfrm>
          <a:off x="12747625" y="282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EF74EED1-B863-4F18-B9F3-51755E3DD119}"/>
            </a:ext>
          </a:extLst>
        </xdr:cNvPr>
        <xdr:cNvSpPr txBox="1"/>
      </xdr:nvSpPr>
      <xdr:spPr>
        <a:xfrm>
          <a:off x="12449175"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9" name="フローチャート: 判断 138">
          <a:extLst>
            <a:ext uri="{FF2B5EF4-FFF2-40B4-BE49-F238E27FC236}">
              <a16:creationId xmlns:a16="http://schemas.microsoft.com/office/drawing/2014/main" id="{6722938C-C141-4F0E-8808-D559B622EC2B}"/>
            </a:ext>
          </a:extLst>
        </xdr:cNvPr>
        <xdr:cNvSpPr/>
      </xdr:nvSpPr>
      <xdr:spPr>
        <a:xfrm>
          <a:off x="11938000" y="2871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0" name="テキスト ボックス 139">
          <a:extLst>
            <a:ext uri="{FF2B5EF4-FFF2-40B4-BE49-F238E27FC236}">
              <a16:creationId xmlns:a16="http://schemas.microsoft.com/office/drawing/2014/main" id="{A642A3DA-C70A-479D-9540-7AFA3293892F}"/>
            </a:ext>
          </a:extLst>
        </xdr:cNvPr>
        <xdr:cNvSpPr txBox="1"/>
      </xdr:nvSpPr>
      <xdr:spPr>
        <a:xfrm>
          <a:off x="11623675" y="2957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D4947F3-2818-4AEF-AC8F-862561249349}"/>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F5E91481-5087-4497-BAD9-2F7E25643E82}"/>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61880859-8C9B-46C7-92E5-E2555F9D941C}"/>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4713A60-03B9-421F-A050-AF3DC20BAD92}"/>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C1C12573-AE46-48E4-9869-88AD3D0C9931}"/>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148590</xdr:rowOff>
    </xdr:from>
    <xdr:to>
      <xdr:col>82</xdr:col>
      <xdr:colOff>158750</xdr:colOff>
      <xdr:row>16</xdr:row>
      <xdr:rowOff>78740</xdr:rowOff>
    </xdr:to>
    <xdr:sp macro="" textlink="">
      <xdr:nvSpPr>
        <xdr:cNvPr id="146" name="楕円 145">
          <a:extLst>
            <a:ext uri="{FF2B5EF4-FFF2-40B4-BE49-F238E27FC236}">
              <a16:creationId xmlns:a16="http://schemas.microsoft.com/office/drawing/2014/main" id="{360125EE-1760-4EBE-920D-1B0D5B0445D1}"/>
            </a:ext>
          </a:extLst>
        </xdr:cNvPr>
        <xdr:cNvSpPr/>
      </xdr:nvSpPr>
      <xdr:spPr>
        <a:xfrm>
          <a:off x="15157450" y="262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165117</xdr:rowOff>
    </xdr:from>
    <xdr:ext cx="762000" cy="259045"/>
    <xdr:sp macro="" textlink="">
      <xdr:nvSpPr>
        <xdr:cNvPr id="147" name="物件費該当値テキスト">
          <a:extLst>
            <a:ext uri="{FF2B5EF4-FFF2-40B4-BE49-F238E27FC236}">
              <a16:creationId xmlns:a16="http://schemas.microsoft.com/office/drawing/2014/main" id="{843F5851-859F-4D3F-9A75-858A8AF066AE}"/>
            </a:ext>
          </a:extLst>
        </xdr:cNvPr>
        <xdr:cNvSpPr txBox="1"/>
      </xdr:nvSpPr>
      <xdr:spPr>
        <a:xfrm>
          <a:off x="15284450" y="247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167640</xdr:rowOff>
    </xdr:from>
    <xdr:to>
      <xdr:col>78</xdr:col>
      <xdr:colOff>120650</xdr:colOff>
      <xdr:row>19</xdr:row>
      <xdr:rowOff>97790</xdr:rowOff>
    </xdr:to>
    <xdr:sp macro="" textlink="">
      <xdr:nvSpPr>
        <xdr:cNvPr id="148" name="楕円 147">
          <a:extLst>
            <a:ext uri="{FF2B5EF4-FFF2-40B4-BE49-F238E27FC236}">
              <a16:creationId xmlns:a16="http://schemas.microsoft.com/office/drawing/2014/main" id="{1E5F26A8-6221-4768-9B67-78DFBB907ACE}"/>
            </a:ext>
          </a:extLst>
        </xdr:cNvPr>
        <xdr:cNvSpPr/>
      </xdr:nvSpPr>
      <xdr:spPr>
        <a:xfrm>
          <a:off x="14382750" y="3139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82567</xdr:rowOff>
    </xdr:from>
    <xdr:ext cx="736600" cy="259045"/>
    <xdr:sp macro="" textlink="">
      <xdr:nvSpPr>
        <xdr:cNvPr id="149" name="テキスト ボックス 148">
          <a:extLst>
            <a:ext uri="{FF2B5EF4-FFF2-40B4-BE49-F238E27FC236}">
              <a16:creationId xmlns:a16="http://schemas.microsoft.com/office/drawing/2014/main" id="{755A164F-26A5-41D0-9A4B-99E56A922D61}"/>
            </a:ext>
          </a:extLst>
        </xdr:cNvPr>
        <xdr:cNvSpPr txBox="1"/>
      </xdr:nvSpPr>
      <xdr:spPr>
        <a:xfrm>
          <a:off x="14084300" y="321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118110</xdr:rowOff>
    </xdr:from>
    <xdr:to>
      <xdr:col>74</xdr:col>
      <xdr:colOff>31750</xdr:colOff>
      <xdr:row>20</xdr:row>
      <xdr:rowOff>48260</xdr:rowOff>
    </xdr:to>
    <xdr:sp macro="" textlink="">
      <xdr:nvSpPr>
        <xdr:cNvPr id="150" name="楕円 149">
          <a:extLst>
            <a:ext uri="{FF2B5EF4-FFF2-40B4-BE49-F238E27FC236}">
              <a16:creationId xmlns:a16="http://schemas.microsoft.com/office/drawing/2014/main" id="{BAECB4FD-2565-4A6E-82D6-6F64A93A2FF1}"/>
            </a:ext>
          </a:extLst>
        </xdr:cNvPr>
        <xdr:cNvSpPr/>
      </xdr:nvSpPr>
      <xdr:spPr>
        <a:xfrm>
          <a:off x="13573125" y="3255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33037</xdr:rowOff>
    </xdr:from>
    <xdr:ext cx="762000" cy="259045"/>
    <xdr:sp macro="" textlink="">
      <xdr:nvSpPr>
        <xdr:cNvPr id="151" name="テキスト ボックス 150">
          <a:extLst>
            <a:ext uri="{FF2B5EF4-FFF2-40B4-BE49-F238E27FC236}">
              <a16:creationId xmlns:a16="http://schemas.microsoft.com/office/drawing/2014/main" id="{4D0034DF-FC34-457C-8508-C3F1E6F153D1}"/>
            </a:ext>
          </a:extLst>
        </xdr:cNvPr>
        <xdr:cNvSpPr txBox="1"/>
      </xdr:nvSpPr>
      <xdr:spPr>
        <a:xfrm>
          <a:off x="13258800" y="3335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45720</xdr:rowOff>
    </xdr:from>
    <xdr:to>
      <xdr:col>69</xdr:col>
      <xdr:colOff>142875</xdr:colOff>
      <xdr:row>18</xdr:row>
      <xdr:rowOff>147320</xdr:rowOff>
    </xdr:to>
    <xdr:sp macro="" textlink="">
      <xdr:nvSpPr>
        <xdr:cNvPr id="152" name="楕円 151">
          <a:extLst>
            <a:ext uri="{FF2B5EF4-FFF2-40B4-BE49-F238E27FC236}">
              <a16:creationId xmlns:a16="http://schemas.microsoft.com/office/drawing/2014/main" id="{6B35F344-7F08-4788-A48E-2AAEF1FA3053}"/>
            </a:ext>
          </a:extLst>
        </xdr:cNvPr>
        <xdr:cNvSpPr/>
      </xdr:nvSpPr>
      <xdr:spPr>
        <a:xfrm>
          <a:off x="12747625"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132097</xdr:rowOff>
    </xdr:from>
    <xdr:ext cx="762000" cy="259045"/>
    <xdr:sp macro="" textlink="">
      <xdr:nvSpPr>
        <xdr:cNvPr id="153" name="テキスト ボックス 152">
          <a:extLst>
            <a:ext uri="{FF2B5EF4-FFF2-40B4-BE49-F238E27FC236}">
              <a16:creationId xmlns:a16="http://schemas.microsoft.com/office/drawing/2014/main" id="{FF254ABA-A4D6-4625-B2AD-2A3BF4D7E4FE}"/>
            </a:ext>
          </a:extLst>
        </xdr:cNvPr>
        <xdr:cNvSpPr txBox="1"/>
      </xdr:nvSpPr>
      <xdr:spPr>
        <a:xfrm>
          <a:off x="12449175"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4" name="楕円 153">
          <a:extLst>
            <a:ext uri="{FF2B5EF4-FFF2-40B4-BE49-F238E27FC236}">
              <a16:creationId xmlns:a16="http://schemas.microsoft.com/office/drawing/2014/main" id="{54EF5DE6-4146-4313-9BDF-16ADACF1EF30}"/>
            </a:ext>
          </a:extLst>
        </xdr:cNvPr>
        <xdr:cNvSpPr/>
      </xdr:nvSpPr>
      <xdr:spPr>
        <a:xfrm>
          <a:off x="11938000" y="2801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100347</xdr:rowOff>
    </xdr:from>
    <xdr:ext cx="762000" cy="259045"/>
    <xdr:sp macro="" textlink="">
      <xdr:nvSpPr>
        <xdr:cNvPr id="155" name="テキスト ボックス 154">
          <a:extLst>
            <a:ext uri="{FF2B5EF4-FFF2-40B4-BE49-F238E27FC236}">
              <a16:creationId xmlns:a16="http://schemas.microsoft.com/office/drawing/2014/main" id="{68383451-E3B3-462E-B548-979DC1FD5F10}"/>
            </a:ext>
          </a:extLst>
        </xdr:cNvPr>
        <xdr:cNvSpPr txBox="1"/>
      </xdr:nvSpPr>
      <xdr:spPr>
        <a:xfrm>
          <a:off x="11623675" y="257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74415364-D38A-4FD8-A9D0-08ABA19E9B28}"/>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17D1817-4EED-4EB6-8CE2-F13E04164453}"/>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2278F0C7-D3B2-45C9-B69C-623ED869E3A3}"/>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E40F3A27-4207-438B-81A6-E2E3A6F4FBA9}"/>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AD57C144-E741-4BD1-8823-CDE3459F712E}"/>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46EA5006-DE95-4D28-9DE4-DBEF567305D1}"/>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E5A91B4B-74D9-496E-9C2B-2DBF698778A2}"/>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78F66B5-BA98-4F35-A2E7-C5D4FDE0E342}"/>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194E7CD1-8660-4AEA-B929-A63E1ECD972F}"/>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80CFE2B1-FCA0-4DF5-A2EF-D530FBA62C1B}"/>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1AB0537F-4B9A-42B9-BE0B-C66B454CBE52}"/>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が類似団体平均を上回り、かつ上昇傾向にある要因として、障がい福祉サービス費の増加などが挙げられる。少子高齢化対策により今後はさらに増加すると見込まれるため、財政負担に留意しながら事業の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FE942A1C-6137-4952-A2DE-E6D017BE4A78}"/>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C43FE18D-F428-4BFA-90F5-1C069A2DC618}"/>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A2B61480-BE71-4B64-A0A8-B29D8771661D}"/>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1696C6BF-1635-47AE-93C6-1DAD0F753ACB}"/>
            </a:ext>
          </a:extLst>
        </xdr:cNvPr>
        <xdr:cNvCxnSpPr/>
      </xdr:nvCxnSpPr>
      <xdr:spPr>
        <a:xfrm>
          <a:off x="714375" y="10140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CF534511-4D51-4ECB-94ED-371AD1C6FBAA}"/>
            </a:ext>
          </a:extLst>
        </xdr:cNvPr>
        <xdr:cNvSpPr txBox="1"/>
      </xdr:nvSpPr>
      <xdr:spPr>
        <a:xfrm>
          <a:off x="238125" y="1000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5ACA17BC-DF60-4009-86D6-BFAADD5F1AA8}"/>
            </a:ext>
          </a:extLst>
        </xdr:cNvPr>
        <xdr:cNvCxnSpPr/>
      </xdr:nvCxnSpPr>
      <xdr:spPr>
        <a:xfrm>
          <a:off x="714375" y="9702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521F9B05-4D26-413D-8248-DC552598E445}"/>
            </a:ext>
          </a:extLst>
        </xdr:cNvPr>
        <xdr:cNvSpPr txBox="1"/>
      </xdr:nvSpPr>
      <xdr:spPr>
        <a:xfrm>
          <a:off x="238125" y="956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4E046335-9E11-43B0-9BB7-4A935E69D012}"/>
            </a:ext>
          </a:extLst>
        </xdr:cNvPr>
        <xdr:cNvCxnSpPr/>
      </xdr:nvCxnSpPr>
      <xdr:spPr>
        <a:xfrm>
          <a:off x="714375" y="9258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5D7DB269-6F48-4D30-AF09-5EECD0CF8BEF}"/>
            </a:ext>
          </a:extLst>
        </xdr:cNvPr>
        <xdr:cNvSpPr txBox="1"/>
      </xdr:nvSpPr>
      <xdr:spPr>
        <a:xfrm>
          <a:off x="238125" y="9122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2E6C1C99-B721-4C34-B5BC-D0E06FAD4A1A}"/>
            </a:ext>
          </a:extLst>
        </xdr:cNvPr>
        <xdr:cNvCxnSpPr/>
      </xdr:nvCxnSpPr>
      <xdr:spPr>
        <a:xfrm>
          <a:off x="714375" y="8820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8671E8C2-98D9-4BE6-BA9A-4AECCD5CF3E9}"/>
            </a:ext>
          </a:extLst>
        </xdr:cNvPr>
        <xdr:cNvSpPr txBox="1"/>
      </xdr:nvSpPr>
      <xdr:spPr>
        <a:xfrm>
          <a:off x="238125" y="868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DFFD2A4F-015A-4C00-819C-BA1CB0DF37D4}"/>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F4B39171-9F82-495F-96E7-5353368ACA16}"/>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44E5A84-0A64-407A-BC40-441D986E7F28}"/>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81280</xdr:rowOff>
    </xdr:from>
    <xdr:to>
      <xdr:col>24</xdr:col>
      <xdr:colOff>25400</xdr:colOff>
      <xdr:row>60</xdr:row>
      <xdr:rowOff>127000</xdr:rowOff>
    </xdr:to>
    <xdr:cxnSp macro="">
      <xdr:nvCxnSpPr>
        <xdr:cNvPr id="181" name="直線コネクタ 180">
          <a:extLst>
            <a:ext uri="{FF2B5EF4-FFF2-40B4-BE49-F238E27FC236}">
              <a16:creationId xmlns:a16="http://schemas.microsoft.com/office/drawing/2014/main" id="{F8020522-4C0F-4A98-9259-4722BB2B5509}"/>
            </a:ext>
          </a:extLst>
        </xdr:cNvPr>
        <xdr:cNvCxnSpPr/>
      </xdr:nvCxnSpPr>
      <xdr:spPr>
        <a:xfrm flipV="1">
          <a:off x="4445000" y="8996680"/>
          <a:ext cx="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2" name="扶助費最小値テキスト">
          <a:extLst>
            <a:ext uri="{FF2B5EF4-FFF2-40B4-BE49-F238E27FC236}">
              <a16:creationId xmlns:a16="http://schemas.microsoft.com/office/drawing/2014/main" id="{1C88C92B-7846-4D53-B7E7-61DA29974456}"/>
            </a:ext>
          </a:extLst>
        </xdr:cNvPr>
        <xdr:cNvSpPr txBox="1"/>
      </xdr:nvSpPr>
      <xdr:spPr>
        <a:xfrm>
          <a:off x="4533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3" name="直線コネクタ 182">
          <a:extLst>
            <a:ext uri="{FF2B5EF4-FFF2-40B4-BE49-F238E27FC236}">
              <a16:creationId xmlns:a16="http://schemas.microsoft.com/office/drawing/2014/main" id="{344E6724-DFDF-410B-A5F8-C67A116855B7}"/>
            </a:ext>
          </a:extLst>
        </xdr:cNvPr>
        <xdr:cNvCxnSpPr/>
      </xdr:nvCxnSpPr>
      <xdr:spPr>
        <a:xfrm>
          <a:off x="4371975" y="1003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167657</xdr:rowOff>
    </xdr:from>
    <xdr:ext cx="762000" cy="259045"/>
    <xdr:sp macro="" textlink="">
      <xdr:nvSpPr>
        <xdr:cNvPr id="184" name="扶助費最大値テキスト">
          <a:extLst>
            <a:ext uri="{FF2B5EF4-FFF2-40B4-BE49-F238E27FC236}">
              <a16:creationId xmlns:a16="http://schemas.microsoft.com/office/drawing/2014/main" id="{AF03DDBE-A267-479D-ACEF-A34B3BEC0C36}"/>
            </a:ext>
          </a:extLst>
        </xdr:cNvPr>
        <xdr:cNvSpPr txBox="1"/>
      </xdr:nvSpPr>
      <xdr:spPr>
        <a:xfrm>
          <a:off x="4533900" y="875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81280</xdr:rowOff>
    </xdr:from>
    <xdr:to>
      <xdr:col>24</xdr:col>
      <xdr:colOff>114300</xdr:colOff>
      <xdr:row>54</xdr:row>
      <xdr:rowOff>81280</xdr:rowOff>
    </xdr:to>
    <xdr:cxnSp macro="">
      <xdr:nvCxnSpPr>
        <xdr:cNvPr id="185" name="直線コネクタ 184">
          <a:extLst>
            <a:ext uri="{FF2B5EF4-FFF2-40B4-BE49-F238E27FC236}">
              <a16:creationId xmlns:a16="http://schemas.microsoft.com/office/drawing/2014/main" id="{A8232DA1-4BE0-4DDF-BEFB-DA06CA08DBA3}"/>
            </a:ext>
          </a:extLst>
        </xdr:cNvPr>
        <xdr:cNvCxnSpPr/>
      </xdr:nvCxnSpPr>
      <xdr:spPr>
        <a:xfrm>
          <a:off x="4371975" y="8996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58420</xdr:rowOff>
    </xdr:from>
    <xdr:to>
      <xdr:col>24</xdr:col>
      <xdr:colOff>25400</xdr:colOff>
      <xdr:row>60</xdr:row>
      <xdr:rowOff>127000</xdr:rowOff>
    </xdr:to>
    <xdr:cxnSp macro="">
      <xdr:nvCxnSpPr>
        <xdr:cNvPr id="186" name="直線コネクタ 185">
          <a:extLst>
            <a:ext uri="{FF2B5EF4-FFF2-40B4-BE49-F238E27FC236}">
              <a16:creationId xmlns:a16="http://schemas.microsoft.com/office/drawing/2014/main" id="{4DA8F07A-46F1-4179-B375-CF038FF46D10}"/>
            </a:ext>
          </a:extLst>
        </xdr:cNvPr>
        <xdr:cNvCxnSpPr/>
      </xdr:nvCxnSpPr>
      <xdr:spPr>
        <a:xfrm>
          <a:off x="3679825" y="9964420"/>
          <a:ext cx="765175"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1287</xdr:rowOff>
    </xdr:from>
    <xdr:ext cx="762000" cy="259045"/>
    <xdr:sp macro="" textlink="">
      <xdr:nvSpPr>
        <xdr:cNvPr id="187" name="扶助費平均値テキスト">
          <a:extLst>
            <a:ext uri="{FF2B5EF4-FFF2-40B4-BE49-F238E27FC236}">
              <a16:creationId xmlns:a16="http://schemas.microsoft.com/office/drawing/2014/main" id="{B0E8B461-0796-4880-B5ED-807A13F5FC6A}"/>
            </a:ext>
          </a:extLst>
        </xdr:cNvPr>
        <xdr:cNvSpPr txBox="1"/>
      </xdr:nvSpPr>
      <xdr:spPr>
        <a:xfrm>
          <a:off x="4533900" y="941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156210</xdr:rowOff>
    </xdr:from>
    <xdr:to>
      <xdr:col>24</xdr:col>
      <xdr:colOff>76200</xdr:colOff>
      <xdr:row>58</xdr:row>
      <xdr:rowOff>86360</xdr:rowOff>
    </xdr:to>
    <xdr:sp macro="" textlink="">
      <xdr:nvSpPr>
        <xdr:cNvPr id="188" name="フローチャート: 判断 187">
          <a:extLst>
            <a:ext uri="{FF2B5EF4-FFF2-40B4-BE49-F238E27FC236}">
              <a16:creationId xmlns:a16="http://schemas.microsoft.com/office/drawing/2014/main" id="{D9272A22-535B-465F-AA97-73B886E25A17}"/>
            </a:ext>
          </a:extLst>
        </xdr:cNvPr>
        <xdr:cNvSpPr/>
      </xdr:nvSpPr>
      <xdr:spPr>
        <a:xfrm>
          <a:off x="4410075" y="9566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24130</xdr:rowOff>
    </xdr:from>
    <xdr:to>
      <xdr:col>19</xdr:col>
      <xdr:colOff>187325</xdr:colOff>
      <xdr:row>60</xdr:row>
      <xdr:rowOff>58420</xdr:rowOff>
    </xdr:to>
    <xdr:cxnSp macro="">
      <xdr:nvCxnSpPr>
        <xdr:cNvPr id="189" name="直線コネクタ 188">
          <a:extLst>
            <a:ext uri="{FF2B5EF4-FFF2-40B4-BE49-F238E27FC236}">
              <a16:creationId xmlns:a16="http://schemas.microsoft.com/office/drawing/2014/main" id="{D5A3FED1-BC13-41A0-B154-C4D530BC5CF7}"/>
            </a:ext>
          </a:extLst>
        </xdr:cNvPr>
        <xdr:cNvCxnSpPr/>
      </xdr:nvCxnSpPr>
      <xdr:spPr>
        <a:xfrm>
          <a:off x="2860675" y="9765030"/>
          <a:ext cx="819150" cy="19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64770</xdr:rowOff>
    </xdr:from>
    <xdr:to>
      <xdr:col>20</xdr:col>
      <xdr:colOff>38100</xdr:colOff>
      <xdr:row>57</xdr:row>
      <xdr:rowOff>166370</xdr:rowOff>
    </xdr:to>
    <xdr:sp macro="" textlink="">
      <xdr:nvSpPr>
        <xdr:cNvPr id="190" name="フローチャート: 判断 189">
          <a:extLst>
            <a:ext uri="{FF2B5EF4-FFF2-40B4-BE49-F238E27FC236}">
              <a16:creationId xmlns:a16="http://schemas.microsoft.com/office/drawing/2014/main" id="{B2976CF3-CD13-4A26-B33B-C8D4DD230FDD}"/>
            </a:ext>
          </a:extLst>
        </xdr:cNvPr>
        <xdr:cNvSpPr/>
      </xdr:nvSpPr>
      <xdr:spPr>
        <a:xfrm>
          <a:off x="3635375" y="94754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5097</xdr:rowOff>
    </xdr:from>
    <xdr:ext cx="736600" cy="259045"/>
    <xdr:sp macro="" textlink="">
      <xdr:nvSpPr>
        <xdr:cNvPr id="191" name="テキスト ボックス 190">
          <a:extLst>
            <a:ext uri="{FF2B5EF4-FFF2-40B4-BE49-F238E27FC236}">
              <a16:creationId xmlns:a16="http://schemas.microsoft.com/office/drawing/2014/main" id="{07D3BEFE-C882-480D-9EB8-E1F3D73E07B9}"/>
            </a:ext>
          </a:extLst>
        </xdr:cNvPr>
        <xdr:cNvSpPr txBox="1"/>
      </xdr:nvSpPr>
      <xdr:spPr>
        <a:xfrm>
          <a:off x="3321050" y="9250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24130</xdr:rowOff>
    </xdr:from>
    <xdr:to>
      <xdr:col>15</xdr:col>
      <xdr:colOff>98425</xdr:colOff>
      <xdr:row>59</xdr:row>
      <xdr:rowOff>46990</xdr:rowOff>
    </xdr:to>
    <xdr:cxnSp macro="">
      <xdr:nvCxnSpPr>
        <xdr:cNvPr id="192" name="直線コネクタ 191">
          <a:extLst>
            <a:ext uri="{FF2B5EF4-FFF2-40B4-BE49-F238E27FC236}">
              <a16:creationId xmlns:a16="http://schemas.microsoft.com/office/drawing/2014/main" id="{49B127A3-4C01-431B-A27F-317208567B6C}"/>
            </a:ext>
          </a:extLst>
        </xdr:cNvPr>
        <xdr:cNvCxnSpPr/>
      </xdr:nvCxnSpPr>
      <xdr:spPr>
        <a:xfrm flipV="1">
          <a:off x="2035175" y="9765030"/>
          <a:ext cx="8255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121920</xdr:rowOff>
    </xdr:from>
    <xdr:to>
      <xdr:col>15</xdr:col>
      <xdr:colOff>149225</xdr:colOff>
      <xdr:row>57</xdr:row>
      <xdr:rowOff>52070</xdr:rowOff>
    </xdr:to>
    <xdr:sp macro="" textlink="">
      <xdr:nvSpPr>
        <xdr:cNvPr id="193" name="フローチャート: 判断 192">
          <a:extLst>
            <a:ext uri="{FF2B5EF4-FFF2-40B4-BE49-F238E27FC236}">
              <a16:creationId xmlns:a16="http://schemas.microsoft.com/office/drawing/2014/main" id="{FDD8100E-E80C-4AE9-9EAF-9FA898CE19F7}"/>
            </a:ext>
          </a:extLst>
        </xdr:cNvPr>
        <xdr:cNvSpPr/>
      </xdr:nvSpPr>
      <xdr:spPr>
        <a:xfrm>
          <a:off x="2809875" y="9367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55E7B94B-20EF-4C55-AF00-5BF016D8D62F}"/>
            </a:ext>
          </a:extLst>
        </xdr:cNvPr>
        <xdr:cNvSpPr txBox="1"/>
      </xdr:nvSpPr>
      <xdr:spPr>
        <a:xfrm>
          <a:off x="2511425" y="914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46990</xdr:rowOff>
    </xdr:from>
    <xdr:to>
      <xdr:col>11</xdr:col>
      <xdr:colOff>9525</xdr:colOff>
      <xdr:row>61</xdr:row>
      <xdr:rowOff>24130</xdr:rowOff>
    </xdr:to>
    <xdr:cxnSp macro="">
      <xdr:nvCxnSpPr>
        <xdr:cNvPr id="195" name="直線コネクタ 194">
          <a:extLst>
            <a:ext uri="{FF2B5EF4-FFF2-40B4-BE49-F238E27FC236}">
              <a16:creationId xmlns:a16="http://schemas.microsoft.com/office/drawing/2014/main" id="{5A44BA76-CA05-42E9-99E3-05C97BEF190D}"/>
            </a:ext>
          </a:extLst>
        </xdr:cNvPr>
        <xdr:cNvCxnSpPr/>
      </xdr:nvCxnSpPr>
      <xdr:spPr>
        <a:xfrm flipV="1">
          <a:off x="1225550" y="9787890"/>
          <a:ext cx="809625" cy="30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6" name="フローチャート: 判断 195">
          <a:extLst>
            <a:ext uri="{FF2B5EF4-FFF2-40B4-BE49-F238E27FC236}">
              <a16:creationId xmlns:a16="http://schemas.microsoft.com/office/drawing/2014/main" id="{39FBBB21-B7CB-4F66-9158-4E94366496CE}"/>
            </a:ext>
          </a:extLst>
        </xdr:cNvPr>
        <xdr:cNvSpPr/>
      </xdr:nvSpPr>
      <xdr:spPr>
        <a:xfrm>
          <a:off x="2000250" y="9321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197" name="テキスト ボックス 196">
          <a:extLst>
            <a:ext uri="{FF2B5EF4-FFF2-40B4-BE49-F238E27FC236}">
              <a16:creationId xmlns:a16="http://schemas.microsoft.com/office/drawing/2014/main" id="{5DE4AAAA-902B-4FD8-9D0F-302FD08FAFF0}"/>
            </a:ext>
          </a:extLst>
        </xdr:cNvPr>
        <xdr:cNvSpPr txBox="1"/>
      </xdr:nvSpPr>
      <xdr:spPr>
        <a:xfrm>
          <a:off x="1685925"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64770</xdr:rowOff>
    </xdr:from>
    <xdr:to>
      <xdr:col>6</xdr:col>
      <xdr:colOff>171450</xdr:colOff>
      <xdr:row>57</xdr:row>
      <xdr:rowOff>166370</xdr:rowOff>
    </xdr:to>
    <xdr:sp macro="" textlink="">
      <xdr:nvSpPr>
        <xdr:cNvPr id="198" name="フローチャート: 判断 197">
          <a:extLst>
            <a:ext uri="{FF2B5EF4-FFF2-40B4-BE49-F238E27FC236}">
              <a16:creationId xmlns:a16="http://schemas.microsoft.com/office/drawing/2014/main" id="{82BF69CF-581F-4ABE-AA01-E879DA7CF0FB}"/>
            </a:ext>
          </a:extLst>
        </xdr:cNvPr>
        <xdr:cNvSpPr/>
      </xdr:nvSpPr>
      <xdr:spPr>
        <a:xfrm>
          <a:off x="1174750" y="947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5097</xdr:rowOff>
    </xdr:from>
    <xdr:ext cx="762000" cy="259045"/>
    <xdr:sp macro="" textlink="">
      <xdr:nvSpPr>
        <xdr:cNvPr id="199" name="テキスト ボックス 198">
          <a:extLst>
            <a:ext uri="{FF2B5EF4-FFF2-40B4-BE49-F238E27FC236}">
              <a16:creationId xmlns:a16="http://schemas.microsoft.com/office/drawing/2014/main" id="{EBEC5104-1C75-4815-805C-9E9C7BB9E603}"/>
            </a:ext>
          </a:extLst>
        </xdr:cNvPr>
        <xdr:cNvSpPr txBox="1"/>
      </xdr:nvSpPr>
      <xdr:spPr>
        <a:xfrm>
          <a:off x="876300" y="92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3C4F2B08-3EED-4513-8569-BD68741039AF}"/>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35592DDE-78EC-41BD-BDD4-3E74E0088E8C}"/>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A8969DF3-0CEE-4F53-8C64-AC28F20064EA}"/>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3AC28D72-DA26-48B1-85DC-D9D6F43FA65D}"/>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2CB09C9-3DBF-47B3-A85D-AE63657DC236}"/>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76200</xdr:rowOff>
    </xdr:from>
    <xdr:to>
      <xdr:col>24</xdr:col>
      <xdr:colOff>76200</xdr:colOff>
      <xdr:row>61</xdr:row>
      <xdr:rowOff>6350</xdr:rowOff>
    </xdr:to>
    <xdr:sp macro="" textlink="">
      <xdr:nvSpPr>
        <xdr:cNvPr id="205" name="楕円 204">
          <a:extLst>
            <a:ext uri="{FF2B5EF4-FFF2-40B4-BE49-F238E27FC236}">
              <a16:creationId xmlns:a16="http://schemas.microsoft.com/office/drawing/2014/main" id="{DEB763ED-57AF-42EA-99EA-E90205C39F33}"/>
            </a:ext>
          </a:extLst>
        </xdr:cNvPr>
        <xdr:cNvSpPr/>
      </xdr:nvSpPr>
      <xdr:spPr>
        <a:xfrm>
          <a:off x="4410075" y="9982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156227</xdr:rowOff>
    </xdr:from>
    <xdr:ext cx="762000" cy="259045"/>
    <xdr:sp macro="" textlink="">
      <xdr:nvSpPr>
        <xdr:cNvPr id="206" name="扶助費該当値テキスト">
          <a:extLst>
            <a:ext uri="{FF2B5EF4-FFF2-40B4-BE49-F238E27FC236}">
              <a16:creationId xmlns:a16="http://schemas.microsoft.com/office/drawing/2014/main" id="{F86F9D4D-C3CF-4ECE-9A61-9D8C012A3702}"/>
            </a:ext>
          </a:extLst>
        </xdr:cNvPr>
        <xdr:cNvSpPr txBox="1"/>
      </xdr:nvSpPr>
      <xdr:spPr>
        <a:xfrm>
          <a:off x="45339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7620</xdr:rowOff>
    </xdr:from>
    <xdr:to>
      <xdr:col>20</xdr:col>
      <xdr:colOff>38100</xdr:colOff>
      <xdr:row>60</xdr:row>
      <xdr:rowOff>109220</xdr:rowOff>
    </xdr:to>
    <xdr:sp macro="" textlink="">
      <xdr:nvSpPr>
        <xdr:cNvPr id="207" name="楕円 206">
          <a:extLst>
            <a:ext uri="{FF2B5EF4-FFF2-40B4-BE49-F238E27FC236}">
              <a16:creationId xmlns:a16="http://schemas.microsoft.com/office/drawing/2014/main" id="{E592E1D9-FFAD-4A3A-B2E5-B87E7699B906}"/>
            </a:ext>
          </a:extLst>
        </xdr:cNvPr>
        <xdr:cNvSpPr/>
      </xdr:nvSpPr>
      <xdr:spPr>
        <a:xfrm>
          <a:off x="3635375" y="99136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93997</xdr:rowOff>
    </xdr:from>
    <xdr:ext cx="736600" cy="259045"/>
    <xdr:sp macro="" textlink="">
      <xdr:nvSpPr>
        <xdr:cNvPr id="208" name="テキスト ボックス 207">
          <a:extLst>
            <a:ext uri="{FF2B5EF4-FFF2-40B4-BE49-F238E27FC236}">
              <a16:creationId xmlns:a16="http://schemas.microsoft.com/office/drawing/2014/main" id="{D22AAC54-66F9-41FA-9F70-B7BB89008964}"/>
            </a:ext>
          </a:extLst>
        </xdr:cNvPr>
        <xdr:cNvSpPr txBox="1"/>
      </xdr:nvSpPr>
      <xdr:spPr>
        <a:xfrm>
          <a:off x="332105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144780</xdr:rowOff>
    </xdr:from>
    <xdr:to>
      <xdr:col>15</xdr:col>
      <xdr:colOff>149225</xdr:colOff>
      <xdr:row>59</xdr:row>
      <xdr:rowOff>74930</xdr:rowOff>
    </xdr:to>
    <xdr:sp macro="" textlink="">
      <xdr:nvSpPr>
        <xdr:cNvPr id="209" name="楕円 208">
          <a:extLst>
            <a:ext uri="{FF2B5EF4-FFF2-40B4-BE49-F238E27FC236}">
              <a16:creationId xmlns:a16="http://schemas.microsoft.com/office/drawing/2014/main" id="{F7DE9437-CB2E-4B36-97A8-2E04C13C1346}"/>
            </a:ext>
          </a:extLst>
        </xdr:cNvPr>
        <xdr:cNvSpPr/>
      </xdr:nvSpPr>
      <xdr:spPr>
        <a:xfrm>
          <a:off x="2809875" y="9720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59707</xdr:rowOff>
    </xdr:from>
    <xdr:ext cx="762000" cy="259045"/>
    <xdr:sp macro="" textlink="">
      <xdr:nvSpPr>
        <xdr:cNvPr id="210" name="テキスト ボックス 209">
          <a:extLst>
            <a:ext uri="{FF2B5EF4-FFF2-40B4-BE49-F238E27FC236}">
              <a16:creationId xmlns:a16="http://schemas.microsoft.com/office/drawing/2014/main" id="{200377A9-6617-4053-A405-042552BDC1E0}"/>
            </a:ext>
          </a:extLst>
        </xdr:cNvPr>
        <xdr:cNvSpPr txBox="1"/>
      </xdr:nvSpPr>
      <xdr:spPr>
        <a:xfrm>
          <a:off x="2511425" y="980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167640</xdr:rowOff>
    </xdr:from>
    <xdr:to>
      <xdr:col>11</xdr:col>
      <xdr:colOff>60325</xdr:colOff>
      <xdr:row>59</xdr:row>
      <xdr:rowOff>97790</xdr:rowOff>
    </xdr:to>
    <xdr:sp macro="" textlink="">
      <xdr:nvSpPr>
        <xdr:cNvPr id="211" name="楕円 210">
          <a:extLst>
            <a:ext uri="{FF2B5EF4-FFF2-40B4-BE49-F238E27FC236}">
              <a16:creationId xmlns:a16="http://schemas.microsoft.com/office/drawing/2014/main" id="{018A29E4-19F1-4E6C-AD0A-F48D62DCBD02}"/>
            </a:ext>
          </a:extLst>
        </xdr:cNvPr>
        <xdr:cNvSpPr/>
      </xdr:nvSpPr>
      <xdr:spPr>
        <a:xfrm>
          <a:off x="2000250" y="9743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82567</xdr:rowOff>
    </xdr:from>
    <xdr:ext cx="762000" cy="259045"/>
    <xdr:sp macro="" textlink="">
      <xdr:nvSpPr>
        <xdr:cNvPr id="212" name="テキスト ボックス 211">
          <a:extLst>
            <a:ext uri="{FF2B5EF4-FFF2-40B4-BE49-F238E27FC236}">
              <a16:creationId xmlns:a16="http://schemas.microsoft.com/office/drawing/2014/main" id="{92827494-19E1-40E3-B3E9-9A33E19AA7E0}"/>
            </a:ext>
          </a:extLst>
        </xdr:cNvPr>
        <xdr:cNvSpPr txBox="1"/>
      </xdr:nvSpPr>
      <xdr:spPr>
        <a:xfrm>
          <a:off x="1685925" y="982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144780</xdr:rowOff>
    </xdr:from>
    <xdr:to>
      <xdr:col>6</xdr:col>
      <xdr:colOff>171450</xdr:colOff>
      <xdr:row>61</xdr:row>
      <xdr:rowOff>74930</xdr:rowOff>
    </xdr:to>
    <xdr:sp macro="" textlink="">
      <xdr:nvSpPr>
        <xdr:cNvPr id="213" name="楕円 212">
          <a:extLst>
            <a:ext uri="{FF2B5EF4-FFF2-40B4-BE49-F238E27FC236}">
              <a16:creationId xmlns:a16="http://schemas.microsoft.com/office/drawing/2014/main" id="{12CFB790-4B7F-4408-8895-5347D3928846}"/>
            </a:ext>
          </a:extLst>
        </xdr:cNvPr>
        <xdr:cNvSpPr/>
      </xdr:nvSpPr>
      <xdr:spPr>
        <a:xfrm>
          <a:off x="1174750" y="10050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59707</xdr:rowOff>
    </xdr:from>
    <xdr:ext cx="762000" cy="259045"/>
    <xdr:sp macro="" textlink="">
      <xdr:nvSpPr>
        <xdr:cNvPr id="214" name="テキスト ボックス 213">
          <a:extLst>
            <a:ext uri="{FF2B5EF4-FFF2-40B4-BE49-F238E27FC236}">
              <a16:creationId xmlns:a16="http://schemas.microsoft.com/office/drawing/2014/main" id="{C7488B73-D653-4407-8A4D-4536B1F16118}"/>
            </a:ext>
          </a:extLst>
        </xdr:cNvPr>
        <xdr:cNvSpPr txBox="1"/>
      </xdr:nvSpPr>
      <xdr:spPr>
        <a:xfrm>
          <a:off x="876300" y="1013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AF922A7F-7A4B-4463-A8F7-5A3FE3C42DA9}"/>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A765BC9C-A948-4FE8-9157-845CCD8B7173}"/>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6D9E7E3C-48AA-47CC-A028-26553AF7E7A0}"/>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B8011035-80F5-4DF1-A320-94374CF152FA}"/>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712761EB-EB2B-4345-8791-52D3B7405457}"/>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7E84BF02-476A-48D0-ADE9-4729728CE5FC}"/>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79895379-3727-4200-BCDB-612088895DF0}"/>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1E813A64-A31F-4EC1-9E62-B65143E365CE}"/>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D4929874-AE97-4245-8B50-513F1E368127}"/>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801579C1-685C-4FC7-BD79-4AD1FE93D4B9}"/>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DC4CCDA7-5E2E-4C2A-BE47-39B94559B906}"/>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前年度から微減であるが、燃料や物価高騰などの影響から今後は増加傾向となることが見込まれる。特に維持補修費などへの影響は避けがたいため、適正な維持管理と財源確保に努める。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DF385E0A-BE3B-48D4-8055-7CA946CEEB59}"/>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139AC277-42B1-470D-BDCB-0D317B7C34FC}"/>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BEB98702-E9D1-4B9B-9FD6-3468339ED392}"/>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7928799F-639E-4CA6-880B-CA5B6B6FED5E}"/>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E7D584BA-7B9B-4556-A0FB-5D7282672F4B}"/>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6AFDE0BF-F023-485A-BEF8-3C6D2FA7208E}"/>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62BE3B9D-A442-445E-ACFE-B33DE3D97C76}"/>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422ECD49-8D65-4A73-8BC6-93D9BCB8ADE8}"/>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684D7D97-A068-4F6A-B30A-F8968A3DC41C}"/>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F2D28115-828D-4380-ACE0-5B2E237C701C}"/>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8B809E83-0E29-4E7A-A7FD-6A6F63C99918}"/>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2B792935-9A58-483E-8F50-3A7470A049A1}"/>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553759AB-4BA6-45C2-A748-3B42C00BF97E}"/>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6BCCF01-A98F-4FA8-B56E-1F53F49096CD}"/>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29984205-37AE-4E17-8334-E58D82C309CC}"/>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70F2932E-F9C1-429B-B433-8085D0F6D339}"/>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2" name="直線コネクタ 241">
          <a:extLst>
            <a:ext uri="{FF2B5EF4-FFF2-40B4-BE49-F238E27FC236}">
              <a16:creationId xmlns:a16="http://schemas.microsoft.com/office/drawing/2014/main" id="{32B55B14-EC23-4866-AD62-AEBDE53F9958}"/>
            </a:ext>
          </a:extLst>
        </xdr:cNvPr>
        <xdr:cNvCxnSpPr/>
      </xdr:nvCxnSpPr>
      <xdr:spPr>
        <a:xfrm flipV="1">
          <a:off x="15208250" y="88963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3" name="その他最小値テキスト">
          <a:extLst>
            <a:ext uri="{FF2B5EF4-FFF2-40B4-BE49-F238E27FC236}">
              <a16:creationId xmlns:a16="http://schemas.microsoft.com/office/drawing/2014/main" id="{5EB94073-2416-499B-81FD-B981D6B3D096}"/>
            </a:ext>
          </a:extLst>
        </xdr:cNvPr>
        <xdr:cNvSpPr txBox="1"/>
      </xdr:nvSpPr>
      <xdr:spPr>
        <a:xfrm>
          <a:off x="1528445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4" name="直線コネクタ 243">
          <a:extLst>
            <a:ext uri="{FF2B5EF4-FFF2-40B4-BE49-F238E27FC236}">
              <a16:creationId xmlns:a16="http://schemas.microsoft.com/office/drawing/2014/main" id="{E3826597-4371-42AB-8AA8-7184C138C958}"/>
            </a:ext>
          </a:extLst>
        </xdr:cNvPr>
        <xdr:cNvCxnSpPr/>
      </xdr:nvCxnSpPr>
      <xdr:spPr>
        <a:xfrm>
          <a:off x="15119350" y="101219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5" name="その他最大値テキスト">
          <a:extLst>
            <a:ext uri="{FF2B5EF4-FFF2-40B4-BE49-F238E27FC236}">
              <a16:creationId xmlns:a16="http://schemas.microsoft.com/office/drawing/2014/main" id="{30C7280F-04B2-47BD-8091-69FAF5340B84}"/>
            </a:ext>
          </a:extLst>
        </xdr:cNvPr>
        <xdr:cNvSpPr txBox="1"/>
      </xdr:nvSpPr>
      <xdr:spPr>
        <a:xfrm>
          <a:off x="15284450" y="864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46" name="直線コネクタ 245">
          <a:extLst>
            <a:ext uri="{FF2B5EF4-FFF2-40B4-BE49-F238E27FC236}">
              <a16:creationId xmlns:a16="http://schemas.microsoft.com/office/drawing/2014/main" id="{2AC8EFF5-10E1-43A4-987F-64BC9F639ABD}"/>
            </a:ext>
          </a:extLst>
        </xdr:cNvPr>
        <xdr:cNvCxnSpPr/>
      </xdr:nvCxnSpPr>
      <xdr:spPr>
        <a:xfrm>
          <a:off x="15119350" y="88963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165100</xdr:rowOff>
    </xdr:to>
    <xdr:cxnSp macro="">
      <xdr:nvCxnSpPr>
        <xdr:cNvPr id="247" name="直線コネクタ 246">
          <a:extLst>
            <a:ext uri="{FF2B5EF4-FFF2-40B4-BE49-F238E27FC236}">
              <a16:creationId xmlns:a16="http://schemas.microsoft.com/office/drawing/2014/main" id="{A31D8A16-F0AC-4CE0-A66E-79884A9C0AA7}"/>
            </a:ext>
          </a:extLst>
        </xdr:cNvPr>
        <xdr:cNvCxnSpPr/>
      </xdr:nvCxnSpPr>
      <xdr:spPr>
        <a:xfrm flipV="1">
          <a:off x="14433550" y="951865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29227</xdr:rowOff>
    </xdr:from>
    <xdr:ext cx="762000" cy="259045"/>
    <xdr:sp macro="" textlink="">
      <xdr:nvSpPr>
        <xdr:cNvPr id="248" name="その他平均値テキスト">
          <a:extLst>
            <a:ext uri="{FF2B5EF4-FFF2-40B4-BE49-F238E27FC236}">
              <a16:creationId xmlns:a16="http://schemas.microsoft.com/office/drawing/2014/main" id="{BADD84E4-6261-4DFA-AB55-FB7A21A23B07}"/>
            </a:ext>
          </a:extLst>
        </xdr:cNvPr>
        <xdr:cNvSpPr txBox="1"/>
      </xdr:nvSpPr>
      <xdr:spPr>
        <a:xfrm>
          <a:off x="15284450" y="9770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49" name="フローチャート: 判断 248">
          <a:extLst>
            <a:ext uri="{FF2B5EF4-FFF2-40B4-BE49-F238E27FC236}">
              <a16:creationId xmlns:a16="http://schemas.microsoft.com/office/drawing/2014/main" id="{D02A0E49-E780-47F3-82EA-3299EF07A0A1}"/>
            </a:ext>
          </a:extLst>
        </xdr:cNvPr>
        <xdr:cNvSpPr/>
      </xdr:nvSpPr>
      <xdr:spPr>
        <a:xfrm>
          <a:off x="1515745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165100</xdr:rowOff>
    </xdr:from>
    <xdr:to>
      <xdr:col>78</xdr:col>
      <xdr:colOff>69850</xdr:colOff>
      <xdr:row>57</xdr:row>
      <xdr:rowOff>165100</xdr:rowOff>
    </xdr:to>
    <xdr:cxnSp macro="">
      <xdr:nvCxnSpPr>
        <xdr:cNvPr id="250" name="直線コネクタ 249">
          <a:extLst>
            <a:ext uri="{FF2B5EF4-FFF2-40B4-BE49-F238E27FC236}">
              <a16:creationId xmlns:a16="http://schemas.microsoft.com/office/drawing/2014/main" id="{E8238ADF-E329-4C53-972D-76E4BC34ACCC}"/>
            </a:ext>
          </a:extLst>
        </xdr:cNvPr>
        <xdr:cNvCxnSpPr/>
      </xdr:nvCxnSpPr>
      <xdr:spPr>
        <a:xfrm>
          <a:off x="13623925" y="95758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1" name="フローチャート: 判断 250">
          <a:extLst>
            <a:ext uri="{FF2B5EF4-FFF2-40B4-BE49-F238E27FC236}">
              <a16:creationId xmlns:a16="http://schemas.microsoft.com/office/drawing/2014/main" id="{6E00D222-1345-460A-B83A-8D662DB4724D}"/>
            </a:ext>
          </a:extLst>
        </xdr:cNvPr>
        <xdr:cNvSpPr/>
      </xdr:nvSpPr>
      <xdr:spPr>
        <a:xfrm>
          <a:off x="14382750" y="983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52" name="テキスト ボックス 251">
          <a:extLst>
            <a:ext uri="{FF2B5EF4-FFF2-40B4-BE49-F238E27FC236}">
              <a16:creationId xmlns:a16="http://schemas.microsoft.com/office/drawing/2014/main" id="{84BF6D54-F2EB-41AB-B8D1-C75265915DC5}"/>
            </a:ext>
          </a:extLst>
        </xdr:cNvPr>
        <xdr:cNvSpPr txBox="1"/>
      </xdr:nvSpPr>
      <xdr:spPr>
        <a:xfrm>
          <a:off x="140843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165100</xdr:rowOff>
    </xdr:to>
    <xdr:cxnSp macro="">
      <xdr:nvCxnSpPr>
        <xdr:cNvPr id="253" name="直線コネクタ 252">
          <a:extLst>
            <a:ext uri="{FF2B5EF4-FFF2-40B4-BE49-F238E27FC236}">
              <a16:creationId xmlns:a16="http://schemas.microsoft.com/office/drawing/2014/main" id="{4E18776B-9DC7-4E53-83DB-759DBD21DB5E}"/>
            </a:ext>
          </a:extLst>
        </xdr:cNvPr>
        <xdr:cNvCxnSpPr/>
      </xdr:nvCxnSpPr>
      <xdr:spPr>
        <a:xfrm>
          <a:off x="12798425" y="9442450"/>
          <a:ext cx="8255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4" name="フローチャート: 判断 253">
          <a:extLst>
            <a:ext uri="{FF2B5EF4-FFF2-40B4-BE49-F238E27FC236}">
              <a16:creationId xmlns:a16="http://schemas.microsoft.com/office/drawing/2014/main" id="{4E1308F7-4B25-4A8F-9608-DC511AF80BCD}"/>
            </a:ext>
          </a:extLst>
        </xdr:cNvPr>
        <xdr:cNvSpPr/>
      </xdr:nvSpPr>
      <xdr:spPr>
        <a:xfrm>
          <a:off x="13573125" y="9563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67327</xdr:rowOff>
    </xdr:from>
    <xdr:ext cx="762000" cy="259045"/>
    <xdr:sp macro="" textlink="">
      <xdr:nvSpPr>
        <xdr:cNvPr id="255" name="テキスト ボックス 254">
          <a:extLst>
            <a:ext uri="{FF2B5EF4-FFF2-40B4-BE49-F238E27FC236}">
              <a16:creationId xmlns:a16="http://schemas.microsoft.com/office/drawing/2014/main" id="{1273CE01-289A-478F-BF51-9253BEBDEDA5}"/>
            </a:ext>
          </a:extLst>
        </xdr:cNvPr>
        <xdr:cNvSpPr txBox="1"/>
      </xdr:nvSpPr>
      <xdr:spPr>
        <a:xfrm>
          <a:off x="13258800" y="964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107950</xdr:rowOff>
    </xdr:to>
    <xdr:cxnSp macro="">
      <xdr:nvCxnSpPr>
        <xdr:cNvPr id="256" name="直線コネクタ 255">
          <a:extLst>
            <a:ext uri="{FF2B5EF4-FFF2-40B4-BE49-F238E27FC236}">
              <a16:creationId xmlns:a16="http://schemas.microsoft.com/office/drawing/2014/main" id="{FC420D25-90B2-472A-AF6D-12665215E4F2}"/>
            </a:ext>
          </a:extLst>
        </xdr:cNvPr>
        <xdr:cNvCxnSpPr/>
      </xdr:nvCxnSpPr>
      <xdr:spPr>
        <a:xfrm flipV="1">
          <a:off x="11972925" y="9442450"/>
          <a:ext cx="8255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57" name="フローチャート: 判断 256">
          <a:extLst>
            <a:ext uri="{FF2B5EF4-FFF2-40B4-BE49-F238E27FC236}">
              <a16:creationId xmlns:a16="http://schemas.microsoft.com/office/drawing/2014/main" id="{86DE441B-0A2E-49E0-94A6-EEFBE1C28554}"/>
            </a:ext>
          </a:extLst>
        </xdr:cNvPr>
        <xdr:cNvSpPr/>
      </xdr:nvSpPr>
      <xdr:spPr>
        <a:xfrm>
          <a:off x="12747625" y="9525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29227</xdr:rowOff>
    </xdr:from>
    <xdr:ext cx="762000" cy="259045"/>
    <xdr:sp macro="" textlink="">
      <xdr:nvSpPr>
        <xdr:cNvPr id="258" name="テキスト ボックス 257">
          <a:extLst>
            <a:ext uri="{FF2B5EF4-FFF2-40B4-BE49-F238E27FC236}">
              <a16:creationId xmlns:a16="http://schemas.microsoft.com/office/drawing/2014/main" id="{AAAE605B-C222-4B46-AF30-C41E3DE84C16}"/>
            </a:ext>
          </a:extLst>
        </xdr:cNvPr>
        <xdr:cNvSpPr txBox="1"/>
      </xdr:nvSpPr>
      <xdr:spPr>
        <a:xfrm>
          <a:off x="12449175" y="960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59" name="フローチャート: 判断 258">
          <a:extLst>
            <a:ext uri="{FF2B5EF4-FFF2-40B4-BE49-F238E27FC236}">
              <a16:creationId xmlns:a16="http://schemas.microsoft.com/office/drawing/2014/main" id="{32661E6D-16EE-44AF-ACFC-63F8E22012C6}"/>
            </a:ext>
          </a:extLst>
        </xdr:cNvPr>
        <xdr:cNvSpPr/>
      </xdr:nvSpPr>
      <xdr:spPr>
        <a:xfrm>
          <a:off x="11938000" y="9652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60" name="テキスト ボックス 259">
          <a:extLst>
            <a:ext uri="{FF2B5EF4-FFF2-40B4-BE49-F238E27FC236}">
              <a16:creationId xmlns:a16="http://schemas.microsoft.com/office/drawing/2014/main" id="{49C6360F-F0C2-461E-A06F-F64E51CF95CC}"/>
            </a:ext>
          </a:extLst>
        </xdr:cNvPr>
        <xdr:cNvSpPr txBox="1"/>
      </xdr:nvSpPr>
      <xdr:spPr>
        <a:xfrm>
          <a:off x="11623675"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DAE3F139-7459-4859-816B-05F13E525A25}"/>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81A64E40-1F2D-4277-AFD7-196B6581EAA6}"/>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F0559E3F-1E63-46E8-AEC0-1C1F507D48D6}"/>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3AD01EA-A28F-49FC-A32D-C4E89E228B56}"/>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A058CE87-DA1D-4677-A25A-9DD2EF0F4AA7}"/>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6" name="楕円 265">
          <a:extLst>
            <a:ext uri="{FF2B5EF4-FFF2-40B4-BE49-F238E27FC236}">
              <a16:creationId xmlns:a16="http://schemas.microsoft.com/office/drawing/2014/main" id="{776FFF76-F737-4D47-99A0-B053A1AECA24}"/>
            </a:ext>
          </a:extLst>
        </xdr:cNvPr>
        <xdr:cNvSpPr/>
      </xdr:nvSpPr>
      <xdr:spPr>
        <a:xfrm>
          <a:off x="1515745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73677</xdr:rowOff>
    </xdr:from>
    <xdr:ext cx="762000" cy="259045"/>
    <xdr:sp macro="" textlink="">
      <xdr:nvSpPr>
        <xdr:cNvPr id="267" name="その他該当値テキスト">
          <a:extLst>
            <a:ext uri="{FF2B5EF4-FFF2-40B4-BE49-F238E27FC236}">
              <a16:creationId xmlns:a16="http://schemas.microsoft.com/office/drawing/2014/main" id="{574E53DB-2BA8-4C9D-AA04-38B241F3CED1}"/>
            </a:ext>
          </a:extLst>
        </xdr:cNvPr>
        <xdr:cNvSpPr txBox="1"/>
      </xdr:nvSpPr>
      <xdr:spPr>
        <a:xfrm>
          <a:off x="1528445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114300</xdr:rowOff>
    </xdr:from>
    <xdr:to>
      <xdr:col>78</xdr:col>
      <xdr:colOff>120650</xdr:colOff>
      <xdr:row>58</xdr:row>
      <xdr:rowOff>44450</xdr:rowOff>
    </xdr:to>
    <xdr:sp macro="" textlink="">
      <xdr:nvSpPr>
        <xdr:cNvPr id="268" name="楕円 267">
          <a:extLst>
            <a:ext uri="{FF2B5EF4-FFF2-40B4-BE49-F238E27FC236}">
              <a16:creationId xmlns:a16="http://schemas.microsoft.com/office/drawing/2014/main" id="{E6DD098C-0535-485F-9366-6F2ED2F65936}"/>
            </a:ext>
          </a:extLst>
        </xdr:cNvPr>
        <xdr:cNvSpPr/>
      </xdr:nvSpPr>
      <xdr:spPr>
        <a:xfrm>
          <a:off x="14382750" y="9525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54627</xdr:rowOff>
    </xdr:from>
    <xdr:ext cx="736600" cy="259045"/>
    <xdr:sp macro="" textlink="">
      <xdr:nvSpPr>
        <xdr:cNvPr id="269" name="テキスト ボックス 268">
          <a:extLst>
            <a:ext uri="{FF2B5EF4-FFF2-40B4-BE49-F238E27FC236}">
              <a16:creationId xmlns:a16="http://schemas.microsoft.com/office/drawing/2014/main" id="{2E54A9A6-411A-4A44-868E-E9D24FE51B07}"/>
            </a:ext>
          </a:extLst>
        </xdr:cNvPr>
        <xdr:cNvSpPr txBox="1"/>
      </xdr:nvSpPr>
      <xdr:spPr>
        <a:xfrm>
          <a:off x="14084300" y="9300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114300</xdr:rowOff>
    </xdr:from>
    <xdr:to>
      <xdr:col>74</xdr:col>
      <xdr:colOff>31750</xdr:colOff>
      <xdr:row>58</xdr:row>
      <xdr:rowOff>44450</xdr:rowOff>
    </xdr:to>
    <xdr:sp macro="" textlink="">
      <xdr:nvSpPr>
        <xdr:cNvPr id="270" name="楕円 269">
          <a:extLst>
            <a:ext uri="{FF2B5EF4-FFF2-40B4-BE49-F238E27FC236}">
              <a16:creationId xmlns:a16="http://schemas.microsoft.com/office/drawing/2014/main" id="{95387BC8-7FB8-40E4-B38C-A5F9BC31B019}"/>
            </a:ext>
          </a:extLst>
        </xdr:cNvPr>
        <xdr:cNvSpPr/>
      </xdr:nvSpPr>
      <xdr:spPr>
        <a:xfrm>
          <a:off x="13573125" y="9525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54627</xdr:rowOff>
    </xdr:from>
    <xdr:ext cx="762000" cy="259045"/>
    <xdr:sp macro="" textlink="">
      <xdr:nvSpPr>
        <xdr:cNvPr id="271" name="テキスト ボックス 270">
          <a:extLst>
            <a:ext uri="{FF2B5EF4-FFF2-40B4-BE49-F238E27FC236}">
              <a16:creationId xmlns:a16="http://schemas.microsoft.com/office/drawing/2014/main" id="{E82E97A5-B813-4C97-A1FF-D0E9CA36F9C5}"/>
            </a:ext>
          </a:extLst>
        </xdr:cNvPr>
        <xdr:cNvSpPr txBox="1"/>
      </xdr:nvSpPr>
      <xdr:spPr>
        <a:xfrm>
          <a:off x="13258800" y="930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2" name="楕円 271">
          <a:extLst>
            <a:ext uri="{FF2B5EF4-FFF2-40B4-BE49-F238E27FC236}">
              <a16:creationId xmlns:a16="http://schemas.microsoft.com/office/drawing/2014/main" id="{E67C3C3D-5193-47B3-9D56-4308985D654C}"/>
            </a:ext>
          </a:extLst>
        </xdr:cNvPr>
        <xdr:cNvSpPr/>
      </xdr:nvSpPr>
      <xdr:spPr>
        <a:xfrm>
          <a:off x="12747625" y="939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FB801A08-4105-4222-933C-A28E02C461AF}"/>
            </a:ext>
          </a:extLst>
        </xdr:cNvPr>
        <xdr:cNvSpPr txBox="1"/>
      </xdr:nvSpPr>
      <xdr:spPr>
        <a:xfrm>
          <a:off x="12449175" y="917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4" name="楕円 273">
          <a:extLst>
            <a:ext uri="{FF2B5EF4-FFF2-40B4-BE49-F238E27FC236}">
              <a16:creationId xmlns:a16="http://schemas.microsoft.com/office/drawing/2014/main" id="{52519DA5-6867-46AF-B8DC-E591A2A91DF4}"/>
            </a:ext>
          </a:extLst>
        </xdr:cNvPr>
        <xdr:cNvSpPr/>
      </xdr:nvSpPr>
      <xdr:spPr>
        <a:xfrm>
          <a:off x="11938000" y="94678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5" name="テキスト ボックス 274">
          <a:extLst>
            <a:ext uri="{FF2B5EF4-FFF2-40B4-BE49-F238E27FC236}">
              <a16:creationId xmlns:a16="http://schemas.microsoft.com/office/drawing/2014/main" id="{4427C1A1-7FE2-4BA2-B140-7D93F30BD2D5}"/>
            </a:ext>
          </a:extLst>
        </xdr:cNvPr>
        <xdr:cNvSpPr txBox="1"/>
      </xdr:nvSpPr>
      <xdr:spPr>
        <a:xfrm>
          <a:off x="11623675"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D9759709-6A2D-4BB7-94A7-EBAF02CDC8F3}"/>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80A86E0B-259D-43D9-BD3E-A9C656B8106C}"/>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C7700EA0-0893-4774-B350-435676B4E0DA}"/>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3E3EF90F-6B93-4E33-AB3E-EB5DF74918BB}"/>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8138A3C2-6472-4CBF-AC0F-3A004EC3AE0D}"/>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423C3359-8252-4186-A303-15A1BBFB6041}"/>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367CF971-2F8C-47D1-A66C-FB3F4C72F159}"/>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768FC62F-7031-4FF9-B543-6BCD6FFF1ECB}"/>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689EAD48-AB72-4991-AB4C-0F85FFBAF35A}"/>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91090092-54AD-4195-AD15-913C6CA8F40E}"/>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3A9193D6-CF40-43A2-A69C-B309F6C36B65}"/>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ポイント減少しているものの、未だ高い水準である。今後も、補助金・交付金の見直しを徹底し縮減を図っていく。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C1108EBF-E6F0-472C-8A84-292BD7D995DD}"/>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58D2251C-98CD-42B1-8301-E045548E0C4E}"/>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225CC801-ADCD-467E-8682-97F590C71E0F}"/>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0" name="直線コネクタ 289">
          <a:extLst>
            <a:ext uri="{FF2B5EF4-FFF2-40B4-BE49-F238E27FC236}">
              <a16:creationId xmlns:a16="http://schemas.microsoft.com/office/drawing/2014/main" id="{B184205D-24D7-407B-8B47-9E8B65652875}"/>
            </a:ext>
          </a:extLst>
        </xdr:cNvPr>
        <xdr:cNvCxnSpPr/>
      </xdr:nvCxnSpPr>
      <xdr:spPr>
        <a:xfrm>
          <a:off x="11461750" y="6963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1" name="テキスト ボックス 290">
          <a:extLst>
            <a:ext uri="{FF2B5EF4-FFF2-40B4-BE49-F238E27FC236}">
              <a16:creationId xmlns:a16="http://schemas.microsoft.com/office/drawing/2014/main" id="{292735AE-7055-4699-8E79-6D23C80797AA}"/>
            </a:ext>
          </a:extLst>
        </xdr:cNvPr>
        <xdr:cNvSpPr txBox="1"/>
      </xdr:nvSpPr>
      <xdr:spPr>
        <a:xfrm>
          <a:off x="11001375" y="6827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2" name="直線コネクタ 291">
          <a:extLst>
            <a:ext uri="{FF2B5EF4-FFF2-40B4-BE49-F238E27FC236}">
              <a16:creationId xmlns:a16="http://schemas.microsoft.com/office/drawing/2014/main" id="{C61A795D-FC72-40D5-AC13-7744B7486294}"/>
            </a:ext>
          </a:extLst>
        </xdr:cNvPr>
        <xdr:cNvCxnSpPr/>
      </xdr:nvCxnSpPr>
      <xdr:spPr>
        <a:xfrm>
          <a:off x="11461750" y="6649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3" name="テキスト ボックス 292">
          <a:extLst>
            <a:ext uri="{FF2B5EF4-FFF2-40B4-BE49-F238E27FC236}">
              <a16:creationId xmlns:a16="http://schemas.microsoft.com/office/drawing/2014/main" id="{8316D4D7-B879-41AA-9545-BA2D978D0E48}"/>
            </a:ext>
          </a:extLst>
        </xdr:cNvPr>
        <xdr:cNvSpPr txBox="1"/>
      </xdr:nvSpPr>
      <xdr:spPr>
        <a:xfrm>
          <a:off x="11001375" y="6513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4" name="直線コネクタ 293">
          <a:extLst>
            <a:ext uri="{FF2B5EF4-FFF2-40B4-BE49-F238E27FC236}">
              <a16:creationId xmlns:a16="http://schemas.microsoft.com/office/drawing/2014/main" id="{64C1C074-3281-4A91-95B1-1F939AD3D62E}"/>
            </a:ext>
          </a:extLst>
        </xdr:cNvPr>
        <xdr:cNvCxnSpPr/>
      </xdr:nvCxnSpPr>
      <xdr:spPr>
        <a:xfrm>
          <a:off x="11461750" y="6335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5" name="テキスト ボックス 294">
          <a:extLst>
            <a:ext uri="{FF2B5EF4-FFF2-40B4-BE49-F238E27FC236}">
              <a16:creationId xmlns:a16="http://schemas.microsoft.com/office/drawing/2014/main" id="{69651ABA-5112-48AA-809F-FFD8ABA14992}"/>
            </a:ext>
          </a:extLst>
        </xdr:cNvPr>
        <xdr:cNvSpPr txBox="1"/>
      </xdr:nvSpPr>
      <xdr:spPr>
        <a:xfrm>
          <a:off x="11001375" y="619961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6" name="直線コネクタ 295">
          <a:extLst>
            <a:ext uri="{FF2B5EF4-FFF2-40B4-BE49-F238E27FC236}">
              <a16:creationId xmlns:a16="http://schemas.microsoft.com/office/drawing/2014/main" id="{2070EF92-B80B-42B0-B593-08713AD20326}"/>
            </a:ext>
          </a:extLst>
        </xdr:cNvPr>
        <xdr:cNvCxnSpPr/>
      </xdr:nvCxnSpPr>
      <xdr:spPr>
        <a:xfrm>
          <a:off x="11461750" y="6021614"/>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7" name="テキスト ボックス 296">
          <a:extLst>
            <a:ext uri="{FF2B5EF4-FFF2-40B4-BE49-F238E27FC236}">
              <a16:creationId xmlns:a16="http://schemas.microsoft.com/office/drawing/2014/main" id="{05B61858-92CE-4E95-B241-C055C8412FD3}"/>
            </a:ext>
          </a:extLst>
        </xdr:cNvPr>
        <xdr:cNvSpPr txBox="1"/>
      </xdr:nvSpPr>
      <xdr:spPr>
        <a:xfrm>
          <a:off x="11001375" y="58857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8" name="直線コネクタ 297">
          <a:extLst>
            <a:ext uri="{FF2B5EF4-FFF2-40B4-BE49-F238E27FC236}">
              <a16:creationId xmlns:a16="http://schemas.microsoft.com/office/drawing/2014/main" id="{680A1801-53E8-4E98-9945-1F354442BE72}"/>
            </a:ext>
          </a:extLst>
        </xdr:cNvPr>
        <xdr:cNvCxnSpPr/>
      </xdr:nvCxnSpPr>
      <xdr:spPr>
        <a:xfrm>
          <a:off x="11461750" y="5707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9" name="テキスト ボックス 298">
          <a:extLst>
            <a:ext uri="{FF2B5EF4-FFF2-40B4-BE49-F238E27FC236}">
              <a16:creationId xmlns:a16="http://schemas.microsoft.com/office/drawing/2014/main" id="{41181576-9457-4398-BC5B-7CEC40B46091}"/>
            </a:ext>
          </a:extLst>
        </xdr:cNvPr>
        <xdr:cNvSpPr txBox="1"/>
      </xdr:nvSpPr>
      <xdr:spPr>
        <a:xfrm>
          <a:off x="11001375" y="5571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0" name="直線コネクタ 299">
          <a:extLst>
            <a:ext uri="{FF2B5EF4-FFF2-40B4-BE49-F238E27FC236}">
              <a16:creationId xmlns:a16="http://schemas.microsoft.com/office/drawing/2014/main" id="{CFF76BFD-FDFE-476F-B764-97F98A7AE962}"/>
            </a:ext>
          </a:extLst>
        </xdr:cNvPr>
        <xdr:cNvCxnSpPr/>
      </xdr:nvCxnSpPr>
      <xdr:spPr>
        <a:xfrm>
          <a:off x="11461750" y="5393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1" name="テキスト ボックス 300">
          <a:extLst>
            <a:ext uri="{FF2B5EF4-FFF2-40B4-BE49-F238E27FC236}">
              <a16:creationId xmlns:a16="http://schemas.microsoft.com/office/drawing/2014/main" id="{850119D9-3762-431D-A559-0C8A84131AF0}"/>
            </a:ext>
          </a:extLst>
        </xdr:cNvPr>
        <xdr:cNvSpPr txBox="1"/>
      </xdr:nvSpPr>
      <xdr:spPr>
        <a:xfrm>
          <a:off x="11001375" y="5257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3C858F96-1237-4FB3-91BF-4AB4F0AA9664}"/>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539BD69F-C79D-40F4-A449-9276393CE3CB}"/>
            </a:ext>
          </a:extLst>
        </xdr:cNvPr>
        <xdr:cNvSpPr txBox="1"/>
      </xdr:nvSpPr>
      <xdr:spPr>
        <a:xfrm>
          <a:off x="1100137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5BC6C0B6-D4ED-445F-87CB-3B1DE822D882}"/>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5" name="直線コネクタ 304">
          <a:extLst>
            <a:ext uri="{FF2B5EF4-FFF2-40B4-BE49-F238E27FC236}">
              <a16:creationId xmlns:a16="http://schemas.microsoft.com/office/drawing/2014/main" id="{45D5DEB9-6969-4B75-AFC7-BBFC6B001742}"/>
            </a:ext>
          </a:extLst>
        </xdr:cNvPr>
        <xdr:cNvCxnSpPr/>
      </xdr:nvCxnSpPr>
      <xdr:spPr>
        <a:xfrm flipV="1">
          <a:off x="15208250" y="5426528"/>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6" name="補助費等最小値テキスト">
          <a:extLst>
            <a:ext uri="{FF2B5EF4-FFF2-40B4-BE49-F238E27FC236}">
              <a16:creationId xmlns:a16="http://schemas.microsoft.com/office/drawing/2014/main" id="{3D6FE018-A32D-48FB-AC49-4C5C29C7DFF2}"/>
            </a:ext>
          </a:extLst>
        </xdr:cNvPr>
        <xdr:cNvSpPr txBox="1"/>
      </xdr:nvSpPr>
      <xdr:spPr>
        <a:xfrm>
          <a:off x="1528445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7" name="直線コネクタ 306">
          <a:extLst>
            <a:ext uri="{FF2B5EF4-FFF2-40B4-BE49-F238E27FC236}">
              <a16:creationId xmlns:a16="http://schemas.microsoft.com/office/drawing/2014/main" id="{B3B40CEE-619E-465D-94E2-E165F620071A}"/>
            </a:ext>
          </a:extLst>
        </xdr:cNvPr>
        <xdr:cNvCxnSpPr/>
      </xdr:nvCxnSpPr>
      <xdr:spPr>
        <a:xfrm>
          <a:off x="15119350" y="6838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08" name="補助費等最大値テキスト">
          <a:extLst>
            <a:ext uri="{FF2B5EF4-FFF2-40B4-BE49-F238E27FC236}">
              <a16:creationId xmlns:a16="http://schemas.microsoft.com/office/drawing/2014/main" id="{D236530B-8A35-4364-9283-7FA808503DF2}"/>
            </a:ext>
          </a:extLst>
        </xdr:cNvPr>
        <xdr:cNvSpPr txBox="1"/>
      </xdr:nvSpPr>
      <xdr:spPr>
        <a:xfrm>
          <a:off x="15284450" y="517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09" name="直線コネクタ 308">
          <a:extLst>
            <a:ext uri="{FF2B5EF4-FFF2-40B4-BE49-F238E27FC236}">
              <a16:creationId xmlns:a16="http://schemas.microsoft.com/office/drawing/2014/main" id="{A3EAC978-8B7B-4A21-8EE2-148C28EC5B81}"/>
            </a:ext>
          </a:extLst>
        </xdr:cNvPr>
        <xdr:cNvCxnSpPr/>
      </xdr:nvCxnSpPr>
      <xdr:spPr>
        <a:xfrm>
          <a:off x="15119350" y="542652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143328</xdr:rowOff>
    </xdr:from>
    <xdr:to>
      <xdr:col>82</xdr:col>
      <xdr:colOff>107950</xdr:colOff>
      <xdr:row>41</xdr:row>
      <xdr:rowOff>20865</xdr:rowOff>
    </xdr:to>
    <xdr:cxnSp macro="">
      <xdr:nvCxnSpPr>
        <xdr:cNvPr id="310" name="直線コネクタ 309">
          <a:extLst>
            <a:ext uri="{FF2B5EF4-FFF2-40B4-BE49-F238E27FC236}">
              <a16:creationId xmlns:a16="http://schemas.microsoft.com/office/drawing/2014/main" id="{9B7191FD-B471-43CA-9C31-61472496CE6F}"/>
            </a:ext>
          </a:extLst>
        </xdr:cNvPr>
        <xdr:cNvCxnSpPr/>
      </xdr:nvCxnSpPr>
      <xdr:spPr>
        <a:xfrm flipV="1">
          <a:off x="14433550" y="6417128"/>
          <a:ext cx="774700" cy="37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141713</xdr:rowOff>
    </xdr:from>
    <xdr:ext cx="762000" cy="259045"/>
    <xdr:sp macro="" textlink="">
      <xdr:nvSpPr>
        <xdr:cNvPr id="311" name="補助費等平均値テキスト">
          <a:extLst>
            <a:ext uri="{FF2B5EF4-FFF2-40B4-BE49-F238E27FC236}">
              <a16:creationId xmlns:a16="http://schemas.microsoft.com/office/drawing/2014/main" id="{28DA2470-4696-404E-BA09-6FF5E0E27913}"/>
            </a:ext>
          </a:extLst>
        </xdr:cNvPr>
        <xdr:cNvSpPr txBox="1"/>
      </xdr:nvSpPr>
      <xdr:spPr>
        <a:xfrm>
          <a:off x="15284450" y="59202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2" name="フローチャート: 判断 311">
          <a:extLst>
            <a:ext uri="{FF2B5EF4-FFF2-40B4-BE49-F238E27FC236}">
              <a16:creationId xmlns:a16="http://schemas.microsoft.com/office/drawing/2014/main" id="{D66799F9-B454-4D4F-8F11-3119BEFC838E}"/>
            </a:ext>
          </a:extLst>
        </xdr:cNvPr>
        <xdr:cNvSpPr/>
      </xdr:nvSpPr>
      <xdr:spPr>
        <a:xfrm>
          <a:off x="15157450" y="60687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37193</xdr:rowOff>
    </xdr:from>
    <xdr:to>
      <xdr:col>78</xdr:col>
      <xdr:colOff>69850</xdr:colOff>
      <xdr:row>41</xdr:row>
      <xdr:rowOff>20865</xdr:rowOff>
    </xdr:to>
    <xdr:cxnSp macro="">
      <xdr:nvCxnSpPr>
        <xdr:cNvPr id="313" name="直線コネクタ 312">
          <a:extLst>
            <a:ext uri="{FF2B5EF4-FFF2-40B4-BE49-F238E27FC236}">
              <a16:creationId xmlns:a16="http://schemas.microsoft.com/office/drawing/2014/main" id="{98A580B2-9B4D-4E09-BAE5-12A9AEBF05D3}"/>
            </a:ext>
          </a:extLst>
        </xdr:cNvPr>
        <xdr:cNvCxnSpPr/>
      </xdr:nvCxnSpPr>
      <xdr:spPr>
        <a:xfrm>
          <a:off x="13623925" y="6476093"/>
          <a:ext cx="809625" cy="3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4" name="フローチャート: 判断 313">
          <a:extLst>
            <a:ext uri="{FF2B5EF4-FFF2-40B4-BE49-F238E27FC236}">
              <a16:creationId xmlns:a16="http://schemas.microsoft.com/office/drawing/2014/main" id="{DD3E0AA0-08F6-4B16-85DE-5BA951F58EDE}"/>
            </a:ext>
          </a:extLst>
        </xdr:cNvPr>
        <xdr:cNvSpPr/>
      </xdr:nvSpPr>
      <xdr:spPr>
        <a:xfrm>
          <a:off x="14382750" y="60524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49184</xdr:rowOff>
    </xdr:from>
    <xdr:ext cx="736600" cy="259045"/>
    <xdr:sp macro="" textlink="">
      <xdr:nvSpPr>
        <xdr:cNvPr id="315" name="テキスト ボックス 314">
          <a:extLst>
            <a:ext uri="{FF2B5EF4-FFF2-40B4-BE49-F238E27FC236}">
              <a16:creationId xmlns:a16="http://schemas.microsoft.com/office/drawing/2014/main" id="{7C141949-CF18-4508-A1C3-31FDD7D9E9EB}"/>
            </a:ext>
          </a:extLst>
        </xdr:cNvPr>
        <xdr:cNvSpPr txBox="1"/>
      </xdr:nvSpPr>
      <xdr:spPr>
        <a:xfrm>
          <a:off x="14084300" y="5827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37193</xdr:rowOff>
    </xdr:from>
    <xdr:to>
      <xdr:col>73</xdr:col>
      <xdr:colOff>180975</xdr:colOff>
      <xdr:row>40</xdr:row>
      <xdr:rowOff>143328</xdr:rowOff>
    </xdr:to>
    <xdr:cxnSp macro="">
      <xdr:nvCxnSpPr>
        <xdr:cNvPr id="316" name="直線コネクタ 315">
          <a:extLst>
            <a:ext uri="{FF2B5EF4-FFF2-40B4-BE49-F238E27FC236}">
              <a16:creationId xmlns:a16="http://schemas.microsoft.com/office/drawing/2014/main" id="{EE032333-A295-49B1-8AE4-B54665CAE4E7}"/>
            </a:ext>
          </a:extLst>
        </xdr:cNvPr>
        <xdr:cNvCxnSpPr/>
      </xdr:nvCxnSpPr>
      <xdr:spPr>
        <a:xfrm flipV="1">
          <a:off x="12798425" y="6476093"/>
          <a:ext cx="825500" cy="27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17" name="フローチャート: 判断 316">
          <a:extLst>
            <a:ext uri="{FF2B5EF4-FFF2-40B4-BE49-F238E27FC236}">
              <a16:creationId xmlns:a16="http://schemas.microsoft.com/office/drawing/2014/main" id="{0DCEDC79-4344-4338-81A9-3B53A7786225}"/>
            </a:ext>
          </a:extLst>
        </xdr:cNvPr>
        <xdr:cNvSpPr/>
      </xdr:nvSpPr>
      <xdr:spPr>
        <a:xfrm>
          <a:off x="13573125" y="60687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65513</xdr:rowOff>
    </xdr:from>
    <xdr:ext cx="762000" cy="259045"/>
    <xdr:sp macro="" textlink="">
      <xdr:nvSpPr>
        <xdr:cNvPr id="318" name="テキスト ボックス 317">
          <a:extLst>
            <a:ext uri="{FF2B5EF4-FFF2-40B4-BE49-F238E27FC236}">
              <a16:creationId xmlns:a16="http://schemas.microsoft.com/office/drawing/2014/main" id="{83FE8C5E-F2E6-441E-9323-80EECDCCBE00}"/>
            </a:ext>
          </a:extLst>
        </xdr:cNvPr>
        <xdr:cNvSpPr txBox="1"/>
      </xdr:nvSpPr>
      <xdr:spPr>
        <a:xfrm>
          <a:off x="13258800" y="5844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167822</xdr:rowOff>
    </xdr:from>
    <xdr:to>
      <xdr:col>69</xdr:col>
      <xdr:colOff>92075</xdr:colOff>
      <xdr:row>40</xdr:row>
      <xdr:rowOff>143328</xdr:rowOff>
    </xdr:to>
    <xdr:cxnSp macro="">
      <xdr:nvCxnSpPr>
        <xdr:cNvPr id="319" name="直線コネクタ 318">
          <a:extLst>
            <a:ext uri="{FF2B5EF4-FFF2-40B4-BE49-F238E27FC236}">
              <a16:creationId xmlns:a16="http://schemas.microsoft.com/office/drawing/2014/main" id="{69D2E5C3-C9F2-41CC-9825-5283A319780A}"/>
            </a:ext>
          </a:extLst>
        </xdr:cNvPr>
        <xdr:cNvCxnSpPr/>
      </xdr:nvCxnSpPr>
      <xdr:spPr>
        <a:xfrm>
          <a:off x="11972925" y="6606722"/>
          <a:ext cx="825500" cy="14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0" name="フローチャート: 判断 319">
          <a:extLst>
            <a:ext uri="{FF2B5EF4-FFF2-40B4-BE49-F238E27FC236}">
              <a16:creationId xmlns:a16="http://schemas.microsoft.com/office/drawing/2014/main" id="{0BE5CA7E-D5B4-45DB-98A5-93E30D18706C}"/>
            </a:ext>
          </a:extLst>
        </xdr:cNvPr>
        <xdr:cNvSpPr/>
      </xdr:nvSpPr>
      <xdr:spPr>
        <a:xfrm>
          <a:off x="12747625" y="6101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98170</xdr:rowOff>
    </xdr:from>
    <xdr:ext cx="762000" cy="259045"/>
    <xdr:sp macro="" textlink="">
      <xdr:nvSpPr>
        <xdr:cNvPr id="321" name="テキスト ボックス 320">
          <a:extLst>
            <a:ext uri="{FF2B5EF4-FFF2-40B4-BE49-F238E27FC236}">
              <a16:creationId xmlns:a16="http://schemas.microsoft.com/office/drawing/2014/main" id="{7E4B7AE5-2FC6-4BC2-833E-6CD806C27263}"/>
            </a:ext>
          </a:extLst>
        </xdr:cNvPr>
        <xdr:cNvSpPr txBox="1"/>
      </xdr:nvSpPr>
      <xdr:spPr>
        <a:xfrm>
          <a:off x="12449175" y="5876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2" name="フローチャート: 判断 321">
          <a:extLst>
            <a:ext uri="{FF2B5EF4-FFF2-40B4-BE49-F238E27FC236}">
              <a16:creationId xmlns:a16="http://schemas.microsoft.com/office/drawing/2014/main" id="{5E1EC3C3-3816-4314-9394-788DF49FA104}"/>
            </a:ext>
          </a:extLst>
        </xdr:cNvPr>
        <xdr:cNvSpPr/>
      </xdr:nvSpPr>
      <xdr:spPr>
        <a:xfrm>
          <a:off x="11938000" y="64153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81841</xdr:rowOff>
    </xdr:from>
    <xdr:ext cx="762000" cy="259045"/>
    <xdr:sp macro="" textlink="">
      <xdr:nvSpPr>
        <xdr:cNvPr id="323" name="テキスト ボックス 322">
          <a:extLst>
            <a:ext uri="{FF2B5EF4-FFF2-40B4-BE49-F238E27FC236}">
              <a16:creationId xmlns:a16="http://schemas.microsoft.com/office/drawing/2014/main" id="{FE8EB354-0807-4FAA-88BE-6A4C9A5BC5E2}"/>
            </a:ext>
          </a:extLst>
        </xdr:cNvPr>
        <xdr:cNvSpPr txBox="1"/>
      </xdr:nvSpPr>
      <xdr:spPr>
        <a:xfrm>
          <a:off x="11623675" y="6190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93C15D25-8F40-4268-BDC9-A68933A15A15}"/>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2920272-3C7A-44C0-A30D-B9441D056D81}"/>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A3AC137-8513-4573-B11E-ED6C41BFB0A5}"/>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51B3D4E5-25A8-4944-B76E-85DB5C943E92}"/>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64AB968-D0E3-4B1F-93D5-D53E6C15D39F}"/>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92528</xdr:rowOff>
    </xdr:from>
    <xdr:to>
      <xdr:col>82</xdr:col>
      <xdr:colOff>158750</xdr:colOff>
      <xdr:row>39</xdr:row>
      <xdr:rowOff>22678</xdr:rowOff>
    </xdr:to>
    <xdr:sp macro="" textlink="">
      <xdr:nvSpPr>
        <xdr:cNvPr id="329" name="楕円 328">
          <a:extLst>
            <a:ext uri="{FF2B5EF4-FFF2-40B4-BE49-F238E27FC236}">
              <a16:creationId xmlns:a16="http://schemas.microsoft.com/office/drawing/2014/main" id="{B6BD05A7-0F58-4F4C-9A83-7DDD50120F00}"/>
            </a:ext>
          </a:extLst>
        </xdr:cNvPr>
        <xdr:cNvSpPr/>
      </xdr:nvSpPr>
      <xdr:spPr>
        <a:xfrm>
          <a:off x="15157450" y="63663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64605</xdr:rowOff>
    </xdr:from>
    <xdr:ext cx="762000" cy="259045"/>
    <xdr:sp macro="" textlink="">
      <xdr:nvSpPr>
        <xdr:cNvPr id="330" name="補助費等該当値テキスト">
          <a:extLst>
            <a:ext uri="{FF2B5EF4-FFF2-40B4-BE49-F238E27FC236}">
              <a16:creationId xmlns:a16="http://schemas.microsoft.com/office/drawing/2014/main" id="{1F1C1FE2-B47A-4D47-B0D2-38DBF1F6BB09}"/>
            </a:ext>
          </a:extLst>
        </xdr:cNvPr>
        <xdr:cNvSpPr txBox="1"/>
      </xdr:nvSpPr>
      <xdr:spPr>
        <a:xfrm>
          <a:off x="15284450" y="633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141515</xdr:rowOff>
    </xdr:from>
    <xdr:to>
      <xdr:col>78</xdr:col>
      <xdr:colOff>120650</xdr:colOff>
      <xdr:row>41</xdr:row>
      <xdr:rowOff>71665</xdr:rowOff>
    </xdr:to>
    <xdr:sp macro="" textlink="">
      <xdr:nvSpPr>
        <xdr:cNvPr id="331" name="楕円 330">
          <a:extLst>
            <a:ext uri="{FF2B5EF4-FFF2-40B4-BE49-F238E27FC236}">
              <a16:creationId xmlns:a16="http://schemas.microsoft.com/office/drawing/2014/main" id="{B5A6512B-7BC6-4FC8-9BAB-053F4BCBDA37}"/>
            </a:ext>
          </a:extLst>
        </xdr:cNvPr>
        <xdr:cNvSpPr/>
      </xdr:nvSpPr>
      <xdr:spPr>
        <a:xfrm>
          <a:off x="14382750" y="6745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56442</xdr:rowOff>
    </xdr:from>
    <xdr:ext cx="736600" cy="259045"/>
    <xdr:sp macro="" textlink="">
      <xdr:nvSpPr>
        <xdr:cNvPr id="332" name="テキスト ボックス 331">
          <a:extLst>
            <a:ext uri="{FF2B5EF4-FFF2-40B4-BE49-F238E27FC236}">
              <a16:creationId xmlns:a16="http://schemas.microsoft.com/office/drawing/2014/main" id="{05B1834E-FBA6-44F6-ABEE-54B6834FA7F6}"/>
            </a:ext>
          </a:extLst>
        </xdr:cNvPr>
        <xdr:cNvSpPr txBox="1"/>
      </xdr:nvSpPr>
      <xdr:spPr>
        <a:xfrm>
          <a:off x="14084300" y="6825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157843</xdr:rowOff>
    </xdr:from>
    <xdr:to>
      <xdr:col>74</xdr:col>
      <xdr:colOff>31750</xdr:colOff>
      <xdr:row>39</xdr:row>
      <xdr:rowOff>87993</xdr:rowOff>
    </xdr:to>
    <xdr:sp macro="" textlink="">
      <xdr:nvSpPr>
        <xdr:cNvPr id="333" name="楕円 332">
          <a:extLst>
            <a:ext uri="{FF2B5EF4-FFF2-40B4-BE49-F238E27FC236}">
              <a16:creationId xmlns:a16="http://schemas.microsoft.com/office/drawing/2014/main" id="{3D5F3857-0159-4A09-9196-65AEE90F742E}"/>
            </a:ext>
          </a:extLst>
        </xdr:cNvPr>
        <xdr:cNvSpPr/>
      </xdr:nvSpPr>
      <xdr:spPr>
        <a:xfrm>
          <a:off x="13573125" y="64316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72770</xdr:rowOff>
    </xdr:from>
    <xdr:ext cx="762000" cy="259045"/>
    <xdr:sp macro="" textlink="">
      <xdr:nvSpPr>
        <xdr:cNvPr id="334" name="テキスト ボックス 333">
          <a:extLst>
            <a:ext uri="{FF2B5EF4-FFF2-40B4-BE49-F238E27FC236}">
              <a16:creationId xmlns:a16="http://schemas.microsoft.com/office/drawing/2014/main" id="{B8D057AD-6F78-4E48-B8E5-9ADE84E5D1FC}"/>
            </a:ext>
          </a:extLst>
        </xdr:cNvPr>
        <xdr:cNvSpPr txBox="1"/>
      </xdr:nvSpPr>
      <xdr:spPr>
        <a:xfrm>
          <a:off x="13258800" y="651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92528</xdr:rowOff>
    </xdr:from>
    <xdr:to>
      <xdr:col>69</xdr:col>
      <xdr:colOff>142875</xdr:colOff>
      <xdr:row>41</xdr:row>
      <xdr:rowOff>22678</xdr:rowOff>
    </xdr:to>
    <xdr:sp macro="" textlink="">
      <xdr:nvSpPr>
        <xdr:cNvPr id="335" name="楕円 334">
          <a:extLst>
            <a:ext uri="{FF2B5EF4-FFF2-40B4-BE49-F238E27FC236}">
              <a16:creationId xmlns:a16="http://schemas.microsoft.com/office/drawing/2014/main" id="{1BB84266-F60E-4F4C-B6B3-5D9A0EDE6328}"/>
            </a:ext>
          </a:extLst>
        </xdr:cNvPr>
        <xdr:cNvSpPr/>
      </xdr:nvSpPr>
      <xdr:spPr>
        <a:xfrm>
          <a:off x="12747625" y="66965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7455</xdr:rowOff>
    </xdr:from>
    <xdr:ext cx="762000" cy="259045"/>
    <xdr:sp macro="" textlink="">
      <xdr:nvSpPr>
        <xdr:cNvPr id="336" name="テキスト ボックス 335">
          <a:extLst>
            <a:ext uri="{FF2B5EF4-FFF2-40B4-BE49-F238E27FC236}">
              <a16:creationId xmlns:a16="http://schemas.microsoft.com/office/drawing/2014/main" id="{443B3053-72D1-477B-8604-7C343ED1C68F}"/>
            </a:ext>
          </a:extLst>
        </xdr:cNvPr>
        <xdr:cNvSpPr txBox="1"/>
      </xdr:nvSpPr>
      <xdr:spPr>
        <a:xfrm>
          <a:off x="12449175" y="677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117022</xdr:rowOff>
    </xdr:from>
    <xdr:to>
      <xdr:col>65</xdr:col>
      <xdr:colOff>53975</xdr:colOff>
      <xdr:row>40</xdr:row>
      <xdr:rowOff>47172</xdr:rowOff>
    </xdr:to>
    <xdr:sp macro="" textlink="">
      <xdr:nvSpPr>
        <xdr:cNvPr id="337" name="楕円 336">
          <a:extLst>
            <a:ext uri="{FF2B5EF4-FFF2-40B4-BE49-F238E27FC236}">
              <a16:creationId xmlns:a16="http://schemas.microsoft.com/office/drawing/2014/main" id="{E5E12A72-0A28-4A37-A422-7ACF10E6CE47}"/>
            </a:ext>
          </a:extLst>
        </xdr:cNvPr>
        <xdr:cNvSpPr/>
      </xdr:nvSpPr>
      <xdr:spPr>
        <a:xfrm>
          <a:off x="11938000" y="65559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31949</xdr:rowOff>
    </xdr:from>
    <xdr:ext cx="762000" cy="259045"/>
    <xdr:sp macro="" textlink="">
      <xdr:nvSpPr>
        <xdr:cNvPr id="338" name="テキスト ボックス 337">
          <a:extLst>
            <a:ext uri="{FF2B5EF4-FFF2-40B4-BE49-F238E27FC236}">
              <a16:creationId xmlns:a16="http://schemas.microsoft.com/office/drawing/2014/main" id="{8EF32A63-04A6-4711-BCC0-717D364F7538}"/>
            </a:ext>
          </a:extLst>
        </xdr:cNvPr>
        <xdr:cNvSpPr txBox="1"/>
      </xdr:nvSpPr>
      <xdr:spPr>
        <a:xfrm>
          <a:off x="11623675" y="663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70D031F5-6E1F-49BE-A5B8-3E41C669DEB4}"/>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C92D87C9-9F76-436C-9E56-4CF3CACC4948}"/>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D7428B97-02B2-477F-97F9-6B1FFE64DA9D}"/>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2577613E-232A-4114-98C7-7634E6F8D94A}"/>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B926A0C4-7D1B-4A35-98DC-AB6D9D6646BA}"/>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DBEBEBFB-37B6-4BEF-8108-F5C14E3EC5FA}"/>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BF7224F2-4701-474B-B60D-1DF4FEBDBB47}"/>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85D0427D-75FB-4ACB-97A0-D69FFB056E88}"/>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FEAF1BD9-FB51-4B1B-8CB4-8105ADD66E47}"/>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214FBAB7-8D78-455F-90FE-18CBCC617A80}"/>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B88F9E00-4817-4F7E-9F56-88725885C3BD}"/>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発行額の抑制をしていたことから、類似団体内平均値より低い水準に位置しているが、今後、大規模な建設事業や老朽化した公共施設の集約化による地方債の発行を見込んでいるため、今後の施策全体のバランスを見据えた各事業の必要性、優先性を十分検討し、事業の適正な執行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1AF7BCE9-0D49-44DD-9BA5-3B5E0750C8D1}"/>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3677EEC3-ACD8-40BD-8F82-4250DFFD2767}"/>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2D460061-F7CF-4192-BC0B-479B84478F38}"/>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301BA566-A970-4935-AEF4-53462CDFE47E}"/>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EB50C1DA-8D6F-4EB3-84E5-CD0201A4FD4C}"/>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8209A212-2282-4887-B535-1BCB9645FAD3}"/>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423A555A-760D-4FCC-8919-F1C1184867E2}"/>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45A7BCD0-A73C-4EFB-87F4-341C77919C1B}"/>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C928827E-FAC4-4C7F-947F-561CC8AD12F8}"/>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C0B18A89-8F45-417B-98B2-EB612601F322}"/>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21C85BCE-3A9A-4FAE-9BCF-8B3276486B47}"/>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6AC98E27-FF01-4393-BFDD-24CE08F6C27F}"/>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AE781C73-8216-4B1A-8189-86CBFAA91C35}"/>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D8660F39-77DE-4A0E-AA15-36298CA20E1B}"/>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a:extLst>
            <a:ext uri="{FF2B5EF4-FFF2-40B4-BE49-F238E27FC236}">
              <a16:creationId xmlns:a16="http://schemas.microsoft.com/office/drawing/2014/main" id="{72748F04-1D2C-42B8-9E82-3FFB5C0EB78D}"/>
            </a:ext>
          </a:extLst>
        </xdr:cNvPr>
        <xdr:cNvSpPr txBox="1"/>
      </xdr:nvSpPr>
      <xdr:spPr>
        <a:xfrm>
          <a:off x="23812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353BF998-F6CD-42E5-9815-83B340D25693}"/>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66" name="直線コネクタ 365">
          <a:extLst>
            <a:ext uri="{FF2B5EF4-FFF2-40B4-BE49-F238E27FC236}">
              <a16:creationId xmlns:a16="http://schemas.microsoft.com/office/drawing/2014/main" id="{7D597A0E-1345-46DC-A0A9-572D57596C99}"/>
            </a:ext>
          </a:extLst>
        </xdr:cNvPr>
        <xdr:cNvCxnSpPr/>
      </xdr:nvCxnSpPr>
      <xdr:spPr>
        <a:xfrm flipV="1">
          <a:off x="4445000" y="12001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67" name="公債費最小値テキスト">
          <a:extLst>
            <a:ext uri="{FF2B5EF4-FFF2-40B4-BE49-F238E27FC236}">
              <a16:creationId xmlns:a16="http://schemas.microsoft.com/office/drawing/2014/main" id="{9BBA763D-5789-44D1-BDA3-D7E5F534BE71}"/>
            </a:ext>
          </a:extLst>
        </xdr:cNvPr>
        <xdr:cNvSpPr txBox="1"/>
      </xdr:nvSpPr>
      <xdr:spPr>
        <a:xfrm>
          <a:off x="4533900" y="132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68" name="直線コネクタ 367">
          <a:extLst>
            <a:ext uri="{FF2B5EF4-FFF2-40B4-BE49-F238E27FC236}">
              <a16:creationId xmlns:a16="http://schemas.microsoft.com/office/drawing/2014/main" id="{512E909B-5229-473A-B968-901C0C4A51D9}"/>
            </a:ext>
          </a:extLst>
        </xdr:cNvPr>
        <xdr:cNvCxnSpPr/>
      </xdr:nvCxnSpPr>
      <xdr:spPr>
        <a:xfrm>
          <a:off x="4371975" y="13322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69" name="公債費最大値テキスト">
          <a:extLst>
            <a:ext uri="{FF2B5EF4-FFF2-40B4-BE49-F238E27FC236}">
              <a16:creationId xmlns:a16="http://schemas.microsoft.com/office/drawing/2014/main" id="{35E950D7-4906-4A59-ACD9-EAAC83885AAD}"/>
            </a:ext>
          </a:extLst>
        </xdr:cNvPr>
        <xdr:cNvSpPr txBox="1"/>
      </xdr:nvSpPr>
      <xdr:spPr>
        <a:xfrm>
          <a:off x="4533900" y="1175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0" name="直線コネクタ 369">
          <a:extLst>
            <a:ext uri="{FF2B5EF4-FFF2-40B4-BE49-F238E27FC236}">
              <a16:creationId xmlns:a16="http://schemas.microsoft.com/office/drawing/2014/main" id="{C97B88A4-2DF8-4B88-B882-0E552B811110}"/>
            </a:ext>
          </a:extLst>
        </xdr:cNvPr>
        <xdr:cNvCxnSpPr/>
      </xdr:nvCxnSpPr>
      <xdr:spPr>
        <a:xfrm>
          <a:off x="4371975" y="12001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57150</xdr:rowOff>
    </xdr:from>
    <xdr:to>
      <xdr:col>24</xdr:col>
      <xdr:colOff>25400</xdr:colOff>
      <xdr:row>75</xdr:row>
      <xdr:rowOff>133350</xdr:rowOff>
    </xdr:to>
    <xdr:cxnSp macro="">
      <xdr:nvCxnSpPr>
        <xdr:cNvPr id="371" name="直線コネクタ 370">
          <a:extLst>
            <a:ext uri="{FF2B5EF4-FFF2-40B4-BE49-F238E27FC236}">
              <a16:creationId xmlns:a16="http://schemas.microsoft.com/office/drawing/2014/main" id="{C0D7B16F-E826-46AB-B3A0-857547F5C99A}"/>
            </a:ext>
          </a:extLst>
        </xdr:cNvPr>
        <xdr:cNvCxnSpPr/>
      </xdr:nvCxnSpPr>
      <xdr:spPr>
        <a:xfrm flipV="1">
          <a:off x="3679825" y="12439650"/>
          <a:ext cx="7651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2" name="公債費平均値テキスト">
          <a:extLst>
            <a:ext uri="{FF2B5EF4-FFF2-40B4-BE49-F238E27FC236}">
              <a16:creationId xmlns:a16="http://schemas.microsoft.com/office/drawing/2014/main" id="{F72DF189-A6FC-42CB-92E7-C46EF84028B4}"/>
            </a:ext>
          </a:extLst>
        </xdr:cNvPr>
        <xdr:cNvSpPr txBox="1"/>
      </xdr:nvSpPr>
      <xdr:spPr>
        <a:xfrm>
          <a:off x="4533900" y="13002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3" name="フローチャート: 判断 372">
          <a:extLst>
            <a:ext uri="{FF2B5EF4-FFF2-40B4-BE49-F238E27FC236}">
              <a16:creationId xmlns:a16="http://schemas.microsoft.com/office/drawing/2014/main" id="{36A10A62-6CE8-46AE-9A9F-5E6F86BBDED1}"/>
            </a:ext>
          </a:extLst>
        </xdr:cNvPr>
        <xdr:cNvSpPr/>
      </xdr:nvSpPr>
      <xdr:spPr>
        <a:xfrm>
          <a:off x="4410075" y="13030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75</xdr:row>
      <xdr:rowOff>133350</xdr:rowOff>
    </xdr:to>
    <xdr:cxnSp macro="">
      <xdr:nvCxnSpPr>
        <xdr:cNvPr id="374" name="直線コネクタ 373">
          <a:extLst>
            <a:ext uri="{FF2B5EF4-FFF2-40B4-BE49-F238E27FC236}">
              <a16:creationId xmlns:a16="http://schemas.microsoft.com/office/drawing/2014/main" id="{A0ABE95D-FF2C-4179-8D64-EB59D58F549C}"/>
            </a:ext>
          </a:extLst>
        </xdr:cNvPr>
        <xdr:cNvCxnSpPr/>
      </xdr:nvCxnSpPr>
      <xdr:spPr>
        <a:xfrm>
          <a:off x="2860675" y="12490450"/>
          <a:ext cx="8191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5" name="フローチャート: 判断 374">
          <a:extLst>
            <a:ext uri="{FF2B5EF4-FFF2-40B4-BE49-F238E27FC236}">
              <a16:creationId xmlns:a16="http://schemas.microsoft.com/office/drawing/2014/main" id="{0EC18D23-2E4B-43BB-B27F-C42F5B200708}"/>
            </a:ext>
          </a:extLst>
        </xdr:cNvPr>
        <xdr:cNvSpPr/>
      </xdr:nvSpPr>
      <xdr:spPr>
        <a:xfrm>
          <a:off x="3635375" y="13163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76" name="テキスト ボックス 375">
          <a:extLst>
            <a:ext uri="{FF2B5EF4-FFF2-40B4-BE49-F238E27FC236}">
              <a16:creationId xmlns:a16="http://schemas.microsoft.com/office/drawing/2014/main" id="{80636F23-5227-461C-AECA-E8064B8EEAC3}"/>
            </a:ext>
          </a:extLst>
        </xdr:cNvPr>
        <xdr:cNvSpPr txBox="1"/>
      </xdr:nvSpPr>
      <xdr:spPr>
        <a:xfrm>
          <a:off x="3321050" y="1324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6350</xdr:rowOff>
    </xdr:from>
    <xdr:to>
      <xdr:col>15</xdr:col>
      <xdr:colOff>98425</xdr:colOff>
      <xdr:row>75</xdr:row>
      <xdr:rowOff>107950</xdr:rowOff>
    </xdr:to>
    <xdr:cxnSp macro="">
      <xdr:nvCxnSpPr>
        <xdr:cNvPr id="377" name="直線コネクタ 376">
          <a:extLst>
            <a:ext uri="{FF2B5EF4-FFF2-40B4-BE49-F238E27FC236}">
              <a16:creationId xmlns:a16="http://schemas.microsoft.com/office/drawing/2014/main" id="{FDB13E5A-F47A-4010-9378-D874D64D7D62}"/>
            </a:ext>
          </a:extLst>
        </xdr:cNvPr>
        <xdr:cNvCxnSpPr/>
      </xdr:nvCxnSpPr>
      <xdr:spPr>
        <a:xfrm>
          <a:off x="2035175" y="12388850"/>
          <a:ext cx="8255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78" name="フローチャート: 判断 377">
          <a:extLst>
            <a:ext uri="{FF2B5EF4-FFF2-40B4-BE49-F238E27FC236}">
              <a16:creationId xmlns:a16="http://schemas.microsoft.com/office/drawing/2014/main" id="{F7DFA767-BB61-416E-AECF-3468A4532CC9}"/>
            </a:ext>
          </a:extLst>
        </xdr:cNvPr>
        <xdr:cNvSpPr/>
      </xdr:nvSpPr>
      <xdr:spPr>
        <a:xfrm>
          <a:off x="2809875" y="12966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3827</xdr:rowOff>
    </xdr:from>
    <xdr:ext cx="762000" cy="259045"/>
    <xdr:sp macro="" textlink="">
      <xdr:nvSpPr>
        <xdr:cNvPr id="379" name="テキスト ボックス 378">
          <a:extLst>
            <a:ext uri="{FF2B5EF4-FFF2-40B4-BE49-F238E27FC236}">
              <a16:creationId xmlns:a16="http://schemas.microsoft.com/office/drawing/2014/main" id="{47689965-792B-480C-92CF-A34A8D1AED09}"/>
            </a:ext>
          </a:extLst>
        </xdr:cNvPr>
        <xdr:cNvSpPr txBox="1"/>
      </xdr:nvSpPr>
      <xdr:spPr>
        <a:xfrm>
          <a:off x="2511425"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6350</xdr:rowOff>
    </xdr:from>
    <xdr:to>
      <xdr:col>11</xdr:col>
      <xdr:colOff>9525</xdr:colOff>
      <xdr:row>75</xdr:row>
      <xdr:rowOff>82550</xdr:rowOff>
    </xdr:to>
    <xdr:cxnSp macro="">
      <xdr:nvCxnSpPr>
        <xdr:cNvPr id="380" name="直線コネクタ 379">
          <a:extLst>
            <a:ext uri="{FF2B5EF4-FFF2-40B4-BE49-F238E27FC236}">
              <a16:creationId xmlns:a16="http://schemas.microsoft.com/office/drawing/2014/main" id="{AC89E8AF-01D8-44BB-87AF-1425801124CF}"/>
            </a:ext>
          </a:extLst>
        </xdr:cNvPr>
        <xdr:cNvCxnSpPr/>
      </xdr:nvCxnSpPr>
      <xdr:spPr>
        <a:xfrm flipV="1">
          <a:off x="1225550" y="12388850"/>
          <a:ext cx="80962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1" name="フローチャート: 判断 380">
          <a:extLst>
            <a:ext uri="{FF2B5EF4-FFF2-40B4-BE49-F238E27FC236}">
              <a16:creationId xmlns:a16="http://schemas.microsoft.com/office/drawing/2014/main" id="{3181F7BA-5BA5-4D93-8BA1-4DAB6CB81DF7}"/>
            </a:ext>
          </a:extLst>
        </xdr:cNvPr>
        <xdr:cNvSpPr/>
      </xdr:nvSpPr>
      <xdr:spPr>
        <a:xfrm>
          <a:off x="2000250" y="129159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124477</xdr:rowOff>
    </xdr:from>
    <xdr:ext cx="762000" cy="259045"/>
    <xdr:sp macro="" textlink="">
      <xdr:nvSpPr>
        <xdr:cNvPr id="382" name="テキスト ボックス 381">
          <a:extLst>
            <a:ext uri="{FF2B5EF4-FFF2-40B4-BE49-F238E27FC236}">
              <a16:creationId xmlns:a16="http://schemas.microsoft.com/office/drawing/2014/main" id="{316E5E88-CEFC-41A4-82F3-6FF0A83C6C51}"/>
            </a:ext>
          </a:extLst>
        </xdr:cNvPr>
        <xdr:cNvSpPr txBox="1"/>
      </xdr:nvSpPr>
      <xdr:spPr>
        <a:xfrm>
          <a:off x="1685925"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3" name="フローチャート: 判断 382">
          <a:extLst>
            <a:ext uri="{FF2B5EF4-FFF2-40B4-BE49-F238E27FC236}">
              <a16:creationId xmlns:a16="http://schemas.microsoft.com/office/drawing/2014/main" id="{ABC03FA8-853E-46D1-B29D-94B2BB4E57E3}"/>
            </a:ext>
          </a:extLst>
        </xdr:cNvPr>
        <xdr:cNvSpPr/>
      </xdr:nvSpPr>
      <xdr:spPr>
        <a:xfrm>
          <a:off x="1174750" y="12795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168927</xdr:rowOff>
    </xdr:from>
    <xdr:ext cx="762000" cy="259045"/>
    <xdr:sp macro="" textlink="">
      <xdr:nvSpPr>
        <xdr:cNvPr id="384" name="テキスト ボックス 383">
          <a:extLst>
            <a:ext uri="{FF2B5EF4-FFF2-40B4-BE49-F238E27FC236}">
              <a16:creationId xmlns:a16="http://schemas.microsoft.com/office/drawing/2014/main" id="{1A4E8376-F450-4998-B3F2-4700E474A690}"/>
            </a:ext>
          </a:extLst>
        </xdr:cNvPr>
        <xdr:cNvSpPr txBox="1"/>
      </xdr:nvSpPr>
      <xdr:spPr>
        <a:xfrm>
          <a:off x="8763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ECB302D-60EC-48A8-9859-41AB0FCDB204}"/>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2D5C7A29-9662-4C82-A4D6-B120BC63E50A}"/>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6446F28-A7DD-4A8B-9BF5-953836CFB4C9}"/>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148156E2-40E8-40EB-AAB4-2EAE37C0E5BC}"/>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8CAB7C37-D357-4850-B198-850FF9B8609F}"/>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6350</xdr:rowOff>
    </xdr:from>
    <xdr:to>
      <xdr:col>24</xdr:col>
      <xdr:colOff>76200</xdr:colOff>
      <xdr:row>75</xdr:row>
      <xdr:rowOff>107950</xdr:rowOff>
    </xdr:to>
    <xdr:sp macro="" textlink="">
      <xdr:nvSpPr>
        <xdr:cNvPr id="390" name="楕円 389">
          <a:extLst>
            <a:ext uri="{FF2B5EF4-FFF2-40B4-BE49-F238E27FC236}">
              <a16:creationId xmlns:a16="http://schemas.microsoft.com/office/drawing/2014/main" id="{23489849-9DEF-47CF-9494-F58F71B0B2EA}"/>
            </a:ext>
          </a:extLst>
        </xdr:cNvPr>
        <xdr:cNvSpPr/>
      </xdr:nvSpPr>
      <xdr:spPr>
        <a:xfrm>
          <a:off x="4410075" y="123888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22877</xdr:rowOff>
    </xdr:from>
    <xdr:ext cx="762000" cy="259045"/>
    <xdr:sp macro="" textlink="">
      <xdr:nvSpPr>
        <xdr:cNvPr id="391" name="公債費該当値テキスト">
          <a:extLst>
            <a:ext uri="{FF2B5EF4-FFF2-40B4-BE49-F238E27FC236}">
              <a16:creationId xmlns:a16="http://schemas.microsoft.com/office/drawing/2014/main" id="{63801498-C033-4851-B07C-F94030974AE1}"/>
            </a:ext>
          </a:extLst>
        </xdr:cNvPr>
        <xdr:cNvSpPr txBox="1"/>
      </xdr:nvSpPr>
      <xdr:spPr>
        <a:xfrm>
          <a:off x="4533900" y="1224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82550</xdr:rowOff>
    </xdr:from>
    <xdr:to>
      <xdr:col>20</xdr:col>
      <xdr:colOff>38100</xdr:colOff>
      <xdr:row>76</xdr:row>
      <xdr:rowOff>12700</xdr:rowOff>
    </xdr:to>
    <xdr:sp macro="" textlink="">
      <xdr:nvSpPr>
        <xdr:cNvPr id="392" name="楕円 391">
          <a:extLst>
            <a:ext uri="{FF2B5EF4-FFF2-40B4-BE49-F238E27FC236}">
              <a16:creationId xmlns:a16="http://schemas.microsoft.com/office/drawing/2014/main" id="{B64489F4-2F41-41EA-B7A3-A029A9E144B2}"/>
            </a:ext>
          </a:extLst>
        </xdr:cNvPr>
        <xdr:cNvSpPr/>
      </xdr:nvSpPr>
      <xdr:spPr>
        <a:xfrm>
          <a:off x="3635375" y="1246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22877</xdr:rowOff>
    </xdr:from>
    <xdr:ext cx="736600" cy="259045"/>
    <xdr:sp macro="" textlink="">
      <xdr:nvSpPr>
        <xdr:cNvPr id="393" name="テキスト ボックス 392">
          <a:extLst>
            <a:ext uri="{FF2B5EF4-FFF2-40B4-BE49-F238E27FC236}">
              <a16:creationId xmlns:a16="http://schemas.microsoft.com/office/drawing/2014/main" id="{34D5B581-0E19-45FD-BB44-91D4E724A385}"/>
            </a:ext>
          </a:extLst>
        </xdr:cNvPr>
        <xdr:cNvSpPr txBox="1"/>
      </xdr:nvSpPr>
      <xdr:spPr>
        <a:xfrm>
          <a:off x="3321050" y="1224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57150</xdr:rowOff>
    </xdr:from>
    <xdr:to>
      <xdr:col>15</xdr:col>
      <xdr:colOff>149225</xdr:colOff>
      <xdr:row>75</xdr:row>
      <xdr:rowOff>158750</xdr:rowOff>
    </xdr:to>
    <xdr:sp macro="" textlink="">
      <xdr:nvSpPr>
        <xdr:cNvPr id="394" name="楕円 393">
          <a:extLst>
            <a:ext uri="{FF2B5EF4-FFF2-40B4-BE49-F238E27FC236}">
              <a16:creationId xmlns:a16="http://schemas.microsoft.com/office/drawing/2014/main" id="{6A838633-8C1F-47BF-9686-4CF6CC50BA37}"/>
            </a:ext>
          </a:extLst>
        </xdr:cNvPr>
        <xdr:cNvSpPr/>
      </xdr:nvSpPr>
      <xdr:spPr>
        <a:xfrm>
          <a:off x="2809875" y="1243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168927</xdr:rowOff>
    </xdr:from>
    <xdr:ext cx="762000" cy="259045"/>
    <xdr:sp macro="" textlink="">
      <xdr:nvSpPr>
        <xdr:cNvPr id="395" name="テキスト ボックス 394">
          <a:extLst>
            <a:ext uri="{FF2B5EF4-FFF2-40B4-BE49-F238E27FC236}">
              <a16:creationId xmlns:a16="http://schemas.microsoft.com/office/drawing/2014/main" id="{B3827B78-7292-4CF6-B0F8-0A552872FB89}"/>
            </a:ext>
          </a:extLst>
        </xdr:cNvPr>
        <xdr:cNvSpPr txBox="1"/>
      </xdr:nvSpPr>
      <xdr:spPr>
        <a:xfrm>
          <a:off x="2511425"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127000</xdr:rowOff>
    </xdr:from>
    <xdr:to>
      <xdr:col>11</xdr:col>
      <xdr:colOff>60325</xdr:colOff>
      <xdr:row>75</xdr:row>
      <xdr:rowOff>57150</xdr:rowOff>
    </xdr:to>
    <xdr:sp macro="" textlink="">
      <xdr:nvSpPr>
        <xdr:cNvPr id="396" name="楕円 395">
          <a:extLst>
            <a:ext uri="{FF2B5EF4-FFF2-40B4-BE49-F238E27FC236}">
              <a16:creationId xmlns:a16="http://schemas.microsoft.com/office/drawing/2014/main" id="{FD00C6A8-3931-4755-84B4-9309F9912C6C}"/>
            </a:ext>
          </a:extLst>
        </xdr:cNvPr>
        <xdr:cNvSpPr/>
      </xdr:nvSpPr>
      <xdr:spPr>
        <a:xfrm>
          <a:off x="2000250" y="12344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67327</xdr:rowOff>
    </xdr:from>
    <xdr:ext cx="762000" cy="259045"/>
    <xdr:sp macro="" textlink="">
      <xdr:nvSpPr>
        <xdr:cNvPr id="397" name="テキスト ボックス 396">
          <a:extLst>
            <a:ext uri="{FF2B5EF4-FFF2-40B4-BE49-F238E27FC236}">
              <a16:creationId xmlns:a16="http://schemas.microsoft.com/office/drawing/2014/main" id="{AF5CA99D-B26F-4401-9529-6618A6116D7D}"/>
            </a:ext>
          </a:extLst>
        </xdr:cNvPr>
        <xdr:cNvSpPr txBox="1"/>
      </xdr:nvSpPr>
      <xdr:spPr>
        <a:xfrm>
          <a:off x="1685925" y="1211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31750</xdr:rowOff>
    </xdr:from>
    <xdr:to>
      <xdr:col>6</xdr:col>
      <xdr:colOff>171450</xdr:colOff>
      <xdr:row>75</xdr:row>
      <xdr:rowOff>133350</xdr:rowOff>
    </xdr:to>
    <xdr:sp macro="" textlink="">
      <xdr:nvSpPr>
        <xdr:cNvPr id="398" name="楕円 397">
          <a:extLst>
            <a:ext uri="{FF2B5EF4-FFF2-40B4-BE49-F238E27FC236}">
              <a16:creationId xmlns:a16="http://schemas.microsoft.com/office/drawing/2014/main" id="{018CCB05-922A-46CB-A148-64F91AD3A8AB}"/>
            </a:ext>
          </a:extLst>
        </xdr:cNvPr>
        <xdr:cNvSpPr/>
      </xdr:nvSpPr>
      <xdr:spPr>
        <a:xfrm>
          <a:off x="1174750" y="1241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143527</xdr:rowOff>
    </xdr:from>
    <xdr:ext cx="762000" cy="259045"/>
    <xdr:sp macro="" textlink="">
      <xdr:nvSpPr>
        <xdr:cNvPr id="399" name="テキスト ボックス 398">
          <a:extLst>
            <a:ext uri="{FF2B5EF4-FFF2-40B4-BE49-F238E27FC236}">
              <a16:creationId xmlns:a16="http://schemas.microsoft.com/office/drawing/2014/main" id="{CA532A76-12E7-42F1-A872-4CAAAFF2165E}"/>
            </a:ext>
          </a:extLst>
        </xdr:cNvPr>
        <xdr:cNvSpPr txBox="1"/>
      </xdr:nvSpPr>
      <xdr:spPr>
        <a:xfrm>
          <a:off x="8763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576871A3-3EEE-438E-B2A7-EB785EB3EB30}"/>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418EE3AF-CD83-45D8-94B9-8BA67E869001}"/>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FC06983B-C4D9-4118-8170-86B1F54D9052}"/>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BE4DB925-9E98-471A-A7EC-AF51673F10D2}"/>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C5B8725C-E08A-4186-9162-3190C89DDD5C}"/>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AE3D1B8B-9865-438E-A1C9-7E1F07C94650}"/>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31993808-D114-46B0-BA63-606D40568EA2}"/>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7DA3F6C1-33D3-4917-9577-F2EC2B1EC400}"/>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D905A3F0-3A4B-4962-ADCC-5AC9707B8A6E}"/>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91E3BFE-8650-4849-A1D5-A957C34C6290}"/>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7A06E2E5-18F8-4CC5-B9E6-7F4CFC16695C}"/>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減少しているもののも、今般の経済状況から推察するにあたり、経常経費全般の数値上昇が想定されることから、事業の必要性、優先性を十分に検討し、現在の市民サービスの質を維持しつつ、将来を見据えた真に必要な予算の執行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9838258-E827-4D35-808E-BB606A76E3EB}"/>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14937BB8-6221-41D5-929B-12E24D49FD80}"/>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B5FD8C52-FF77-4645-9D44-32CB63284EEE}"/>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A53C53F-0060-48FC-9928-D8BB6928E56C}"/>
            </a:ext>
          </a:extLst>
        </xdr:cNvPr>
        <xdr:cNvCxnSpPr/>
      </xdr:nvCxnSpPr>
      <xdr:spPr>
        <a:xfrm>
          <a:off x="11461750"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58BCAA6F-19C8-47EE-B597-225C42B9275B}"/>
            </a:ext>
          </a:extLst>
        </xdr:cNvPr>
        <xdr:cNvSpPr txBox="1"/>
      </xdr:nvSpPr>
      <xdr:spPr>
        <a:xfrm>
          <a:off x="1100137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E353507F-29CB-454A-916E-13BE4E936589}"/>
            </a:ext>
          </a:extLst>
        </xdr:cNvPr>
        <xdr:cNvCxnSpPr/>
      </xdr:nvCxnSpPr>
      <xdr:spPr>
        <a:xfrm>
          <a:off x="11461750"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906EA7B5-B81B-4005-AABC-AFCC43152936}"/>
            </a:ext>
          </a:extLst>
        </xdr:cNvPr>
        <xdr:cNvSpPr txBox="1"/>
      </xdr:nvSpPr>
      <xdr:spPr>
        <a:xfrm>
          <a:off x="1100137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5DB7AB7B-63EC-4F85-8219-6B10AA871D4A}"/>
            </a:ext>
          </a:extLst>
        </xdr:cNvPr>
        <xdr:cNvCxnSpPr/>
      </xdr:nvCxnSpPr>
      <xdr:spPr>
        <a:xfrm>
          <a:off x="11461750"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917CC73-20AA-4D34-A3A9-4D64E1F6F738}"/>
            </a:ext>
          </a:extLst>
        </xdr:cNvPr>
        <xdr:cNvSpPr txBox="1"/>
      </xdr:nvSpPr>
      <xdr:spPr>
        <a:xfrm>
          <a:off x="1100137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B091B64D-B598-4E7C-8033-073009656E72}"/>
            </a:ext>
          </a:extLst>
        </xdr:cNvPr>
        <xdr:cNvCxnSpPr/>
      </xdr:nvCxnSpPr>
      <xdr:spPr>
        <a:xfrm>
          <a:off x="11461750"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483FA5F2-70BF-4EF5-B686-42CDCA16DB45}"/>
            </a:ext>
          </a:extLst>
        </xdr:cNvPr>
        <xdr:cNvSpPr txBox="1"/>
      </xdr:nvSpPr>
      <xdr:spPr>
        <a:xfrm>
          <a:off x="1100137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DA6A807-5A4D-4982-9203-85C39A23E753}"/>
            </a:ext>
          </a:extLst>
        </xdr:cNvPr>
        <xdr:cNvCxnSpPr/>
      </xdr:nvCxnSpPr>
      <xdr:spPr>
        <a:xfrm>
          <a:off x="11461750"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D2D9E33C-0998-4B7E-AFBC-7DD12F1696D3}"/>
            </a:ext>
          </a:extLst>
        </xdr:cNvPr>
        <xdr:cNvSpPr txBox="1"/>
      </xdr:nvSpPr>
      <xdr:spPr>
        <a:xfrm>
          <a:off x="1100137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3907E5B3-031B-403A-9443-A0481220600C}"/>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8B2C7F6-E679-4498-A9EE-66B6C46DCA97}"/>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765E86EB-CC3F-4D6D-961B-496DAC42A903}"/>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127000</xdr:rowOff>
    </xdr:from>
    <xdr:to>
      <xdr:col>82</xdr:col>
      <xdr:colOff>107950</xdr:colOff>
      <xdr:row>80</xdr:row>
      <xdr:rowOff>101600</xdr:rowOff>
    </xdr:to>
    <xdr:cxnSp macro="">
      <xdr:nvCxnSpPr>
        <xdr:cNvPr id="427" name="直線コネクタ 426">
          <a:extLst>
            <a:ext uri="{FF2B5EF4-FFF2-40B4-BE49-F238E27FC236}">
              <a16:creationId xmlns:a16="http://schemas.microsoft.com/office/drawing/2014/main" id="{1C5BF8A3-6E90-486B-A2AC-7E847F7E6C96}"/>
            </a:ext>
          </a:extLst>
        </xdr:cNvPr>
        <xdr:cNvCxnSpPr/>
      </xdr:nvCxnSpPr>
      <xdr:spPr>
        <a:xfrm flipV="1">
          <a:off x="15208250" y="120142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73677</xdr:rowOff>
    </xdr:from>
    <xdr:ext cx="762000" cy="259045"/>
    <xdr:sp macro="" textlink="">
      <xdr:nvSpPr>
        <xdr:cNvPr id="428" name="公債費以外最小値テキスト">
          <a:extLst>
            <a:ext uri="{FF2B5EF4-FFF2-40B4-BE49-F238E27FC236}">
              <a16:creationId xmlns:a16="http://schemas.microsoft.com/office/drawing/2014/main" id="{046CDAFB-A638-4973-81BC-32A3A684843C}"/>
            </a:ext>
          </a:extLst>
        </xdr:cNvPr>
        <xdr:cNvSpPr txBox="1"/>
      </xdr:nvSpPr>
      <xdr:spPr>
        <a:xfrm>
          <a:off x="15284450" y="1328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101600</xdr:rowOff>
    </xdr:from>
    <xdr:to>
      <xdr:col>82</xdr:col>
      <xdr:colOff>196850</xdr:colOff>
      <xdr:row>80</xdr:row>
      <xdr:rowOff>101600</xdr:rowOff>
    </xdr:to>
    <xdr:cxnSp macro="">
      <xdr:nvCxnSpPr>
        <xdr:cNvPr id="429" name="直線コネクタ 428">
          <a:extLst>
            <a:ext uri="{FF2B5EF4-FFF2-40B4-BE49-F238E27FC236}">
              <a16:creationId xmlns:a16="http://schemas.microsoft.com/office/drawing/2014/main" id="{DE3C0B23-E5BC-4A4A-A175-3FD53FE2E828}"/>
            </a:ext>
          </a:extLst>
        </xdr:cNvPr>
        <xdr:cNvCxnSpPr/>
      </xdr:nvCxnSpPr>
      <xdr:spPr>
        <a:xfrm>
          <a:off x="15119350" y="133096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41927</xdr:rowOff>
    </xdr:from>
    <xdr:ext cx="762000" cy="259045"/>
    <xdr:sp macro="" textlink="">
      <xdr:nvSpPr>
        <xdr:cNvPr id="430" name="公債費以外最大値テキスト">
          <a:extLst>
            <a:ext uri="{FF2B5EF4-FFF2-40B4-BE49-F238E27FC236}">
              <a16:creationId xmlns:a16="http://schemas.microsoft.com/office/drawing/2014/main" id="{A5AE00FE-348F-49CD-99AA-2E04B4C894D7}"/>
            </a:ext>
          </a:extLst>
        </xdr:cNvPr>
        <xdr:cNvSpPr txBox="1"/>
      </xdr:nvSpPr>
      <xdr:spPr>
        <a:xfrm>
          <a:off x="15284450" y="1176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127000</xdr:rowOff>
    </xdr:from>
    <xdr:to>
      <xdr:col>82</xdr:col>
      <xdr:colOff>196850</xdr:colOff>
      <xdr:row>72</xdr:row>
      <xdr:rowOff>127000</xdr:rowOff>
    </xdr:to>
    <xdr:cxnSp macro="">
      <xdr:nvCxnSpPr>
        <xdr:cNvPr id="431" name="直線コネクタ 430">
          <a:extLst>
            <a:ext uri="{FF2B5EF4-FFF2-40B4-BE49-F238E27FC236}">
              <a16:creationId xmlns:a16="http://schemas.microsoft.com/office/drawing/2014/main" id="{90FDDF53-80F3-48E1-95B8-7F9777B8F67A}"/>
            </a:ext>
          </a:extLst>
        </xdr:cNvPr>
        <xdr:cNvCxnSpPr/>
      </xdr:nvCxnSpPr>
      <xdr:spPr>
        <a:xfrm>
          <a:off x="15119350" y="120142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133350</xdr:rowOff>
    </xdr:from>
    <xdr:to>
      <xdr:col>82</xdr:col>
      <xdr:colOff>107950</xdr:colOff>
      <xdr:row>77</xdr:row>
      <xdr:rowOff>107950</xdr:rowOff>
    </xdr:to>
    <xdr:cxnSp macro="">
      <xdr:nvCxnSpPr>
        <xdr:cNvPr id="432" name="直線コネクタ 431">
          <a:extLst>
            <a:ext uri="{FF2B5EF4-FFF2-40B4-BE49-F238E27FC236}">
              <a16:creationId xmlns:a16="http://schemas.microsoft.com/office/drawing/2014/main" id="{D6BD538F-CD69-4A7E-9EA8-A14A63EE2113}"/>
            </a:ext>
          </a:extLst>
        </xdr:cNvPr>
        <xdr:cNvCxnSpPr/>
      </xdr:nvCxnSpPr>
      <xdr:spPr>
        <a:xfrm flipV="1">
          <a:off x="14433550" y="12185650"/>
          <a:ext cx="774700" cy="63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168927</xdr:rowOff>
    </xdr:from>
    <xdr:ext cx="762000" cy="259045"/>
    <xdr:sp macro="" textlink="">
      <xdr:nvSpPr>
        <xdr:cNvPr id="433" name="公債費以外平均値テキスト">
          <a:extLst>
            <a:ext uri="{FF2B5EF4-FFF2-40B4-BE49-F238E27FC236}">
              <a16:creationId xmlns:a16="http://schemas.microsoft.com/office/drawing/2014/main" id="{0094F835-B084-430C-817D-AF2A5F15877E}"/>
            </a:ext>
          </a:extLst>
        </xdr:cNvPr>
        <xdr:cNvSpPr txBox="1"/>
      </xdr:nvSpPr>
      <xdr:spPr>
        <a:xfrm>
          <a:off x="15284450" y="12875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25400</xdr:rowOff>
    </xdr:from>
    <xdr:to>
      <xdr:col>82</xdr:col>
      <xdr:colOff>158750</xdr:colOff>
      <xdr:row>78</xdr:row>
      <xdr:rowOff>127000</xdr:rowOff>
    </xdr:to>
    <xdr:sp macro="" textlink="">
      <xdr:nvSpPr>
        <xdr:cNvPr id="434" name="フローチャート: 判断 433">
          <a:extLst>
            <a:ext uri="{FF2B5EF4-FFF2-40B4-BE49-F238E27FC236}">
              <a16:creationId xmlns:a16="http://schemas.microsoft.com/office/drawing/2014/main" id="{187452E1-B16E-4895-B765-09BB94414CBA}"/>
            </a:ext>
          </a:extLst>
        </xdr:cNvPr>
        <xdr:cNvSpPr/>
      </xdr:nvSpPr>
      <xdr:spPr>
        <a:xfrm>
          <a:off x="15157450" y="1290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133350</xdr:rowOff>
    </xdr:from>
    <xdr:to>
      <xdr:col>78</xdr:col>
      <xdr:colOff>69850</xdr:colOff>
      <xdr:row>77</xdr:row>
      <xdr:rowOff>107950</xdr:rowOff>
    </xdr:to>
    <xdr:cxnSp macro="">
      <xdr:nvCxnSpPr>
        <xdr:cNvPr id="435" name="直線コネクタ 434">
          <a:extLst>
            <a:ext uri="{FF2B5EF4-FFF2-40B4-BE49-F238E27FC236}">
              <a16:creationId xmlns:a16="http://schemas.microsoft.com/office/drawing/2014/main" id="{9119DE89-78F5-4A96-A795-46C7402AB501}"/>
            </a:ext>
          </a:extLst>
        </xdr:cNvPr>
        <xdr:cNvCxnSpPr/>
      </xdr:nvCxnSpPr>
      <xdr:spPr>
        <a:xfrm>
          <a:off x="13623925" y="12515850"/>
          <a:ext cx="809625"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88900</xdr:rowOff>
    </xdr:from>
    <xdr:to>
      <xdr:col>78</xdr:col>
      <xdr:colOff>120650</xdr:colOff>
      <xdr:row>77</xdr:row>
      <xdr:rowOff>19050</xdr:rowOff>
    </xdr:to>
    <xdr:sp macro="" textlink="">
      <xdr:nvSpPr>
        <xdr:cNvPr id="436" name="フローチャート: 判断 435">
          <a:extLst>
            <a:ext uri="{FF2B5EF4-FFF2-40B4-BE49-F238E27FC236}">
              <a16:creationId xmlns:a16="http://schemas.microsoft.com/office/drawing/2014/main" id="{566804C4-0CDA-4165-A03B-5A01E7E5447A}"/>
            </a:ext>
          </a:extLst>
        </xdr:cNvPr>
        <xdr:cNvSpPr/>
      </xdr:nvSpPr>
      <xdr:spPr>
        <a:xfrm>
          <a:off x="14382750" y="12636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29227</xdr:rowOff>
    </xdr:from>
    <xdr:ext cx="736600" cy="259045"/>
    <xdr:sp macro="" textlink="">
      <xdr:nvSpPr>
        <xdr:cNvPr id="437" name="テキスト ボックス 436">
          <a:extLst>
            <a:ext uri="{FF2B5EF4-FFF2-40B4-BE49-F238E27FC236}">
              <a16:creationId xmlns:a16="http://schemas.microsoft.com/office/drawing/2014/main" id="{EF07DD49-F81B-454E-9CCA-3BDE38CC0C0D}"/>
            </a:ext>
          </a:extLst>
        </xdr:cNvPr>
        <xdr:cNvSpPr txBox="1"/>
      </xdr:nvSpPr>
      <xdr:spPr>
        <a:xfrm>
          <a:off x="14084300" y="12411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133350</xdr:rowOff>
    </xdr:to>
    <xdr:cxnSp macro="">
      <xdr:nvCxnSpPr>
        <xdr:cNvPr id="438" name="直線コネクタ 437">
          <a:extLst>
            <a:ext uri="{FF2B5EF4-FFF2-40B4-BE49-F238E27FC236}">
              <a16:creationId xmlns:a16="http://schemas.microsoft.com/office/drawing/2014/main" id="{66FE5FD7-68C3-4B66-8583-B925B5662C54}"/>
            </a:ext>
          </a:extLst>
        </xdr:cNvPr>
        <xdr:cNvCxnSpPr/>
      </xdr:nvCxnSpPr>
      <xdr:spPr>
        <a:xfrm>
          <a:off x="12798425" y="12344400"/>
          <a:ext cx="8255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101600</xdr:rowOff>
    </xdr:from>
    <xdr:to>
      <xdr:col>74</xdr:col>
      <xdr:colOff>31750</xdr:colOff>
      <xdr:row>75</xdr:row>
      <xdr:rowOff>31750</xdr:rowOff>
    </xdr:to>
    <xdr:sp macro="" textlink="">
      <xdr:nvSpPr>
        <xdr:cNvPr id="439" name="フローチャート: 判断 438">
          <a:extLst>
            <a:ext uri="{FF2B5EF4-FFF2-40B4-BE49-F238E27FC236}">
              <a16:creationId xmlns:a16="http://schemas.microsoft.com/office/drawing/2014/main" id="{A2E8BB05-5256-4C31-9C79-C05F4DC296BF}"/>
            </a:ext>
          </a:extLst>
        </xdr:cNvPr>
        <xdr:cNvSpPr/>
      </xdr:nvSpPr>
      <xdr:spPr>
        <a:xfrm>
          <a:off x="13573125" y="123190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41927</xdr:rowOff>
    </xdr:from>
    <xdr:ext cx="762000" cy="259045"/>
    <xdr:sp macro="" textlink="">
      <xdr:nvSpPr>
        <xdr:cNvPr id="440" name="テキスト ボックス 439">
          <a:extLst>
            <a:ext uri="{FF2B5EF4-FFF2-40B4-BE49-F238E27FC236}">
              <a16:creationId xmlns:a16="http://schemas.microsoft.com/office/drawing/2014/main" id="{9AD9DD7C-FB0F-4EC3-AFB1-8C641D8C8DE1}"/>
            </a:ext>
          </a:extLst>
        </xdr:cNvPr>
        <xdr:cNvSpPr txBox="1"/>
      </xdr:nvSpPr>
      <xdr:spPr>
        <a:xfrm>
          <a:off x="13258800" y="1209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76</xdr:row>
      <xdr:rowOff>25400</xdr:rowOff>
    </xdr:to>
    <xdr:cxnSp macro="">
      <xdr:nvCxnSpPr>
        <xdr:cNvPr id="441" name="直線コネクタ 440">
          <a:extLst>
            <a:ext uri="{FF2B5EF4-FFF2-40B4-BE49-F238E27FC236}">
              <a16:creationId xmlns:a16="http://schemas.microsoft.com/office/drawing/2014/main" id="{16927DDA-6497-4FC7-841C-74A141FF7B3E}"/>
            </a:ext>
          </a:extLst>
        </xdr:cNvPr>
        <xdr:cNvCxnSpPr/>
      </xdr:nvCxnSpPr>
      <xdr:spPr>
        <a:xfrm flipV="1">
          <a:off x="11972925" y="12344400"/>
          <a:ext cx="8255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146050</xdr:rowOff>
    </xdr:from>
    <xdr:to>
      <xdr:col>69</xdr:col>
      <xdr:colOff>142875</xdr:colOff>
      <xdr:row>74</xdr:row>
      <xdr:rowOff>76200</xdr:rowOff>
    </xdr:to>
    <xdr:sp macro="" textlink="">
      <xdr:nvSpPr>
        <xdr:cNvPr id="442" name="フローチャート: 判断 441">
          <a:extLst>
            <a:ext uri="{FF2B5EF4-FFF2-40B4-BE49-F238E27FC236}">
              <a16:creationId xmlns:a16="http://schemas.microsoft.com/office/drawing/2014/main" id="{DC03CA56-5D0B-4795-AC2A-F2D51E524104}"/>
            </a:ext>
          </a:extLst>
        </xdr:cNvPr>
        <xdr:cNvSpPr/>
      </xdr:nvSpPr>
      <xdr:spPr>
        <a:xfrm>
          <a:off x="12747625" y="12198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86377</xdr:rowOff>
    </xdr:from>
    <xdr:ext cx="762000" cy="259045"/>
    <xdr:sp macro="" textlink="">
      <xdr:nvSpPr>
        <xdr:cNvPr id="443" name="テキスト ボックス 442">
          <a:extLst>
            <a:ext uri="{FF2B5EF4-FFF2-40B4-BE49-F238E27FC236}">
              <a16:creationId xmlns:a16="http://schemas.microsoft.com/office/drawing/2014/main" id="{D56CDDC5-CA0E-4880-B48C-18CD4A32C104}"/>
            </a:ext>
          </a:extLst>
        </xdr:cNvPr>
        <xdr:cNvSpPr txBox="1"/>
      </xdr:nvSpPr>
      <xdr:spPr>
        <a:xfrm>
          <a:off x="12449175" y="1197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25400</xdr:rowOff>
    </xdr:from>
    <xdr:to>
      <xdr:col>65</xdr:col>
      <xdr:colOff>53975</xdr:colOff>
      <xdr:row>76</xdr:row>
      <xdr:rowOff>127000</xdr:rowOff>
    </xdr:to>
    <xdr:sp macro="" textlink="">
      <xdr:nvSpPr>
        <xdr:cNvPr id="444" name="フローチャート: 判断 443">
          <a:extLst>
            <a:ext uri="{FF2B5EF4-FFF2-40B4-BE49-F238E27FC236}">
              <a16:creationId xmlns:a16="http://schemas.microsoft.com/office/drawing/2014/main" id="{B4586AFD-3D44-458B-9B90-FE5212461EA5}"/>
            </a:ext>
          </a:extLst>
        </xdr:cNvPr>
        <xdr:cNvSpPr/>
      </xdr:nvSpPr>
      <xdr:spPr>
        <a:xfrm>
          <a:off x="11938000" y="125730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111777</xdr:rowOff>
    </xdr:from>
    <xdr:ext cx="762000" cy="259045"/>
    <xdr:sp macro="" textlink="">
      <xdr:nvSpPr>
        <xdr:cNvPr id="445" name="テキスト ボックス 444">
          <a:extLst>
            <a:ext uri="{FF2B5EF4-FFF2-40B4-BE49-F238E27FC236}">
              <a16:creationId xmlns:a16="http://schemas.microsoft.com/office/drawing/2014/main" id="{41965B0F-F847-4604-9EE2-DE613CEA5BAD}"/>
            </a:ext>
          </a:extLst>
        </xdr:cNvPr>
        <xdr:cNvSpPr txBox="1"/>
      </xdr:nvSpPr>
      <xdr:spPr>
        <a:xfrm>
          <a:off x="11623675" y="1265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A7A6CCB7-CD93-4F99-BF55-738E082AF698}"/>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F7FBAC2-613A-484C-B573-28B0BF23D436}"/>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F41B675-A0F2-40E6-94EB-FEDC4BA71FD8}"/>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D21CFF54-1A06-4283-9422-11127E008893}"/>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22A33F47-3046-40D0-9743-CB6A6809DE74}"/>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82550</xdr:rowOff>
    </xdr:from>
    <xdr:to>
      <xdr:col>82</xdr:col>
      <xdr:colOff>158750</xdr:colOff>
      <xdr:row>74</xdr:row>
      <xdr:rowOff>12700</xdr:rowOff>
    </xdr:to>
    <xdr:sp macro="" textlink="">
      <xdr:nvSpPr>
        <xdr:cNvPr id="451" name="楕円 450">
          <a:extLst>
            <a:ext uri="{FF2B5EF4-FFF2-40B4-BE49-F238E27FC236}">
              <a16:creationId xmlns:a16="http://schemas.microsoft.com/office/drawing/2014/main" id="{AA1824B9-4FE4-4964-80C4-386A2469BE6D}"/>
            </a:ext>
          </a:extLst>
        </xdr:cNvPr>
        <xdr:cNvSpPr/>
      </xdr:nvSpPr>
      <xdr:spPr>
        <a:xfrm>
          <a:off x="15157450" y="12134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99077</xdr:rowOff>
    </xdr:from>
    <xdr:ext cx="762000" cy="259045"/>
    <xdr:sp macro="" textlink="">
      <xdr:nvSpPr>
        <xdr:cNvPr id="452" name="公債費以外該当値テキスト">
          <a:extLst>
            <a:ext uri="{FF2B5EF4-FFF2-40B4-BE49-F238E27FC236}">
              <a16:creationId xmlns:a16="http://schemas.microsoft.com/office/drawing/2014/main" id="{50F4E2D7-FFCD-4277-9EBD-B07327A64D97}"/>
            </a:ext>
          </a:extLst>
        </xdr:cNvPr>
        <xdr:cNvSpPr txBox="1"/>
      </xdr:nvSpPr>
      <xdr:spPr>
        <a:xfrm>
          <a:off x="1528445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57150</xdr:rowOff>
    </xdr:from>
    <xdr:to>
      <xdr:col>78</xdr:col>
      <xdr:colOff>120650</xdr:colOff>
      <xdr:row>77</xdr:row>
      <xdr:rowOff>158750</xdr:rowOff>
    </xdr:to>
    <xdr:sp macro="" textlink="">
      <xdr:nvSpPr>
        <xdr:cNvPr id="453" name="楕円 452">
          <a:extLst>
            <a:ext uri="{FF2B5EF4-FFF2-40B4-BE49-F238E27FC236}">
              <a16:creationId xmlns:a16="http://schemas.microsoft.com/office/drawing/2014/main" id="{95B09690-0566-42C7-A4C7-254A248E725F}"/>
            </a:ext>
          </a:extLst>
        </xdr:cNvPr>
        <xdr:cNvSpPr/>
      </xdr:nvSpPr>
      <xdr:spPr>
        <a:xfrm>
          <a:off x="14382750" y="1276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143527</xdr:rowOff>
    </xdr:from>
    <xdr:ext cx="736600" cy="259045"/>
    <xdr:sp macro="" textlink="">
      <xdr:nvSpPr>
        <xdr:cNvPr id="454" name="テキスト ボックス 453">
          <a:extLst>
            <a:ext uri="{FF2B5EF4-FFF2-40B4-BE49-F238E27FC236}">
              <a16:creationId xmlns:a16="http://schemas.microsoft.com/office/drawing/2014/main" id="{7D088FFC-F84A-4DCD-B4F9-9551CBB448D1}"/>
            </a:ext>
          </a:extLst>
        </xdr:cNvPr>
        <xdr:cNvSpPr txBox="1"/>
      </xdr:nvSpPr>
      <xdr:spPr>
        <a:xfrm>
          <a:off x="140843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82550</xdr:rowOff>
    </xdr:from>
    <xdr:to>
      <xdr:col>74</xdr:col>
      <xdr:colOff>31750</xdr:colOff>
      <xdr:row>76</xdr:row>
      <xdr:rowOff>12700</xdr:rowOff>
    </xdr:to>
    <xdr:sp macro="" textlink="">
      <xdr:nvSpPr>
        <xdr:cNvPr id="455" name="楕円 454">
          <a:extLst>
            <a:ext uri="{FF2B5EF4-FFF2-40B4-BE49-F238E27FC236}">
              <a16:creationId xmlns:a16="http://schemas.microsoft.com/office/drawing/2014/main" id="{A0372247-99EC-4991-ABA9-92AD6828C173}"/>
            </a:ext>
          </a:extLst>
        </xdr:cNvPr>
        <xdr:cNvSpPr/>
      </xdr:nvSpPr>
      <xdr:spPr>
        <a:xfrm>
          <a:off x="13573125" y="1246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168927</xdr:rowOff>
    </xdr:from>
    <xdr:ext cx="762000" cy="259045"/>
    <xdr:sp macro="" textlink="">
      <xdr:nvSpPr>
        <xdr:cNvPr id="456" name="テキスト ボックス 455">
          <a:extLst>
            <a:ext uri="{FF2B5EF4-FFF2-40B4-BE49-F238E27FC236}">
              <a16:creationId xmlns:a16="http://schemas.microsoft.com/office/drawing/2014/main" id="{940F7951-68D9-4D5E-BDE9-BD41FDBE075F}"/>
            </a:ext>
          </a:extLst>
        </xdr:cNvPr>
        <xdr:cNvSpPr txBox="1"/>
      </xdr:nvSpPr>
      <xdr:spPr>
        <a:xfrm>
          <a:off x="13258800" y="1254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7" name="楕円 456">
          <a:extLst>
            <a:ext uri="{FF2B5EF4-FFF2-40B4-BE49-F238E27FC236}">
              <a16:creationId xmlns:a16="http://schemas.microsoft.com/office/drawing/2014/main" id="{D25D584F-1C49-4DCB-83BD-EF4C1A249250}"/>
            </a:ext>
          </a:extLst>
        </xdr:cNvPr>
        <xdr:cNvSpPr/>
      </xdr:nvSpPr>
      <xdr:spPr>
        <a:xfrm>
          <a:off x="12747625" y="12293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58" name="テキスト ボックス 457">
          <a:extLst>
            <a:ext uri="{FF2B5EF4-FFF2-40B4-BE49-F238E27FC236}">
              <a16:creationId xmlns:a16="http://schemas.microsoft.com/office/drawing/2014/main" id="{4792C252-100C-47C5-A528-0BDC96E3F23C}"/>
            </a:ext>
          </a:extLst>
        </xdr:cNvPr>
        <xdr:cNvSpPr txBox="1"/>
      </xdr:nvSpPr>
      <xdr:spPr>
        <a:xfrm>
          <a:off x="12449175"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146050</xdr:rowOff>
    </xdr:from>
    <xdr:to>
      <xdr:col>65</xdr:col>
      <xdr:colOff>53975</xdr:colOff>
      <xdr:row>76</xdr:row>
      <xdr:rowOff>76200</xdr:rowOff>
    </xdr:to>
    <xdr:sp macro="" textlink="">
      <xdr:nvSpPr>
        <xdr:cNvPr id="459" name="楕円 458">
          <a:extLst>
            <a:ext uri="{FF2B5EF4-FFF2-40B4-BE49-F238E27FC236}">
              <a16:creationId xmlns:a16="http://schemas.microsoft.com/office/drawing/2014/main" id="{0708E549-816C-4288-8B45-9817089DCFA1}"/>
            </a:ext>
          </a:extLst>
        </xdr:cNvPr>
        <xdr:cNvSpPr/>
      </xdr:nvSpPr>
      <xdr:spPr>
        <a:xfrm>
          <a:off x="11938000" y="12528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86377</xdr:rowOff>
    </xdr:from>
    <xdr:ext cx="762000" cy="259045"/>
    <xdr:sp macro="" textlink="">
      <xdr:nvSpPr>
        <xdr:cNvPr id="460" name="テキスト ボックス 459">
          <a:extLst>
            <a:ext uri="{FF2B5EF4-FFF2-40B4-BE49-F238E27FC236}">
              <a16:creationId xmlns:a16="http://schemas.microsoft.com/office/drawing/2014/main" id="{2E0B241D-C17B-4A22-84D5-CA4426148DB3}"/>
            </a:ext>
          </a:extLst>
        </xdr:cNvPr>
        <xdr:cNvSpPr txBox="1"/>
      </xdr:nvSpPr>
      <xdr:spPr>
        <a:xfrm>
          <a:off x="11623675"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7BE7AAA-3435-4EF8-9CAE-1BD4C2A26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EEB7431-E085-4D47-84CC-D252433AE8AB}"/>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D9F2A312-C2F9-41C8-B2B0-156555C98F12}"/>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3D9B54D-6367-457E-9115-2BE8E5AA3EC4}"/>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490A05F-B81C-4DE8-A0E2-51BBFC473ECF}"/>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7752461-3D0C-4910-8C62-4A512E13EF76}"/>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B0E3CD1-DCE9-418E-9543-A1B68DC72998}"/>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E3597D1-C3C9-48CC-9727-E50F93072862}"/>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DF6D5D8-EC9C-4E19-8CD1-9EF987B22944}"/>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38678E8-B812-49D8-B456-4569689EF685}"/>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BB897F57-31F1-4ACD-B1DF-99005B2D536D}"/>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DCDCCE1-7F1C-4B97-9DDA-BB4BA2BE79EF}"/>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7B80DAF-F05F-4C46-8278-9BC0485351E2}"/>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DA942D1-0AEC-4928-BAAE-4BFBEE4EE398}"/>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4A3CE4F-14C7-4E82-87D5-D42E2EDCE42B}"/>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7A52881B-4F7F-4279-8887-2BC7DC7F9C80}"/>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E9403519-03B3-461A-B86C-F12BEB2490DE}"/>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90C8223-97D4-4B17-9DE5-2D5BB772214E}"/>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6ECCA06E-9F1F-41F3-A02E-0EBB39B17479}"/>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71F71E6-3624-4C65-8465-D161CB531116}"/>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F1DCB176-F2F9-418A-8295-0AC97359DF2B}"/>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D0FA068-D231-46EB-B5AE-DF70B562B282}"/>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600AE3BB-56F7-4DF9-B456-E9B46D1D7603}"/>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4260895-4352-4233-95B5-3EF6128948F4}"/>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7FA81C33-1EE9-4DDF-9E13-07AEC22E9055}"/>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3961218-70EB-4F67-AFA0-3B1C6F35E153}"/>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71B285F-5599-4E6F-A3D0-13578BC52428}"/>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94EE86BD-2477-4653-A748-077CDD073112}"/>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A972CF5-48F5-47CB-90D7-67306D4CEC47}"/>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967E78A-205E-451C-BDA6-F71D35A27927}"/>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2C192BBC-EED1-4FBC-AD95-60E5E67668F5}"/>
            </a:ext>
          </a:extLst>
        </xdr:cNvPr>
        <xdr:cNvCxnSpPr/>
      </xdr:nvCxnSpPr>
      <xdr:spPr bwMode="auto">
        <a:xfrm>
          <a:off x="1949450" y="33940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9DF4A23E-910F-4DF1-A8AC-AFB64403103F}"/>
            </a:ext>
          </a:extLst>
        </xdr:cNvPr>
        <xdr:cNvSpPr txBox="1"/>
      </xdr:nvSpPr>
      <xdr:spPr>
        <a:xfrm>
          <a:off x="1250950" y="325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4B4BECB0-C982-4AB0-8A68-96186E7A4C46}"/>
            </a:ext>
          </a:extLst>
        </xdr:cNvPr>
        <xdr:cNvCxnSpPr/>
      </xdr:nvCxnSpPr>
      <xdr:spPr bwMode="auto">
        <a:xfrm>
          <a:off x="1949450" y="29559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9A52884C-F448-4225-92A3-AAEAE8835B20}"/>
            </a:ext>
          </a:extLst>
        </xdr:cNvPr>
        <xdr:cNvSpPr txBox="1"/>
      </xdr:nvSpPr>
      <xdr:spPr>
        <a:xfrm>
          <a:off x="125095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A287D4B-7139-415D-9920-55767D59EA7E}"/>
            </a:ext>
          </a:extLst>
        </xdr:cNvPr>
        <xdr:cNvCxnSpPr/>
      </xdr:nvCxnSpPr>
      <xdr:spPr bwMode="auto">
        <a:xfrm>
          <a:off x="1949450" y="25114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42531C9A-DE76-41CD-A2BD-31FAA92BAF87}"/>
            </a:ext>
          </a:extLst>
        </xdr:cNvPr>
        <xdr:cNvSpPr txBox="1"/>
      </xdr:nvSpPr>
      <xdr:spPr>
        <a:xfrm>
          <a:off x="125095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6D3C9374-FF24-46B6-A23E-CDEFAF008911}"/>
            </a:ext>
          </a:extLst>
        </xdr:cNvPr>
        <xdr:cNvCxnSpPr/>
      </xdr:nvCxnSpPr>
      <xdr:spPr bwMode="auto">
        <a:xfrm>
          <a:off x="1949450" y="20542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E78CE119-49D2-47DD-AC03-276BB0D7513D}"/>
            </a:ext>
          </a:extLst>
        </xdr:cNvPr>
        <xdr:cNvSpPr txBox="1"/>
      </xdr:nvSpPr>
      <xdr:spPr>
        <a:xfrm>
          <a:off x="1250950" y="191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37B75DC6-0E19-4B93-A9BE-F2A434054EB5}"/>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D96E44E-0BD7-4ABD-B961-BF8C114319D4}"/>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2F219238-BB01-4262-B1DB-B38821AD0D31}"/>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138483</xdr:rowOff>
    </xdr:from>
    <xdr:to>
      <xdr:col>29</xdr:col>
      <xdr:colOff>127000</xdr:colOff>
      <xdr:row>18</xdr:row>
      <xdr:rowOff>117246</xdr:rowOff>
    </xdr:to>
    <xdr:cxnSp macro="">
      <xdr:nvCxnSpPr>
        <xdr:cNvPr id="43" name="直線コネクタ 42">
          <a:extLst>
            <a:ext uri="{FF2B5EF4-FFF2-40B4-BE49-F238E27FC236}">
              <a16:creationId xmlns:a16="http://schemas.microsoft.com/office/drawing/2014/main" id="{028C8ABE-6393-4D67-9BE8-C3FE7E85E390}"/>
            </a:ext>
          </a:extLst>
        </xdr:cNvPr>
        <xdr:cNvCxnSpPr/>
      </xdr:nvCxnSpPr>
      <xdr:spPr bwMode="auto">
        <a:xfrm flipV="1">
          <a:off x="5099050" y="2189533"/>
          <a:ext cx="0" cy="988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127423</xdr:rowOff>
    </xdr:from>
    <xdr:ext cx="762000" cy="259045"/>
    <xdr:sp macro="" textlink="">
      <xdr:nvSpPr>
        <xdr:cNvPr id="44" name="人口1人当たり決算額の推移最小値テキスト130">
          <a:extLst>
            <a:ext uri="{FF2B5EF4-FFF2-40B4-BE49-F238E27FC236}">
              <a16:creationId xmlns:a16="http://schemas.microsoft.com/office/drawing/2014/main" id="{F59EEE02-D97B-4A10-8540-82F53E267CF9}"/>
            </a:ext>
          </a:extLst>
        </xdr:cNvPr>
        <xdr:cNvSpPr txBox="1"/>
      </xdr:nvSpPr>
      <xdr:spPr>
        <a:xfrm>
          <a:off x="5168900" y="3188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117246</xdr:rowOff>
    </xdr:from>
    <xdr:to>
      <xdr:col>30</xdr:col>
      <xdr:colOff>25400</xdr:colOff>
      <xdr:row>18</xdr:row>
      <xdr:rowOff>117246</xdr:rowOff>
    </xdr:to>
    <xdr:cxnSp macro="">
      <xdr:nvCxnSpPr>
        <xdr:cNvPr id="45" name="直線コネクタ 44">
          <a:extLst>
            <a:ext uri="{FF2B5EF4-FFF2-40B4-BE49-F238E27FC236}">
              <a16:creationId xmlns:a16="http://schemas.microsoft.com/office/drawing/2014/main" id="{E3C3B931-4F61-431C-A3FC-E62AFD5FA8EB}"/>
            </a:ext>
          </a:extLst>
        </xdr:cNvPr>
        <xdr:cNvCxnSpPr/>
      </xdr:nvCxnSpPr>
      <xdr:spPr bwMode="auto">
        <a:xfrm>
          <a:off x="5010150" y="3177946"/>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53410</xdr:rowOff>
    </xdr:from>
    <xdr:ext cx="762000" cy="259045"/>
    <xdr:sp macro="" textlink="">
      <xdr:nvSpPr>
        <xdr:cNvPr id="46" name="人口1人当たり決算額の推移最大値テキスト130">
          <a:extLst>
            <a:ext uri="{FF2B5EF4-FFF2-40B4-BE49-F238E27FC236}">
              <a16:creationId xmlns:a16="http://schemas.microsoft.com/office/drawing/2014/main" id="{366ABB8D-6F2C-47E1-912E-05FE028547C2}"/>
            </a:ext>
          </a:extLst>
        </xdr:cNvPr>
        <xdr:cNvSpPr txBox="1"/>
      </xdr:nvSpPr>
      <xdr:spPr>
        <a:xfrm>
          <a:off x="5168900" y="193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138483</xdr:rowOff>
    </xdr:from>
    <xdr:to>
      <xdr:col>30</xdr:col>
      <xdr:colOff>25400</xdr:colOff>
      <xdr:row>12</xdr:row>
      <xdr:rowOff>138483</xdr:rowOff>
    </xdr:to>
    <xdr:cxnSp macro="">
      <xdr:nvCxnSpPr>
        <xdr:cNvPr id="47" name="直線コネクタ 46">
          <a:extLst>
            <a:ext uri="{FF2B5EF4-FFF2-40B4-BE49-F238E27FC236}">
              <a16:creationId xmlns:a16="http://schemas.microsoft.com/office/drawing/2014/main" id="{305E8B87-CF37-486D-B33A-4274CA059E1D}"/>
            </a:ext>
          </a:extLst>
        </xdr:cNvPr>
        <xdr:cNvCxnSpPr/>
      </xdr:nvCxnSpPr>
      <xdr:spPr bwMode="auto">
        <a:xfrm>
          <a:off x="5010150" y="218953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117246</xdr:rowOff>
    </xdr:from>
    <xdr:to>
      <xdr:col>29</xdr:col>
      <xdr:colOff>127000</xdr:colOff>
      <xdr:row>19</xdr:row>
      <xdr:rowOff>54153</xdr:rowOff>
    </xdr:to>
    <xdr:cxnSp macro="">
      <xdr:nvCxnSpPr>
        <xdr:cNvPr id="48" name="直線コネクタ 47">
          <a:extLst>
            <a:ext uri="{FF2B5EF4-FFF2-40B4-BE49-F238E27FC236}">
              <a16:creationId xmlns:a16="http://schemas.microsoft.com/office/drawing/2014/main" id="{BDAFF35D-7829-45B2-BA84-51CCC2D04729}"/>
            </a:ext>
          </a:extLst>
        </xdr:cNvPr>
        <xdr:cNvCxnSpPr/>
      </xdr:nvCxnSpPr>
      <xdr:spPr bwMode="auto">
        <a:xfrm flipV="1">
          <a:off x="4508500" y="3177946"/>
          <a:ext cx="590550" cy="102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147233</xdr:rowOff>
    </xdr:from>
    <xdr:ext cx="762000" cy="259045"/>
    <xdr:sp macro="" textlink="">
      <xdr:nvSpPr>
        <xdr:cNvPr id="49" name="人口1人当たり決算額の推移平均値テキスト130">
          <a:extLst>
            <a:ext uri="{FF2B5EF4-FFF2-40B4-BE49-F238E27FC236}">
              <a16:creationId xmlns:a16="http://schemas.microsoft.com/office/drawing/2014/main" id="{47FD113C-C512-4FF2-93D2-C1935ADCBC85}"/>
            </a:ext>
          </a:extLst>
        </xdr:cNvPr>
        <xdr:cNvSpPr txBox="1"/>
      </xdr:nvSpPr>
      <xdr:spPr>
        <a:xfrm>
          <a:off x="5168900" y="2198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130706</xdr:rowOff>
    </xdr:from>
    <xdr:to>
      <xdr:col>29</xdr:col>
      <xdr:colOff>177800</xdr:colOff>
      <xdr:row>14</xdr:row>
      <xdr:rowOff>60856</xdr:rowOff>
    </xdr:to>
    <xdr:sp macro="" textlink="">
      <xdr:nvSpPr>
        <xdr:cNvPr id="50" name="フローチャート: 判断 49">
          <a:extLst>
            <a:ext uri="{FF2B5EF4-FFF2-40B4-BE49-F238E27FC236}">
              <a16:creationId xmlns:a16="http://schemas.microsoft.com/office/drawing/2014/main" id="{0B7B13F3-5212-4B2B-AFA2-240599FAFC6C}"/>
            </a:ext>
          </a:extLst>
        </xdr:cNvPr>
        <xdr:cNvSpPr/>
      </xdr:nvSpPr>
      <xdr:spPr bwMode="auto">
        <a:xfrm>
          <a:off x="5048250" y="2353206"/>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54153</xdr:rowOff>
    </xdr:from>
    <xdr:to>
      <xdr:col>26</xdr:col>
      <xdr:colOff>50800</xdr:colOff>
      <xdr:row>19</xdr:row>
      <xdr:rowOff>92558</xdr:rowOff>
    </xdr:to>
    <xdr:cxnSp macro="">
      <xdr:nvCxnSpPr>
        <xdr:cNvPr id="51" name="直線コネクタ 50">
          <a:extLst>
            <a:ext uri="{FF2B5EF4-FFF2-40B4-BE49-F238E27FC236}">
              <a16:creationId xmlns:a16="http://schemas.microsoft.com/office/drawing/2014/main" id="{A2C9C84D-E646-40A7-9571-2476F2B1B2E7}"/>
            </a:ext>
          </a:extLst>
        </xdr:cNvPr>
        <xdr:cNvCxnSpPr/>
      </xdr:nvCxnSpPr>
      <xdr:spPr bwMode="auto">
        <a:xfrm flipV="1">
          <a:off x="3886200" y="3279953"/>
          <a:ext cx="622300" cy="38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119985</xdr:rowOff>
    </xdr:from>
    <xdr:to>
      <xdr:col>26</xdr:col>
      <xdr:colOff>101600</xdr:colOff>
      <xdr:row>15</xdr:row>
      <xdr:rowOff>50135</xdr:rowOff>
    </xdr:to>
    <xdr:sp macro="" textlink="">
      <xdr:nvSpPr>
        <xdr:cNvPr id="52" name="フローチャート: 判断 51">
          <a:extLst>
            <a:ext uri="{FF2B5EF4-FFF2-40B4-BE49-F238E27FC236}">
              <a16:creationId xmlns:a16="http://schemas.microsoft.com/office/drawing/2014/main" id="{6C8C0398-5C37-4651-9919-9DCE40677710}"/>
            </a:ext>
          </a:extLst>
        </xdr:cNvPr>
        <xdr:cNvSpPr/>
      </xdr:nvSpPr>
      <xdr:spPr bwMode="auto">
        <a:xfrm>
          <a:off x="4457700" y="2513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60312</xdr:rowOff>
    </xdr:from>
    <xdr:ext cx="736600" cy="259045"/>
    <xdr:sp macro="" textlink="">
      <xdr:nvSpPr>
        <xdr:cNvPr id="53" name="テキスト ボックス 52">
          <a:extLst>
            <a:ext uri="{FF2B5EF4-FFF2-40B4-BE49-F238E27FC236}">
              <a16:creationId xmlns:a16="http://schemas.microsoft.com/office/drawing/2014/main" id="{CB12D140-372D-42C5-A3F8-5A0517D186AF}"/>
            </a:ext>
          </a:extLst>
        </xdr:cNvPr>
        <xdr:cNvSpPr txBox="1"/>
      </xdr:nvSpPr>
      <xdr:spPr>
        <a:xfrm>
          <a:off x="4165600" y="2282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92558</xdr:rowOff>
    </xdr:from>
    <xdr:to>
      <xdr:col>22</xdr:col>
      <xdr:colOff>114300</xdr:colOff>
      <xdr:row>19</xdr:row>
      <xdr:rowOff>125453</xdr:rowOff>
    </xdr:to>
    <xdr:cxnSp macro="">
      <xdr:nvCxnSpPr>
        <xdr:cNvPr id="54" name="直線コネクタ 53">
          <a:extLst>
            <a:ext uri="{FF2B5EF4-FFF2-40B4-BE49-F238E27FC236}">
              <a16:creationId xmlns:a16="http://schemas.microsoft.com/office/drawing/2014/main" id="{067CB723-F653-4DAB-8A7D-743DE4F4A281}"/>
            </a:ext>
          </a:extLst>
        </xdr:cNvPr>
        <xdr:cNvCxnSpPr/>
      </xdr:nvCxnSpPr>
      <xdr:spPr bwMode="auto">
        <a:xfrm flipV="1">
          <a:off x="3257550" y="3318358"/>
          <a:ext cx="628650" cy="32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115573</xdr:rowOff>
    </xdr:from>
    <xdr:to>
      <xdr:col>22</xdr:col>
      <xdr:colOff>165100</xdr:colOff>
      <xdr:row>16</xdr:row>
      <xdr:rowOff>45723</xdr:rowOff>
    </xdr:to>
    <xdr:sp macro="" textlink="">
      <xdr:nvSpPr>
        <xdr:cNvPr id="55" name="フローチャート: 判断 54">
          <a:extLst>
            <a:ext uri="{FF2B5EF4-FFF2-40B4-BE49-F238E27FC236}">
              <a16:creationId xmlns:a16="http://schemas.microsoft.com/office/drawing/2014/main" id="{5C811763-B8AA-430B-8F91-CF48752B0C2F}"/>
            </a:ext>
          </a:extLst>
        </xdr:cNvPr>
        <xdr:cNvSpPr/>
      </xdr:nvSpPr>
      <xdr:spPr bwMode="auto">
        <a:xfrm>
          <a:off x="3835400" y="2680973"/>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55900</xdr:rowOff>
    </xdr:from>
    <xdr:ext cx="762000" cy="259045"/>
    <xdr:sp macro="" textlink="">
      <xdr:nvSpPr>
        <xdr:cNvPr id="56" name="テキスト ボックス 55">
          <a:extLst>
            <a:ext uri="{FF2B5EF4-FFF2-40B4-BE49-F238E27FC236}">
              <a16:creationId xmlns:a16="http://schemas.microsoft.com/office/drawing/2014/main" id="{05775997-C3B0-4CA1-81F9-CFDEE4AF8CEF}"/>
            </a:ext>
          </a:extLst>
        </xdr:cNvPr>
        <xdr:cNvSpPr txBox="1"/>
      </xdr:nvSpPr>
      <xdr:spPr>
        <a:xfrm>
          <a:off x="3543300" y="244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100010</xdr:rowOff>
    </xdr:from>
    <xdr:to>
      <xdr:col>18</xdr:col>
      <xdr:colOff>177800</xdr:colOff>
      <xdr:row>19</xdr:row>
      <xdr:rowOff>125453</xdr:rowOff>
    </xdr:to>
    <xdr:cxnSp macro="">
      <xdr:nvCxnSpPr>
        <xdr:cNvPr id="57" name="直線コネクタ 56">
          <a:extLst>
            <a:ext uri="{FF2B5EF4-FFF2-40B4-BE49-F238E27FC236}">
              <a16:creationId xmlns:a16="http://schemas.microsoft.com/office/drawing/2014/main" id="{0E40AAD3-3380-4600-9DB5-85AED9140978}"/>
            </a:ext>
          </a:extLst>
        </xdr:cNvPr>
        <xdr:cNvCxnSpPr/>
      </xdr:nvCxnSpPr>
      <xdr:spPr bwMode="auto">
        <a:xfrm>
          <a:off x="2622550" y="3325810"/>
          <a:ext cx="635000" cy="25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136192</xdr:rowOff>
    </xdr:from>
    <xdr:to>
      <xdr:col>19</xdr:col>
      <xdr:colOff>38100</xdr:colOff>
      <xdr:row>16</xdr:row>
      <xdr:rowOff>66342</xdr:rowOff>
    </xdr:to>
    <xdr:sp macro="" textlink="">
      <xdr:nvSpPr>
        <xdr:cNvPr id="58" name="フローチャート: 判断 57">
          <a:extLst>
            <a:ext uri="{FF2B5EF4-FFF2-40B4-BE49-F238E27FC236}">
              <a16:creationId xmlns:a16="http://schemas.microsoft.com/office/drawing/2014/main" id="{F8A4B42C-E279-4B7E-8F01-6772C6913633}"/>
            </a:ext>
          </a:extLst>
        </xdr:cNvPr>
        <xdr:cNvSpPr/>
      </xdr:nvSpPr>
      <xdr:spPr bwMode="auto">
        <a:xfrm>
          <a:off x="3213100" y="2701592"/>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76519</xdr:rowOff>
    </xdr:from>
    <xdr:ext cx="762000" cy="259045"/>
    <xdr:sp macro="" textlink="">
      <xdr:nvSpPr>
        <xdr:cNvPr id="59" name="テキスト ボックス 58">
          <a:extLst>
            <a:ext uri="{FF2B5EF4-FFF2-40B4-BE49-F238E27FC236}">
              <a16:creationId xmlns:a16="http://schemas.microsoft.com/office/drawing/2014/main" id="{5FE524A6-F0D3-45E0-9BA1-CBF027AC07B7}"/>
            </a:ext>
          </a:extLst>
        </xdr:cNvPr>
        <xdr:cNvSpPr txBox="1"/>
      </xdr:nvSpPr>
      <xdr:spPr>
        <a:xfrm>
          <a:off x="2914650" y="247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23264</xdr:rowOff>
    </xdr:from>
    <xdr:to>
      <xdr:col>15</xdr:col>
      <xdr:colOff>101600</xdr:colOff>
      <xdr:row>16</xdr:row>
      <xdr:rowOff>124864</xdr:rowOff>
    </xdr:to>
    <xdr:sp macro="" textlink="">
      <xdr:nvSpPr>
        <xdr:cNvPr id="60" name="フローチャート: 判断 59">
          <a:extLst>
            <a:ext uri="{FF2B5EF4-FFF2-40B4-BE49-F238E27FC236}">
              <a16:creationId xmlns:a16="http://schemas.microsoft.com/office/drawing/2014/main" id="{E2B13DF1-5BEB-4556-88F3-0F46B898B61D}"/>
            </a:ext>
          </a:extLst>
        </xdr:cNvPr>
        <xdr:cNvSpPr/>
      </xdr:nvSpPr>
      <xdr:spPr bwMode="auto">
        <a:xfrm>
          <a:off x="2571750" y="27537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135041</xdr:rowOff>
    </xdr:from>
    <xdr:ext cx="762000" cy="259045"/>
    <xdr:sp macro="" textlink="">
      <xdr:nvSpPr>
        <xdr:cNvPr id="61" name="テキスト ボックス 60">
          <a:extLst>
            <a:ext uri="{FF2B5EF4-FFF2-40B4-BE49-F238E27FC236}">
              <a16:creationId xmlns:a16="http://schemas.microsoft.com/office/drawing/2014/main" id="{76DC4C49-C911-4818-90FB-A6705BEB3780}"/>
            </a:ext>
          </a:extLst>
        </xdr:cNvPr>
        <xdr:cNvSpPr txBox="1"/>
      </xdr:nvSpPr>
      <xdr:spPr>
        <a:xfrm>
          <a:off x="2279650" y="2528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E5C9152A-F426-44F0-A314-DBF35D079BC2}"/>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EC273A83-364D-42C9-8916-7B77BD59DB1B}"/>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EEED45BB-1BA4-4331-B232-4CCFED68436D}"/>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D1992DF-30E0-4CB7-917D-6A9D4CA740FD}"/>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6454619-9057-4DE8-8B50-26E877E927AA}"/>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66446</xdr:rowOff>
    </xdr:from>
    <xdr:to>
      <xdr:col>29</xdr:col>
      <xdr:colOff>177800</xdr:colOff>
      <xdr:row>18</xdr:row>
      <xdr:rowOff>168046</xdr:rowOff>
    </xdr:to>
    <xdr:sp macro="" textlink="">
      <xdr:nvSpPr>
        <xdr:cNvPr id="67" name="楕円 66">
          <a:extLst>
            <a:ext uri="{FF2B5EF4-FFF2-40B4-BE49-F238E27FC236}">
              <a16:creationId xmlns:a16="http://schemas.microsoft.com/office/drawing/2014/main" id="{FA10CBEA-F35B-4214-825D-B2A7B30F5CA6}"/>
            </a:ext>
          </a:extLst>
        </xdr:cNvPr>
        <xdr:cNvSpPr/>
      </xdr:nvSpPr>
      <xdr:spPr bwMode="auto">
        <a:xfrm>
          <a:off x="5048250" y="3127146"/>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146473</xdr:rowOff>
    </xdr:from>
    <xdr:ext cx="762000" cy="259045"/>
    <xdr:sp macro="" textlink="">
      <xdr:nvSpPr>
        <xdr:cNvPr id="68" name="人口1人当たり決算額の推移該当値テキスト130">
          <a:extLst>
            <a:ext uri="{FF2B5EF4-FFF2-40B4-BE49-F238E27FC236}">
              <a16:creationId xmlns:a16="http://schemas.microsoft.com/office/drawing/2014/main" id="{4B8FDBD6-265F-4526-A247-2A4567203A09}"/>
            </a:ext>
          </a:extLst>
        </xdr:cNvPr>
        <xdr:cNvSpPr txBox="1"/>
      </xdr:nvSpPr>
      <xdr:spPr>
        <a:xfrm>
          <a:off x="5168900" y="304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3353</xdr:rowOff>
    </xdr:from>
    <xdr:to>
      <xdr:col>26</xdr:col>
      <xdr:colOff>101600</xdr:colOff>
      <xdr:row>19</xdr:row>
      <xdr:rowOff>104953</xdr:rowOff>
    </xdr:to>
    <xdr:sp macro="" textlink="">
      <xdr:nvSpPr>
        <xdr:cNvPr id="69" name="楕円 68">
          <a:extLst>
            <a:ext uri="{FF2B5EF4-FFF2-40B4-BE49-F238E27FC236}">
              <a16:creationId xmlns:a16="http://schemas.microsoft.com/office/drawing/2014/main" id="{DAD62050-6CEB-4CB9-84D2-7288B06483D7}"/>
            </a:ext>
          </a:extLst>
        </xdr:cNvPr>
        <xdr:cNvSpPr/>
      </xdr:nvSpPr>
      <xdr:spPr bwMode="auto">
        <a:xfrm>
          <a:off x="4457700" y="3229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89730</xdr:rowOff>
    </xdr:from>
    <xdr:ext cx="736600" cy="259045"/>
    <xdr:sp macro="" textlink="">
      <xdr:nvSpPr>
        <xdr:cNvPr id="70" name="テキスト ボックス 69">
          <a:extLst>
            <a:ext uri="{FF2B5EF4-FFF2-40B4-BE49-F238E27FC236}">
              <a16:creationId xmlns:a16="http://schemas.microsoft.com/office/drawing/2014/main" id="{F40D04E5-4BEE-4F0D-BF46-D6FEF8D2D73F}"/>
            </a:ext>
          </a:extLst>
        </xdr:cNvPr>
        <xdr:cNvSpPr txBox="1"/>
      </xdr:nvSpPr>
      <xdr:spPr>
        <a:xfrm>
          <a:off x="4165600" y="3315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41758</xdr:rowOff>
    </xdr:from>
    <xdr:to>
      <xdr:col>22</xdr:col>
      <xdr:colOff>165100</xdr:colOff>
      <xdr:row>19</xdr:row>
      <xdr:rowOff>143358</xdr:rowOff>
    </xdr:to>
    <xdr:sp macro="" textlink="">
      <xdr:nvSpPr>
        <xdr:cNvPr id="71" name="楕円 70">
          <a:extLst>
            <a:ext uri="{FF2B5EF4-FFF2-40B4-BE49-F238E27FC236}">
              <a16:creationId xmlns:a16="http://schemas.microsoft.com/office/drawing/2014/main" id="{4804EB3C-DC80-405E-A145-5AECE2948D13}"/>
            </a:ext>
          </a:extLst>
        </xdr:cNvPr>
        <xdr:cNvSpPr/>
      </xdr:nvSpPr>
      <xdr:spPr bwMode="auto">
        <a:xfrm>
          <a:off x="3835400" y="3267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128135</xdr:rowOff>
    </xdr:from>
    <xdr:ext cx="762000" cy="259045"/>
    <xdr:sp macro="" textlink="">
      <xdr:nvSpPr>
        <xdr:cNvPr id="72" name="テキスト ボックス 71">
          <a:extLst>
            <a:ext uri="{FF2B5EF4-FFF2-40B4-BE49-F238E27FC236}">
              <a16:creationId xmlns:a16="http://schemas.microsoft.com/office/drawing/2014/main" id="{1874C42E-025A-45B9-BC0E-EB7B23F9C128}"/>
            </a:ext>
          </a:extLst>
        </xdr:cNvPr>
        <xdr:cNvSpPr txBox="1"/>
      </xdr:nvSpPr>
      <xdr:spPr>
        <a:xfrm>
          <a:off x="3543300" y="335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74653</xdr:rowOff>
    </xdr:from>
    <xdr:to>
      <xdr:col>19</xdr:col>
      <xdr:colOff>38100</xdr:colOff>
      <xdr:row>20</xdr:row>
      <xdr:rowOff>4803</xdr:rowOff>
    </xdr:to>
    <xdr:sp macro="" textlink="">
      <xdr:nvSpPr>
        <xdr:cNvPr id="73" name="楕円 72">
          <a:extLst>
            <a:ext uri="{FF2B5EF4-FFF2-40B4-BE49-F238E27FC236}">
              <a16:creationId xmlns:a16="http://schemas.microsoft.com/office/drawing/2014/main" id="{734CE6B5-46F1-4064-9017-05EF62DF2638}"/>
            </a:ext>
          </a:extLst>
        </xdr:cNvPr>
        <xdr:cNvSpPr/>
      </xdr:nvSpPr>
      <xdr:spPr bwMode="auto">
        <a:xfrm>
          <a:off x="3213100" y="3300453"/>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161030</xdr:rowOff>
    </xdr:from>
    <xdr:ext cx="762000" cy="259045"/>
    <xdr:sp macro="" textlink="">
      <xdr:nvSpPr>
        <xdr:cNvPr id="74" name="テキスト ボックス 73">
          <a:extLst>
            <a:ext uri="{FF2B5EF4-FFF2-40B4-BE49-F238E27FC236}">
              <a16:creationId xmlns:a16="http://schemas.microsoft.com/office/drawing/2014/main" id="{901C090C-9E59-43FE-8BEC-EEF48E8CF36B}"/>
            </a:ext>
          </a:extLst>
        </xdr:cNvPr>
        <xdr:cNvSpPr txBox="1"/>
      </xdr:nvSpPr>
      <xdr:spPr>
        <a:xfrm>
          <a:off x="2914650" y="3386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49210</xdr:rowOff>
    </xdr:from>
    <xdr:to>
      <xdr:col>15</xdr:col>
      <xdr:colOff>101600</xdr:colOff>
      <xdr:row>19</xdr:row>
      <xdr:rowOff>150810</xdr:rowOff>
    </xdr:to>
    <xdr:sp macro="" textlink="">
      <xdr:nvSpPr>
        <xdr:cNvPr id="75" name="楕円 74">
          <a:extLst>
            <a:ext uri="{FF2B5EF4-FFF2-40B4-BE49-F238E27FC236}">
              <a16:creationId xmlns:a16="http://schemas.microsoft.com/office/drawing/2014/main" id="{BDA20B9D-E87C-4DE0-936E-0DB8D09F2EA1}"/>
            </a:ext>
          </a:extLst>
        </xdr:cNvPr>
        <xdr:cNvSpPr/>
      </xdr:nvSpPr>
      <xdr:spPr bwMode="auto">
        <a:xfrm>
          <a:off x="2571750" y="3275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135587</xdr:rowOff>
    </xdr:from>
    <xdr:ext cx="762000" cy="259045"/>
    <xdr:sp macro="" textlink="">
      <xdr:nvSpPr>
        <xdr:cNvPr id="76" name="テキスト ボックス 75">
          <a:extLst>
            <a:ext uri="{FF2B5EF4-FFF2-40B4-BE49-F238E27FC236}">
              <a16:creationId xmlns:a16="http://schemas.microsoft.com/office/drawing/2014/main" id="{0D561EAF-C00D-4991-9FB0-8FE796AC1F95}"/>
            </a:ext>
          </a:extLst>
        </xdr:cNvPr>
        <xdr:cNvSpPr txBox="1"/>
      </xdr:nvSpPr>
      <xdr:spPr>
        <a:xfrm>
          <a:off x="2279650" y="336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9EFC0FA0-17EA-408D-8150-E301BDC745F8}"/>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771027F2-AD49-4CEF-9929-42A6124CF5B8}"/>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73F9EF0F-D436-47AC-9AD7-F4BECC2F8CA8}"/>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4E74D6AE-575C-4478-B530-AE433222942B}"/>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78E2EA82-B791-481B-804B-65B9AC596511}"/>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44244192-19D2-40F4-9AEA-0B685842966E}"/>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6781182A-16FA-462C-A00A-9183982AE7EF}"/>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2ED47C69-AD86-49EE-B9EB-1E0C7D2D8BC6}"/>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2A200981-5E6B-4B54-9EDB-D6A891583355}"/>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993DCA7D-4144-4690-A54B-FA68EA529652}"/>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77890CBF-6D40-47ED-9E2B-937CFAAB6430}"/>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AA0A003B-7506-4F3A-A702-773B1BCD86FC}"/>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27DC5FC8-DBF0-47D2-A857-3B41F7758022}"/>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9D2CD00F-24A2-4D53-A8E5-BAF419C2B325}"/>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E7115D7F-EF42-4946-AB56-E93316DFD91D}"/>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C9333DB9-9C1C-4A9E-9F61-48C3F6ACFDEE}"/>
            </a:ext>
          </a:extLst>
        </xdr:cNvPr>
        <xdr:cNvSpPr txBox="1"/>
      </xdr:nvSpPr>
      <xdr:spPr>
        <a:xfrm>
          <a:off x="1250950" y="763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38F92A73-97A1-448B-B8F1-7523BB0B1163}"/>
            </a:ext>
          </a:extLst>
        </xdr:cNvPr>
        <xdr:cNvCxnSpPr/>
      </xdr:nvCxnSpPr>
      <xdr:spPr bwMode="auto">
        <a:xfrm>
          <a:off x="1949450" y="7404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40A57343-6D8A-4CA6-BECB-93C03BDB6A32}"/>
            </a:ext>
          </a:extLst>
        </xdr:cNvPr>
        <xdr:cNvSpPr txBox="1"/>
      </xdr:nvSpPr>
      <xdr:spPr>
        <a:xfrm>
          <a:off x="125095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907FAACC-1EC9-4289-856B-748A7BEB1C88}"/>
            </a:ext>
          </a:extLst>
        </xdr:cNvPr>
        <xdr:cNvCxnSpPr/>
      </xdr:nvCxnSpPr>
      <xdr:spPr bwMode="auto">
        <a:xfrm>
          <a:off x="1949450" y="7023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318E072D-21AE-4071-B7C4-54988200699E}"/>
            </a:ext>
          </a:extLst>
        </xdr:cNvPr>
        <xdr:cNvSpPr txBox="1"/>
      </xdr:nvSpPr>
      <xdr:spPr>
        <a:xfrm>
          <a:off x="125095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4BFAF32B-95EF-43D6-B5A1-138D68A3BD84}"/>
            </a:ext>
          </a:extLst>
        </xdr:cNvPr>
        <xdr:cNvCxnSpPr/>
      </xdr:nvCxnSpPr>
      <xdr:spPr bwMode="auto">
        <a:xfrm>
          <a:off x="1949450" y="6642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832254E3-8247-4ED4-97B3-4F4C80768851}"/>
            </a:ext>
          </a:extLst>
        </xdr:cNvPr>
        <xdr:cNvSpPr txBox="1"/>
      </xdr:nvSpPr>
      <xdr:spPr>
        <a:xfrm>
          <a:off x="125095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1187F323-7151-457A-AAA5-9871A182E10C}"/>
            </a:ext>
          </a:extLst>
        </xdr:cNvPr>
        <xdr:cNvCxnSpPr/>
      </xdr:nvCxnSpPr>
      <xdr:spPr bwMode="auto">
        <a:xfrm>
          <a:off x="1949450" y="6261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A62FAB40-FEB3-436C-9FD1-29C843A52538}"/>
            </a:ext>
          </a:extLst>
        </xdr:cNvPr>
        <xdr:cNvSpPr txBox="1"/>
      </xdr:nvSpPr>
      <xdr:spPr>
        <a:xfrm>
          <a:off x="125095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F36C65A9-004E-4B95-9C69-FCC7818BC0F4}"/>
            </a:ext>
          </a:extLst>
        </xdr:cNvPr>
        <xdr:cNvCxnSpPr/>
      </xdr:nvCxnSpPr>
      <xdr:spPr bwMode="auto">
        <a:xfrm>
          <a:off x="1949450" y="5880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6D6E6C04-A365-4B79-907B-AA2BCFF328A3}"/>
            </a:ext>
          </a:extLst>
        </xdr:cNvPr>
        <xdr:cNvSpPr txBox="1"/>
      </xdr:nvSpPr>
      <xdr:spPr>
        <a:xfrm>
          <a:off x="1250950" y="573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26D9E72C-D1D3-44DE-AAB2-926E7FCE638D}"/>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124C3AF1-F100-4C17-A7B8-BA2BAB68B4AC}"/>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6838B39F-04C8-402C-9341-E9A21B293E8A}"/>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68631</xdr:rowOff>
    </xdr:from>
    <xdr:to>
      <xdr:col>29</xdr:col>
      <xdr:colOff>127000</xdr:colOff>
      <xdr:row>37</xdr:row>
      <xdr:rowOff>331368</xdr:rowOff>
    </xdr:to>
    <xdr:cxnSp macro="">
      <xdr:nvCxnSpPr>
        <xdr:cNvPr id="106" name="直線コネクタ 105">
          <a:extLst>
            <a:ext uri="{FF2B5EF4-FFF2-40B4-BE49-F238E27FC236}">
              <a16:creationId xmlns:a16="http://schemas.microsoft.com/office/drawing/2014/main" id="{408BBB9D-B26B-4CF5-B164-6543B77A2C73}"/>
            </a:ext>
          </a:extLst>
        </xdr:cNvPr>
        <xdr:cNvCxnSpPr/>
      </xdr:nvCxnSpPr>
      <xdr:spPr bwMode="auto">
        <a:xfrm flipV="1">
          <a:off x="5099050" y="5840781"/>
          <a:ext cx="0" cy="14628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303445</xdr:rowOff>
    </xdr:from>
    <xdr:ext cx="762000" cy="259045"/>
    <xdr:sp macro="" textlink="">
      <xdr:nvSpPr>
        <xdr:cNvPr id="107" name="人口1人当たり決算額の推移最小値テキスト445">
          <a:extLst>
            <a:ext uri="{FF2B5EF4-FFF2-40B4-BE49-F238E27FC236}">
              <a16:creationId xmlns:a16="http://schemas.microsoft.com/office/drawing/2014/main" id="{B52C7FBC-FA0B-4769-A87B-468B97FB39F5}"/>
            </a:ext>
          </a:extLst>
        </xdr:cNvPr>
        <xdr:cNvSpPr txBox="1"/>
      </xdr:nvSpPr>
      <xdr:spPr>
        <a:xfrm>
          <a:off x="5168900" y="727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331368</xdr:rowOff>
    </xdr:from>
    <xdr:to>
      <xdr:col>30</xdr:col>
      <xdr:colOff>25400</xdr:colOff>
      <xdr:row>37</xdr:row>
      <xdr:rowOff>331368</xdr:rowOff>
    </xdr:to>
    <xdr:cxnSp macro="">
      <xdr:nvCxnSpPr>
        <xdr:cNvPr id="108" name="直線コネクタ 107">
          <a:extLst>
            <a:ext uri="{FF2B5EF4-FFF2-40B4-BE49-F238E27FC236}">
              <a16:creationId xmlns:a16="http://schemas.microsoft.com/office/drawing/2014/main" id="{4CC2F6A7-BE9D-4596-A94C-38758E9AB4AF}"/>
            </a:ext>
          </a:extLst>
        </xdr:cNvPr>
        <xdr:cNvCxnSpPr/>
      </xdr:nvCxnSpPr>
      <xdr:spPr bwMode="auto">
        <a:xfrm>
          <a:off x="5010150" y="7303668"/>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326458</xdr:rowOff>
    </xdr:from>
    <xdr:ext cx="762000" cy="259045"/>
    <xdr:sp macro="" textlink="">
      <xdr:nvSpPr>
        <xdr:cNvPr id="109" name="人口1人当たり決算額の推移最大値テキスト445">
          <a:extLst>
            <a:ext uri="{FF2B5EF4-FFF2-40B4-BE49-F238E27FC236}">
              <a16:creationId xmlns:a16="http://schemas.microsoft.com/office/drawing/2014/main" id="{BFA5C92D-33EC-4FB5-8EA7-6A9D33BE1838}"/>
            </a:ext>
          </a:extLst>
        </xdr:cNvPr>
        <xdr:cNvSpPr txBox="1"/>
      </xdr:nvSpPr>
      <xdr:spPr>
        <a:xfrm>
          <a:off x="5168900" y="558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68631</xdr:rowOff>
    </xdr:from>
    <xdr:to>
      <xdr:col>30</xdr:col>
      <xdr:colOff>25400</xdr:colOff>
      <xdr:row>33</xdr:row>
      <xdr:rowOff>68631</xdr:rowOff>
    </xdr:to>
    <xdr:cxnSp macro="">
      <xdr:nvCxnSpPr>
        <xdr:cNvPr id="110" name="直線コネクタ 109">
          <a:extLst>
            <a:ext uri="{FF2B5EF4-FFF2-40B4-BE49-F238E27FC236}">
              <a16:creationId xmlns:a16="http://schemas.microsoft.com/office/drawing/2014/main" id="{3F2C9CF1-B0AA-4ABE-967F-01169116AB4A}"/>
            </a:ext>
          </a:extLst>
        </xdr:cNvPr>
        <xdr:cNvCxnSpPr/>
      </xdr:nvCxnSpPr>
      <xdr:spPr bwMode="auto">
        <a:xfrm>
          <a:off x="5010150" y="5840781"/>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152146</xdr:rowOff>
    </xdr:from>
    <xdr:to>
      <xdr:col>29</xdr:col>
      <xdr:colOff>127000</xdr:colOff>
      <xdr:row>37</xdr:row>
      <xdr:rowOff>126543</xdr:rowOff>
    </xdr:to>
    <xdr:cxnSp macro="">
      <xdr:nvCxnSpPr>
        <xdr:cNvPr id="111" name="直線コネクタ 110">
          <a:extLst>
            <a:ext uri="{FF2B5EF4-FFF2-40B4-BE49-F238E27FC236}">
              <a16:creationId xmlns:a16="http://schemas.microsoft.com/office/drawing/2014/main" id="{6EFD6FC0-0CCB-4F7C-A250-8EAF89E2E6EE}"/>
            </a:ext>
          </a:extLst>
        </xdr:cNvPr>
        <xdr:cNvCxnSpPr/>
      </xdr:nvCxnSpPr>
      <xdr:spPr bwMode="auto">
        <a:xfrm>
          <a:off x="4508500" y="6952996"/>
          <a:ext cx="590550" cy="145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33</xdr:row>
      <xdr:rowOff>224172</xdr:rowOff>
    </xdr:from>
    <xdr:ext cx="762000" cy="259045"/>
    <xdr:sp macro="" textlink="">
      <xdr:nvSpPr>
        <xdr:cNvPr id="112" name="人口1人当たり決算額の推移平均値テキスト445">
          <a:extLst>
            <a:ext uri="{FF2B5EF4-FFF2-40B4-BE49-F238E27FC236}">
              <a16:creationId xmlns:a16="http://schemas.microsoft.com/office/drawing/2014/main" id="{07ED0F1D-983E-419C-9BB4-C3F583C0ECD8}"/>
            </a:ext>
          </a:extLst>
        </xdr:cNvPr>
        <xdr:cNvSpPr txBox="1"/>
      </xdr:nvSpPr>
      <xdr:spPr>
        <a:xfrm>
          <a:off x="5168900" y="59963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36195</xdr:rowOff>
    </xdr:from>
    <xdr:to>
      <xdr:col>29</xdr:col>
      <xdr:colOff>177800</xdr:colOff>
      <xdr:row>34</xdr:row>
      <xdr:rowOff>137795</xdr:rowOff>
    </xdr:to>
    <xdr:sp macro="" textlink="">
      <xdr:nvSpPr>
        <xdr:cNvPr id="113" name="フローチャート: 判断 112">
          <a:extLst>
            <a:ext uri="{FF2B5EF4-FFF2-40B4-BE49-F238E27FC236}">
              <a16:creationId xmlns:a16="http://schemas.microsoft.com/office/drawing/2014/main" id="{4BEDA5C5-F29F-404A-9E91-7B68760B6F54}"/>
            </a:ext>
          </a:extLst>
        </xdr:cNvPr>
        <xdr:cNvSpPr/>
      </xdr:nvSpPr>
      <xdr:spPr bwMode="auto">
        <a:xfrm>
          <a:off x="5048250" y="6151245"/>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61163</xdr:rowOff>
    </xdr:from>
    <xdr:to>
      <xdr:col>26</xdr:col>
      <xdr:colOff>50800</xdr:colOff>
      <xdr:row>36</xdr:row>
      <xdr:rowOff>152146</xdr:rowOff>
    </xdr:to>
    <xdr:cxnSp macro="">
      <xdr:nvCxnSpPr>
        <xdr:cNvPr id="114" name="直線コネクタ 113">
          <a:extLst>
            <a:ext uri="{FF2B5EF4-FFF2-40B4-BE49-F238E27FC236}">
              <a16:creationId xmlns:a16="http://schemas.microsoft.com/office/drawing/2014/main" id="{7B1CB2F6-FB43-482C-947F-2483EFA8340D}"/>
            </a:ext>
          </a:extLst>
        </xdr:cNvPr>
        <xdr:cNvCxnSpPr/>
      </xdr:nvCxnSpPr>
      <xdr:spPr bwMode="auto">
        <a:xfrm>
          <a:off x="3886200" y="6862013"/>
          <a:ext cx="622300" cy="90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325831</xdr:rowOff>
    </xdr:from>
    <xdr:to>
      <xdr:col>26</xdr:col>
      <xdr:colOff>101600</xdr:colOff>
      <xdr:row>34</xdr:row>
      <xdr:rowOff>84531</xdr:rowOff>
    </xdr:to>
    <xdr:sp macro="" textlink="">
      <xdr:nvSpPr>
        <xdr:cNvPr id="115" name="フローチャート: 判断 114">
          <a:extLst>
            <a:ext uri="{FF2B5EF4-FFF2-40B4-BE49-F238E27FC236}">
              <a16:creationId xmlns:a16="http://schemas.microsoft.com/office/drawing/2014/main" id="{A1DF63E2-F399-4A9A-95D3-04F8DA8A3B77}"/>
            </a:ext>
          </a:extLst>
        </xdr:cNvPr>
        <xdr:cNvSpPr/>
      </xdr:nvSpPr>
      <xdr:spPr bwMode="auto">
        <a:xfrm>
          <a:off x="4457700" y="60979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94708</xdr:rowOff>
    </xdr:from>
    <xdr:ext cx="736600" cy="259045"/>
    <xdr:sp macro="" textlink="">
      <xdr:nvSpPr>
        <xdr:cNvPr id="116" name="テキスト ボックス 115">
          <a:extLst>
            <a:ext uri="{FF2B5EF4-FFF2-40B4-BE49-F238E27FC236}">
              <a16:creationId xmlns:a16="http://schemas.microsoft.com/office/drawing/2014/main" id="{E9006D9B-2315-40FA-A5A9-25C2ABB9E31B}"/>
            </a:ext>
          </a:extLst>
        </xdr:cNvPr>
        <xdr:cNvSpPr txBox="1"/>
      </xdr:nvSpPr>
      <xdr:spPr>
        <a:xfrm>
          <a:off x="4165600" y="5866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61163</xdr:rowOff>
    </xdr:from>
    <xdr:to>
      <xdr:col>22</xdr:col>
      <xdr:colOff>114300</xdr:colOff>
      <xdr:row>36</xdr:row>
      <xdr:rowOff>145745</xdr:rowOff>
    </xdr:to>
    <xdr:cxnSp macro="">
      <xdr:nvCxnSpPr>
        <xdr:cNvPr id="117" name="直線コネクタ 116">
          <a:extLst>
            <a:ext uri="{FF2B5EF4-FFF2-40B4-BE49-F238E27FC236}">
              <a16:creationId xmlns:a16="http://schemas.microsoft.com/office/drawing/2014/main" id="{490F17C3-C3F0-4369-AA9D-EE90937CBDF7}"/>
            </a:ext>
          </a:extLst>
        </xdr:cNvPr>
        <xdr:cNvCxnSpPr/>
      </xdr:nvCxnSpPr>
      <xdr:spPr bwMode="auto">
        <a:xfrm flipV="1">
          <a:off x="3257550" y="6862013"/>
          <a:ext cx="628650" cy="84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249707</xdr:rowOff>
    </xdr:from>
    <xdr:to>
      <xdr:col>22</xdr:col>
      <xdr:colOff>165100</xdr:colOff>
      <xdr:row>35</xdr:row>
      <xdr:rowOff>8407</xdr:rowOff>
    </xdr:to>
    <xdr:sp macro="" textlink="">
      <xdr:nvSpPr>
        <xdr:cNvPr id="118" name="フローチャート: 判断 117">
          <a:extLst>
            <a:ext uri="{FF2B5EF4-FFF2-40B4-BE49-F238E27FC236}">
              <a16:creationId xmlns:a16="http://schemas.microsoft.com/office/drawing/2014/main" id="{2CFF0CFA-78B3-4899-A9FA-B89DDED5702B}"/>
            </a:ext>
          </a:extLst>
        </xdr:cNvPr>
        <xdr:cNvSpPr/>
      </xdr:nvSpPr>
      <xdr:spPr bwMode="auto">
        <a:xfrm>
          <a:off x="3835400" y="63647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18584</xdr:rowOff>
    </xdr:from>
    <xdr:ext cx="762000" cy="259045"/>
    <xdr:sp macro="" textlink="">
      <xdr:nvSpPr>
        <xdr:cNvPr id="119" name="テキスト ボックス 118">
          <a:extLst>
            <a:ext uri="{FF2B5EF4-FFF2-40B4-BE49-F238E27FC236}">
              <a16:creationId xmlns:a16="http://schemas.microsoft.com/office/drawing/2014/main" id="{96B5BE78-A7F5-4872-ABA7-4F6684EDE990}"/>
            </a:ext>
          </a:extLst>
        </xdr:cNvPr>
        <xdr:cNvSpPr txBox="1"/>
      </xdr:nvSpPr>
      <xdr:spPr>
        <a:xfrm>
          <a:off x="3543300" y="613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145745</xdr:rowOff>
    </xdr:from>
    <xdr:to>
      <xdr:col>18</xdr:col>
      <xdr:colOff>177800</xdr:colOff>
      <xdr:row>37</xdr:row>
      <xdr:rowOff>195352</xdr:rowOff>
    </xdr:to>
    <xdr:cxnSp macro="">
      <xdr:nvCxnSpPr>
        <xdr:cNvPr id="120" name="直線コネクタ 119">
          <a:extLst>
            <a:ext uri="{FF2B5EF4-FFF2-40B4-BE49-F238E27FC236}">
              <a16:creationId xmlns:a16="http://schemas.microsoft.com/office/drawing/2014/main" id="{262F0682-91F5-4F42-9265-F535D391E84E}"/>
            </a:ext>
          </a:extLst>
        </xdr:cNvPr>
        <xdr:cNvCxnSpPr/>
      </xdr:nvCxnSpPr>
      <xdr:spPr bwMode="auto">
        <a:xfrm flipV="1">
          <a:off x="2622550" y="6946595"/>
          <a:ext cx="635000" cy="221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33147</xdr:rowOff>
    </xdr:from>
    <xdr:to>
      <xdr:col>19</xdr:col>
      <xdr:colOff>38100</xdr:colOff>
      <xdr:row>35</xdr:row>
      <xdr:rowOff>134747</xdr:rowOff>
    </xdr:to>
    <xdr:sp macro="" textlink="">
      <xdr:nvSpPr>
        <xdr:cNvPr id="121" name="フローチャート: 判断 120">
          <a:extLst>
            <a:ext uri="{FF2B5EF4-FFF2-40B4-BE49-F238E27FC236}">
              <a16:creationId xmlns:a16="http://schemas.microsoft.com/office/drawing/2014/main" id="{5F4F8443-59B6-4DE3-A462-673C4DACF9F7}"/>
            </a:ext>
          </a:extLst>
        </xdr:cNvPr>
        <xdr:cNvSpPr/>
      </xdr:nvSpPr>
      <xdr:spPr bwMode="auto">
        <a:xfrm>
          <a:off x="3213100" y="6491097"/>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144924</xdr:rowOff>
    </xdr:from>
    <xdr:ext cx="762000" cy="259045"/>
    <xdr:sp macro="" textlink="">
      <xdr:nvSpPr>
        <xdr:cNvPr id="122" name="テキスト ボックス 121">
          <a:extLst>
            <a:ext uri="{FF2B5EF4-FFF2-40B4-BE49-F238E27FC236}">
              <a16:creationId xmlns:a16="http://schemas.microsoft.com/office/drawing/2014/main" id="{7F0963E0-A5F2-442A-BBF0-F19BF9C3B726}"/>
            </a:ext>
          </a:extLst>
        </xdr:cNvPr>
        <xdr:cNvSpPr txBox="1"/>
      </xdr:nvSpPr>
      <xdr:spPr>
        <a:xfrm>
          <a:off x="2914650" y="625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135865</xdr:rowOff>
    </xdr:from>
    <xdr:to>
      <xdr:col>15</xdr:col>
      <xdr:colOff>101600</xdr:colOff>
      <xdr:row>35</xdr:row>
      <xdr:rowOff>237465</xdr:rowOff>
    </xdr:to>
    <xdr:sp macro="" textlink="">
      <xdr:nvSpPr>
        <xdr:cNvPr id="123" name="フローチャート: 判断 122">
          <a:extLst>
            <a:ext uri="{FF2B5EF4-FFF2-40B4-BE49-F238E27FC236}">
              <a16:creationId xmlns:a16="http://schemas.microsoft.com/office/drawing/2014/main" id="{97B04E56-0765-4BD2-B17F-EA3CABD1307A}"/>
            </a:ext>
          </a:extLst>
        </xdr:cNvPr>
        <xdr:cNvSpPr/>
      </xdr:nvSpPr>
      <xdr:spPr bwMode="auto">
        <a:xfrm>
          <a:off x="2571750" y="6593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247642</xdr:rowOff>
    </xdr:from>
    <xdr:ext cx="762000" cy="259045"/>
    <xdr:sp macro="" textlink="">
      <xdr:nvSpPr>
        <xdr:cNvPr id="124" name="テキスト ボックス 123">
          <a:extLst>
            <a:ext uri="{FF2B5EF4-FFF2-40B4-BE49-F238E27FC236}">
              <a16:creationId xmlns:a16="http://schemas.microsoft.com/office/drawing/2014/main" id="{F16843D2-3A43-43C8-8784-36D21D34ADE5}"/>
            </a:ext>
          </a:extLst>
        </xdr:cNvPr>
        <xdr:cNvSpPr txBox="1"/>
      </xdr:nvSpPr>
      <xdr:spPr>
        <a:xfrm>
          <a:off x="2279650" y="636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88469E87-5941-43E0-B05B-39EC438D1AFC}"/>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646F0BD-232B-4B94-9F57-9E6408E3867F}"/>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3A52895-0F91-4561-9AF8-538AC5E08BBA}"/>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DDCE213F-765C-4D2E-BD7D-7558510C232E}"/>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82971CB-6D37-4E5D-808D-F5D1394B05B9}"/>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75743</xdr:rowOff>
    </xdr:from>
    <xdr:to>
      <xdr:col>29</xdr:col>
      <xdr:colOff>177800</xdr:colOff>
      <xdr:row>37</xdr:row>
      <xdr:rowOff>177343</xdr:rowOff>
    </xdr:to>
    <xdr:sp macro="" textlink="">
      <xdr:nvSpPr>
        <xdr:cNvPr id="130" name="楕円 129">
          <a:extLst>
            <a:ext uri="{FF2B5EF4-FFF2-40B4-BE49-F238E27FC236}">
              <a16:creationId xmlns:a16="http://schemas.microsoft.com/office/drawing/2014/main" id="{DFD44654-D303-4D73-8BB0-475C80B77FB5}"/>
            </a:ext>
          </a:extLst>
        </xdr:cNvPr>
        <xdr:cNvSpPr/>
      </xdr:nvSpPr>
      <xdr:spPr bwMode="auto">
        <a:xfrm>
          <a:off x="5048250" y="7048043"/>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47820</xdr:rowOff>
    </xdr:from>
    <xdr:ext cx="762000" cy="259045"/>
    <xdr:sp macro="" textlink="">
      <xdr:nvSpPr>
        <xdr:cNvPr id="131" name="人口1人当たり決算額の推移該当値テキスト445">
          <a:extLst>
            <a:ext uri="{FF2B5EF4-FFF2-40B4-BE49-F238E27FC236}">
              <a16:creationId xmlns:a16="http://schemas.microsoft.com/office/drawing/2014/main" id="{019F496B-FB8D-4424-98EA-13863D95E7EA}"/>
            </a:ext>
          </a:extLst>
        </xdr:cNvPr>
        <xdr:cNvSpPr txBox="1"/>
      </xdr:nvSpPr>
      <xdr:spPr>
        <a:xfrm>
          <a:off x="5168900" y="70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101346</xdr:rowOff>
    </xdr:from>
    <xdr:to>
      <xdr:col>26</xdr:col>
      <xdr:colOff>101600</xdr:colOff>
      <xdr:row>37</xdr:row>
      <xdr:rowOff>31496</xdr:rowOff>
    </xdr:to>
    <xdr:sp macro="" textlink="">
      <xdr:nvSpPr>
        <xdr:cNvPr id="132" name="楕円 131">
          <a:extLst>
            <a:ext uri="{FF2B5EF4-FFF2-40B4-BE49-F238E27FC236}">
              <a16:creationId xmlns:a16="http://schemas.microsoft.com/office/drawing/2014/main" id="{6E8F103D-746D-4F8B-9927-E960CE1C9743}"/>
            </a:ext>
          </a:extLst>
        </xdr:cNvPr>
        <xdr:cNvSpPr/>
      </xdr:nvSpPr>
      <xdr:spPr bwMode="auto">
        <a:xfrm>
          <a:off x="4457700" y="69021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16273</xdr:rowOff>
    </xdr:from>
    <xdr:ext cx="736600" cy="259045"/>
    <xdr:sp macro="" textlink="">
      <xdr:nvSpPr>
        <xdr:cNvPr id="133" name="テキスト ボックス 132">
          <a:extLst>
            <a:ext uri="{FF2B5EF4-FFF2-40B4-BE49-F238E27FC236}">
              <a16:creationId xmlns:a16="http://schemas.microsoft.com/office/drawing/2014/main" id="{BD3A6B6F-31CB-4083-998B-F4751EABC46F}"/>
            </a:ext>
          </a:extLst>
        </xdr:cNvPr>
        <xdr:cNvSpPr txBox="1"/>
      </xdr:nvSpPr>
      <xdr:spPr>
        <a:xfrm>
          <a:off x="4165600" y="6988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10363</xdr:rowOff>
    </xdr:from>
    <xdr:to>
      <xdr:col>22</xdr:col>
      <xdr:colOff>165100</xdr:colOff>
      <xdr:row>36</xdr:row>
      <xdr:rowOff>111963</xdr:rowOff>
    </xdr:to>
    <xdr:sp macro="" textlink="">
      <xdr:nvSpPr>
        <xdr:cNvPr id="134" name="楕円 133">
          <a:extLst>
            <a:ext uri="{FF2B5EF4-FFF2-40B4-BE49-F238E27FC236}">
              <a16:creationId xmlns:a16="http://schemas.microsoft.com/office/drawing/2014/main" id="{C47D28DD-E1B4-42C0-9A76-1690365EB47B}"/>
            </a:ext>
          </a:extLst>
        </xdr:cNvPr>
        <xdr:cNvSpPr/>
      </xdr:nvSpPr>
      <xdr:spPr bwMode="auto">
        <a:xfrm>
          <a:off x="3835400" y="681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96740</xdr:rowOff>
    </xdr:from>
    <xdr:ext cx="762000" cy="259045"/>
    <xdr:sp macro="" textlink="">
      <xdr:nvSpPr>
        <xdr:cNvPr id="135" name="テキスト ボックス 134">
          <a:extLst>
            <a:ext uri="{FF2B5EF4-FFF2-40B4-BE49-F238E27FC236}">
              <a16:creationId xmlns:a16="http://schemas.microsoft.com/office/drawing/2014/main" id="{E4822F46-8BBC-4DB1-B283-A155EBA75BA1}"/>
            </a:ext>
          </a:extLst>
        </xdr:cNvPr>
        <xdr:cNvSpPr txBox="1"/>
      </xdr:nvSpPr>
      <xdr:spPr>
        <a:xfrm>
          <a:off x="3543300" y="689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94945</xdr:rowOff>
    </xdr:from>
    <xdr:to>
      <xdr:col>19</xdr:col>
      <xdr:colOff>38100</xdr:colOff>
      <xdr:row>37</xdr:row>
      <xdr:rowOff>25095</xdr:rowOff>
    </xdr:to>
    <xdr:sp macro="" textlink="">
      <xdr:nvSpPr>
        <xdr:cNvPr id="136" name="楕円 135">
          <a:extLst>
            <a:ext uri="{FF2B5EF4-FFF2-40B4-BE49-F238E27FC236}">
              <a16:creationId xmlns:a16="http://schemas.microsoft.com/office/drawing/2014/main" id="{6D357C44-F999-4B87-8EF0-2034C4F97B0A}"/>
            </a:ext>
          </a:extLst>
        </xdr:cNvPr>
        <xdr:cNvSpPr/>
      </xdr:nvSpPr>
      <xdr:spPr bwMode="auto">
        <a:xfrm>
          <a:off x="3213100" y="689579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9872</xdr:rowOff>
    </xdr:from>
    <xdr:ext cx="762000" cy="259045"/>
    <xdr:sp macro="" textlink="">
      <xdr:nvSpPr>
        <xdr:cNvPr id="137" name="テキスト ボックス 136">
          <a:extLst>
            <a:ext uri="{FF2B5EF4-FFF2-40B4-BE49-F238E27FC236}">
              <a16:creationId xmlns:a16="http://schemas.microsoft.com/office/drawing/2014/main" id="{B0C3C0F3-31ED-4E81-BF56-BF1225C6CE15}"/>
            </a:ext>
          </a:extLst>
        </xdr:cNvPr>
        <xdr:cNvSpPr txBox="1"/>
      </xdr:nvSpPr>
      <xdr:spPr>
        <a:xfrm>
          <a:off x="2914650" y="698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144552</xdr:rowOff>
    </xdr:from>
    <xdr:to>
      <xdr:col>15</xdr:col>
      <xdr:colOff>101600</xdr:colOff>
      <xdr:row>37</xdr:row>
      <xdr:rowOff>246152</xdr:rowOff>
    </xdr:to>
    <xdr:sp macro="" textlink="">
      <xdr:nvSpPr>
        <xdr:cNvPr id="138" name="楕円 137">
          <a:extLst>
            <a:ext uri="{FF2B5EF4-FFF2-40B4-BE49-F238E27FC236}">
              <a16:creationId xmlns:a16="http://schemas.microsoft.com/office/drawing/2014/main" id="{5AE08CCC-1562-4139-BC77-35E2225E002D}"/>
            </a:ext>
          </a:extLst>
        </xdr:cNvPr>
        <xdr:cNvSpPr/>
      </xdr:nvSpPr>
      <xdr:spPr bwMode="auto">
        <a:xfrm>
          <a:off x="2571750" y="7116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230929</xdr:rowOff>
    </xdr:from>
    <xdr:ext cx="762000" cy="259045"/>
    <xdr:sp macro="" textlink="">
      <xdr:nvSpPr>
        <xdr:cNvPr id="139" name="テキスト ボックス 138">
          <a:extLst>
            <a:ext uri="{FF2B5EF4-FFF2-40B4-BE49-F238E27FC236}">
              <a16:creationId xmlns:a16="http://schemas.microsoft.com/office/drawing/2014/main" id="{93DB28F3-FA60-42A4-B4A4-8724BA57009C}"/>
            </a:ext>
          </a:extLst>
        </xdr:cNvPr>
        <xdr:cNvSpPr txBox="1"/>
      </xdr:nvSpPr>
      <xdr:spPr>
        <a:xfrm>
          <a:off x="2279650" y="720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B84E02-76B7-4AE2-AF13-7DBA2BF945F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EDB4991-6D60-4643-A13E-9F57EA86CE08}"/>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9297725-C066-477E-9FF3-AB233C92D26A}"/>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7FFD890-B387-463B-ACC2-37E7278CD147}"/>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2EEEE04-72FD-4DE9-802B-15ACBEA9DE98}"/>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1DB248-3D87-4613-95AE-D4977DBE781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9DA873-A268-4377-A5E1-ACBF9C3894F6}"/>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DA8E73-21F6-4187-AA0B-F9D9598C712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0C6156-A111-4226-8414-8B98440190B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0A470F-5729-464E-83A3-A0A43CC4913A}"/>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BC91EA-2704-4199-A89F-68B9E425F62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BD33DB-01EB-4736-9AE0-8F292A0808D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E97D1E-143C-430F-B56C-C3C9FEACF21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15D719-DF48-400E-9B28-B12CB4E1C99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E5270B-67BD-44E6-934B-B14BF1941E2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BBBEC8B-45E3-4105-AF33-014A5C2F20DE}"/>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171475C-8C6B-4336-83D8-C5B2A02C51E1}"/>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5CC0578-A25C-4623-B38A-42CCF8BA7F27}"/>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D434184-4914-4DF7-8AAA-2D7FD2B574DB}"/>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0EF013-A0CD-450C-B2E1-189B9F91792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203FA60-57B0-4409-A7FF-9449C3A69E53}"/>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CB20689-160A-4CE2-8324-126AA46CC33A}"/>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3DEFC19-638C-49EB-8A1F-AC71E350FD60}"/>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452D47E-C446-4B64-894C-FDBEA49239BB}"/>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4C336E-1471-400C-AAF1-4E7C53A89FD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100DCC8-30AF-4489-98C6-C56B901C9B22}"/>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E2E54F-376E-4CE6-AB83-DB9AAD1A3379}"/>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3B454D0-48C2-417C-A412-1230FF792230}"/>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293008C-FA26-42BB-B1FB-F4CA92C74670}"/>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C44BC31-80CC-4700-9023-403198DFB19B}"/>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180B6E2-55C7-4B79-A761-CA928D1D230A}"/>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F6CD5CE-2490-4FF1-8BB6-F14E51E805A9}"/>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C1637A1-317C-4EF0-9261-044CC4C327B3}"/>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052262A-1617-4168-9BCA-DD661EE6D9C8}"/>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CEE698F-E5A5-44C5-9A25-CC22EF73BAA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8A0FA5D-86E3-4BB2-8519-933C5311D8B8}"/>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899C9D5-A388-4C35-B475-BC2005655ABC}"/>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527B43A-C574-4F46-943D-14CE4D9162B0}"/>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6243FA4-7E4E-4E52-BA5A-1D5386E5545F}"/>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89D5159-3352-4054-AAC3-2E69616EAD8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98EC486-00A2-450B-89FD-3EAFDFDBA44D}"/>
            </a:ext>
          </a:extLst>
        </xdr:cNvPr>
        <xdr:cNvSpPr txBox="1"/>
      </xdr:nvSpPr>
      <xdr:spPr>
        <a:xfrm>
          <a:off x="2116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D0C99469-1EE9-4117-A2BC-25BAB11A7525}"/>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3A0E3D69-24BA-4A4E-8C22-8B02CC0A8756}"/>
            </a:ext>
          </a:extLst>
        </xdr:cNvPr>
        <xdr:cNvSpPr txBox="1"/>
      </xdr:nvSpPr>
      <xdr:spPr>
        <a:xfrm>
          <a:off x="2116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9F78C117-1693-44AC-A0B1-D01C1F074507}"/>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E35EA35F-26BE-4B4B-9204-D5CBCBEAE0BC}"/>
            </a:ext>
          </a:extLst>
        </xdr:cNvPr>
        <xdr:cNvSpPr txBox="1"/>
      </xdr:nvSpPr>
      <xdr:spPr>
        <a:xfrm>
          <a:off x="2116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5B679C6-8D04-4F2B-AAB1-D93491B5F853}"/>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B39BE17C-D5E5-475F-B53C-60320A891365}"/>
            </a:ext>
          </a:extLst>
        </xdr:cNvPr>
        <xdr:cNvSpPr txBox="1"/>
      </xdr:nvSpPr>
      <xdr:spPr>
        <a:xfrm>
          <a:off x="21165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D707CA3-3DFD-4EB7-8106-AED01EC96602}"/>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F63E9E5C-D455-46C5-8EB6-7B5D6599BC84}"/>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C645895-6765-4A5B-B910-F9A81D06C52E}"/>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76417919-052D-4D81-92FF-F57F5DEFBE62}"/>
            </a:ext>
          </a:extLst>
        </xdr:cNvPr>
        <xdr:cNvSpPr txBox="1"/>
      </xdr:nvSpPr>
      <xdr:spPr>
        <a:xfrm>
          <a:off x="16658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15AC7F8-642B-4471-BF90-BF065EB75915}"/>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98BBBB6-9293-449C-AA18-AA30D73CAAB4}"/>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8BC00A3-6D78-451E-9305-2E3D619A2263}"/>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132518</xdr:rowOff>
    </xdr:from>
    <xdr:to>
      <xdr:col>24</xdr:col>
      <xdr:colOff>62865</xdr:colOff>
      <xdr:row>36</xdr:row>
      <xdr:rowOff>157359</xdr:rowOff>
    </xdr:to>
    <xdr:cxnSp macro="">
      <xdr:nvCxnSpPr>
        <xdr:cNvPr id="56" name="直線コネクタ 55">
          <a:extLst>
            <a:ext uri="{FF2B5EF4-FFF2-40B4-BE49-F238E27FC236}">
              <a16:creationId xmlns:a16="http://schemas.microsoft.com/office/drawing/2014/main" id="{678723C5-258A-47DA-A7E8-B5A18118C188}"/>
            </a:ext>
          </a:extLst>
        </xdr:cNvPr>
        <xdr:cNvCxnSpPr/>
      </xdr:nvCxnSpPr>
      <xdr:spPr>
        <a:xfrm flipV="1">
          <a:off x="4176395" y="5091868"/>
          <a:ext cx="1270" cy="10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161186</xdr:rowOff>
    </xdr:from>
    <xdr:ext cx="534377" cy="259045"/>
    <xdr:sp macro="" textlink="">
      <xdr:nvSpPr>
        <xdr:cNvPr id="57" name="人件費最小値テキスト">
          <a:extLst>
            <a:ext uri="{FF2B5EF4-FFF2-40B4-BE49-F238E27FC236}">
              <a16:creationId xmlns:a16="http://schemas.microsoft.com/office/drawing/2014/main" id="{E3CAEFF9-84D5-4450-886F-DAC8F249EF31}"/>
            </a:ext>
          </a:extLst>
        </xdr:cNvPr>
        <xdr:cNvSpPr txBox="1"/>
      </xdr:nvSpPr>
      <xdr:spPr>
        <a:xfrm>
          <a:off x="4229100" y="611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157359</xdr:rowOff>
    </xdr:from>
    <xdr:to>
      <xdr:col>24</xdr:col>
      <xdr:colOff>152400</xdr:colOff>
      <xdr:row>36</xdr:row>
      <xdr:rowOff>157359</xdr:rowOff>
    </xdr:to>
    <xdr:cxnSp macro="">
      <xdr:nvCxnSpPr>
        <xdr:cNvPr id="58" name="直線コネクタ 57">
          <a:extLst>
            <a:ext uri="{FF2B5EF4-FFF2-40B4-BE49-F238E27FC236}">
              <a16:creationId xmlns:a16="http://schemas.microsoft.com/office/drawing/2014/main" id="{B8AB8B40-BBD3-4509-921C-43445EA39A67}"/>
            </a:ext>
          </a:extLst>
        </xdr:cNvPr>
        <xdr:cNvCxnSpPr/>
      </xdr:nvCxnSpPr>
      <xdr:spPr>
        <a:xfrm>
          <a:off x="4108450" y="6107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79195</xdr:rowOff>
    </xdr:from>
    <xdr:ext cx="599010" cy="259045"/>
    <xdr:sp macro="" textlink="">
      <xdr:nvSpPr>
        <xdr:cNvPr id="59" name="人件費最大値テキスト">
          <a:extLst>
            <a:ext uri="{FF2B5EF4-FFF2-40B4-BE49-F238E27FC236}">
              <a16:creationId xmlns:a16="http://schemas.microsoft.com/office/drawing/2014/main" id="{5FB6D627-B272-4610-8E11-359150632DD7}"/>
            </a:ext>
          </a:extLst>
        </xdr:cNvPr>
        <xdr:cNvSpPr txBox="1"/>
      </xdr:nvSpPr>
      <xdr:spPr>
        <a:xfrm>
          <a:off x="4229100" y="4873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132518</xdr:rowOff>
    </xdr:from>
    <xdr:to>
      <xdr:col>24</xdr:col>
      <xdr:colOff>152400</xdr:colOff>
      <xdr:row>30</xdr:row>
      <xdr:rowOff>132518</xdr:rowOff>
    </xdr:to>
    <xdr:cxnSp macro="">
      <xdr:nvCxnSpPr>
        <xdr:cNvPr id="60" name="直線コネクタ 59">
          <a:extLst>
            <a:ext uri="{FF2B5EF4-FFF2-40B4-BE49-F238E27FC236}">
              <a16:creationId xmlns:a16="http://schemas.microsoft.com/office/drawing/2014/main" id="{C65A7F80-B9B9-4127-8E82-13D1DB4AB776}"/>
            </a:ext>
          </a:extLst>
        </xdr:cNvPr>
        <xdr:cNvCxnSpPr/>
      </xdr:nvCxnSpPr>
      <xdr:spPr>
        <a:xfrm>
          <a:off x="4108450" y="50918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157359</xdr:rowOff>
    </xdr:from>
    <xdr:to>
      <xdr:col>24</xdr:col>
      <xdr:colOff>63500</xdr:colOff>
      <xdr:row>37</xdr:row>
      <xdr:rowOff>79769</xdr:rowOff>
    </xdr:to>
    <xdr:cxnSp macro="">
      <xdr:nvCxnSpPr>
        <xdr:cNvPr id="61" name="直線コネクタ 60">
          <a:extLst>
            <a:ext uri="{FF2B5EF4-FFF2-40B4-BE49-F238E27FC236}">
              <a16:creationId xmlns:a16="http://schemas.microsoft.com/office/drawing/2014/main" id="{FC3AFDF0-7616-4263-BE9F-74CE6932C4E6}"/>
            </a:ext>
          </a:extLst>
        </xdr:cNvPr>
        <xdr:cNvCxnSpPr/>
      </xdr:nvCxnSpPr>
      <xdr:spPr>
        <a:xfrm flipV="1">
          <a:off x="3429000" y="6107309"/>
          <a:ext cx="749300" cy="8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128827</xdr:rowOff>
    </xdr:from>
    <xdr:ext cx="534377" cy="259045"/>
    <xdr:sp macro="" textlink="">
      <xdr:nvSpPr>
        <xdr:cNvPr id="62" name="人件費平均値テキスト">
          <a:extLst>
            <a:ext uri="{FF2B5EF4-FFF2-40B4-BE49-F238E27FC236}">
              <a16:creationId xmlns:a16="http://schemas.microsoft.com/office/drawing/2014/main" id="{C38F639D-9D95-466A-842C-DE307806CB46}"/>
            </a:ext>
          </a:extLst>
        </xdr:cNvPr>
        <xdr:cNvSpPr txBox="1"/>
      </xdr:nvSpPr>
      <xdr:spPr>
        <a:xfrm>
          <a:off x="4229100" y="525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105950</xdr:rowOff>
    </xdr:from>
    <xdr:to>
      <xdr:col>24</xdr:col>
      <xdr:colOff>114300</xdr:colOff>
      <xdr:row>33</xdr:row>
      <xdr:rowOff>36100</xdr:rowOff>
    </xdr:to>
    <xdr:sp macro="" textlink="">
      <xdr:nvSpPr>
        <xdr:cNvPr id="63" name="フローチャート: 判断 62">
          <a:extLst>
            <a:ext uri="{FF2B5EF4-FFF2-40B4-BE49-F238E27FC236}">
              <a16:creationId xmlns:a16="http://schemas.microsoft.com/office/drawing/2014/main" id="{D272B260-6F95-4B29-AD13-8ED63468C2B7}"/>
            </a:ext>
          </a:extLst>
        </xdr:cNvPr>
        <xdr:cNvSpPr/>
      </xdr:nvSpPr>
      <xdr:spPr>
        <a:xfrm>
          <a:off x="4127500" y="5395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79769</xdr:rowOff>
    </xdr:from>
    <xdr:to>
      <xdr:col>19</xdr:col>
      <xdr:colOff>177800</xdr:colOff>
      <xdr:row>37</xdr:row>
      <xdr:rowOff>108363</xdr:rowOff>
    </xdr:to>
    <xdr:cxnSp macro="">
      <xdr:nvCxnSpPr>
        <xdr:cNvPr id="64" name="直線コネクタ 63">
          <a:extLst>
            <a:ext uri="{FF2B5EF4-FFF2-40B4-BE49-F238E27FC236}">
              <a16:creationId xmlns:a16="http://schemas.microsoft.com/office/drawing/2014/main" id="{60B11E8A-ABEA-4B84-B92C-F9434DCE994E}"/>
            </a:ext>
          </a:extLst>
        </xdr:cNvPr>
        <xdr:cNvCxnSpPr/>
      </xdr:nvCxnSpPr>
      <xdr:spPr>
        <a:xfrm flipV="1">
          <a:off x="2622550" y="6194819"/>
          <a:ext cx="806450" cy="2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70364</xdr:rowOff>
    </xdr:from>
    <xdr:to>
      <xdr:col>20</xdr:col>
      <xdr:colOff>38100</xdr:colOff>
      <xdr:row>34</xdr:row>
      <xdr:rowOff>514</xdr:rowOff>
    </xdr:to>
    <xdr:sp macro="" textlink="">
      <xdr:nvSpPr>
        <xdr:cNvPr id="65" name="フローチャート: 判断 64">
          <a:extLst>
            <a:ext uri="{FF2B5EF4-FFF2-40B4-BE49-F238E27FC236}">
              <a16:creationId xmlns:a16="http://schemas.microsoft.com/office/drawing/2014/main" id="{52D8EB3B-3CBD-4D46-95BC-BC5AF19AA845}"/>
            </a:ext>
          </a:extLst>
        </xdr:cNvPr>
        <xdr:cNvSpPr/>
      </xdr:nvSpPr>
      <xdr:spPr>
        <a:xfrm>
          <a:off x="3384550" y="55250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17041</xdr:rowOff>
    </xdr:from>
    <xdr:ext cx="534377" cy="259045"/>
    <xdr:sp macro="" textlink="">
      <xdr:nvSpPr>
        <xdr:cNvPr id="66" name="テキスト ボックス 65">
          <a:extLst>
            <a:ext uri="{FF2B5EF4-FFF2-40B4-BE49-F238E27FC236}">
              <a16:creationId xmlns:a16="http://schemas.microsoft.com/office/drawing/2014/main" id="{8B61F059-2304-4AF9-AFDB-329AD7804019}"/>
            </a:ext>
          </a:extLst>
        </xdr:cNvPr>
        <xdr:cNvSpPr txBox="1"/>
      </xdr:nvSpPr>
      <xdr:spPr>
        <a:xfrm>
          <a:off x="3187211" y="530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108363</xdr:rowOff>
    </xdr:from>
    <xdr:to>
      <xdr:col>15</xdr:col>
      <xdr:colOff>50800</xdr:colOff>
      <xdr:row>37</xdr:row>
      <xdr:rowOff>123965</xdr:rowOff>
    </xdr:to>
    <xdr:cxnSp macro="">
      <xdr:nvCxnSpPr>
        <xdr:cNvPr id="67" name="直線コネクタ 66">
          <a:extLst>
            <a:ext uri="{FF2B5EF4-FFF2-40B4-BE49-F238E27FC236}">
              <a16:creationId xmlns:a16="http://schemas.microsoft.com/office/drawing/2014/main" id="{B6D03836-E31D-4926-BEA7-F1FA8C306886}"/>
            </a:ext>
          </a:extLst>
        </xdr:cNvPr>
        <xdr:cNvCxnSpPr/>
      </xdr:nvCxnSpPr>
      <xdr:spPr>
        <a:xfrm flipV="1">
          <a:off x="1828800" y="6223413"/>
          <a:ext cx="793750" cy="1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14796</xdr:rowOff>
    </xdr:from>
    <xdr:to>
      <xdr:col>15</xdr:col>
      <xdr:colOff>101600</xdr:colOff>
      <xdr:row>34</xdr:row>
      <xdr:rowOff>116396</xdr:rowOff>
    </xdr:to>
    <xdr:sp macro="" textlink="">
      <xdr:nvSpPr>
        <xdr:cNvPr id="68" name="フローチャート: 判断 67">
          <a:extLst>
            <a:ext uri="{FF2B5EF4-FFF2-40B4-BE49-F238E27FC236}">
              <a16:creationId xmlns:a16="http://schemas.microsoft.com/office/drawing/2014/main" id="{6E2B574F-B482-4EA4-9AF3-2D815CF11019}"/>
            </a:ext>
          </a:extLst>
        </xdr:cNvPr>
        <xdr:cNvSpPr/>
      </xdr:nvSpPr>
      <xdr:spPr>
        <a:xfrm>
          <a:off x="2571750" y="563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132923</xdr:rowOff>
    </xdr:from>
    <xdr:ext cx="534377" cy="259045"/>
    <xdr:sp macro="" textlink="">
      <xdr:nvSpPr>
        <xdr:cNvPr id="69" name="テキスト ボックス 68">
          <a:extLst>
            <a:ext uri="{FF2B5EF4-FFF2-40B4-BE49-F238E27FC236}">
              <a16:creationId xmlns:a16="http://schemas.microsoft.com/office/drawing/2014/main" id="{8060C55D-335E-4160-BA93-638A8B2E6D82}"/>
            </a:ext>
          </a:extLst>
        </xdr:cNvPr>
        <xdr:cNvSpPr txBox="1"/>
      </xdr:nvSpPr>
      <xdr:spPr>
        <a:xfrm>
          <a:off x="2393461" y="542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97904</xdr:rowOff>
    </xdr:from>
    <xdr:to>
      <xdr:col>10</xdr:col>
      <xdr:colOff>114300</xdr:colOff>
      <xdr:row>37</xdr:row>
      <xdr:rowOff>123965</xdr:rowOff>
    </xdr:to>
    <xdr:cxnSp macro="">
      <xdr:nvCxnSpPr>
        <xdr:cNvPr id="70" name="直線コネクタ 69">
          <a:extLst>
            <a:ext uri="{FF2B5EF4-FFF2-40B4-BE49-F238E27FC236}">
              <a16:creationId xmlns:a16="http://schemas.microsoft.com/office/drawing/2014/main" id="{6B2B125E-A347-4C4C-9C81-CB054F837869}"/>
            </a:ext>
          </a:extLst>
        </xdr:cNvPr>
        <xdr:cNvCxnSpPr/>
      </xdr:nvCxnSpPr>
      <xdr:spPr>
        <a:xfrm>
          <a:off x="1028700" y="6212954"/>
          <a:ext cx="8001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9176</xdr:rowOff>
    </xdr:from>
    <xdr:to>
      <xdr:col>10</xdr:col>
      <xdr:colOff>165100</xdr:colOff>
      <xdr:row>34</xdr:row>
      <xdr:rowOff>110776</xdr:rowOff>
    </xdr:to>
    <xdr:sp macro="" textlink="">
      <xdr:nvSpPr>
        <xdr:cNvPr id="71" name="フローチャート: 判断 70">
          <a:extLst>
            <a:ext uri="{FF2B5EF4-FFF2-40B4-BE49-F238E27FC236}">
              <a16:creationId xmlns:a16="http://schemas.microsoft.com/office/drawing/2014/main" id="{0FD32B12-9727-4C1F-8BE0-E89A5E291348}"/>
            </a:ext>
          </a:extLst>
        </xdr:cNvPr>
        <xdr:cNvSpPr/>
      </xdr:nvSpPr>
      <xdr:spPr>
        <a:xfrm>
          <a:off x="1778000" y="562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127303</xdr:rowOff>
    </xdr:from>
    <xdr:ext cx="534377" cy="259045"/>
    <xdr:sp macro="" textlink="">
      <xdr:nvSpPr>
        <xdr:cNvPr id="72" name="テキスト ボックス 71">
          <a:extLst>
            <a:ext uri="{FF2B5EF4-FFF2-40B4-BE49-F238E27FC236}">
              <a16:creationId xmlns:a16="http://schemas.microsoft.com/office/drawing/2014/main" id="{02C2E74B-AF2F-48B1-A33B-D711DBEDEFAA}"/>
            </a:ext>
          </a:extLst>
        </xdr:cNvPr>
        <xdr:cNvSpPr txBox="1"/>
      </xdr:nvSpPr>
      <xdr:spPr>
        <a:xfrm>
          <a:off x="1580661" y="541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11252</xdr:rowOff>
    </xdr:from>
    <xdr:to>
      <xdr:col>6</xdr:col>
      <xdr:colOff>38100</xdr:colOff>
      <xdr:row>35</xdr:row>
      <xdr:rowOff>112852</xdr:rowOff>
    </xdr:to>
    <xdr:sp macro="" textlink="">
      <xdr:nvSpPr>
        <xdr:cNvPr id="73" name="フローチャート: 判断 72">
          <a:extLst>
            <a:ext uri="{FF2B5EF4-FFF2-40B4-BE49-F238E27FC236}">
              <a16:creationId xmlns:a16="http://schemas.microsoft.com/office/drawing/2014/main" id="{C8DEA727-4F03-4DFE-88B0-305E4AFA6AD1}"/>
            </a:ext>
          </a:extLst>
        </xdr:cNvPr>
        <xdr:cNvSpPr/>
      </xdr:nvSpPr>
      <xdr:spPr>
        <a:xfrm>
          <a:off x="984250" y="57961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129379</xdr:rowOff>
    </xdr:from>
    <xdr:ext cx="534377" cy="259045"/>
    <xdr:sp macro="" textlink="">
      <xdr:nvSpPr>
        <xdr:cNvPr id="74" name="テキスト ボックス 73">
          <a:extLst>
            <a:ext uri="{FF2B5EF4-FFF2-40B4-BE49-F238E27FC236}">
              <a16:creationId xmlns:a16="http://schemas.microsoft.com/office/drawing/2014/main" id="{5F55D22A-4F2F-4A19-A576-D421A0DFC8B5}"/>
            </a:ext>
          </a:extLst>
        </xdr:cNvPr>
        <xdr:cNvSpPr txBox="1"/>
      </xdr:nvSpPr>
      <xdr:spPr>
        <a:xfrm>
          <a:off x="786911" y="558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8C2B353-684F-4602-B5D6-CF9FF0BB5815}"/>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47F2D01-69EE-4A80-A234-467ADFB49F13}"/>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FD1FD11-0123-455B-B191-35F817FFEF41}"/>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08D1F1F-452F-41E4-A444-2C944EB0069E}"/>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6A5CBA3-A8DF-4904-B7B9-C94FFD29BF82}"/>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106559</xdr:rowOff>
    </xdr:from>
    <xdr:to>
      <xdr:col>24</xdr:col>
      <xdr:colOff>114300</xdr:colOff>
      <xdr:row>37</xdr:row>
      <xdr:rowOff>36709</xdr:rowOff>
    </xdr:to>
    <xdr:sp macro="" textlink="">
      <xdr:nvSpPr>
        <xdr:cNvPr id="80" name="楕円 79">
          <a:extLst>
            <a:ext uri="{FF2B5EF4-FFF2-40B4-BE49-F238E27FC236}">
              <a16:creationId xmlns:a16="http://schemas.microsoft.com/office/drawing/2014/main" id="{607E4205-D839-4598-A210-4ADD91B8F065}"/>
            </a:ext>
          </a:extLst>
        </xdr:cNvPr>
        <xdr:cNvSpPr/>
      </xdr:nvSpPr>
      <xdr:spPr>
        <a:xfrm>
          <a:off x="4127500" y="60565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21486</xdr:rowOff>
    </xdr:from>
    <xdr:ext cx="534377" cy="259045"/>
    <xdr:sp macro="" textlink="">
      <xdr:nvSpPr>
        <xdr:cNvPr id="81" name="人件費該当値テキスト">
          <a:extLst>
            <a:ext uri="{FF2B5EF4-FFF2-40B4-BE49-F238E27FC236}">
              <a16:creationId xmlns:a16="http://schemas.microsoft.com/office/drawing/2014/main" id="{99DE3E4D-06DE-4632-A58E-2D1EEC309BCC}"/>
            </a:ext>
          </a:extLst>
        </xdr:cNvPr>
        <xdr:cNvSpPr txBox="1"/>
      </xdr:nvSpPr>
      <xdr:spPr>
        <a:xfrm>
          <a:off x="4229100" y="597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28969</xdr:rowOff>
    </xdr:from>
    <xdr:to>
      <xdr:col>20</xdr:col>
      <xdr:colOff>38100</xdr:colOff>
      <xdr:row>37</xdr:row>
      <xdr:rowOff>130569</xdr:rowOff>
    </xdr:to>
    <xdr:sp macro="" textlink="">
      <xdr:nvSpPr>
        <xdr:cNvPr id="82" name="楕円 81">
          <a:extLst>
            <a:ext uri="{FF2B5EF4-FFF2-40B4-BE49-F238E27FC236}">
              <a16:creationId xmlns:a16="http://schemas.microsoft.com/office/drawing/2014/main" id="{E2F89E10-83DD-4FE5-8B48-D4E140193850}"/>
            </a:ext>
          </a:extLst>
        </xdr:cNvPr>
        <xdr:cNvSpPr/>
      </xdr:nvSpPr>
      <xdr:spPr>
        <a:xfrm>
          <a:off x="3384550" y="61440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121696</xdr:rowOff>
    </xdr:from>
    <xdr:ext cx="534377" cy="259045"/>
    <xdr:sp macro="" textlink="">
      <xdr:nvSpPr>
        <xdr:cNvPr id="83" name="テキスト ボックス 82">
          <a:extLst>
            <a:ext uri="{FF2B5EF4-FFF2-40B4-BE49-F238E27FC236}">
              <a16:creationId xmlns:a16="http://schemas.microsoft.com/office/drawing/2014/main" id="{C41904B1-A94B-4B8E-8C11-75FDAE11C3B2}"/>
            </a:ext>
          </a:extLst>
        </xdr:cNvPr>
        <xdr:cNvSpPr txBox="1"/>
      </xdr:nvSpPr>
      <xdr:spPr>
        <a:xfrm>
          <a:off x="3187211" y="6236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57563</xdr:rowOff>
    </xdr:from>
    <xdr:to>
      <xdr:col>15</xdr:col>
      <xdr:colOff>101600</xdr:colOff>
      <xdr:row>37</xdr:row>
      <xdr:rowOff>159162</xdr:rowOff>
    </xdr:to>
    <xdr:sp macro="" textlink="">
      <xdr:nvSpPr>
        <xdr:cNvPr id="84" name="楕円 83">
          <a:extLst>
            <a:ext uri="{FF2B5EF4-FFF2-40B4-BE49-F238E27FC236}">
              <a16:creationId xmlns:a16="http://schemas.microsoft.com/office/drawing/2014/main" id="{BB9CFA40-2BD3-4F3E-A3BC-B116008832D7}"/>
            </a:ext>
          </a:extLst>
        </xdr:cNvPr>
        <xdr:cNvSpPr/>
      </xdr:nvSpPr>
      <xdr:spPr>
        <a:xfrm>
          <a:off x="2571750" y="61726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150289</xdr:rowOff>
    </xdr:from>
    <xdr:ext cx="534377" cy="259045"/>
    <xdr:sp macro="" textlink="">
      <xdr:nvSpPr>
        <xdr:cNvPr id="85" name="テキスト ボックス 84">
          <a:extLst>
            <a:ext uri="{FF2B5EF4-FFF2-40B4-BE49-F238E27FC236}">
              <a16:creationId xmlns:a16="http://schemas.microsoft.com/office/drawing/2014/main" id="{F6F478C6-2059-483E-9B02-E19F4916FB2E}"/>
            </a:ext>
          </a:extLst>
        </xdr:cNvPr>
        <xdr:cNvSpPr txBox="1"/>
      </xdr:nvSpPr>
      <xdr:spPr>
        <a:xfrm>
          <a:off x="2393461" y="626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73165</xdr:rowOff>
    </xdr:from>
    <xdr:to>
      <xdr:col>10</xdr:col>
      <xdr:colOff>165100</xdr:colOff>
      <xdr:row>38</xdr:row>
      <xdr:rowOff>3315</xdr:rowOff>
    </xdr:to>
    <xdr:sp macro="" textlink="">
      <xdr:nvSpPr>
        <xdr:cNvPr id="86" name="楕円 85">
          <a:extLst>
            <a:ext uri="{FF2B5EF4-FFF2-40B4-BE49-F238E27FC236}">
              <a16:creationId xmlns:a16="http://schemas.microsoft.com/office/drawing/2014/main" id="{BBE08A54-FC7F-4A09-85E1-6A1224E3ECB8}"/>
            </a:ext>
          </a:extLst>
        </xdr:cNvPr>
        <xdr:cNvSpPr/>
      </xdr:nvSpPr>
      <xdr:spPr>
        <a:xfrm>
          <a:off x="1778000" y="61882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165892</xdr:rowOff>
    </xdr:from>
    <xdr:ext cx="534377" cy="259045"/>
    <xdr:sp macro="" textlink="">
      <xdr:nvSpPr>
        <xdr:cNvPr id="87" name="テキスト ボックス 86">
          <a:extLst>
            <a:ext uri="{FF2B5EF4-FFF2-40B4-BE49-F238E27FC236}">
              <a16:creationId xmlns:a16="http://schemas.microsoft.com/office/drawing/2014/main" id="{39096EEC-7C5F-47E6-B937-94CAFFB9E405}"/>
            </a:ext>
          </a:extLst>
        </xdr:cNvPr>
        <xdr:cNvSpPr txBox="1"/>
      </xdr:nvSpPr>
      <xdr:spPr>
        <a:xfrm>
          <a:off x="1580661" y="628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47104</xdr:rowOff>
    </xdr:from>
    <xdr:to>
      <xdr:col>6</xdr:col>
      <xdr:colOff>38100</xdr:colOff>
      <xdr:row>37</xdr:row>
      <xdr:rowOff>148704</xdr:rowOff>
    </xdr:to>
    <xdr:sp macro="" textlink="">
      <xdr:nvSpPr>
        <xdr:cNvPr id="88" name="楕円 87">
          <a:extLst>
            <a:ext uri="{FF2B5EF4-FFF2-40B4-BE49-F238E27FC236}">
              <a16:creationId xmlns:a16="http://schemas.microsoft.com/office/drawing/2014/main" id="{B0695170-70FA-4351-B1EE-4A8583F5E75A}"/>
            </a:ext>
          </a:extLst>
        </xdr:cNvPr>
        <xdr:cNvSpPr/>
      </xdr:nvSpPr>
      <xdr:spPr>
        <a:xfrm>
          <a:off x="984250" y="61621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139831</xdr:rowOff>
    </xdr:from>
    <xdr:ext cx="534377" cy="259045"/>
    <xdr:sp macro="" textlink="">
      <xdr:nvSpPr>
        <xdr:cNvPr id="89" name="テキスト ボックス 88">
          <a:extLst>
            <a:ext uri="{FF2B5EF4-FFF2-40B4-BE49-F238E27FC236}">
              <a16:creationId xmlns:a16="http://schemas.microsoft.com/office/drawing/2014/main" id="{7534245D-69B2-45BF-89F6-76EB5B356CE5}"/>
            </a:ext>
          </a:extLst>
        </xdr:cNvPr>
        <xdr:cNvSpPr txBox="1"/>
      </xdr:nvSpPr>
      <xdr:spPr>
        <a:xfrm>
          <a:off x="786911" y="625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13B94C7-00A9-44A8-8914-C500698D44EE}"/>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253E32-793A-4E8E-96E0-D89986906792}"/>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A50963D-0216-4713-AD46-08C76BB380FF}"/>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AEB6092-871B-4E55-B5B4-C8B4456304F2}"/>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2DB784BE-E64C-4E38-AA3D-A1B4231B2EBA}"/>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5546756F-A09D-45FE-A412-26ECB57BCBAA}"/>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4DB67DDE-F06C-4770-B86D-A7E2CF542951}"/>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7ADA31EE-5E41-445E-A29E-367AA45BDA3F}"/>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BC94FE7-0102-447A-B5EC-E75A29159D82}"/>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B4CCEFA-742A-4D6D-8C18-4FD6026AAE64}"/>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AA02986E-4E0D-48CA-85C5-119F8600446B}"/>
            </a:ext>
          </a:extLst>
        </xdr:cNvPr>
        <xdr:cNvSpPr txBox="1"/>
      </xdr:nvSpPr>
      <xdr:spPr>
        <a:xfrm>
          <a:off x="211651" y="1002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957D26B7-DBF8-426E-9C56-F21CDAED89A4}"/>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9770E1BB-B75F-4A50-B89B-E937583EC5B0}"/>
            </a:ext>
          </a:extLst>
        </xdr:cNvPr>
        <xdr:cNvSpPr txBox="1"/>
      </xdr:nvSpPr>
      <xdr:spPr>
        <a:xfrm>
          <a:off x="211651" y="9579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AA6F4331-5053-4F56-B235-AE4A77AD4532}"/>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C75639B-15E5-42F1-8947-9FC7BD04050E}"/>
            </a:ext>
          </a:extLst>
        </xdr:cNvPr>
        <xdr:cNvSpPr txBox="1"/>
      </xdr:nvSpPr>
      <xdr:spPr>
        <a:xfrm>
          <a:off x="2116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DB2C3284-5D2A-4DE5-9B7B-03C596BCDC66}"/>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D21F601-7CBC-494D-A141-D95D764F075B}"/>
            </a:ext>
          </a:extLst>
        </xdr:cNvPr>
        <xdr:cNvSpPr txBox="1"/>
      </xdr:nvSpPr>
      <xdr:spPr>
        <a:xfrm>
          <a:off x="16658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D6D2160A-9D19-4154-96D2-2B851EF6CF44}"/>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1E8F2621-9B8D-4B7A-90BC-828C5E687EB4}"/>
            </a:ext>
          </a:extLst>
        </xdr:cNvPr>
        <xdr:cNvSpPr txBox="1"/>
      </xdr:nvSpPr>
      <xdr:spPr>
        <a:xfrm>
          <a:off x="16658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E0249167-B471-4BA0-9998-D45F1D63ABB0}"/>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BCD5A9D5-C6EA-4BF1-9CD9-CA29CB9851C6}"/>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D57A318C-D90D-4AEC-B178-7DB5695527C0}"/>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86962</xdr:rowOff>
    </xdr:from>
    <xdr:to>
      <xdr:col>24</xdr:col>
      <xdr:colOff>62865</xdr:colOff>
      <xdr:row>59</xdr:row>
      <xdr:rowOff>43071</xdr:rowOff>
    </xdr:to>
    <xdr:cxnSp macro="">
      <xdr:nvCxnSpPr>
        <xdr:cNvPr id="112" name="直線コネクタ 111">
          <a:extLst>
            <a:ext uri="{FF2B5EF4-FFF2-40B4-BE49-F238E27FC236}">
              <a16:creationId xmlns:a16="http://schemas.microsoft.com/office/drawing/2014/main" id="{1F0CAD1F-70F9-4070-8969-66C5FC4640B8}"/>
            </a:ext>
          </a:extLst>
        </xdr:cNvPr>
        <xdr:cNvCxnSpPr/>
      </xdr:nvCxnSpPr>
      <xdr:spPr>
        <a:xfrm flipV="1">
          <a:off x="4176395" y="8513412"/>
          <a:ext cx="1270" cy="12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46898</xdr:rowOff>
    </xdr:from>
    <xdr:ext cx="534377" cy="259045"/>
    <xdr:sp macro="" textlink="">
      <xdr:nvSpPr>
        <xdr:cNvPr id="113" name="物件費最小値テキスト">
          <a:extLst>
            <a:ext uri="{FF2B5EF4-FFF2-40B4-BE49-F238E27FC236}">
              <a16:creationId xmlns:a16="http://schemas.microsoft.com/office/drawing/2014/main" id="{5205AA89-1E0E-4A28-AA1C-06B046017E0B}"/>
            </a:ext>
          </a:extLst>
        </xdr:cNvPr>
        <xdr:cNvSpPr txBox="1"/>
      </xdr:nvSpPr>
      <xdr:spPr>
        <a:xfrm>
          <a:off x="4229100" y="979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43071</xdr:rowOff>
    </xdr:from>
    <xdr:to>
      <xdr:col>24</xdr:col>
      <xdr:colOff>152400</xdr:colOff>
      <xdr:row>59</xdr:row>
      <xdr:rowOff>43071</xdr:rowOff>
    </xdr:to>
    <xdr:cxnSp macro="">
      <xdr:nvCxnSpPr>
        <xdr:cNvPr id="114" name="直線コネクタ 113">
          <a:extLst>
            <a:ext uri="{FF2B5EF4-FFF2-40B4-BE49-F238E27FC236}">
              <a16:creationId xmlns:a16="http://schemas.microsoft.com/office/drawing/2014/main" id="{234FFF56-3D74-4D04-9771-B3C47812E31D}"/>
            </a:ext>
          </a:extLst>
        </xdr:cNvPr>
        <xdr:cNvCxnSpPr/>
      </xdr:nvCxnSpPr>
      <xdr:spPr>
        <a:xfrm>
          <a:off x="4108450" y="97903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33639</xdr:rowOff>
    </xdr:from>
    <xdr:ext cx="599010" cy="259045"/>
    <xdr:sp macro="" textlink="">
      <xdr:nvSpPr>
        <xdr:cNvPr id="115" name="物件費最大値テキスト">
          <a:extLst>
            <a:ext uri="{FF2B5EF4-FFF2-40B4-BE49-F238E27FC236}">
              <a16:creationId xmlns:a16="http://schemas.microsoft.com/office/drawing/2014/main" id="{44E4A431-4523-4259-9DCF-B36123B9081B}"/>
            </a:ext>
          </a:extLst>
        </xdr:cNvPr>
        <xdr:cNvSpPr txBox="1"/>
      </xdr:nvSpPr>
      <xdr:spPr>
        <a:xfrm>
          <a:off x="4229100" y="829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86962</xdr:rowOff>
    </xdr:from>
    <xdr:to>
      <xdr:col>24</xdr:col>
      <xdr:colOff>152400</xdr:colOff>
      <xdr:row>51</xdr:row>
      <xdr:rowOff>86962</xdr:rowOff>
    </xdr:to>
    <xdr:cxnSp macro="">
      <xdr:nvCxnSpPr>
        <xdr:cNvPr id="116" name="直線コネクタ 115">
          <a:extLst>
            <a:ext uri="{FF2B5EF4-FFF2-40B4-BE49-F238E27FC236}">
              <a16:creationId xmlns:a16="http://schemas.microsoft.com/office/drawing/2014/main" id="{904117DF-3107-4826-9ED9-3FF923BEEC3A}"/>
            </a:ext>
          </a:extLst>
        </xdr:cNvPr>
        <xdr:cNvCxnSpPr/>
      </xdr:nvCxnSpPr>
      <xdr:spPr>
        <a:xfrm>
          <a:off x="4108450" y="8513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127950</xdr:rowOff>
    </xdr:from>
    <xdr:to>
      <xdr:col>24</xdr:col>
      <xdr:colOff>63500</xdr:colOff>
      <xdr:row>58</xdr:row>
      <xdr:rowOff>17011</xdr:rowOff>
    </xdr:to>
    <xdr:cxnSp macro="">
      <xdr:nvCxnSpPr>
        <xdr:cNvPr id="117" name="直線コネクタ 116">
          <a:extLst>
            <a:ext uri="{FF2B5EF4-FFF2-40B4-BE49-F238E27FC236}">
              <a16:creationId xmlns:a16="http://schemas.microsoft.com/office/drawing/2014/main" id="{97B465DA-6AE4-4E55-9E6F-C64981BD99F0}"/>
            </a:ext>
          </a:extLst>
        </xdr:cNvPr>
        <xdr:cNvCxnSpPr/>
      </xdr:nvCxnSpPr>
      <xdr:spPr>
        <a:xfrm flipV="1">
          <a:off x="3429000" y="9379900"/>
          <a:ext cx="749300" cy="21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92163</xdr:rowOff>
    </xdr:from>
    <xdr:ext cx="534377" cy="259045"/>
    <xdr:sp macro="" textlink="">
      <xdr:nvSpPr>
        <xdr:cNvPr id="118" name="物件費平均値テキスト">
          <a:extLst>
            <a:ext uri="{FF2B5EF4-FFF2-40B4-BE49-F238E27FC236}">
              <a16:creationId xmlns:a16="http://schemas.microsoft.com/office/drawing/2014/main" id="{99705F2D-FBF7-4615-B49C-1C09E2FF76B1}"/>
            </a:ext>
          </a:extLst>
        </xdr:cNvPr>
        <xdr:cNvSpPr txBox="1"/>
      </xdr:nvSpPr>
      <xdr:spPr>
        <a:xfrm>
          <a:off x="4229100" y="8848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69286</xdr:rowOff>
    </xdr:from>
    <xdr:to>
      <xdr:col>24</xdr:col>
      <xdr:colOff>114300</xdr:colOff>
      <xdr:row>54</xdr:row>
      <xdr:rowOff>170886</xdr:rowOff>
    </xdr:to>
    <xdr:sp macro="" textlink="">
      <xdr:nvSpPr>
        <xdr:cNvPr id="119" name="フローチャート: 判断 118">
          <a:extLst>
            <a:ext uri="{FF2B5EF4-FFF2-40B4-BE49-F238E27FC236}">
              <a16:creationId xmlns:a16="http://schemas.microsoft.com/office/drawing/2014/main" id="{2DBB5A14-6FAE-47C6-B0B8-17CE647B6C96}"/>
            </a:ext>
          </a:extLst>
        </xdr:cNvPr>
        <xdr:cNvSpPr/>
      </xdr:nvSpPr>
      <xdr:spPr>
        <a:xfrm>
          <a:off x="4127500" y="89910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115239</xdr:rowOff>
    </xdr:from>
    <xdr:to>
      <xdr:col>19</xdr:col>
      <xdr:colOff>177800</xdr:colOff>
      <xdr:row>58</xdr:row>
      <xdr:rowOff>17011</xdr:rowOff>
    </xdr:to>
    <xdr:cxnSp macro="">
      <xdr:nvCxnSpPr>
        <xdr:cNvPr id="120" name="直線コネクタ 119">
          <a:extLst>
            <a:ext uri="{FF2B5EF4-FFF2-40B4-BE49-F238E27FC236}">
              <a16:creationId xmlns:a16="http://schemas.microsoft.com/office/drawing/2014/main" id="{F53230B7-BF78-4DDC-9714-7D4CDF525F4C}"/>
            </a:ext>
          </a:extLst>
        </xdr:cNvPr>
        <xdr:cNvCxnSpPr/>
      </xdr:nvCxnSpPr>
      <xdr:spPr>
        <a:xfrm>
          <a:off x="2622550" y="9532289"/>
          <a:ext cx="806450" cy="6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155263</xdr:rowOff>
    </xdr:from>
    <xdr:to>
      <xdr:col>20</xdr:col>
      <xdr:colOff>38100</xdr:colOff>
      <xdr:row>55</xdr:row>
      <xdr:rowOff>85413</xdr:rowOff>
    </xdr:to>
    <xdr:sp macro="" textlink="">
      <xdr:nvSpPr>
        <xdr:cNvPr id="121" name="フローチャート: 判断 120">
          <a:extLst>
            <a:ext uri="{FF2B5EF4-FFF2-40B4-BE49-F238E27FC236}">
              <a16:creationId xmlns:a16="http://schemas.microsoft.com/office/drawing/2014/main" id="{F8BADCA0-1E70-4B04-88E1-41B03E54D740}"/>
            </a:ext>
          </a:extLst>
        </xdr:cNvPr>
        <xdr:cNvSpPr/>
      </xdr:nvSpPr>
      <xdr:spPr>
        <a:xfrm>
          <a:off x="3384550" y="90770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101940</xdr:rowOff>
    </xdr:from>
    <xdr:ext cx="534377" cy="259045"/>
    <xdr:sp macro="" textlink="">
      <xdr:nvSpPr>
        <xdr:cNvPr id="122" name="テキスト ボックス 121">
          <a:extLst>
            <a:ext uri="{FF2B5EF4-FFF2-40B4-BE49-F238E27FC236}">
              <a16:creationId xmlns:a16="http://schemas.microsoft.com/office/drawing/2014/main" id="{E43FE638-9F55-4FD7-82A6-B86873DD1CCA}"/>
            </a:ext>
          </a:extLst>
        </xdr:cNvPr>
        <xdr:cNvSpPr txBox="1"/>
      </xdr:nvSpPr>
      <xdr:spPr>
        <a:xfrm>
          <a:off x="3187211" y="885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115239</xdr:rowOff>
    </xdr:from>
    <xdr:to>
      <xdr:col>15</xdr:col>
      <xdr:colOff>50800</xdr:colOff>
      <xdr:row>57</xdr:row>
      <xdr:rowOff>150582</xdr:rowOff>
    </xdr:to>
    <xdr:cxnSp macro="">
      <xdr:nvCxnSpPr>
        <xdr:cNvPr id="123" name="直線コネクタ 122">
          <a:extLst>
            <a:ext uri="{FF2B5EF4-FFF2-40B4-BE49-F238E27FC236}">
              <a16:creationId xmlns:a16="http://schemas.microsoft.com/office/drawing/2014/main" id="{73C03166-0934-440D-8167-ABE7FC764150}"/>
            </a:ext>
          </a:extLst>
        </xdr:cNvPr>
        <xdr:cNvCxnSpPr/>
      </xdr:nvCxnSpPr>
      <xdr:spPr>
        <a:xfrm flipV="1">
          <a:off x="1828800" y="9532289"/>
          <a:ext cx="793750" cy="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72647</xdr:rowOff>
    </xdr:from>
    <xdr:to>
      <xdr:col>15</xdr:col>
      <xdr:colOff>101600</xdr:colOff>
      <xdr:row>56</xdr:row>
      <xdr:rowOff>2797</xdr:rowOff>
    </xdr:to>
    <xdr:sp macro="" textlink="">
      <xdr:nvSpPr>
        <xdr:cNvPr id="124" name="フローチャート: 判断 123">
          <a:extLst>
            <a:ext uri="{FF2B5EF4-FFF2-40B4-BE49-F238E27FC236}">
              <a16:creationId xmlns:a16="http://schemas.microsoft.com/office/drawing/2014/main" id="{6FB005BD-4314-4FEA-8A88-3D2F995E86E9}"/>
            </a:ext>
          </a:extLst>
        </xdr:cNvPr>
        <xdr:cNvSpPr/>
      </xdr:nvSpPr>
      <xdr:spPr>
        <a:xfrm>
          <a:off x="2571750" y="91594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19324</xdr:rowOff>
    </xdr:from>
    <xdr:ext cx="534377" cy="259045"/>
    <xdr:sp macro="" textlink="">
      <xdr:nvSpPr>
        <xdr:cNvPr id="125" name="テキスト ボックス 124">
          <a:extLst>
            <a:ext uri="{FF2B5EF4-FFF2-40B4-BE49-F238E27FC236}">
              <a16:creationId xmlns:a16="http://schemas.microsoft.com/office/drawing/2014/main" id="{53B963F7-EC99-4F4E-971D-0AD993E4B7C9}"/>
            </a:ext>
          </a:extLst>
        </xdr:cNvPr>
        <xdr:cNvSpPr txBox="1"/>
      </xdr:nvSpPr>
      <xdr:spPr>
        <a:xfrm>
          <a:off x="2393461" y="894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150582</xdr:rowOff>
    </xdr:from>
    <xdr:to>
      <xdr:col>10</xdr:col>
      <xdr:colOff>114300</xdr:colOff>
      <xdr:row>58</xdr:row>
      <xdr:rowOff>60307</xdr:rowOff>
    </xdr:to>
    <xdr:cxnSp macro="">
      <xdr:nvCxnSpPr>
        <xdr:cNvPr id="126" name="直線コネクタ 125">
          <a:extLst>
            <a:ext uri="{FF2B5EF4-FFF2-40B4-BE49-F238E27FC236}">
              <a16:creationId xmlns:a16="http://schemas.microsoft.com/office/drawing/2014/main" id="{17FBD58D-BDB5-4BDE-AAE4-A81D7DF138D6}"/>
            </a:ext>
          </a:extLst>
        </xdr:cNvPr>
        <xdr:cNvCxnSpPr/>
      </xdr:nvCxnSpPr>
      <xdr:spPr>
        <a:xfrm flipV="1">
          <a:off x="1028700" y="9567632"/>
          <a:ext cx="800100" cy="7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120310</xdr:rowOff>
    </xdr:from>
    <xdr:to>
      <xdr:col>10</xdr:col>
      <xdr:colOff>165100</xdr:colOff>
      <xdr:row>56</xdr:row>
      <xdr:rowOff>50460</xdr:rowOff>
    </xdr:to>
    <xdr:sp macro="" textlink="">
      <xdr:nvSpPr>
        <xdr:cNvPr id="127" name="フローチャート: 判断 126">
          <a:extLst>
            <a:ext uri="{FF2B5EF4-FFF2-40B4-BE49-F238E27FC236}">
              <a16:creationId xmlns:a16="http://schemas.microsoft.com/office/drawing/2014/main" id="{BF3F47C5-CFEF-4790-8B4E-BB9D70094E4E}"/>
            </a:ext>
          </a:extLst>
        </xdr:cNvPr>
        <xdr:cNvSpPr/>
      </xdr:nvSpPr>
      <xdr:spPr>
        <a:xfrm>
          <a:off x="1778000" y="9207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66987</xdr:rowOff>
    </xdr:from>
    <xdr:ext cx="534377" cy="259045"/>
    <xdr:sp macro="" textlink="">
      <xdr:nvSpPr>
        <xdr:cNvPr id="128" name="テキスト ボックス 127">
          <a:extLst>
            <a:ext uri="{FF2B5EF4-FFF2-40B4-BE49-F238E27FC236}">
              <a16:creationId xmlns:a16="http://schemas.microsoft.com/office/drawing/2014/main" id="{19C0540A-C8C3-4B73-BA60-9EA50DE363E9}"/>
            </a:ext>
          </a:extLst>
        </xdr:cNvPr>
        <xdr:cNvSpPr txBox="1"/>
      </xdr:nvSpPr>
      <xdr:spPr>
        <a:xfrm>
          <a:off x="1580661" y="898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51684</xdr:rowOff>
    </xdr:from>
    <xdr:to>
      <xdr:col>6</xdr:col>
      <xdr:colOff>38100</xdr:colOff>
      <xdr:row>55</xdr:row>
      <xdr:rowOff>153284</xdr:rowOff>
    </xdr:to>
    <xdr:sp macro="" textlink="">
      <xdr:nvSpPr>
        <xdr:cNvPr id="129" name="フローチャート: 判断 128">
          <a:extLst>
            <a:ext uri="{FF2B5EF4-FFF2-40B4-BE49-F238E27FC236}">
              <a16:creationId xmlns:a16="http://schemas.microsoft.com/office/drawing/2014/main" id="{1ACEE517-F4C3-40CC-840E-FC06C15E49A3}"/>
            </a:ext>
          </a:extLst>
        </xdr:cNvPr>
        <xdr:cNvSpPr/>
      </xdr:nvSpPr>
      <xdr:spPr>
        <a:xfrm>
          <a:off x="984250" y="91385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169811</xdr:rowOff>
    </xdr:from>
    <xdr:ext cx="534377" cy="259045"/>
    <xdr:sp macro="" textlink="">
      <xdr:nvSpPr>
        <xdr:cNvPr id="130" name="テキスト ボックス 129">
          <a:extLst>
            <a:ext uri="{FF2B5EF4-FFF2-40B4-BE49-F238E27FC236}">
              <a16:creationId xmlns:a16="http://schemas.microsoft.com/office/drawing/2014/main" id="{3B41F75C-4439-4CAB-AC1E-E42C49B188AE}"/>
            </a:ext>
          </a:extLst>
        </xdr:cNvPr>
        <xdr:cNvSpPr txBox="1"/>
      </xdr:nvSpPr>
      <xdr:spPr>
        <a:xfrm>
          <a:off x="786911" y="892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ADF4EF34-98E4-41DD-9850-4BE5F395CAC3}"/>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7C683E7-C5C6-4160-B24F-BA414B844597}"/>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BF60723-D3CB-4B16-A0E9-8CE7A4364435}"/>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77921E4-451C-412A-9F4D-D5BBC7F5F4F4}"/>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5BA697D-9BD3-4C67-A06B-F8A1D9EEE1E9}"/>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77150</xdr:rowOff>
    </xdr:from>
    <xdr:to>
      <xdr:col>24</xdr:col>
      <xdr:colOff>114300</xdr:colOff>
      <xdr:row>57</xdr:row>
      <xdr:rowOff>7300</xdr:rowOff>
    </xdr:to>
    <xdr:sp macro="" textlink="">
      <xdr:nvSpPr>
        <xdr:cNvPr id="136" name="楕円 135">
          <a:extLst>
            <a:ext uri="{FF2B5EF4-FFF2-40B4-BE49-F238E27FC236}">
              <a16:creationId xmlns:a16="http://schemas.microsoft.com/office/drawing/2014/main" id="{AF1DD83A-7205-4824-AA7B-6B65D941E019}"/>
            </a:ext>
          </a:extLst>
        </xdr:cNvPr>
        <xdr:cNvSpPr/>
      </xdr:nvSpPr>
      <xdr:spPr>
        <a:xfrm>
          <a:off x="4127500" y="9329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55577</xdr:rowOff>
    </xdr:from>
    <xdr:ext cx="534377" cy="259045"/>
    <xdr:sp macro="" textlink="">
      <xdr:nvSpPr>
        <xdr:cNvPr id="137" name="物件費該当値テキスト">
          <a:extLst>
            <a:ext uri="{FF2B5EF4-FFF2-40B4-BE49-F238E27FC236}">
              <a16:creationId xmlns:a16="http://schemas.microsoft.com/office/drawing/2014/main" id="{40C84D8A-12C5-474F-B0C5-43B7493C45B6}"/>
            </a:ext>
          </a:extLst>
        </xdr:cNvPr>
        <xdr:cNvSpPr txBox="1"/>
      </xdr:nvSpPr>
      <xdr:spPr>
        <a:xfrm>
          <a:off x="4229100" y="930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137661</xdr:rowOff>
    </xdr:from>
    <xdr:to>
      <xdr:col>20</xdr:col>
      <xdr:colOff>38100</xdr:colOff>
      <xdr:row>58</xdr:row>
      <xdr:rowOff>67811</xdr:rowOff>
    </xdr:to>
    <xdr:sp macro="" textlink="">
      <xdr:nvSpPr>
        <xdr:cNvPr id="138" name="楕円 137">
          <a:extLst>
            <a:ext uri="{FF2B5EF4-FFF2-40B4-BE49-F238E27FC236}">
              <a16:creationId xmlns:a16="http://schemas.microsoft.com/office/drawing/2014/main" id="{9094BF4A-4FED-47F9-847D-EE95602FEFC0}"/>
            </a:ext>
          </a:extLst>
        </xdr:cNvPr>
        <xdr:cNvSpPr/>
      </xdr:nvSpPr>
      <xdr:spPr>
        <a:xfrm>
          <a:off x="3384550" y="95547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58938</xdr:rowOff>
    </xdr:from>
    <xdr:ext cx="534377" cy="259045"/>
    <xdr:sp macro="" textlink="">
      <xdr:nvSpPr>
        <xdr:cNvPr id="139" name="テキスト ボックス 138">
          <a:extLst>
            <a:ext uri="{FF2B5EF4-FFF2-40B4-BE49-F238E27FC236}">
              <a16:creationId xmlns:a16="http://schemas.microsoft.com/office/drawing/2014/main" id="{18B83363-8503-4F46-874C-F85ABE0AF175}"/>
            </a:ext>
          </a:extLst>
        </xdr:cNvPr>
        <xdr:cNvSpPr txBox="1"/>
      </xdr:nvSpPr>
      <xdr:spPr>
        <a:xfrm>
          <a:off x="3187211" y="964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64439</xdr:rowOff>
    </xdr:from>
    <xdr:to>
      <xdr:col>15</xdr:col>
      <xdr:colOff>101600</xdr:colOff>
      <xdr:row>57</xdr:row>
      <xdr:rowOff>166039</xdr:rowOff>
    </xdr:to>
    <xdr:sp macro="" textlink="">
      <xdr:nvSpPr>
        <xdr:cNvPr id="140" name="楕円 139">
          <a:extLst>
            <a:ext uri="{FF2B5EF4-FFF2-40B4-BE49-F238E27FC236}">
              <a16:creationId xmlns:a16="http://schemas.microsoft.com/office/drawing/2014/main" id="{85268519-5F92-406B-B808-7E494E87796A}"/>
            </a:ext>
          </a:extLst>
        </xdr:cNvPr>
        <xdr:cNvSpPr/>
      </xdr:nvSpPr>
      <xdr:spPr>
        <a:xfrm>
          <a:off x="2571750" y="948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157166</xdr:rowOff>
    </xdr:from>
    <xdr:ext cx="534377" cy="259045"/>
    <xdr:sp macro="" textlink="">
      <xdr:nvSpPr>
        <xdr:cNvPr id="141" name="テキスト ボックス 140">
          <a:extLst>
            <a:ext uri="{FF2B5EF4-FFF2-40B4-BE49-F238E27FC236}">
              <a16:creationId xmlns:a16="http://schemas.microsoft.com/office/drawing/2014/main" id="{7C3D8C7B-FF31-4E19-AA6E-7C835485FB12}"/>
            </a:ext>
          </a:extLst>
        </xdr:cNvPr>
        <xdr:cNvSpPr txBox="1"/>
      </xdr:nvSpPr>
      <xdr:spPr>
        <a:xfrm>
          <a:off x="2393461" y="957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99782</xdr:rowOff>
    </xdr:from>
    <xdr:to>
      <xdr:col>10</xdr:col>
      <xdr:colOff>165100</xdr:colOff>
      <xdr:row>58</xdr:row>
      <xdr:rowOff>29932</xdr:rowOff>
    </xdr:to>
    <xdr:sp macro="" textlink="">
      <xdr:nvSpPr>
        <xdr:cNvPr id="142" name="楕円 141">
          <a:extLst>
            <a:ext uri="{FF2B5EF4-FFF2-40B4-BE49-F238E27FC236}">
              <a16:creationId xmlns:a16="http://schemas.microsoft.com/office/drawing/2014/main" id="{37257E11-99F0-4042-8FFF-4C97998F7369}"/>
            </a:ext>
          </a:extLst>
        </xdr:cNvPr>
        <xdr:cNvSpPr/>
      </xdr:nvSpPr>
      <xdr:spPr>
        <a:xfrm>
          <a:off x="1778000" y="95168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21059</xdr:rowOff>
    </xdr:from>
    <xdr:ext cx="534377" cy="259045"/>
    <xdr:sp macro="" textlink="">
      <xdr:nvSpPr>
        <xdr:cNvPr id="143" name="テキスト ボックス 142">
          <a:extLst>
            <a:ext uri="{FF2B5EF4-FFF2-40B4-BE49-F238E27FC236}">
              <a16:creationId xmlns:a16="http://schemas.microsoft.com/office/drawing/2014/main" id="{4269D5A8-DD99-45BB-8E29-404F9CF090D7}"/>
            </a:ext>
          </a:extLst>
        </xdr:cNvPr>
        <xdr:cNvSpPr txBox="1"/>
      </xdr:nvSpPr>
      <xdr:spPr>
        <a:xfrm>
          <a:off x="1580661" y="960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9507</xdr:rowOff>
    </xdr:from>
    <xdr:to>
      <xdr:col>6</xdr:col>
      <xdr:colOff>38100</xdr:colOff>
      <xdr:row>58</xdr:row>
      <xdr:rowOff>111107</xdr:rowOff>
    </xdr:to>
    <xdr:sp macro="" textlink="">
      <xdr:nvSpPr>
        <xdr:cNvPr id="144" name="楕円 143">
          <a:extLst>
            <a:ext uri="{FF2B5EF4-FFF2-40B4-BE49-F238E27FC236}">
              <a16:creationId xmlns:a16="http://schemas.microsoft.com/office/drawing/2014/main" id="{54DE0148-992F-4DAC-9609-C9C68608920F}"/>
            </a:ext>
          </a:extLst>
        </xdr:cNvPr>
        <xdr:cNvSpPr/>
      </xdr:nvSpPr>
      <xdr:spPr>
        <a:xfrm>
          <a:off x="984250" y="95916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102234</xdr:rowOff>
    </xdr:from>
    <xdr:ext cx="534377" cy="259045"/>
    <xdr:sp macro="" textlink="">
      <xdr:nvSpPr>
        <xdr:cNvPr id="145" name="テキスト ボックス 144">
          <a:extLst>
            <a:ext uri="{FF2B5EF4-FFF2-40B4-BE49-F238E27FC236}">
              <a16:creationId xmlns:a16="http://schemas.microsoft.com/office/drawing/2014/main" id="{07264CC8-D2B1-43F9-960D-51E706BDB85A}"/>
            </a:ext>
          </a:extLst>
        </xdr:cNvPr>
        <xdr:cNvSpPr txBox="1"/>
      </xdr:nvSpPr>
      <xdr:spPr>
        <a:xfrm>
          <a:off x="786911" y="968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8DE48320-3C68-48F5-8270-F7C99A23DAB1}"/>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C29E2872-BAC0-4EA5-A82E-C31F4DDD6BDE}"/>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3C951763-DEC3-468B-9721-93B5A84F783C}"/>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D5E5F15A-DE8A-4950-A4B7-36E6BF66F4F4}"/>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A0CD57CE-CB90-4EED-B5E9-0C1414A3B73B}"/>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4BAA015F-81A1-4CF7-8B44-F213197C91B9}"/>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C3B9AA1F-6CEC-4F90-AC2A-3F2DDFC02A12}"/>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505B445F-0531-4F81-ADC6-8F87B63A3D5C}"/>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D907DD37-99CF-4CCB-8B34-E9506514B0CD}"/>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984AB7BF-A46C-4658-A9A4-D1AF5CEA11FA}"/>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79556FEC-95ED-4736-8E76-0E221F59FA06}"/>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id="{A3655B1E-0843-4FD2-8B8C-FA7BDE184F75}"/>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52697F42-C4B9-4BC6-8E43-85467B5C364F}"/>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9" name="テキスト ボックス 158">
          <a:extLst>
            <a:ext uri="{FF2B5EF4-FFF2-40B4-BE49-F238E27FC236}">
              <a16:creationId xmlns:a16="http://schemas.microsoft.com/office/drawing/2014/main" id="{BC62EECB-4F42-4B12-8B32-DA604D1D9EEB}"/>
            </a:ext>
          </a:extLst>
        </xdr:cNvPr>
        <xdr:cNvSpPr txBox="1"/>
      </xdr:nvSpPr>
      <xdr:spPr>
        <a:xfrm>
          <a:off x="275771" y="1258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D88CFFE5-9AFA-400E-864B-1117222BC366}"/>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8AE7BFA8-9CA7-47D2-939A-72BFC5DC20A2}"/>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EFAF5058-7B6C-4FCC-A727-276507C96552}"/>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a:extLst>
            <a:ext uri="{FF2B5EF4-FFF2-40B4-BE49-F238E27FC236}">
              <a16:creationId xmlns:a16="http://schemas.microsoft.com/office/drawing/2014/main" id="{C166EF0E-464D-4634-ADDE-D3D39A4B9B21}"/>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817DB2BE-130B-45D9-B968-CB96DE41595A}"/>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5" name="テキスト ボックス 164">
          <a:extLst>
            <a:ext uri="{FF2B5EF4-FFF2-40B4-BE49-F238E27FC236}">
              <a16:creationId xmlns:a16="http://schemas.microsoft.com/office/drawing/2014/main" id="{B0085552-13B5-4FD3-BCE4-4D1A7B32A161}"/>
            </a:ext>
          </a:extLst>
        </xdr:cNvPr>
        <xdr:cNvSpPr txBox="1"/>
      </xdr:nvSpPr>
      <xdr:spPr>
        <a:xfrm>
          <a:off x="21165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A773908E-8EA7-4911-8748-B328FB416DA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2D06DC7D-1887-4CDA-8DE6-1416B0983DB9}"/>
            </a:ext>
          </a:extLst>
        </xdr:cNvPr>
        <xdr:cNvSpPr txBox="1"/>
      </xdr:nvSpPr>
      <xdr:spPr>
        <a:xfrm>
          <a:off x="2116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97F872FB-E67F-4FF2-8D0F-FF45750CC7CE}"/>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9" name="直線コネクタ 168">
          <a:extLst>
            <a:ext uri="{FF2B5EF4-FFF2-40B4-BE49-F238E27FC236}">
              <a16:creationId xmlns:a16="http://schemas.microsoft.com/office/drawing/2014/main" id="{0B4833F2-D047-46B4-A7F6-447587485364}"/>
            </a:ext>
          </a:extLst>
        </xdr:cNvPr>
        <xdr:cNvCxnSpPr/>
      </xdr:nvCxnSpPr>
      <xdr:spPr>
        <a:xfrm flipV="1">
          <a:off x="4176395" y="11780063"/>
          <a:ext cx="1270" cy="113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70" name="維持補修費最小値テキスト">
          <a:extLst>
            <a:ext uri="{FF2B5EF4-FFF2-40B4-BE49-F238E27FC236}">
              <a16:creationId xmlns:a16="http://schemas.microsoft.com/office/drawing/2014/main" id="{A927A238-1B21-4636-B780-EE8B5BCCE0F6}"/>
            </a:ext>
          </a:extLst>
        </xdr:cNvPr>
        <xdr:cNvSpPr txBox="1"/>
      </xdr:nvSpPr>
      <xdr:spPr>
        <a:xfrm>
          <a:off x="4229100" y="1291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71" name="直線コネクタ 170">
          <a:extLst>
            <a:ext uri="{FF2B5EF4-FFF2-40B4-BE49-F238E27FC236}">
              <a16:creationId xmlns:a16="http://schemas.microsoft.com/office/drawing/2014/main" id="{B45884DD-6ED8-4504-8658-9E014359AB1E}"/>
            </a:ext>
          </a:extLst>
        </xdr:cNvPr>
        <xdr:cNvCxnSpPr/>
      </xdr:nvCxnSpPr>
      <xdr:spPr>
        <a:xfrm>
          <a:off x="4108450" y="129102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2" name="維持補修費最大値テキスト">
          <a:extLst>
            <a:ext uri="{FF2B5EF4-FFF2-40B4-BE49-F238E27FC236}">
              <a16:creationId xmlns:a16="http://schemas.microsoft.com/office/drawing/2014/main" id="{F1BA921A-D9B4-4D2C-A7B0-EC4776BA5B31}"/>
            </a:ext>
          </a:extLst>
        </xdr:cNvPr>
        <xdr:cNvSpPr txBox="1"/>
      </xdr:nvSpPr>
      <xdr:spPr>
        <a:xfrm>
          <a:off x="4229100" y="1156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3" name="直線コネクタ 172">
          <a:extLst>
            <a:ext uri="{FF2B5EF4-FFF2-40B4-BE49-F238E27FC236}">
              <a16:creationId xmlns:a16="http://schemas.microsoft.com/office/drawing/2014/main" id="{FE97C949-1E8E-48F3-A368-87EC795D9439}"/>
            </a:ext>
          </a:extLst>
        </xdr:cNvPr>
        <xdr:cNvCxnSpPr/>
      </xdr:nvCxnSpPr>
      <xdr:spPr>
        <a:xfrm>
          <a:off x="4108450" y="11780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24867</xdr:rowOff>
    </xdr:from>
    <xdr:to>
      <xdr:col>24</xdr:col>
      <xdr:colOff>63500</xdr:colOff>
      <xdr:row>78</xdr:row>
      <xdr:rowOff>26085</xdr:rowOff>
    </xdr:to>
    <xdr:cxnSp macro="">
      <xdr:nvCxnSpPr>
        <xdr:cNvPr id="174" name="直線コネクタ 173">
          <a:extLst>
            <a:ext uri="{FF2B5EF4-FFF2-40B4-BE49-F238E27FC236}">
              <a16:creationId xmlns:a16="http://schemas.microsoft.com/office/drawing/2014/main" id="{930A0914-8CE6-4D97-A176-A1B619B6382D}"/>
            </a:ext>
          </a:extLst>
        </xdr:cNvPr>
        <xdr:cNvCxnSpPr/>
      </xdr:nvCxnSpPr>
      <xdr:spPr>
        <a:xfrm>
          <a:off x="3429000" y="12909017"/>
          <a:ext cx="7493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120235</xdr:rowOff>
    </xdr:from>
    <xdr:ext cx="469744" cy="259045"/>
    <xdr:sp macro="" textlink="">
      <xdr:nvSpPr>
        <xdr:cNvPr id="175" name="維持補修費平均値テキスト">
          <a:extLst>
            <a:ext uri="{FF2B5EF4-FFF2-40B4-BE49-F238E27FC236}">
              <a16:creationId xmlns:a16="http://schemas.microsoft.com/office/drawing/2014/main" id="{EADF4250-524E-42A3-A877-5216C3BC2905}"/>
            </a:ext>
          </a:extLst>
        </xdr:cNvPr>
        <xdr:cNvSpPr txBox="1"/>
      </xdr:nvSpPr>
      <xdr:spPr>
        <a:xfrm>
          <a:off x="4229100" y="12509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6" name="フローチャート: 判断 175">
          <a:extLst>
            <a:ext uri="{FF2B5EF4-FFF2-40B4-BE49-F238E27FC236}">
              <a16:creationId xmlns:a16="http://schemas.microsoft.com/office/drawing/2014/main" id="{6862A743-BAB7-4AF7-85C7-F0E000426943}"/>
            </a:ext>
          </a:extLst>
        </xdr:cNvPr>
        <xdr:cNvSpPr/>
      </xdr:nvSpPr>
      <xdr:spPr>
        <a:xfrm>
          <a:off x="4127500" y="126513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146862</xdr:rowOff>
    </xdr:from>
    <xdr:to>
      <xdr:col>19</xdr:col>
      <xdr:colOff>177800</xdr:colOff>
      <xdr:row>78</xdr:row>
      <xdr:rowOff>24867</xdr:rowOff>
    </xdr:to>
    <xdr:cxnSp macro="">
      <xdr:nvCxnSpPr>
        <xdr:cNvPr id="177" name="直線コネクタ 176">
          <a:extLst>
            <a:ext uri="{FF2B5EF4-FFF2-40B4-BE49-F238E27FC236}">
              <a16:creationId xmlns:a16="http://schemas.microsoft.com/office/drawing/2014/main" id="{9AFF5D43-194D-4C43-AF9C-09A44E80FDE8}"/>
            </a:ext>
          </a:extLst>
        </xdr:cNvPr>
        <xdr:cNvCxnSpPr/>
      </xdr:nvCxnSpPr>
      <xdr:spPr>
        <a:xfrm>
          <a:off x="2622550" y="12865912"/>
          <a:ext cx="806450" cy="4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8" name="フローチャート: 判断 177">
          <a:extLst>
            <a:ext uri="{FF2B5EF4-FFF2-40B4-BE49-F238E27FC236}">
              <a16:creationId xmlns:a16="http://schemas.microsoft.com/office/drawing/2014/main" id="{2CE026A4-C785-44FE-BA11-EDDADC66707A}"/>
            </a:ext>
          </a:extLst>
        </xdr:cNvPr>
        <xdr:cNvSpPr/>
      </xdr:nvSpPr>
      <xdr:spPr>
        <a:xfrm>
          <a:off x="3384550" y="126721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64914</xdr:rowOff>
    </xdr:from>
    <xdr:ext cx="469744" cy="259045"/>
    <xdr:sp macro="" textlink="">
      <xdr:nvSpPr>
        <xdr:cNvPr id="179" name="テキスト ボックス 178">
          <a:extLst>
            <a:ext uri="{FF2B5EF4-FFF2-40B4-BE49-F238E27FC236}">
              <a16:creationId xmlns:a16="http://schemas.microsoft.com/office/drawing/2014/main" id="{77F56A05-4655-4A2E-9913-61F0178A2AF9}"/>
            </a:ext>
          </a:extLst>
        </xdr:cNvPr>
        <xdr:cNvSpPr txBox="1"/>
      </xdr:nvSpPr>
      <xdr:spPr>
        <a:xfrm>
          <a:off x="3219528" y="1245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146862</xdr:rowOff>
    </xdr:from>
    <xdr:to>
      <xdr:col>15</xdr:col>
      <xdr:colOff>50800</xdr:colOff>
      <xdr:row>78</xdr:row>
      <xdr:rowOff>63119</xdr:rowOff>
    </xdr:to>
    <xdr:cxnSp macro="">
      <xdr:nvCxnSpPr>
        <xdr:cNvPr id="180" name="直線コネクタ 179">
          <a:extLst>
            <a:ext uri="{FF2B5EF4-FFF2-40B4-BE49-F238E27FC236}">
              <a16:creationId xmlns:a16="http://schemas.microsoft.com/office/drawing/2014/main" id="{D57FB8B6-8E38-4A7E-89C3-902EBC52B0C2}"/>
            </a:ext>
          </a:extLst>
        </xdr:cNvPr>
        <xdr:cNvCxnSpPr/>
      </xdr:nvCxnSpPr>
      <xdr:spPr>
        <a:xfrm flipV="1">
          <a:off x="1828800" y="12865912"/>
          <a:ext cx="793750" cy="8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81" name="フローチャート: 判断 180">
          <a:extLst>
            <a:ext uri="{FF2B5EF4-FFF2-40B4-BE49-F238E27FC236}">
              <a16:creationId xmlns:a16="http://schemas.microsoft.com/office/drawing/2014/main" id="{A065390E-6DFA-4B0C-81CD-9A5568DA12DD}"/>
            </a:ext>
          </a:extLst>
        </xdr:cNvPr>
        <xdr:cNvSpPr/>
      </xdr:nvSpPr>
      <xdr:spPr>
        <a:xfrm>
          <a:off x="2571750" y="126281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20870</xdr:rowOff>
    </xdr:from>
    <xdr:ext cx="469744" cy="259045"/>
    <xdr:sp macro="" textlink="">
      <xdr:nvSpPr>
        <xdr:cNvPr id="182" name="テキスト ボックス 181">
          <a:extLst>
            <a:ext uri="{FF2B5EF4-FFF2-40B4-BE49-F238E27FC236}">
              <a16:creationId xmlns:a16="http://schemas.microsoft.com/office/drawing/2014/main" id="{ADEC83F4-AA5F-453A-98F2-CC1F116126A8}"/>
            </a:ext>
          </a:extLst>
        </xdr:cNvPr>
        <xdr:cNvSpPr txBox="1"/>
      </xdr:nvSpPr>
      <xdr:spPr>
        <a:xfrm>
          <a:off x="2406728" y="1240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5283</xdr:rowOff>
    </xdr:from>
    <xdr:to>
      <xdr:col>10</xdr:col>
      <xdr:colOff>114300</xdr:colOff>
      <xdr:row>78</xdr:row>
      <xdr:rowOff>63119</xdr:rowOff>
    </xdr:to>
    <xdr:cxnSp macro="">
      <xdr:nvCxnSpPr>
        <xdr:cNvPr id="183" name="直線コネクタ 182">
          <a:extLst>
            <a:ext uri="{FF2B5EF4-FFF2-40B4-BE49-F238E27FC236}">
              <a16:creationId xmlns:a16="http://schemas.microsoft.com/office/drawing/2014/main" id="{5E0473FC-82CD-4BF2-AA42-9C056DD099F1}"/>
            </a:ext>
          </a:extLst>
        </xdr:cNvPr>
        <xdr:cNvCxnSpPr/>
      </xdr:nvCxnSpPr>
      <xdr:spPr>
        <a:xfrm>
          <a:off x="1028700" y="12889433"/>
          <a:ext cx="8001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4" name="フローチャート: 判断 183">
          <a:extLst>
            <a:ext uri="{FF2B5EF4-FFF2-40B4-BE49-F238E27FC236}">
              <a16:creationId xmlns:a16="http://schemas.microsoft.com/office/drawing/2014/main" id="{2A23F9CA-D83D-4F10-9D31-AD850E8481B2}"/>
            </a:ext>
          </a:extLst>
        </xdr:cNvPr>
        <xdr:cNvSpPr/>
      </xdr:nvSpPr>
      <xdr:spPr>
        <a:xfrm>
          <a:off x="1778000" y="126977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90517</xdr:rowOff>
    </xdr:from>
    <xdr:ext cx="469744" cy="259045"/>
    <xdr:sp macro="" textlink="">
      <xdr:nvSpPr>
        <xdr:cNvPr id="185" name="テキスト ボックス 184">
          <a:extLst>
            <a:ext uri="{FF2B5EF4-FFF2-40B4-BE49-F238E27FC236}">
              <a16:creationId xmlns:a16="http://schemas.microsoft.com/office/drawing/2014/main" id="{1DC83F23-4E9A-4A85-817B-7D9915132483}"/>
            </a:ext>
          </a:extLst>
        </xdr:cNvPr>
        <xdr:cNvSpPr txBox="1"/>
      </xdr:nvSpPr>
      <xdr:spPr>
        <a:xfrm>
          <a:off x="1612978" y="1247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6" name="フローチャート: 判断 185">
          <a:extLst>
            <a:ext uri="{FF2B5EF4-FFF2-40B4-BE49-F238E27FC236}">
              <a16:creationId xmlns:a16="http://schemas.microsoft.com/office/drawing/2014/main" id="{8D6655F8-5EC2-405A-AB99-7A782F0F28A7}"/>
            </a:ext>
          </a:extLst>
        </xdr:cNvPr>
        <xdr:cNvSpPr/>
      </xdr:nvSpPr>
      <xdr:spPr>
        <a:xfrm>
          <a:off x="984250" y="126867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79468</xdr:rowOff>
    </xdr:from>
    <xdr:ext cx="469744" cy="259045"/>
    <xdr:sp macro="" textlink="">
      <xdr:nvSpPr>
        <xdr:cNvPr id="187" name="テキスト ボックス 186">
          <a:extLst>
            <a:ext uri="{FF2B5EF4-FFF2-40B4-BE49-F238E27FC236}">
              <a16:creationId xmlns:a16="http://schemas.microsoft.com/office/drawing/2014/main" id="{C5449223-62C0-4946-B8EB-89C21A5A96C4}"/>
            </a:ext>
          </a:extLst>
        </xdr:cNvPr>
        <xdr:cNvSpPr txBox="1"/>
      </xdr:nvSpPr>
      <xdr:spPr>
        <a:xfrm>
          <a:off x="819228" y="1246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1676D0A0-5A21-4EB5-A3FF-E6AD2C28EB96}"/>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B62C506-DA46-4760-A38C-788CDEAF35DC}"/>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70CC3EB-5371-4F48-B55C-D919E31763F7}"/>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78F4FF0-7250-443B-8094-DFD609BFABEE}"/>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379F0D5-8776-455D-AECB-55145B0787C6}"/>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146735</xdr:rowOff>
    </xdr:from>
    <xdr:to>
      <xdr:col>24</xdr:col>
      <xdr:colOff>114300</xdr:colOff>
      <xdr:row>78</xdr:row>
      <xdr:rowOff>76885</xdr:rowOff>
    </xdr:to>
    <xdr:sp macro="" textlink="">
      <xdr:nvSpPr>
        <xdr:cNvPr id="193" name="楕円 192">
          <a:extLst>
            <a:ext uri="{FF2B5EF4-FFF2-40B4-BE49-F238E27FC236}">
              <a16:creationId xmlns:a16="http://schemas.microsoft.com/office/drawing/2014/main" id="{2DF4B675-52B0-46FC-A665-3EA0D21C1515}"/>
            </a:ext>
          </a:extLst>
        </xdr:cNvPr>
        <xdr:cNvSpPr/>
      </xdr:nvSpPr>
      <xdr:spPr>
        <a:xfrm>
          <a:off x="4127500" y="128657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61662</xdr:rowOff>
    </xdr:from>
    <xdr:ext cx="469744" cy="259045"/>
    <xdr:sp macro="" textlink="">
      <xdr:nvSpPr>
        <xdr:cNvPr id="194" name="維持補修費該当値テキスト">
          <a:extLst>
            <a:ext uri="{FF2B5EF4-FFF2-40B4-BE49-F238E27FC236}">
              <a16:creationId xmlns:a16="http://schemas.microsoft.com/office/drawing/2014/main" id="{FEE93C36-46C6-4A51-943C-C2BC5A292C26}"/>
            </a:ext>
          </a:extLst>
        </xdr:cNvPr>
        <xdr:cNvSpPr txBox="1"/>
      </xdr:nvSpPr>
      <xdr:spPr>
        <a:xfrm>
          <a:off x="4229100" y="1278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145517</xdr:rowOff>
    </xdr:from>
    <xdr:to>
      <xdr:col>20</xdr:col>
      <xdr:colOff>38100</xdr:colOff>
      <xdr:row>78</xdr:row>
      <xdr:rowOff>75667</xdr:rowOff>
    </xdr:to>
    <xdr:sp macro="" textlink="">
      <xdr:nvSpPr>
        <xdr:cNvPr id="195" name="楕円 194">
          <a:extLst>
            <a:ext uri="{FF2B5EF4-FFF2-40B4-BE49-F238E27FC236}">
              <a16:creationId xmlns:a16="http://schemas.microsoft.com/office/drawing/2014/main" id="{C28BEAC2-0EF5-43B3-9760-02DC22FBD676}"/>
            </a:ext>
          </a:extLst>
        </xdr:cNvPr>
        <xdr:cNvSpPr/>
      </xdr:nvSpPr>
      <xdr:spPr>
        <a:xfrm>
          <a:off x="3384550" y="128645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66794</xdr:rowOff>
    </xdr:from>
    <xdr:ext cx="469744" cy="259045"/>
    <xdr:sp macro="" textlink="">
      <xdr:nvSpPr>
        <xdr:cNvPr id="196" name="テキスト ボックス 195">
          <a:extLst>
            <a:ext uri="{FF2B5EF4-FFF2-40B4-BE49-F238E27FC236}">
              <a16:creationId xmlns:a16="http://schemas.microsoft.com/office/drawing/2014/main" id="{78B84CE2-6D95-48A0-B2F8-30D4B5943A6D}"/>
            </a:ext>
          </a:extLst>
        </xdr:cNvPr>
        <xdr:cNvSpPr txBox="1"/>
      </xdr:nvSpPr>
      <xdr:spPr>
        <a:xfrm>
          <a:off x="3219528" y="1295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96062</xdr:rowOff>
    </xdr:from>
    <xdr:to>
      <xdr:col>15</xdr:col>
      <xdr:colOff>101600</xdr:colOff>
      <xdr:row>78</xdr:row>
      <xdr:rowOff>26212</xdr:rowOff>
    </xdr:to>
    <xdr:sp macro="" textlink="">
      <xdr:nvSpPr>
        <xdr:cNvPr id="197" name="楕円 196">
          <a:extLst>
            <a:ext uri="{FF2B5EF4-FFF2-40B4-BE49-F238E27FC236}">
              <a16:creationId xmlns:a16="http://schemas.microsoft.com/office/drawing/2014/main" id="{DEB514F0-9106-4FC3-BF5A-ED537B356C85}"/>
            </a:ext>
          </a:extLst>
        </xdr:cNvPr>
        <xdr:cNvSpPr/>
      </xdr:nvSpPr>
      <xdr:spPr>
        <a:xfrm>
          <a:off x="2571750" y="128151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17339</xdr:rowOff>
    </xdr:from>
    <xdr:ext cx="469744" cy="259045"/>
    <xdr:sp macro="" textlink="">
      <xdr:nvSpPr>
        <xdr:cNvPr id="198" name="テキスト ボックス 197">
          <a:extLst>
            <a:ext uri="{FF2B5EF4-FFF2-40B4-BE49-F238E27FC236}">
              <a16:creationId xmlns:a16="http://schemas.microsoft.com/office/drawing/2014/main" id="{0D3FB8B4-76B3-47CF-80CF-7A6163D74E01}"/>
            </a:ext>
          </a:extLst>
        </xdr:cNvPr>
        <xdr:cNvSpPr txBox="1"/>
      </xdr:nvSpPr>
      <xdr:spPr>
        <a:xfrm>
          <a:off x="2406728" y="1290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12319</xdr:rowOff>
    </xdr:from>
    <xdr:to>
      <xdr:col>10</xdr:col>
      <xdr:colOff>165100</xdr:colOff>
      <xdr:row>78</xdr:row>
      <xdr:rowOff>113919</xdr:rowOff>
    </xdr:to>
    <xdr:sp macro="" textlink="">
      <xdr:nvSpPr>
        <xdr:cNvPr id="199" name="楕円 198">
          <a:extLst>
            <a:ext uri="{FF2B5EF4-FFF2-40B4-BE49-F238E27FC236}">
              <a16:creationId xmlns:a16="http://schemas.microsoft.com/office/drawing/2014/main" id="{7023629C-2180-423A-B2DB-0AB9FE775158}"/>
            </a:ext>
          </a:extLst>
        </xdr:cNvPr>
        <xdr:cNvSpPr/>
      </xdr:nvSpPr>
      <xdr:spPr>
        <a:xfrm>
          <a:off x="1778000" y="1289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105046</xdr:rowOff>
    </xdr:from>
    <xdr:ext cx="469744" cy="259045"/>
    <xdr:sp macro="" textlink="">
      <xdr:nvSpPr>
        <xdr:cNvPr id="200" name="テキスト ボックス 199">
          <a:extLst>
            <a:ext uri="{FF2B5EF4-FFF2-40B4-BE49-F238E27FC236}">
              <a16:creationId xmlns:a16="http://schemas.microsoft.com/office/drawing/2014/main" id="{4C3E17E2-B4EB-4574-8A01-2AFA4A4027D9}"/>
            </a:ext>
          </a:extLst>
        </xdr:cNvPr>
        <xdr:cNvSpPr txBox="1"/>
      </xdr:nvSpPr>
      <xdr:spPr>
        <a:xfrm>
          <a:off x="1612978" y="1298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125933</xdr:rowOff>
    </xdr:from>
    <xdr:to>
      <xdr:col>6</xdr:col>
      <xdr:colOff>38100</xdr:colOff>
      <xdr:row>78</xdr:row>
      <xdr:rowOff>56083</xdr:rowOff>
    </xdr:to>
    <xdr:sp macro="" textlink="">
      <xdr:nvSpPr>
        <xdr:cNvPr id="201" name="楕円 200">
          <a:extLst>
            <a:ext uri="{FF2B5EF4-FFF2-40B4-BE49-F238E27FC236}">
              <a16:creationId xmlns:a16="http://schemas.microsoft.com/office/drawing/2014/main" id="{2B6E3A62-3A78-417E-BE60-78AB43E4BDAC}"/>
            </a:ext>
          </a:extLst>
        </xdr:cNvPr>
        <xdr:cNvSpPr/>
      </xdr:nvSpPr>
      <xdr:spPr>
        <a:xfrm>
          <a:off x="984250" y="128449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47210</xdr:rowOff>
    </xdr:from>
    <xdr:ext cx="469744" cy="259045"/>
    <xdr:sp macro="" textlink="">
      <xdr:nvSpPr>
        <xdr:cNvPr id="202" name="テキスト ボックス 201">
          <a:extLst>
            <a:ext uri="{FF2B5EF4-FFF2-40B4-BE49-F238E27FC236}">
              <a16:creationId xmlns:a16="http://schemas.microsoft.com/office/drawing/2014/main" id="{AE8EFAFE-6129-49A3-84D2-CC759ACF9E62}"/>
            </a:ext>
          </a:extLst>
        </xdr:cNvPr>
        <xdr:cNvSpPr txBox="1"/>
      </xdr:nvSpPr>
      <xdr:spPr>
        <a:xfrm>
          <a:off x="819228" y="1293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0775594-78BD-497A-B6A8-60D800ACB779}"/>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4775C46D-E190-4D46-9B1E-BD2184E6296E}"/>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5D91FC14-9945-474C-8A29-8330C4EDCFE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9E94EFE0-31E8-45D4-9792-4B0E4BE16482}"/>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668DB1C8-E523-4A3C-A12A-C006D64E483F}"/>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31EE1C7-2C3A-4485-B4ED-1C35FACC5F7E}"/>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601E89A3-4156-4CCA-9788-16F3EC8E540C}"/>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0F9D472-D961-40CB-B2F0-E256F62E976B}"/>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4004B977-F846-4E39-835B-5FC52FA4C666}"/>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6CB3333-2E41-4D5C-9FA5-665D1EA65F6C}"/>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F8964A7E-B14A-41F3-86AC-B13E8684C5A0}"/>
            </a:ext>
          </a:extLst>
        </xdr:cNvPr>
        <xdr:cNvSpPr txBox="1"/>
      </xdr:nvSpPr>
      <xdr:spPr>
        <a:xfrm>
          <a:off x="2116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B16CF511-FB91-4B5D-8879-7F0D9A0C25E2}"/>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a:extLst>
            <a:ext uri="{FF2B5EF4-FFF2-40B4-BE49-F238E27FC236}">
              <a16:creationId xmlns:a16="http://schemas.microsoft.com/office/drawing/2014/main" id="{76CCAE78-6CD7-4B98-89EB-4538EA55A728}"/>
            </a:ext>
          </a:extLst>
        </xdr:cNvPr>
        <xdr:cNvSpPr txBox="1"/>
      </xdr:nvSpPr>
      <xdr:spPr>
        <a:xfrm>
          <a:off x="2116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70B690F7-69C3-48D7-A0BE-6A585447B18E}"/>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7" name="テキスト ボックス 216">
          <a:extLst>
            <a:ext uri="{FF2B5EF4-FFF2-40B4-BE49-F238E27FC236}">
              <a16:creationId xmlns:a16="http://schemas.microsoft.com/office/drawing/2014/main" id="{B95079A7-4D42-4383-AB1F-CC6F28EAA79F}"/>
            </a:ext>
          </a:extLst>
        </xdr:cNvPr>
        <xdr:cNvSpPr txBox="1"/>
      </xdr:nvSpPr>
      <xdr:spPr>
        <a:xfrm>
          <a:off x="1665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A8D5F9AC-69EA-499D-92F3-7A2301E6F27A}"/>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9" name="テキスト ボックス 218">
          <a:extLst>
            <a:ext uri="{FF2B5EF4-FFF2-40B4-BE49-F238E27FC236}">
              <a16:creationId xmlns:a16="http://schemas.microsoft.com/office/drawing/2014/main" id="{B87E8ED9-8E89-44CB-8766-D5BDB83749A7}"/>
            </a:ext>
          </a:extLst>
        </xdr:cNvPr>
        <xdr:cNvSpPr txBox="1"/>
      </xdr:nvSpPr>
      <xdr:spPr>
        <a:xfrm>
          <a:off x="1665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28506D6B-09D8-4028-A9ED-93B3356CCF60}"/>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a:extLst>
            <a:ext uri="{FF2B5EF4-FFF2-40B4-BE49-F238E27FC236}">
              <a16:creationId xmlns:a16="http://schemas.microsoft.com/office/drawing/2014/main" id="{EF33BECA-9AA6-4422-B9C1-F97887E06D91}"/>
            </a:ext>
          </a:extLst>
        </xdr:cNvPr>
        <xdr:cNvSpPr txBox="1"/>
      </xdr:nvSpPr>
      <xdr:spPr>
        <a:xfrm>
          <a:off x="1665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88BCCD58-3708-4503-949D-9796C2AF0FE5}"/>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5E41BE66-A9A7-4BC1-B5CE-D5D8C4BB1170}"/>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63AB4373-2C85-4C66-9A74-BCDD5CABA511}"/>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65976</xdr:rowOff>
    </xdr:from>
    <xdr:to>
      <xdr:col>24</xdr:col>
      <xdr:colOff>62865</xdr:colOff>
      <xdr:row>99</xdr:row>
      <xdr:rowOff>9055</xdr:rowOff>
    </xdr:to>
    <xdr:cxnSp macro="">
      <xdr:nvCxnSpPr>
        <xdr:cNvPr id="225" name="直線コネクタ 224">
          <a:extLst>
            <a:ext uri="{FF2B5EF4-FFF2-40B4-BE49-F238E27FC236}">
              <a16:creationId xmlns:a16="http://schemas.microsoft.com/office/drawing/2014/main" id="{A60A42AB-C6EE-445D-9A44-09E075696229}"/>
            </a:ext>
          </a:extLst>
        </xdr:cNvPr>
        <xdr:cNvCxnSpPr/>
      </xdr:nvCxnSpPr>
      <xdr:spPr>
        <a:xfrm flipV="1">
          <a:off x="4176395" y="15096426"/>
          <a:ext cx="1270" cy="13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12882</xdr:rowOff>
    </xdr:from>
    <xdr:ext cx="534377" cy="259045"/>
    <xdr:sp macro="" textlink="">
      <xdr:nvSpPr>
        <xdr:cNvPr id="226" name="扶助費最小値テキスト">
          <a:extLst>
            <a:ext uri="{FF2B5EF4-FFF2-40B4-BE49-F238E27FC236}">
              <a16:creationId xmlns:a16="http://schemas.microsoft.com/office/drawing/2014/main" id="{D25B71DC-7484-453B-8807-18A88EBF7AB6}"/>
            </a:ext>
          </a:extLst>
        </xdr:cNvPr>
        <xdr:cNvSpPr txBox="1"/>
      </xdr:nvSpPr>
      <xdr:spPr>
        <a:xfrm>
          <a:off x="4229100" y="1641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9055</xdr:rowOff>
    </xdr:from>
    <xdr:to>
      <xdr:col>24</xdr:col>
      <xdr:colOff>152400</xdr:colOff>
      <xdr:row>99</xdr:row>
      <xdr:rowOff>9055</xdr:rowOff>
    </xdr:to>
    <xdr:cxnSp macro="">
      <xdr:nvCxnSpPr>
        <xdr:cNvPr id="227" name="直線コネクタ 226">
          <a:extLst>
            <a:ext uri="{FF2B5EF4-FFF2-40B4-BE49-F238E27FC236}">
              <a16:creationId xmlns:a16="http://schemas.microsoft.com/office/drawing/2014/main" id="{A2390EB2-2DAE-4352-BBBE-2CEBAB5DB423}"/>
            </a:ext>
          </a:extLst>
        </xdr:cNvPr>
        <xdr:cNvCxnSpPr/>
      </xdr:nvCxnSpPr>
      <xdr:spPr>
        <a:xfrm>
          <a:off x="4108450" y="16411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12653</xdr:rowOff>
    </xdr:from>
    <xdr:ext cx="599010" cy="259045"/>
    <xdr:sp macro="" textlink="">
      <xdr:nvSpPr>
        <xdr:cNvPr id="228" name="扶助費最大値テキスト">
          <a:extLst>
            <a:ext uri="{FF2B5EF4-FFF2-40B4-BE49-F238E27FC236}">
              <a16:creationId xmlns:a16="http://schemas.microsoft.com/office/drawing/2014/main" id="{A9CB9AC6-A73A-4ED6-83AA-DA4AC20E3F44}"/>
            </a:ext>
          </a:extLst>
        </xdr:cNvPr>
        <xdr:cNvSpPr txBox="1"/>
      </xdr:nvSpPr>
      <xdr:spPr>
        <a:xfrm>
          <a:off x="4229100" y="1487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65976</xdr:rowOff>
    </xdr:from>
    <xdr:to>
      <xdr:col>24</xdr:col>
      <xdr:colOff>152400</xdr:colOff>
      <xdr:row>91</xdr:row>
      <xdr:rowOff>65976</xdr:rowOff>
    </xdr:to>
    <xdr:cxnSp macro="">
      <xdr:nvCxnSpPr>
        <xdr:cNvPr id="229" name="直線コネクタ 228">
          <a:extLst>
            <a:ext uri="{FF2B5EF4-FFF2-40B4-BE49-F238E27FC236}">
              <a16:creationId xmlns:a16="http://schemas.microsoft.com/office/drawing/2014/main" id="{450ADA85-2103-4798-9DF0-83971974A1AD}"/>
            </a:ext>
          </a:extLst>
        </xdr:cNvPr>
        <xdr:cNvCxnSpPr/>
      </xdr:nvCxnSpPr>
      <xdr:spPr>
        <a:xfrm>
          <a:off x="4108450" y="150964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95808</xdr:rowOff>
    </xdr:from>
    <xdr:to>
      <xdr:col>24</xdr:col>
      <xdr:colOff>63500</xdr:colOff>
      <xdr:row>94</xdr:row>
      <xdr:rowOff>146969</xdr:rowOff>
    </xdr:to>
    <xdr:cxnSp macro="">
      <xdr:nvCxnSpPr>
        <xdr:cNvPr id="230" name="直線コネクタ 229">
          <a:extLst>
            <a:ext uri="{FF2B5EF4-FFF2-40B4-BE49-F238E27FC236}">
              <a16:creationId xmlns:a16="http://schemas.microsoft.com/office/drawing/2014/main" id="{6A7A876E-8C22-4B57-9B66-481A21BD0C48}"/>
            </a:ext>
          </a:extLst>
        </xdr:cNvPr>
        <xdr:cNvCxnSpPr/>
      </xdr:nvCxnSpPr>
      <xdr:spPr>
        <a:xfrm flipV="1">
          <a:off x="3429000" y="15469158"/>
          <a:ext cx="749300" cy="22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133667</xdr:rowOff>
    </xdr:from>
    <xdr:ext cx="599010" cy="259045"/>
    <xdr:sp macro="" textlink="">
      <xdr:nvSpPr>
        <xdr:cNvPr id="231" name="扶助費平均値テキスト">
          <a:extLst>
            <a:ext uri="{FF2B5EF4-FFF2-40B4-BE49-F238E27FC236}">
              <a16:creationId xmlns:a16="http://schemas.microsoft.com/office/drawing/2014/main" id="{D3C86AD4-AA44-4563-B22B-EFA3A9BDE6AC}"/>
            </a:ext>
          </a:extLst>
        </xdr:cNvPr>
        <xdr:cNvSpPr txBox="1"/>
      </xdr:nvSpPr>
      <xdr:spPr>
        <a:xfrm>
          <a:off x="4229100" y="155070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155240</xdr:rowOff>
    </xdr:from>
    <xdr:to>
      <xdr:col>24</xdr:col>
      <xdr:colOff>114300</xdr:colOff>
      <xdr:row>94</xdr:row>
      <xdr:rowOff>85390</xdr:rowOff>
    </xdr:to>
    <xdr:sp macro="" textlink="">
      <xdr:nvSpPr>
        <xdr:cNvPr id="232" name="フローチャート: 判断 231">
          <a:extLst>
            <a:ext uri="{FF2B5EF4-FFF2-40B4-BE49-F238E27FC236}">
              <a16:creationId xmlns:a16="http://schemas.microsoft.com/office/drawing/2014/main" id="{C50C1816-B0B0-4871-BCCB-558FBF62D027}"/>
            </a:ext>
          </a:extLst>
        </xdr:cNvPr>
        <xdr:cNvSpPr/>
      </xdr:nvSpPr>
      <xdr:spPr>
        <a:xfrm>
          <a:off x="4127500" y="1552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146969</xdr:rowOff>
    </xdr:from>
    <xdr:to>
      <xdr:col>19</xdr:col>
      <xdr:colOff>177800</xdr:colOff>
      <xdr:row>96</xdr:row>
      <xdr:rowOff>15091</xdr:rowOff>
    </xdr:to>
    <xdr:cxnSp macro="">
      <xdr:nvCxnSpPr>
        <xdr:cNvPr id="233" name="直線コネクタ 232">
          <a:extLst>
            <a:ext uri="{FF2B5EF4-FFF2-40B4-BE49-F238E27FC236}">
              <a16:creationId xmlns:a16="http://schemas.microsoft.com/office/drawing/2014/main" id="{11D28D7E-E139-4AB3-AA15-0A66344215B6}"/>
            </a:ext>
          </a:extLst>
        </xdr:cNvPr>
        <xdr:cNvCxnSpPr/>
      </xdr:nvCxnSpPr>
      <xdr:spPr>
        <a:xfrm flipV="1">
          <a:off x="2622550" y="15691769"/>
          <a:ext cx="806450" cy="2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167722</xdr:rowOff>
    </xdr:from>
    <xdr:to>
      <xdr:col>20</xdr:col>
      <xdr:colOff>38100</xdr:colOff>
      <xdr:row>95</xdr:row>
      <xdr:rowOff>97872</xdr:rowOff>
    </xdr:to>
    <xdr:sp macro="" textlink="">
      <xdr:nvSpPr>
        <xdr:cNvPr id="234" name="フローチャート: 判断 233">
          <a:extLst>
            <a:ext uri="{FF2B5EF4-FFF2-40B4-BE49-F238E27FC236}">
              <a16:creationId xmlns:a16="http://schemas.microsoft.com/office/drawing/2014/main" id="{F9767DE5-2D83-427E-B49A-1E077A71A156}"/>
            </a:ext>
          </a:extLst>
        </xdr:cNvPr>
        <xdr:cNvSpPr/>
      </xdr:nvSpPr>
      <xdr:spPr>
        <a:xfrm>
          <a:off x="3384550" y="157125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88999</xdr:rowOff>
    </xdr:from>
    <xdr:ext cx="599010" cy="259045"/>
    <xdr:sp macro="" textlink="">
      <xdr:nvSpPr>
        <xdr:cNvPr id="235" name="テキスト ボックス 234">
          <a:extLst>
            <a:ext uri="{FF2B5EF4-FFF2-40B4-BE49-F238E27FC236}">
              <a16:creationId xmlns:a16="http://schemas.microsoft.com/office/drawing/2014/main" id="{2FF777B8-6845-4932-8904-A955C44EEFF5}"/>
            </a:ext>
          </a:extLst>
        </xdr:cNvPr>
        <xdr:cNvSpPr txBox="1"/>
      </xdr:nvSpPr>
      <xdr:spPr>
        <a:xfrm>
          <a:off x="3154895" y="1580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5009</xdr:rowOff>
    </xdr:from>
    <xdr:to>
      <xdr:col>15</xdr:col>
      <xdr:colOff>50800</xdr:colOff>
      <xdr:row>96</xdr:row>
      <xdr:rowOff>15091</xdr:rowOff>
    </xdr:to>
    <xdr:cxnSp macro="">
      <xdr:nvCxnSpPr>
        <xdr:cNvPr id="236" name="直線コネクタ 235">
          <a:extLst>
            <a:ext uri="{FF2B5EF4-FFF2-40B4-BE49-F238E27FC236}">
              <a16:creationId xmlns:a16="http://schemas.microsoft.com/office/drawing/2014/main" id="{6A1974A5-9148-4887-92FA-B57AF84C5B83}"/>
            </a:ext>
          </a:extLst>
        </xdr:cNvPr>
        <xdr:cNvCxnSpPr/>
      </xdr:nvCxnSpPr>
      <xdr:spPr>
        <a:xfrm>
          <a:off x="1828800" y="15549809"/>
          <a:ext cx="793750" cy="35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77974</xdr:rowOff>
    </xdr:from>
    <xdr:to>
      <xdr:col>15</xdr:col>
      <xdr:colOff>101600</xdr:colOff>
      <xdr:row>97</xdr:row>
      <xdr:rowOff>8124</xdr:rowOff>
    </xdr:to>
    <xdr:sp macro="" textlink="">
      <xdr:nvSpPr>
        <xdr:cNvPr id="237" name="フローチャート: 判断 236">
          <a:extLst>
            <a:ext uri="{FF2B5EF4-FFF2-40B4-BE49-F238E27FC236}">
              <a16:creationId xmlns:a16="http://schemas.microsoft.com/office/drawing/2014/main" id="{36D79F57-DCF0-45A9-876D-48F99DC0729C}"/>
            </a:ext>
          </a:extLst>
        </xdr:cNvPr>
        <xdr:cNvSpPr/>
      </xdr:nvSpPr>
      <xdr:spPr>
        <a:xfrm>
          <a:off x="2571750" y="1596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170701</xdr:rowOff>
    </xdr:from>
    <xdr:ext cx="534377" cy="259045"/>
    <xdr:sp macro="" textlink="">
      <xdr:nvSpPr>
        <xdr:cNvPr id="238" name="テキスト ボックス 237">
          <a:extLst>
            <a:ext uri="{FF2B5EF4-FFF2-40B4-BE49-F238E27FC236}">
              <a16:creationId xmlns:a16="http://schemas.microsoft.com/office/drawing/2014/main" id="{E2AE193D-6FFC-47E0-8B11-FF2872D4F90D}"/>
            </a:ext>
          </a:extLst>
        </xdr:cNvPr>
        <xdr:cNvSpPr txBox="1"/>
      </xdr:nvSpPr>
      <xdr:spPr>
        <a:xfrm>
          <a:off x="2393461" y="1605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5009</xdr:rowOff>
    </xdr:from>
    <xdr:to>
      <xdr:col>10</xdr:col>
      <xdr:colOff>114300</xdr:colOff>
      <xdr:row>96</xdr:row>
      <xdr:rowOff>155794</xdr:rowOff>
    </xdr:to>
    <xdr:cxnSp macro="">
      <xdr:nvCxnSpPr>
        <xdr:cNvPr id="239" name="直線コネクタ 238">
          <a:extLst>
            <a:ext uri="{FF2B5EF4-FFF2-40B4-BE49-F238E27FC236}">
              <a16:creationId xmlns:a16="http://schemas.microsoft.com/office/drawing/2014/main" id="{9D89BC1D-1921-43EC-B25B-AAA96AD3BB89}"/>
            </a:ext>
          </a:extLst>
        </xdr:cNvPr>
        <xdr:cNvCxnSpPr/>
      </xdr:nvCxnSpPr>
      <xdr:spPr>
        <a:xfrm flipV="1">
          <a:off x="1028700" y="15549809"/>
          <a:ext cx="800100" cy="49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103439</xdr:rowOff>
    </xdr:from>
    <xdr:to>
      <xdr:col>10</xdr:col>
      <xdr:colOff>165100</xdr:colOff>
      <xdr:row>95</xdr:row>
      <xdr:rowOff>33589</xdr:rowOff>
    </xdr:to>
    <xdr:sp macro="" textlink="">
      <xdr:nvSpPr>
        <xdr:cNvPr id="240" name="フローチャート: 判断 239">
          <a:extLst>
            <a:ext uri="{FF2B5EF4-FFF2-40B4-BE49-F238E27FC236}">
              <a16:creationId xmlns:a16="http://schemas.microsoft.com/office/drawing/2014/main" id="{18D017CB-8FD5-403F-BAE9-433CC6212440}"/>
            </a:ext>
          </a:extLst>
        </xdr:cNvPr>
        <xdr:cNvSpPr/>
      </xdr:nvSpPr>
      <xdr:spPr>
        <a:xfrm>
          <a:off x="1778000" y="1564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24716</xdr:rowOff>
    </xdr:from>
    <xdr:ext cx="599010" cy="259045"/>
    <xdr:sp macro="" textlink="">
      <xdr:nvSpPr>
        <xdr:cNvPr id="241" name="テキスト ボックス 240">
          <a:extLst>
            <a:ext uri="{FF2B5EF4-FFF2-40B4-BE49-F238E27FC236}">
              <a16:creationId xmlns:a16="http://schemas.microsoft.com/office/drawing/2014/main" id="{4CE259E8-AF0B-4E45-8B8D-FDF558DC944E}"/>
            </a:ext>
          </a:extLst>
        </xdr:cNvPr>
        <xdr:cNvSpPr txBox="1"/>
      </xdr:nvSpPr>
      <xdr:spPr>
        <a:xfrm>
          <a:off x="1548345" y="1574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117041</xdr:rowOff>
    </xdr:from>
    <xdr:to>
      <xdr:col>6</xdr:col>
      <xdr:colOff>38100</xdr:colOff>
      <xdr:row>98</xdr:row>
      <xdr:rowOff>47191</xdr:rowOff>
    </xdr:to>
    <xdr:sp macro="" textlink="">
      <xdr:nvSpPr>
        <xdr:cNvPr id="242" name="フローチャート: 判断 241">
          <a:extLst>
            <a:ext uri="{FF2B5EF4-FFF2-40B4-BE49-F238E27FC236}">
              <a16:creationId xmlns:a16="http://schemas.microsoft.com/office/drawing/2014/main" id="{35BA848F-C4A8-4E10-8322-887236AC8E0D}"/>
            </a:ext>
          </a:extLst>
        </xdr:cNvPr>
        <xdr:cNvSpPr/>
      </xdr:nvSpPr>
      <xdr:spPr>
        <a:xfrm>
          <a:off x="984250" y="161761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38318</xdr:rowOff>
    </xdr:from>
    <xdr:ext cx="534377" cy="259045"/>
    <xdr:sp macro="" textlink="">
      <xdr:nvSpPr>
        <xdr:cNvPr id="243" name="テキスト ボックス 242">
          <a:extLst>
            <a:ext uri="{FF2B5EF4-FFF2-40B4-BE49-F238E27FC236}">
              <a16:creationId xmlns:a16="http://schemas.microsoft.com/office/drawing/2014/main" id="{0CCE10FC-CABA-4E19-9139-48B97188A4E8}"/>
            </a:ext>
          </a:extLst>
        </xdr:cNvPr>
        <xdr:cNvSpPr txBox="1"/>
      </xdr:nvSpPr>
      <xdr:spPr>
        <a:xfrm>
          <a:off x="786911" y="1626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88DCFDFE-5C43-4DFA-A6D0-5D6649AF98C5}"/>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F6EB0A83-2672-47F8-A16D-777C70FC4C73}"/>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27746FD-6B3D-44A1-AC47-71055DC0E120}"/>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58F13E6-5B12-437D-9095-A48877A42C0D}"/>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F7C2AD2C-1525-4FEA-A216-9539633D3496}"/>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45008</xdr:rowOff>
    </xdr:from>
    <xdr:to>
      <xdr:col>24</xdr:col>
      <xdr:colOff>114300</xdr:colOff>
      <xdr:row>93</xdr:row>
      <xdr:rowOff>146608</xdr:rowOff>
    </xdr:to>
    <xdr:sp macro="" textlink="">
      <xdr:nvSpPr>
        <xdr:cNvPr id="249" name="楕円 248">
          <a:extLst>
            <a:ext uri="{FF2B5EF4-FFF2-40B4-BE49-F238E27FC236}">
              <a16:creationId xmlns:a16="http://schemas.microsoft.com/office/drawing/2014/main" id="{A139E663-8922-4F47-9F57-7905948EF498}"/>
            </a:ext>
          </a:extLst>
        </xdr:cNvPr>
        <xdr:cNvSpPr/>
      </xdr:nvSpPr>
      <xdr:spPr>
        <a:xfrm>
          <a:off x="4127500" y="1541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67885</xdr:rowOff>
    </xdr:from>
    <xdr:ext cx="599010" cy="259045"/>
    <xdr:sp macro="" textlink="">
      <xdr:nvSpPr>
        <xdr:cNvPr id="250" name="扶助費該当値テキスト">
          <a:extLst>
            <a:ext uri="{FF2B5EF4-FFF2-40B4-BE49-F238E27FC236}">
              <a16:creationId xmlns:a16="http://schemas.microsoft.com/office/drawing/2014/main" id="{FFC9824A-FB8E-4A38-9738-A5DBE7E683AA}"/>
            </a:ext>
          </a:extLst>
        </xdr:cNvPr>
        <xdr:cNvSpPr txBox="1"/>
      </xdr:nvSpPr>
      <xdr:spPr>
        <a:xfrm>
          <a:off x="4229100" y="1526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96169</xdr:rowOff>
    </xdr:from>
    <xdr:to>
      <xdr:col>20</xdr:col>
      <xdr:colOff>38100</xdr:colOff>
      <xdr:row>95</xdr:row>
      <xdr:rowOff>26319</xdr:rowOff>
    </xdr:to>
    <xdr:sp macro="" textlink="">
      <xdr:nvSpPr>
        <xdr:cNvPr id="251" name="楕円 250">
          <a:extLst>
            <a:ext uri="{FF2B5EF4-FFF2-40B4-BE49-F238E27FC236}">
              <a16:creationId xmlns:a16="http://schemas.microsoft.com/office/drawing/2014/main" id="{1A3068AA-5C3E-412C-BEA6-A5679C600B2E}"/>
            </a:ext>
          </a:extLst>
        </xdr:cNvPr>
        <xdr:cNvSpPr/>
      </xdr:nvSpPr>
      <xdr:spPr>
        <a:xfrm>
          <a:off x="3384550" y="156409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42846</xdr:rowOff>
    </xdr:from>
    <xdr:ext cx="599010" cy="259045"/>
    <xdr:sp macro="" textlink="">
      <xdr:nvSpPr>
        <xdr:cNvPr id="252" name="テキスト ボックス 251">
          <a:extLst>
            <a:ext uri="{FF2B5EF4-FFF2-40B4-BE49-F238E27FC236}">
              <a16:creationId xmlns:a16="http://schemas.microsoft.com/office/drawing/2014/main" id="{876FAABF-5F09-462C-82CD-C079D5E3FE4D}"/>
            </a:ext>
          </a:extLst>
        </xdr:cNvPr>
        <xdr:cNvSpPr txBox="1"/>
      </xdr:nvSpPr>
      <xdr:spPr>
        <a:xfrm>
          <a:off x="3154895" y="1541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135741</xdr:rowOff>
    </xdr:from>
    <xdr:to>
      <xdr:col>15</xdr:col>
      <xdr:colOff>101600</xdr:colOff>
      <xdr:row>96</xdr:row>
      <xdr:rowOff>65891</xdr:rowOff>
    </xdr:to>
    <xdr:sp macro="" textlink="">
      <xdr:nvSpPr>
        <xdr:cNvPr id="253" name="楕円 252">
          <a:extLst>
            <a:ext uri="{FF2B5EF4-FFF2-40B4-BE49-F238E27FC236}">
              <a16:creationId xmlns:a16="http://schemas.microsoft.com/office/drawing/2014/main" id="{614D9DB0-ED47-4210-9ABF-823AC8B344DF}"/>
            </a:ext>
          </a:extLst>
        </xdr:cNvPr>
        <xdr:cNvSpPr/>
      </xdr:nvSpPr>
      <xdr:spPr>
        <a:xfrm>
          <a:off x="2571750" y="1585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82418</xdr:rowOff>
    </xdr:from>
    <xdr:ext cx="599010" cy="259045"/>
    <xdr:sp macro="" textlink="">
      <xdr:nvSpPr>
        <xdr:cNvPr id="254" name="テキスト ボックス 253">
          <a:extLst>
            <a:ext uri="{FF2B5EF4-FFF2-40B4-BE49-F238E27FC236}">
              <a16:creationId xmlns:a16="http://schemas.microsoft.com/office/drawing/2014/main" id="{F6B9B35C-F600-4C7D-979A-F77FD8A99755}"/>
            </a:ext>
          </a:extLst>
        </xdr:cNvPr>
        <xdr:cNvSpPr txBox="1"/>
      </xdr:nvSpPr>
      <xdr:spPr>
        <a:xfrm>
          <a:off x="2361145" y="1562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125659</xdr:rowOff>
    </xdr:from>
    <xdr:to>
      <xdr:col>10</xdr:col>
      <xdr:colOff>165100</xdr:colOff>
      <xdr:row>94</xdr:row>
      <xdr:rowOff>55809</xdr:rowOff>
    </xdr:to>
    <xdr:sp macro="" textlink="">
      <xdr:nvSpPr>
        <xdr:cNvPr id="255" name="楕円 254">
          <a:extLst>
            <a:ext uri="{FF2B5EF4-FFF2-40B4-BE49-F238E27FC236}">
              <a16:creationId xmlns:a16="http://schemas.microsoft.com/office/drawing/2014/main" id="{97D79B4E-6BB7-4376-9EB1-41DCC4484B97}"/>
            </a:ext>
          </a:extLst>
        </xdr:cNvPr>
        <xdr:cNvSpPr/>
      </xdr:nvSpPr>
      <xdr:spPr>
        <a:xfrm>
          <a:off x="1778000" y="1549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72336</xdr:rowOff>
    </xdr:from>
    <xdr:ext cx="599010" cy="259045"/>
    <xdr:sp macro="" textlink="">
      <xdr:nvSpPr>
        <xdr:cNvPr id="256" name="テキスト ボックス 255">
          <a:extLst>
            <a:ext uri="{FF2B5EF4-FFF2-40B4-BE49-F238E27FC236}">
              <a16:creationId xmlns:a16="http://schemas.microsoft.com/office/drawing/2014/main" id="{022437FD-8862-44D1-BEC0-C7DBD134D82F}"/>
            </a:ext>
          </a:extLst>
        </xdr:cNvPr>
        <xdr:cNvSpPr txBox="1"/>
      </xdr:nvSpPr>
      <xdr:spPr>
        <a:xfrm>
          <a:off x="1548345" y="1527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104994</xdr:rowOff>
    </xdr:from>
    <xdr:to>
      <xdr:col>6</xdr:col>
      <xdr:colOff>38100</xdr:colOff>
      <xdr:row>97</xdr:row>
      <xdr:rowOff>35144</xdr:rowOff>
    </xdr:to>
    <xdr:sp macro="" textlink="">
      <xdr:nvSpPr>
        <xdr:cNvPr id="257" name="楕円 256">
          <a:extLst>
            <a:ext uri="{FF2B5EF4-FFF2-40B4-BE49-F238E27FC236}">
              <a16:creationId xmlns:a16="http://schemas.microsoft.com/office/drawing/2014/main" id="{E6204E12-460F-4E3D-8ED1-B47D777F3289}"/>
            </a:ext>
          </a:extLst>
        </xdr:cNvPr>
        <xdr:cNvSpPr/>
      </xdr:nvSpPr>
      <xdr:spPr>
        <a:xfrm>
          <a:off x="984250" y="159926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51671</xdr:rowOff>
    </xdr:from>
    <xdr:ext cx="534377" cy="259045"/>
    <xdr:sp macro="" textlink="">
      <xdr:nvSpPr>
        <xdr:cNvPr id="258" name="テキスト ボックス 257">
          <a:extLst>
            <a:ext uri="{FF2B5EF4-FFF2-40B4-BE49-F238E27FC236}">
              <a16:creationId xmlns:a16="http://schemas.microsoft.com/office/drawing/2014/main" id="{D5D75A08-18DC-4128-9F13-0DF1FF3B2F01}"/>
            </a:ext>
          </a:extLst>
        </xdr:cNvPr>
        <xdr:cNvSpPr txBox="1"/>
      </xdr:nvSpPr>
      <xdr:spPr>
        <a:xfrm>
          <a:off x="786911" y="1576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43289EBA-15D7-49DA-A229-8DE12C408C4C}"/>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89FDEE5A-1B95-44CC-A6C7-8B43B02E91DC}"/>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3FF5662D-05C5-4A7E-9EDE-D60B407E8D54}"/>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41ECF491-1BE0-414D-AE23-1C95CFC6BCEE}"/>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1F8CCD02-5FF8-43A3-8B05-4802A4D1F4E5}"/>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86F08009-F069-406A-AB2D-032E30E963CE}"/>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8656DE06-442D-476A-8F57-6F1F3548143B}"/>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36559BD5-43F0-421E-B074-32ACB899EE94}"/>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F89E55CE-4A98-4EEF-80E3-D10B1A8658C5}"/>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DD05E55F-7F33-4A2A-B056-5926E73680E9}"/>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9" name="テキスト ボックス 268">
          <a:extLst>
            <a:ext uri="{FF2B5EF4-FFF2-40B4-BE49-F238E27FC236}">
              <a16:creationId xmlns:a16="http://schemas.microsoft.com/office/drawing/2014/main" id="{E90FDD86-F438-4073-B4DC-12786BB0A546}"/>
            </a:ext>
          </a:extLst>
        </xdr:cNvPr>
        <xdr:cNvSpPr txBox="1"/>
      </xdr:nvSpPr>
      <xdr:spPr>
        <a:xfrm>
          <a:off x="54821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645C5DB5-AF4E-44A9-B7E1-E9B062860CC4}"/>
            </a:ext>
          </a:extLst>
        </xdr:cNvPr>
        <xdr:cNvCxnSpPr/>
      </xdr:nvCxnSpPr>
      <xdr:spPr>
        <a:xfrm>
          <a:off x="5956300" y="648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a:extLst>
            <a:ext uri="{FF2B5EF4-FFF2-40B4-BE49-F238E27FC236}">
              <a16:creationId xmlns:a16="http://schemas.microsoft.com/office/drawing/2014/main" id="{0D10A538-2D77-4BD7-B828-C9D502C0E788}"/>
            </a:ext>
          </a:extLst>
        </xdr:cNvPr>
        <xdr:cNvSpPr txBox="1"/>
      </xdr:nvSpPr>
      <xdr:spPr>
        <a:xfrm>
          <a:off x="5482151" y="6353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ED835B35-9836-445E-AA3F-F4A5700D8C8C}"/>
            </a:ext>
          </a:extLst>
        </xdr:cNvPr>
        <xdr:cNvCxnSpPr/>
      </xdr:nvCxnSpPr>
      <xdr:spPr>
        <a:xfrm>
          <a:off x="5956300" y="6121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3" name="テキスト ボックス 272">
          <a:extLst>
            <a:ext uri="{FF2B5EF4-FFF2-40B4-BE49-F238E27FC236}">
              <a16:creationId xmlns:a16="http://schemas.microsoft.com/office/drawing/2014/main" id="{17F9C286-A4DC-41BD-8C8A-63BF02948BDA}"/>
            </a:ext>
          </a:extLst>
        </xdr:cNvPr>
        <xdr:cNvSpPr txBox="1"/>
      </xdr:nvSpPr>
      <xdr:spPr>
        <a:xfrm>
          <a:off x="5482151" y="598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CE4C0918-E21E-4184-A341-C1796E0E866F}"/>
            </a:ext>
          </a:extLst>
        </xdr:cNvPr>
        <xdr:cNvCxnSpPr/>
      </xdr:nvCxnSpPr>
      <xdr:spPr>
        <a:xfrm>
          <a:off x="5956300" y="575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13417BE2-CACB-41F4-BEEB-8B3817AC5529}"/>
            </a:ext>
          </a:extLst>
        </xdr:cNvPr>
        <xdr:cNvSpPr txBox="1"/>
      </xdr:nvSpPr>
      <xdr:spPr>
        <a:xfrm>
          <a:off x="5418031" y="5617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2137789E-D745-415E-975B-618F055C6E13}"/>
            </a:ext>
          </a:extLst>
        </xdr:cNvPr>
        <xdr:cNvCxnSpPr/>
      </xdr:nvCxnSpPr>
      <xdr:spPr>
        <a:xfrm>
          <a:off x="5956300" y="539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A4BBA44E-CD86-4CCA-985B-9F22A6A19D71}"/>
            </a:ext>
          </a:extLst>
        </xdr:cNvPr>
        <xdr:cNvSpPr txBox="1"/>
      </xdr:nvSpPr>
      <xdr:spPr>
        <a:xfrm>
          <a:off x="541803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B6D7D1A4-8AE5-46CC-856E-2ADF7F5D866F}"/>
            </a:ext>
          </a:extLst>
        </xdr:cNvPr>
        <xdr:cNvCxnSpPr/>
      </xdr:nvCxnSpPr>
      <xdr:spPr>
        <a:xfrm>
          <a:off x="5956300" y="5022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766B9214-3F77-4995-B68C-A76D7BA3D7E8}"/>
            </a:ext>
          </a:extLst>
        </xdr:cNvPr>
        <xdr:cNvSpPr txBox="1"/>
      </xdr:nvSpPr>
      <xdr:spPr>
        <a:xfrm>
          <a:off x="5418031" y="4886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EBC58B5A-F6B1-4A85-B12A-EFE96CCB264A}"/>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B530E003-E019-4A0E-A92C-3BAD4F6915F1}"/>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4BCC6697-FFA9-4046-BBB1-561B47563FEF}"/>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134366</xdr:rowOff>
    </xdr:from>
    <xdr:to>
      <xdr:col>54</xdr:col>
      <xdr:colOff>189865</xdr:colOff>
      <xdr:row>39</xdr:row>
      <xdr:rowOff>41504</xdr:rowOff>
    </xdr:to>
    <xdr:cxnSp macro="">
      <xdr:nvCxnSpPr>
        <xdr:cNvPr id="283" name="直線コネクタ 282">
          <a:extLst>
            <a:ext uri="{FF2B5EF4-FFF2-40B4-BE49-F238E27FC236}">
              <a16:creationId xmlns:a16="http://schemas.microsoft.com/office/drawing/2014/main" id="{7C0B642A-ABCB-4099-AF09-8DF1EF444809}"/>
            </a:ext>
          </a:extLst>
        </xdr:cNvPr>
        <xdr:cNvCxnSpPr/>
      </xdr:nvCxnSpPr>
      <xdr:spPr>
        <a:xfrm flipV="1">
          <a:off x="9427845" y="6249416"/>
          <a:ext cx="1270" cy="237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45331</xdr:rowOff>
    </xdr:from>
    <xdr:ext cx="534377" cy="259045"/>
    <xdr:sp macro="" textlink="">
      <xdr:nvSpPr>
        <xdr:cNvPr id="284" name="補助費等最小値テキスト">
          <a:extLst>
            <a:ext uri="{FF2B5EF4-FFF2-40B4-BE49-F238E27FC236}">
              <a16:creationId xmlns:a16="http://schemas.microsoft.com/office/drawing/2014/main" id="{EFAFFFD0-289C-48DB-B63A-F5FB16C331EB}"/>
            </a:ext>
          </a:extLst>
        </xdr:cNvPr>
        <xdr:cNvSpPr txBox="1"/>
      </xdr:nvSpPr>
      <xdr:spPr>
        <a:xfrm>
          <a:off x="9480550" y="64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41504</xdr:rowOff>
    </xdr:from>
    <xdr:to>
      <xdr:col>55</xdr:col>
      <xdr:colOff>88900</xdr:colOff>
      <xdr:row>39</xdr:row>
      <xdr:rowOff>41504</xdr:rowOff>
    </xdr:to>
    <xdr:cxnSp macro="">
      <xdr:nvCxnSpPr>
        <xdr:cNvPr id="285" name="直線コネクタ 284">
          <a:extLst>
            <a:ext uri="{FF2B5EF4-FFF2-40B4-BE49-F238E27FC236}">
              <a16:creationId xmlns:a16="http://schemas.microsoft.com/office/drawing/2014/main" id="{557430FB-F41A-4132-ADDD-CFAA01AFF421}"/>
            </a:ext>
          </a:extLst>
        </xdr:cNvPr>
        <xdr:cNvCxnSpPr/>
      </xdr:nvCxnSpPr>
      <xdr:spPr>
        <a:xfrm>
          <a:off x="9359900" y="648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81043</xdr:rowOff>
    </xdr:from>
    <xdr:ext cx="534377" cy="259045"/>
    <xdr:sp macro="" textlink="">
      <xdr:nvSpPr>
        <xdr:cNvPr id="286" name="補助費等最大値テキスト">
          <a:extLst>
            <a:ext uri="{FF2B5EF4-FFF2-40B4-BE49-F238E27FC236}">
              <a16:creationId xmlns:a16="http://schemas.microsoft.com/office/drawing/2014/main" id="{ED5B1938-554F-406F-A0BB-80370E1B7324}"/>
            </a:ext>
          </a:extLst>
        </xdr:cNvPr>
        <xdr:cNvSpPr txBox="1"/>
      </xdr:nvSpPr>
      <xdr:spPr>
        <a:xfrm>
          <a:off x="9480550" y="603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134366</xdr:rowOff>
    </xdr:from>
    <xdr:to>
      <xdr:col>55</xdr:col>
      <xdr:colOff>88900</xdr:colOff>
      <xdr:row>37</xdr:row>
      <xdr:rowOff>134366</xdr:rowOff>
    </xdr:to>
    <xdr:cxnSp macro="">
      <xdr:nvCxnSpPr>
        <xdr:cNvPr id="287" name="直線コネクタ 286">
          <a:extLst>
            <a:ext uri="{FF2B5EF4-FFF2-40B4-BE49-F238E27FC236}">
              <a16:creationId xmlns:a16="http://schemas.microsoft.com/office/drawing/2014/main" id="{B9A9BA74-A138-45EF-B04E-5BC206FFC813}"/>
            </a:ext>
          </a:extLst>
        </xdr:cNvPr>
        <xdr:cNvCxnSpPr/>
      </xdr:nvCxnSpPr>
      <xdr:spPr>
        <a:xfrm>
          <a:off x="9359900" y="62494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164440</xdr:rowOff>
    </xdr:from>
    <xdr:to>
      <xdr:col>55</xdr:col>
      <xdr:colOff>0</xdr:colOff>
      <xdr:row>39</xdr:row>
      <xdr:rowOff>32359</xdr:rowOff>
    </xdr:to>
    <xdr:cxnSp macro="">
      <xdr:nvCxnSpPr>
        <xdr:cNvPr id="288" name="直線コネクタ 287">
          <a:extLst>
            <a:ext uri="{FF2B5EF4-FFF2-40B4-BE49-F238E27FC236}">
              <a16:creationId xmlns:a16="http://schemas.microsoft.com/office/drawing/2014/main" id="{6B1EF8D5-336E-4149-ADAA-65AF23819663}"/>
            </a:ext>
          </a:extLst>
        </xdr:cNvPr>
        <xdr:cNvCxnSpPr/>
      </xdr:nvCxnSpPr>
      <xdr:spPr>
        <a:xfrm>
          <a:off x="8686800" y="6444590"/>
          <a:ext cx="74295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62514</xdr:rowOff>
    </xdr:from>
    <xdr:ext cx="534377" cy="259045"/>
    <xdr:sp macro="" textlink="">
      <xdr:nvSpPr>
        <xdr:cNvPr id="289" name="補助費等平均値テキスト">
          <a:extLst>
            <a:ext uri="{FF2B5EF4-FFF2-40B4-BE49-F238E27FC236}">
              <a16:creationId xmlns:a16="http://schemas.microsoft.com/office/drawing/2014/main" id="{4E5258B8-4921-4D8E-9E04-8453853E6F34}"/>
            </a:ext>
          </a:extLst>
        </xdr:cNvPr>
        <xdr:cNvSpPr txBox="1"/>
      </xdr:nvSpPr>
      <xdr:spPr>
        <a:xfrm>
          <a:off x="9480550" y="61775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39636</xdr:rowOff>
    </xdr:from>
    <xdr:to>
      <xdr:col>55</xdr:col>
      <xdr:colOff>50800</xdr:colOff>
      <xdr:row>38</xdr:row>
      <xdr:rowOff>141236</xdr:rowOff>
    </xdr:to>
    <xdr:sp macro="" textlink="">
      <xdr:nvSpPr>
        <xdr:cNvPr id="290" name="フローチャート: 判断 289">
          <a:extLst>
            <a:ext uri="{FF2B5EF4-FFF2-40B4-BE49-F238E27FC236}">
              <a16:creationId xmlns:a16="http://schemas.microsoft.com/office/drawing/2014/main" id="{BDB2E49C-0945-435D-A2F5-AD00B648AFD1}"/>
            </a:ext>
          </a:extLst>
        </xdr:cNvPr>
        <xdr:cNvSpPr/>
      </xdr:nvSpPr>
      <xdr:spPr>
        <a:xfrm>
          <a:off x="9398000" y="63197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164440</xdr:rowOff>
    </xdr:from>
    <xdr:to>
      <xdr:col>50</xdr:col>
      <xdr:colOff>114300</xdr:colOff>
      <xdr:row>39</xdr:row>
      <xdr:rowOff>26391</xdr:rowOff>
    </xdr:to>
    <xdr:cxnSp macro="">
      <xdr:nvCxnSpPr>
        <xdr:cNvPr id="291" name="直線コネクタ 290">
          <a:extLst>
            <a:ext uri="{FF2B5EF4-FFF2-40B4-BE49-F238E27FC236}">
              <a16:creationId xmlns:a16="http://schemas.microsoft.com/office/drawing/2014/main" id="{ADCAFED6-69E1-491E-AF02-C4AD565E2041}"/>
            </a:ext>
          </a:extLst>
        </xdr:cNvPr>
        <xdr:cNvCxnSpPr/>
      </xdr:nvCxnSpPr>
      <xdr:spPr>
        <a:xfrm flipV="1">
          <a:off x="7886700" y="6444590"/>
          <a:ext cx="8001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52400</xdr:rowOff>
    </xdr:from>
    <xdr:to>
      <xdr:col>50</xdr:col>
      <xdr:colOff>165100</xdr:colOff>
      <xdr:row>38</xdr:row>
      <xdr:rowOff>154000</xdr:rowOff>
    </xdr:to>
    <xdr:sp macro="" textlink="">
      <xdr:nvSpPr>
        <xdr:cNvPr id="292" name="フローチャート: 判断 291">
          <a:extLst>
            <a:ext uri="{FF2B5EF4-FFF2-40B4-BE49-F238E27FC236}">
              <a16:creationId xmlns:a16="http://schemas.microsoft.com/office/drawing/2014/main" id="{EE48F91F-F508-4547-9A2E-DA0B1ABEB7E9}"/>
            </a:ext>
          </a:extLst>
        </xdr:cNvPr>
        <xdr:cNvSpPr/>
      </xdr:nvSpPr>
      <xdr:spPr>
        <a:xfrm>
          <a:off x="8636000" y="63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170527</xdr:rowOff>
    </xdr:from>
    <xdr:ext cx="534377" cy="259045"/>
    <xdr:sp macro="" textlink="">
      <xdr:nvSpPr>
        <xdr:cNvPr id="293" name="テキスト ボックス 292">
          <a:extLst>
            <a:ext uri="{FF2B5EF4-FFF2-40B4-BE49-F238E27FC236}">
              <a16:creationId xmlns:a16="http://schemas.microsoft.com/office/drawing/2014/main" id="{3CF604FF-B20F-4454-BFF6-5593D0BEF59A}"/>
            </a:ext>
          </a:extLst>
        </xdr:cNvPr>
        <xdr:cNvSpPr txBox="1"/>
      </xdr:nvSpPr>
      <xdr:spPr>
        <a:xfrm>
          <a:off x="8438661" y="611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26391</xdr:rowOff>
    </xdr:from>
    <xdr:to>
      <xdr:col>45</xdr:col>
      <xdr:colOff>177800</xdr:colOff>
      <xdr:row>39</xdr:row>
      <xdr:rowOff>98234</xdr:rowOff>
    </xdr:to>
    <xdr:cxnSp macro="">
      <xdr:nvCxnSpPr>
        <xdr:cNvPr id="294" name="直線コネクタ 293">
          <a:extLst>
            <a:ext uri="{FF2B5EF4-FFF2-40B4-BE49-F238E27FC236}">
              <a16:creationId xmlns:a16="http://schemas.microsoft.com/office/drawing/2014/main" id="{6341C60D-F0B6-4F10-BF38-FCF277F6D9BA}"/>
            </a:ext>
          </a:extLst>
        </xdr:cNvPr>
        <xdr:cNvCxnSpPr/>
      </xdr:nvCxnSpPr>
      <xdr:spPr>
        <a:xfrm flipV="1">
          <a:off x="7080250" y="6471641"/>
          <a:ext cx="806450" cy="7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17983</xdr:rowOff>
    </xdr:from>
    <xdr:to>
      <xdr:col>46</xdr:col>
      <xdr:colOff>38100</xdr:colOff>
      <xdr:row>38</xdr:row>
      <xdr:rowOff>119583</xdr:rowOff>
    </xdr:to>
    <xdr:sp macro="" textlink="">
      <xdr:nvSpPr>
        <xdr:cNvPr id="295" name="フローチャート: 判断 294">
          <a:extLst>
            <a:ext uri="{FF2B5EF4-FFF2-40B4-BE49-F238E27FC236}">
              <a16:creationId xmlns:a16="http://schemas.microsoft.com/office/drawing/2014/main" id="{E729CB49-88FC-41A7-8EDE-50489AFF9855}"/>
            </a:ext>
          </a:extLst>
        </xdr:cNvPr>
        <xdr:cNvSpPr/>
      </xdr:nvSpPr>
      <xdr:spPr>
        <a:xfrm>
          <a:off x="7842250" y="62981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136110</xdr:rowOff>
    </xdr:from>
    <xdr:ext cx="534377" cy="259045"/>
    <xdr:sp macro="" textlink="">
      <xdr:nvSpPr>
        <xdr:cNvPr id="296" name="テキスト ボックス 295">
          <a:extLst>
            <a:ext uri="{FF2B5EF4-FFF2-40B4-BE49-F238E27FC236}">
              <a16:creationId xmlns:a16="http://schemas.microsoft.com/office/drawing/2014/main" id="{0F29A603-553C-4635-B12C-600F578AF1AB}"/>
            </a:ext>
          </a:extLst>
        </xdr:cNvPr>
        <xdr:cNvSpPr txBox="1"/>
      </xdr:nvSpPr>
      <xdr:spPr>
        <a:xfrm>
          <a:off x="7644911" y="608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65887</xdr:rowOff>
    </xdr:from>
    <xdr:to>
      <xdr:col>41</xdr:col>
      <xdr:colOff>50800</xdr:colOff>
      <xdr:row>39</xdr:row>
      <xdr:rowOff>98234</xdr:rowOff>
    </xdr:to>
    <xdr:cxnSp macro="">
      <xdr:nvCxnSpPr>
        <xdr:cNvPr id="297" name="直線コネクタ 296">
          <a:extLst>
            <a:ext uri="{FF2B5EF4-FFF2-40B4-BE49-F238E27FC236}">
              <a16:creationId xmlns:a16="http://schemas.microsoft.com/office/drawing/2014/main" id="{9CAA0BE3-7621-45AF-A129-09C6A55A8C33}"/>
            </a:ext>
          </a:extLst>
        </xdr:cNvPr>
        <xdr:cNvCxnSpPr/>
      </xdr:nvCxnSpPr>
      <xdr:spPr>
        <a:xfrm>
          <a:off x="6286500" y="5190337"/>
          <a:ext cx="793750" cy="135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58014</xdr:rowOff>
    </xdr:from>
    <xdr:to>
      <xdr:col>41</xdr:col>
      <xdr:colOff>101600</xdr:colOff>
      <xdr:row>38</xdr:row>
      <xdr:rowOff>159614</xdr:rowOff>
    </xdr:to>
    <xdr:sp macro="" textlink="">
      <xdr:nvSpPr>
        <xdr:cNvPr id="298" name="フローチャート: 判断 297">
          <a:extLst>
            <a:ext uri="{FF2B5EF4-FFF2-40B4-BE49-F238E27FC236}">
              <a16:creationId xmlns:a16="http://schemas.microsoft.com/office/drawing/2014/main" id="{D00F8F2B-A812-4B51-9153-2BADA627E0E5}"/>
            </a:ext>
          </a:extLst>
        </xdr:cNvPr>
        <xdr:cNvSpPr/>
      </xdr:nvSpPr>
      <xdr:spPr>
        <a:xfrm>
          <a:off x="7029450" y="6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4691</xdr:rowOff>
    </xdr:from>
    <xdr:ext cx="534377" cy="259045"/>
    <xdr:sp macro="" textlink="">
      <xdr:nvSpPr>
        <xdr:cNvPr id="299" name="テキスト ボックス 298">
          <a:extLst>
            <a:ext uri="{FF2B5EF4-FFF2-40B4-BE49-F238E27FC236}">
              <a16:creationId xmlns:a16="http://schemas.microsoft.com/office/drawing/2014/main" id="{6547C317-90B9-42B5-A6DA-EB0AB9882691}"/>
            </a:ext>
          </a:extLst>
        </xdr:cNvPr>
        <xdr:cNvSpPr txBox="1"/>
      </xdr:nvSpPr>
      <xdr:spPr>
        <a:xfrm>
          <a:off x="6851161" y="611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23584</xdr:rowOff>
    </xdr:from>
    <xdr:to>
      <xdr:col>36</xdr:col>
      <xdr:colOff>165100</xdr:colOff>
      <xdr:row>30</xdr:row>
      <xdr:rowOff>125184</xdr:rowOff>
    </xdr:to>
    <xdr:sp macro="" textlink="">
      <xdr:nvSpPr>
        <xdr:cNvPr id="300" name="フローチャート: 判断 299">
          <a:extLst>
            <a:ext uri="{FF2B5EF4-FFF2-40B4-BE49-F238E27FC236}">
              <a16:creationId xmlns:a16="http://schemas.microsoft.com/office/drawing/2014/main" id="{99ED7106-70BA-4718-820E-98F27357AF28}"/>
            </a:ext>
          </a:extLst>
        </xdr:cNvPr>
        <xdr:cNvSpPr/>
      </xdr:nvSpPr>
      <xdr:spPr>
        <a:xfrm>
          <a:off x="6235700" y="498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141711</xdr:rowOff>
    </xdr:from>
    <xdr:ext cx="599010" cy="259045"/>
    <xdr:sp macro="" textlink="">
      <xdr:nvSpPr>
        <xdr:cNvPr id="301" name="テキスト ボックス 300">
          <a:extLst>
            <a:ext uri="{FF2B5EF4-FFF2-40B4-BE49-F238E27FC236}">
              <a16:creationId xmlns:a16="http://schemas.microsoft.com/office/drawing/2014/main" id="{1B9FFCBD-21FB-4672-A5FB-9CD109E4E1A4}"/>
            </a:ext>
          </a:extLst>
        </xdr:cNvPr>
        <xdr:cNvSpPr txBox="1"/>
      </xdr:nvSpPr>
      <xdr:spPr>
        <a:xfrm>
          <a:off x="6006045" y="47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DB6E48F7-CA3B-4B22-ACE9-B7DEF77E4B1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53513B92-3DA1-415E-942B-655E7F7F7C91}"/>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6912BF16-64C0-4D69-A29D-E478F21C5A22}"/>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90A82052-B6AF-4CC2-B73D-4BFBB7CB1530}"/>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2564A82-7AD2-4412-8050-7748D7B236FC}"/>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153009</xdr:rowOff>
    </xdr:from>
    <xdr:to>
      <xdr:col>55</xdr:col>
      <xdr:colOff>50800</xdr:colOff>
      <xdr:row>39</xdr:row>
      <xdr:rowOff>83159</xdr:rowOff>
    </xdr:to>
    <xdr:sp macro="" textlink="">
      <xdr:nvSpPr>
        <xdr:cNvPr id="307" name="楕円 306">
          <a:extLst>
            <a:ext uri="{FF2B5EF4-FFF2-40B4-BE49-F238E27FC236}">
              <a16:creationId xmlns:a16="http://schemas.microsoft.com/office/drawing/2014/main" id="{3D73DCE4-031B-4077-A9DB-03F39983C566}"/>
            </a:ext>
          </a:extLst>
        </xdr:cNvPr>
        <xdr:cNvSpPr/>
      </xdr:nvSpPr>
      <xdr:spPr>
        <a:xfrm>
          <a:off x="9398000" y="64331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67936</xdr:rowOff>
    </xdr:from>
    <xdr:ext cx="534377" cy="259045"/>
    <xdr:sp macro="" textlink="">
      <xdr:nvSpPr>
        <xdr:cNvPr id="308" name="補助費等該当値テキスト">
          <a:extLst>
            <a:ext uri="{FF2B5EF4-FFF2-40B4-BE49-F238E27FC236}">
              <a16:creationId xmlns:a16="http://schemas.microsoft.com/office/drawing/2014/main" id="{7519B77F-ACCA-4C3B-A28E-A8B0472F4C8C}"/>
            </a:ext>
          </a:extLst>
        </xdr:cNvPr>
        <xdr:cNvSpPr txBox="1"/>
      </xdr:nvSpPr>
      <xdr:spPr>
        <a:xfrm>
          <a:off x="9480550" y="634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113640</xdr:rowOff>
    </xdr:from>
    <xdr:to>
      <xdr:col>50</xdr:col>
      <xdr:colOff>165100</xdr:colOff>
      <xdr:row>39</xdr:row>
      <xdr:rowOff>43790</xdr:rowOff>
    </xdr:to>
    <xdr:sp macro="" textlink="">
      <xdr:nvSpPr>
        <xdr:cNvPr id="309" name="楕円 308">
          <a:extLst>
            <a:ext uri="{FF2B5EF4-FFF2-40B4-BE49-F238E27FC236}">
              <a16:creationId xmlns:a16="http://schemas.microsoft.com/office/drawing/2014/main" id="{A199F9C7-CFC4-415D-9A8C-0BC3DE701B36}"/>
            </a:ext>
          </a:extLst>
        </xdr:cNvPr>
        <xdr:cNvSpPr/>
      </xdr:nvSpPr>
      <xdr:spPr>
        <a:xfrm>
          <a:off x="8636000" y="6393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34917</xdr:rowOff>
    </xdr:from>
    <xdr:ext cx="534377" cy="259045"/>
    <xdr:sp macro="" textlink="">
      <xdr:nvSpPr>
        <xdr:cNvPr id="310" name="テキスト ボックス 309">
          <a:extLst>
            <a:ext uri="{FF2B5EF4-FFF2-40B4-BE49-F238E27FC236}">
              <a16:creationId xmlns:a16="http://schemas.microsoft.com/office/drawing/2014/main" id="{E0E271E2-F85B-4160-93C4-340CEC16CA37}"/>
            </a:ext>
          </a:extLst>
        </xdr:cNvPr>
        <xdr:cNvSpPr txBox="1"/>
      </xdr:nvSpPr>
      <xdr:spPr>
        <a:xfrm>
          <a:off x="8438661" y="648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147041</xdr:rowOff>
    </xdr:from>
    <xdr:to>
      <xdr:col>46</xdr:col>
      <xdr:colOff>38100</xdr:colOff>
      <xdr:row>39</xdr:row>
      <xdr:rowOff>77191</xdr:rowOff>
    </xdr:to>
    <xdr:sp macro="" textlink="">
      <xdr:nvSpPr>
        <xdr:cNvPr id="311" name="楕円 310">
          <a:extLst>
            <a:ext uri="{FF2B5EF4-FFF2-40B4-BE49-F238E27FC236}">
              <a16:creationId xmlns:a16="http://schemas.microsoft.com/office/drawing/2014/main" id="{1C54A759-0E9A-4B81-A18D-7F5A734A6018}"/>
            </a:ext>
          </a:extLst>
        </xdr:cNvPr>
        <xdr:cNvSpPr/>
      </xdr:nvSpPr>
      <xdr:spPr>
        <a:xfrm>
          <a:off x="7842250" y="64271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68318</xdr:rowOff>
    </xdr:from>
    <xdr:ext cx="534377" cy="259045"/>
    <xdr:sp macro="" textlink="">
      <xdr:nvSpPr>
        <xdr:cNvPr id="312" name="テキスト ボックス 311">
          <a:extLst>
            <a:ext uri="{FF2B5EF4-FFF2-40B4-BE49-F238E27FC236}">
              <a16:creationId xmlns:a16="http://schemas.microsoft.com/office/drawing/2014/main" id="{3FEB415C-CFC5-48C9-99B8-26E69B5ED2F3}"/>
            </a:ext>
          </a:extLst>
        </xdr:cNvPr>
        <xdr:cNvSpPr txBox="1"/>
      </xdr:nvSpPr>
      <xdr:spPr>
        <a:xfrm>
          <a:off x="7644911" y="65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47434</xdr:rowOff>
    </xdr:from>
    <xdr:to>
      <xdr:col>41</xdr:col>
      <xdr:colOff>101600</xdr:colOff>
      <xdr:row>39</xdr:row>
      <xdr:rowOff>149034</xdr:rowOff>
    </xdr:to>
    <xdr:sp macro="" textlink="">
      <xdr:nvSpPr>
        <xdr:cNvPr id="313" name="楕円 312">
          <a:extLst>
            <a:ext uri="{FF2B5EF4-FFF2-40B4-BE49-F238E27FC236}">
              <a16:creationId xmlns:a16="http://schemas.microsoft.com/office/drawing/2014/main" id="{F6FC192F-EF7F-46A5-8451-DEDCE29C7065}"/>
            </a:ext>
          </a:extLst>
        </xdr:cNvPr>
        <xdr:cNvSpPr/>
      </xdr:nvSpPr>
      <xdr:spPr>
        <a:xfrm>
          <a:off x="7029450" y="649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140161</xdr:rowOff>
    </xdr:from>
    <xdr:ext cx="534377" cy="259045"/>
    <xdr:sp macro="" textlink="">
      <xdr:nvSpPr>
        <xdr:cNvPr id="314" name="テキスト ボックス 313">
          <a:extLst>
            <a:ext uri="{FF2B5EF4-FFF2-40B4-BE49-F238E27FC236}">
              <a16:creationId xmlns:a16="http://schemas.microsoft.com/office/drawing/2014/main" id="{B33991AC-A1C2-4E01-828C-558044064B1B}"/>
            </a:ext>
          </a:extLst>
        </xdr:cNvPr>
        <xdr:cNvSpPr txBox="1"/>
      </xdr:nvSpPr>
      <xdr:spPr>
        <a:xfrm>
          <a:off x="6851161" y="65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15087</xdr:rowOff>
    </xdr:from>
    <xdr:to>
      <xdr:col>36</xdr:col>
      <xdr:colOff>165100</xdr:colOff>
      <xdr:row>31</xdr:row>
      <xdr:rowOff>116687</xdr:rowOff>
    </xdr:to>
    <xdr:sp macro="" textlink="">
      <xdr:nvSpPr>
        <xdr:cNvPr id="315" name="楕円 314">
          <a:extLst>
            <a:ext uri="{FF2B5EF4-FFF2-40B4-BE49-F238E27FC236}">
              <a16:creationId xmlns:a16="http://schemas.microsoft.com/office/drawing/2014/main" id="{820E0F13-4954-4245-A2C8-7BCE77DC47D0}"/>
            </a:ext>
          </a:extLst>
        </xdr:cNvPr>
        <xdr:cNvSpPr/>
      </xdr:nvSpPr>
      <xdr:spPr>
        <a:xfrm>
          <a:off x="6235700" y="513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107814</xdr:rowOff>
    </xdr:from>
    <xdr:ext cx="599010" cy="259045"/>
    <xdr:sp macro="" textlink="">
      <xdr:nvSpPr>
        <xdr:cNvPr id="316" name="テキスト ボックス 315">
          <a:extLst>
            <a:ext uri="{FF2B5EF4-FFF2-40B4-BE49-F238E27FC236}">
              <a16:creationId xmlns:a16="http://schemas.microsoft.com/office/drawing/2014/main" id="{E4817281-E402-42D4-9555-6B2B227C5CE5}"/>
            </a:ext>
          </a:extLst>
        </xdr:cNvPr>
        <xdr:cNvSpPr txBox="1"/>
      </xdr:nvSpPr>
      <xdr:spPr>
        <a:xfrm>
          <a:off x="6006045" y="523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BE42C5E9-78A2-40A9-AEA0-EAE264E996E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D665BDB0-9C8D-431F-BAFD-846F2A92F3E1}"/>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88BA900D-5173-4A88-8072-B6BCC0FC04DB}"/>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4A55BAEC-882C-43BD-99D4-758178CC9120}"/>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9FCB5A3B-4572-461F-B2DA-754E050009CF}"/>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40D8680E-B0A0-48F3-8229-F272EBD4623E}"/>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1D19F57F-B334-44E7-8CD5-4181F303DC04}"/>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DB1E2757-C903-49A8-980D-FCCD02B8EBC1}"/>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1BB3C97-E97A-4220-B6B3-0565C8DC0780}"/>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1242B2BF-591D-4E99-87BF-240E07B0D9F4}"/>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A9635496-A1AA-4E50-AD05-EE5E791B37C7}"/>
            </a:ext>
          </a:extLst>
        </xdr:cNvPr>
        <xdr:cNvSpPr txBox="1"/>
      </xdr:nvSpPr>
      <xdr:spPr>
        <a:xfrm>
          <a:off x="572656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7130204B-6E2F-4A96-AF34-3FB086D79A81}"/>
            </a:ext>
          </a:extLst>
        </xdr:cNvPr>
        <xdr:cNvCxnSpPr/>
      </xdr:nvCxnSpPr>
      <xdr:spPr>
        <a:xfrm>
          <a:off x="5956300" y="9846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9" name="テキスト ボックス 328">
          <a:extLst>
            <a:ext uri="{FF2B5EF4-FFF2-40B4-BE49-F238E27FC236}">
              <a16:creationId xmlns:a16="http://schemas.microsoft.com/office/drawing/2014/main" id="{5EEA96B2-0D72-483A-B146-645234BF5532}"/>
            </a:ext>
          </a:extLst>
        </xdr:cNvPr>
        <xdr:cNvSpPr txBox="1"/>
      </xdr:nvSpPr>
      <xdr:spPr>
        <a:xfrm>
          <a:off x="5482151" y="9710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2222CD79-12AB-48CC-8573-9B35B4BE114C}"/>
            </a:ext>
          </a:extLst>
        </xdr:cNvPr>
        <xdr:cNvCxnSpPr/>
      </xdr:nvCxnSpPr>
      <xdr:spPr>
        <a:xfrm>
          <a:off x="5956300" y="9532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6C56173C-7377-47AA-B33C-01EBAAA58CB1}"/>
            </a:ext>
          </a:extLst>
        </xdr:cNvPr>
        <xdr:cNvSpPr txBox="1"/>
      </xdr:nvSpPr>
      <xdr:spPr>
        <a:xfrm>
          <a:off x="5482151" y="9396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6A6F31EE-2082-4C2C-8F11-CDAF72F5810B}"/>
            </a:ext>
          </a:extLst>
        </xdr:cNvPr>
        <xdr:cNvCxnSpPr/>
      </xdr:nvCxnSpPr>
      <xdr:spPr>
        <a:xfrm>
          <a:off x="5956300" y="9218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CC91C9A9-A69B-407D-A4B5-7E797F411DA4}"/>
            </a:ext>
          </a:extLst>
        </xdr:cNvPr>
        <xdr:cNvSpPr txBox="1"/>
      </xdr:nvSpPr>
      <xdr:spPr>
        <a:xfrm>
          <a:off x="5482151" y="9082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A7D82865-2E81-40B3-9682-8970D69A1BE2}"/>
            </a:ext>
          </a:extLst>
        </xdr:cNvPr>
        <xdr:cNvCxnSpPr/>
      </xdr:nvCxnSpPr>
      <xdr:spPr>
        <a:xfrm>
          <a:off x="5956300" y="8904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6067ADB8-690A-4926-A644-1F23F9497EBF}"/>
            </a:ext>
          </a:extLst>
        </xdr:cNvPr>
        <xdr:cNvSpPr txBox="1"/>
      </xdr:nvSpPr>
      <xdr:spPr>
        <a:xfrm>
          <a:off x="5482151" y="8762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FB096A44-0C02-440D-9643-05F73C88F2B4}"/>
            </a:ext>
          </a:extLst>
        </xdr:cNvPr>
        <xdr:cNvCxnSpPr/>
      </xdr:nvCxnSpPr>
      <xdr:spPr>
        <a:xfrm>
          <a:off x="5956300" y="8590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4F664CF7-5514-4114-BBFC-74CEC26193E6}"/>
            </a:ext>
          </a:extLst>
        </xdr:cNvPr>
        <xdr:cNvSpPr txBox="1"/>
      </xdr:nvSpPr>
      <xdr:spPr>
        <a:xfrm>
          <a:off x="5418031" y="8448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FD7DD72D-A7C5-4E8A-A92E-1E4E621FB2EF}"/>
            </a:ext>
          </a:extLst>
        </xdr:cNvPr>
        <xdr:cNvCxnSpPr/>
      </xdr:nvCxnSpPr>
      <xdr:spPr>
        <a:xfrm>
          <a:off x="5956300" y="8270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A06E2B6B-458D-4136-BBBB-ECF784101D57}"/>
            </a:ext>
          </a:extLst>
        </xdr:cNvPr>
        <xdr:cNvSpPr txBox="1"/>
      </xdr:nvSpPr>
      <xdr:spPr>
        <a:xfrm>
          <a:off x="5418031" y="8134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F6240D99-6389-43F8-90EF-5AC334923B7D}"/>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CD968159-D039-4E44-A24C-49FD6CA90E7E}"/>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34498AC9-8A50-46C2-AE8F-03314204ED9A}"/>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34936</xdr:rowOff>
    </xdr:from>
    <xdr:to>
      <xdr:col>54</xdr:col>
      <xdr:colOff>189865</xdr:colOff>
      <xdr:row>58</xdr:row>
      <xdr:rowOff>2180</xdr:rowOff>
    </xdr:to>
    <xdr:cxnSp macro="">
      <xdr:nvCxnSpPr>
        <xdr:cNvPr id="343" name="直線コネクタ 342">
          <a:extLst>
            <a:ext uri="{FF2B5EF4-FFF2-40B4-BE49-F238E27FC236}">
              <a16:creationId xmlns:a16="http://schemas.microsoft.com/office/drawing/2014/main" id="{36094B2C-FC0E-4422-B8F8-73C44464961F}"/>
            </a:ext>
          </a:extLst>
        </xdr:cNvPr>
        <xdr:cNvCxnSpPr/>
      </xdr:nvCxnSpPr>
      <xdr:spPr>
        <a:xfrm flipV="1">
          <a:off x="9427845" y="8461386"/>
          <a:ext cx="1270" cy="1122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6007</xdr:rowOff>
    </xdr:from>
    <xdr:ext cx="534377" cy="259045"/>
    <xdr:sp macro="" textlink="">
      <xdr:nvSpPr>
        <xdr:cNvPr id="344" name="普通建設事業費最小値テキスト">
          <a:extLst>
            <a:ext uri="{FF2B5EF4-FFF2-40B4-BE49-F238E27FC236}">
              <a16:creationId xmlns:a16="http://schemas.microsoft.com/office/drawing/2014/main" id="{ECD8F0F4-A95A-418C-95E6-32439D69F210}"/>
            </a:ext>
          </a:extLst>
        </xdr:cNvPr>
        <xdr:cNvSpPr txBox="1"/>
      </xdr:nvSpPr>
      <xdr:spPr>
        <a:xfrm>
          <a:off x="9480550" y="958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2180</xdr:rowOff>
    </xdr:from>
    <xdr:to>
      <xdr:col>55</xdr:col>
      <xdr:colOff>88900</xdr:colOff>
      <xdr:row>58</xdr:row>
      <xdr:rowOff>2180</xdr:rowOff>
    </xdr:to>
    <xdr:cxnSp macro="">
      <xdr:nvCxnSpPr>
        <xdr:cNvPr id="345" name="直線コネクタ 344">
          <a:extLst>
            <a:ext uri="{FF2B5EF4-FFF2-40B4-BE49-F238E27FC236}">
              <a16:creationId xmlns:a16="http://schemas.microsoft.com/office/drawing/2014/main" id="{45B43D4D-26D3-4F95-9A29-45D0E62EA732}"/>
            </a:ext>
          </a:extLst>
        </xdr:cNvPr>
        <xdr:cNvCxnSpPr/>
      </xdr:nvCxnSpPr>
      <xdr:spPr>
        <a:xfrm>
          <a:off x="9359900" y="9584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153063</xdr:rowOff>
    </xdr:from>
    <xdr:ext cx="599010" cy="259045"/>
    <xdr:sp macro="" textlink="">
      <xdr:nvSpPr>
        <xdr:cNvPr id="346" name="普通建設事業費最大値テキスト">
          <a:extLst>
            <a:ext uri="{FF2B5EF4-FFF2-40B4-BE49-F238E27FC236}">
              <a16:creationId xmlns:a16="http://schemas.microsoft.com/office/drawing/2014/main" id="{65C98BEB-B523-4146-8545-653FF4678C53}"/>
            </a:ext>
          </a:extLst>
        </xdr:cNvPr>
        <xdr:cNvSpPr txBox="1"/>
      </xdr:nvSpPr>
      <xdr:spPr>
        <a:xfrm>
          <a:off x="9480550" y="824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34936</xdr:rowOff>
    </xdr:from>
    <xdr:to>
      <xdr:col>55</xdr:col>
      <xdr:colOff>88900</xdr:colOff>
      <xdr:row>51</xdr:row>
      <xdr:rowOff>34936</xdr:rowOff>
    </xdr:to>
    <xdr:cxnSp macro="">
      <xdr:nvCxnSpPr>
        <xdr:cNvPr id="347" name="直線コネクタ 346">
          <a:extLst>
            <a:ext uri="{FF2B5EF4-FFF2-40B4-BE49-F238E27FC236}">
              <a16:creationId xmlns:a16="http://schemas.microsoft.com/office/drawing/2014/main" id="{E1851AB0-BAAC-42CB-A546-8F19C7696D38}"/>
            </a:ext>
          </a:extLst>
        </xdr:cNvPr>
        <xdr:cNvCxnSpPr/>
      </xdr:nvCxnSpPr>
      <xdr:spPr>
        <a:xfrm>
          <a:off x="9359900" y="8461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34936</xdr:rowOff>
    </xdr:from>
    <xdr:to>
      <xdr:col>55</xdr:col>
      <xdr:colOff>0</xdr:colOff>
      <xdr:row>53</xdr:row>
      <xdr:rowOff>131193</xdr:rowOff>
    </xdr:to>
    <xdr:cxnSp macro="">
      <xdr:nvCxnSpPr>
        <xdr:cNvPr id="348" name="直線コネクタ 347">
          <a:extLst>
            <a:ext uri="{FF2B5EF4-FFF2-40B4-BE49-F238E27FC236}">
              <a16:creationId xmlns:a16="http://schemas.microsoft.com/office/drawing/2014/main" id="{A201F79B-BCCC-48ED-8216-C902F4CCB9D4}"/>
            </a:ext>
          </a:extLst>
        </xdr:cNvPr>
        <xdr:cNvCxnSpPr/>
      </xdr:nvCxnSpPr>
      <xdr:spPr>
        <a:xfrm flipV="1">
          <a:off x="8686800" y="8461386"/>
          <a:ext cx="742950" cy="42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55015</xdr:rowOff>
    </xdr:from>
    <xdr:ext cx="534377" cy="259045"/>
    <xdr:sp macro="" textlink="">
      <xdr:nvSpPr>
        <xdr:cNvPr id="349" name="普通建設事業費平均値テキスト">
          <a:extLst>
            <a:ext uri="{FF2B5EF4-FFF2-40B4-BE49-F238E27FC236}">
              <a16:creationId xmlns:a16="http://schemas.microsoft.com/office/drawing/2014/main" id="{00245431-0435-4FA5-8A50-D187633D4955}"/>
            </a:ext>
          </a:extLst>
        </xdr:cNvPr>
        <xdr:cNvSpPr txBox="1"/>
      </xdr:nvSpPr>
      <xdr:spPr>
        <a:xfrm>
          <a:off x="9480550" y="9306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76588</xdr:rowOff>
    </xdr:from>
    <xdr:to>
      <xdr:col>55</xdr:col>
      <xdr:colOff>50800</xdr:colOff>
      <xdr:row>57</xdr:row>
      <xdr:rowOff>6738</xdr:rowOff>
    </xdr:to>
    <xdr:sp macro="" textlink="">
      <xdr:nvSpPr>
        <xdr:cNvPr id="350" name="フローチャート: 判断 349">
          <a:extLst>
            <a:ext uri="{FF2B5EF4-FFF2-40B4-BE49-F238E27FC236}">
              <a16:creationId xmlns:a16="http://schemas.microsoft.com/office/drawing/2014/main" id="{E6ACFE60-181A-4150-9A06-B1E47814341A}"/>
            </a:ext>
          </a:extLst>
        </xdr:cNvPr>
        <xdr:cNvSpPr/>
      </xdr:nvSpPr>
      <xdr:spPr>
        <a:xfrm>
          <a:off x="9398000" y="93285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131193</xdr:rowOff>
    </xdr:from>
    <xdr:to>
      <xdr:col>50</xdr:col>
      <xdr:colOff>114300</xdr:colOff>
      <xdr:row>58</xdr:row>
      <xdr:rowOff>60539</xdr:rowOff>
    </xdr:to>
    <xdr:cxnSp macro="">
      <xdr:nvCxnSpPr>
        <xdr:cNvPr id="351" name="直線コネクタ 350">
          <a:extLst>
            <a:ext uri="{FF2B5EF4-FFF2-40B4-BE49-F238E27FC236}">
              <a16:creationId xmlns:a16="http://schemas.microsoft.com/office/drawing/2014/main" id="{5C52A475-09AF-4E6D-9DEE-63071696329A}"/>
            </a:ext>
          </a:extLst>
        </xdr:cNvPr>
        <xdr:cNvCxnSpPr/>
      </xdr:nvCxnSpPr>
      <xdr:spPr>
        <a:xfrm flipV="1">
          <a:off x="7886700" y="8887843"/>
          <a:ext cx="800100" cy="75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114912</xdr:rowOff>
    </xdr:from>
    <xdr:to>
      <xdr:col>50</xdr:col>
      <xdr:colOff>165100</xdr:colOff>
      <xdr:row>57</xdr:row>
      <xdr:rowOff>45062</xdr:rowOff>
    </xdr:to>
    <xdr:sp macro="" textlink="">
      <xdr:nvSpPr>
        <xdr:cNvPr id="352" name="フローチャート: 判断 351">
          <a:extLst>
            <a:ext uri="{FF2B5EF4-FFF2-40B4-BE49-F238E27FC236}">
              <a16:creationId xmlns:a16="http://schemas.microsoft.com/office/drawing/2014/main" id="{8C3BE48B-F7BE-49C5-A0C7-805E69747A70}"/>
            </a:ext>
          </a:extLst>
        </xdr:cNvPr>
        <xdr:cNvSpPr/>
      </xdr:nvSpPr>
      <xdr:spPr>
        <a:xfrm>
          <a:off x="8636000" y="93668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36189</xdr:rowOff>
    </xdr:from>
    <xdr:ext cx="534377" cy="259045"/>
    <xdr:sp macro="" textlink="">
      <xdr:nvSpPr>
        <xdr:cNvPr id="353" name="テキスト ボックス 352">
          <a:extLst>
            <a:ext uri="{FF2B5EF4-FFF2-40B4-BE49-F238E27FC236}">
              <a16:creationId xmlns:a16="http://schemas.microsoft.com/office/drawing/2014/main" id="{014D7FF7-3F2E-4118-8E5A-1D6E1B6E8FF9}"/>
            </a:ext>
          </a:extLst>
        </xdr:cNvPr>
        <xdr:cNvSpPr txBox="1"/>
      </xdr:nvSpPr>
      <xdr:spPr>
        <a:xfrm>
          <a:off x="8438661" y="9453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35801</xdr:rowOff>
    </xdr:from>
    <xdr:to>
      <xdr:col>45</xdr:col>
      <xdr:colOff>177800</xdr:colOff>
      <xdr:row>58</xdr:row>
      <xdr:rowOff>60539</xdr:rowOff>
    </xdr:to>
    <xdr:cxnSp macro="">
      <xdr:nvCxnSpPr>
        <xdr:cNvPr id="354" name="直線コネクタ 353">
          <a:extLst>
            <a:ext uri="{FF2B5EF4-FFF2-40B4-BE49-F238E27FC236}">
              <a16:creationId xmlns:a16="http://schemas.microsoft.com/office/drawing/2014/main" id="{4D922AF1-8C4F-4194-B112-794A31030220}"/>
            </a:ext>
          </a:extLst>
        </xdr:cNvPr>
        <xdr:cNvCxnSpPr/>
      </xdr:nvCxnSpPr>
      <xdr:spPr>
        <a:xfrm>
          <a:off x="7080250" y="9617951"/>
          <a:ext cx="806450" cy="2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107792</xdr:rowOff>
    </xdr:from>
    <xdr:to>
      <xdr:col>46</xdr:col>
      <xdr:colOff>38100</xdr:colOff>
      <xdr:row>58</xdr:row>
      <xdr:rowOff>37942</xdr:rowOff>
    </xdr:to>
    <xdr:sp macro="" textlink="">
      <xdr:nvSpPr>
        <xdr:cNvPr id="355" name="フローチャート: 判断 354">
          <a:extLst>
            <a:ext uri="{FF2B5EF4-FFF2-40B4-BE49-F238E27FC236}">
              <a16:creationId xmlns:a16="http://schemas.microsoft.com/office/drawing/2014/main" id="{A4D4D933-5487-4D29-B2F3-CB6AA94B83FF}"/>
            </a:ext>
          </a:extLst>
        </xdr:cNvPr>
        <xdr:cNvSpPr/>
      </xdr:nvSpPr>
      <xdr:spPr>
        <a:xfrm>
          <a:off x="7842250" y="95248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54469</xdr:rowOff>
    </xdr:from>
    <xdr:ext cx="534377" cy="259045"/>
    <xdr:sp macro="" textlink="">
      <xdr:nvSpPr>
        <xdr:cNvPr id="356" name="テキスト ボックス 355">
          <a:extLst>
            <a:ext uri="{FF2B5EF4-FFF2-40B4-BE49-F238E27FC236}">
              <a16:creationId xmlns:a16="http://schemas.microsoft.com/office/drawing/2014/main" id="{44081FF7-8BBA-42E0-B8F5-4158EA949F23}"/>
            </a:ext>
          </a:extLst>
        </xdr:cNvPr>
        <xdr:cNvSpPr txBox="1"/>
      </xdr:nvSpPr>
      <xdr:spPr>
        <a:xfrm>
          <a:off x="7644911" y="930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57665</xdr:rowOff>
    </xdr:from>
    <xdr:to>
      <xdr:col>41</xdr:col>
      <xdr:colOff>50800</xdr:colOff>
      <xdr:row>58</xdr:row>
      <xdr:rowOff>35801</xdr:rowOff>
    </xdr:to>
    <xdr:cxnSp macro="">
      <xdr:nvCxnSpPr>
        <xdr:cNvPr id="357" name="直線コネクタ 356">
          <a:extLst>
            <a:ext uri="{FF2B5EF4-FFF2-40B4-BE49-F238E27FC236}">
              <a16:creationId xmlns:a16="http://schemas.microsoft.com/office/drawing/2014/main" id="{151DD1C6-D6DD-4439-A205-791CA9E82F06}"/>
            </a:ext>
          </a:extLst>
        </xdr:cNvPr>
        <xdr:cNvCxnSpPr/>
      </xdr:nvCxnSpPr>
      <xdr:spPr>
        <a:xfrm>
          <a:off x="6286500" y="8649215"/>
          <a:ext cx="793750" cy="96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51230</xdr:rowOff>
    </xdr:from>
    <xdr:to>
      <xdr:col>41</xdr:col>
      <xdr:colOff>101600</xdr:colOff>
      <xdr:row>57</xdr:row>
      <xdr:rowOff>152830</xdr:rowOff>
    </xdr:to>
    <xdr:sp macro="" textlink="">
      <xdr:nvSpPr>
        <xdr:cNvPr id="358" name="フローチャート: 判断 357">
          <a:extLst>
            <a:ext uri="{FF2B5EF4-FFF2-40B4-BE49-F238E27FC236}">
              <a16:creationId xmlns:a16="http://schemas.microsoft.com/office/drawing/2014/main" id="{937ED8C2-4AC1-45B4-902F-9278CBD7C08B}"/>
            </a:ext>
          </a:extLst>
        </xdr:cNvPr>
        <xdr:cNvSpPr/>
      </xdr:nvSpPr>
      <xdr:spPr>
        <a:xfrm>
          <a:off x="7029450" y="94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169357</xdr:rowOff>
    </xdr:from>
    <xdr:ext cx="534377" cy="259045"/>
    <xdr:sp macro="" textlink="">
      <xdr:nvSpPr>
        <xdr:cNvPr id="359" name="テキスト ボックス 358">
          <a:extLst>
            <a:ext uri="{FF2B5EF4-FFF2-40B4-BE49-F238E27FC236}">
              <a16:creationId xmlns:a16="http://schemas.microsoft.com/office/drawing/2014/main" id="{C4667F3F-5897-4010-A1FD-F4665A277294}"/>
            </a:ext>
          </a:extLst>
        </xdr:cNvPr>
        <xdr:cNvSpPr txBox="1"/>
      </xdr:nvSpPr>
      <xdr:spPr>
        <a:xfrm>
          <a:off x="6851161" y="924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137739</xdr:rowOff>
    </xdr:from>
    <xdr:to>
      <xdr:col>36</xdr:col>
      <xdr:colOff>165100</xdr:colOff>
      <xdr:row>55</xdr:row>
      <xdr:rowOff>67889</xdr:rowOff>
    </xdr:to>
    <xdr:sp macro="" textlink="">
      <xdr:nvSpPr>
        <xdr:cNvPr id="360" name="フローチャート: 判断 359">
          <a:extLst>
            <a:ext uri="{FF2B5EF4-FFF2-40B4-BE49-F238E27FC236}">
              <a16:creationId xmlns:a16="http://schemas.microsoft.com/office/drawing/2014/main" id="{BB1E89DD-7CAF-4C97-A3ED-BA954DF64D65}"/>
            </a:ext>
          </a:extLst>
        </xdr:cNvPr>
        <xdr:cNvSpPr/>
      </xdr:nvSpPr>
      <xdr:spPr>
        <a:xfrm>
          <a:off x="6235700" y="9059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59016</xdr:rowOff>
    </xdr:from>
    <xdr:ext cx="534377" cy="259045"/>
    <xdr:sp macro="" textlink="">
      <xdr:nvSpPr>
        <xdr:cNvPr id="361" name="テキスト ボックス 360">
          <a:extLst>
            <a:ext uri="{FF2B5EF4-FFF2-40B4-BE49-F238E27FC236}">
              <a16:creationId xmlns:a16="http://schemas.microsoft.com/office/drawing/2014/main" id="{CB6F7B7F-F550-466A-87FE-E2816A3CA94F}"/>
            </a:ext>
          </a:extLst>
        </xdr:cNvPr>
        <xdr:cNvSpPr txBox="1"/>
      </xdr:nvSpPr>
      <xdr:spPr>
        <a:xfrm>
          <a:off x="6038361" y="914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CDDB21A-98B2-4DB4-A6BE-849BF3141CEA}"/>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12A7523-B042-4F7B-A1AE-734B9622597C}"/>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2B0EA8C6-41F0-46F3-87E3-738834FADA20}"/>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7D636FD-6EF9-4C11-B834-CBE26E11CB3D}"/>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EE73524C-22D6-40DE-A4B3-C61109DA983F}"/>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155586</xdr:rowOff>
    </xdr:from>
    <xdr:to>
      <xdr:col>55</xdr:col>
      <xdr:colOff>50800</xdr:colOff>
      <xdr:row>51</xdr:row>
      <xdr:rowOff>85736</xdr:rowOff>
    </xdr:to>
    <xdr:sp macro="" textlink="">
      <xdr:nvSpPr>
        <xdr:cNvPr id="367" name="楕円 366">
          <a:extLst>
            <a:ext uri="{FF2B5EF4-FFF2-40B4-BE49-F238E27FC236}">
              <a16:creationId xmlns:a16="http://schemas.microsoft.com/office/drawing/2014/main" id="{C9CEBBFE-2989-43DD-96F0-F1D1BC74B147}"/>
            </a:ext>
          </a:extLst>
        </xdr:cNvPr>
        <xdr:cNvSpPr/>
      </xdr:nvSpPr>
      <xdr:spPr>
        <a:xfrm>
          <a:off x="9398000" y="84169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108613</xdr:rowOff>
    </xdr:from>
    <xdr:ext cx="599010" cy="259045"/>
    <xdr:sp macro="" textlink="">
      <xdr:nvSpPr>
        <xdr:cNvPr id="368" name="普通建設事業費該当値テキスト">
          <a:extLst>
            <a:ext uri="{FF2B5EF4-FFF2-40B4-BE49-F238E27FC236}">
              <a16:creationId xmlns:a16="http://schemas.microsoft.com/office/drawing/2014/main" id="{5FCBF951-70FC-4154-8CBE-1261CC1EA5B4}"/>
            </a:ext>
          </a:extLst>
        </xdr:cNvPr>
        <xdr:cNvSpPr txBox="1"/>
      </xdr:nvSpPr>
      <xdr:spPr>
        <a:xfrm>
          <a:off x="9480550" y="836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80393</xdr:rowOff>
    </xdr:from>
    <xdr:to>
      <xdr:col>50</xdr:col>
      <xdr:colOff>165100</xdr:colOff>
      <xdr:row>54</xdr:row>
      <xdr:rowOff>10543</xdr:rowOff>
    </xdr:to>
    <xdr:sp macro="" textlink="">
      <xdr:nvSpPr>
        <xdr:cNvPr id="369" name="楕円 368">
          <a:extLst>
            <a:ext uri="{FF2B5EF4-FFF2-40B4-BE49-F238E27FC236}">
              <a16:creationId xmlns:a16="http://schemas.microsoft.com/office/drawing/2014/main" id="{3B867364-0A50-4DFD-A61A-ABE97070E28A}"/>
            </a:ext>
          </a:extLst>
        </xdr:cNvPr>
        <xdr:cNvSpPr/>
      </xdr:nvSpPr>
      <xdr:spPr>
        <a:xfrm>
          <a:off x="8636000" y="88370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27070</xdr:rowOff>
    </xdr:from>
    <xdr:ext cx="534377" cy="259045"/>
    <xdr:sp macro="" textlink="">
      <xdr:nvSpPr>
        <xdr:cNvPr id="370" name="テキスト ボックス 369">
          <a:extLst>
            <a:ext uri="{FF2B5EF4-FFF2-40B4-BE49-F238E27FC236}">
              <a16:creationId xmlns:a16="http://schemas.microsoft.com/office/drawing/2014/main" id="{57949487-2EE4-4489-8F10-FAB9A1097487}"/>
            </a:ext>
          </a:extLst>
        </xdr:cNvPr>
        <xdr:cNvSpPr txBox="1"/>
      </xdr:nvSpPr>
      <xdr:spPr>
        <a:xfrm>
          <a:off x="8438661" y="861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9739</xdr:rowOff>
    </xdr:from>
    <xdr:to>
      <xdr:col>46</xdr:col>
      <xdr:colOff>38100</xdr:colOff>
      <xdr:row>58</xdr:row>
      <xdr:rowOff>111339</xdr:rowOff>
    </xdr:to>
    <xdr:sp macro="" textlink="">
      <xdr:nvSpPr>
        <xdr:cNvPr id="371" name="楕円 370">
          <a:extLst>
            <a:ext uri="{FF2B5EF4-FFF2-40B4-BE49-F238E27FC236}">
              <a16:creationId xmlns:a16="http://schemas.microsoft.com/office/drawing/2014/main" id="{AC1CB811-FA0C-48F8-BE5E-EC20D4E35C07}"/>
            </a:ext>
          </a:extLst>
        </xdr:cNvPr>
        <xdr:cNvSpPr/>
      </xdr:nvSpPr>
      <xdr:spPr>
        <a:xfrm>
          <a:off x="7842250" y="9591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102466</xdr:rowOff>
    </xdr:from>
    <xdr:ext cx="534377" cy="259045"/>
    <xdr:sp macro="" textlink="">
      <xdr:nvSpPr>
        <xdr:cNvPr id="372" name="テキスト ボックス 371">
          <a:extLst>
            <a:ext uri="{FF2B5EF4-FFF2-40B4-BE49-F238E27FC236}">
              <a16:creationId xmlns:a16="http://schemas.microsoft.com/office/drawing/2014/main" id="{290DF277-373D-4618-9F0E-B10ECFE0364D}"/>
            </a:ext>
          </a:extLst>
        </xdr:cNvPr>
        <xdr:cNvSpPr txBox="1"/>
      </xdr:nvSpPr>
      <xdr:spPr>
        <a:xfrm>
          <a:off x="7644911" y="968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156451</xdr:rowOff>
    </xdr:from>
    <xdr:to>
      <xdr:col>41</xdr:col>
      <xdr:colOff>101600</xdr:colOff>
      <xdr:row>58</xdr:row>
      <xdr:rowOff>86601</xdr:rowOff>
    </xdr:to>
    <xdr:sp macro="" textlink="">
      <xdr:nvSpPr>
        <xdr:cNvPr id="373" name="楕円 372">
          <a:extLst>
            <a:ext uri="{FF2B5EF4-FFF2-40B4-BE49-F238E27FC236}">
              <a16:creationId xmlns:a16="http://schemas.microsoft.com/office/drawing/2014/main" id="{73B45F27-2E66-42E6-B4C8-DFF41537F66D}"/>
            </a:ext>
          </a:extLst>
        </xdr:cNvPr>
        <xdr:cNvSpPr/>
      </xdr:nvSpPr>
      <xdr:spPr>
        <a:xfrm>
          <a:off x="7029450" y="95735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77728</xdr:rowOff>
    </xdr:from>
    <xdr:ext cx="534377" cy="259045"/>
    <xdr:sp macro="" textlink="">
      <xdr:nvSpPr>
        <xdr:cNvPr id="374" name="テキスト ボックス 373">
          <a:extLst>
            <a:ext uri="{FF2B5EF4-FFF2-40B4-BE49-F238E27FC236}">
              <a16:creationId xmlns:a16="http://schemas.microsoft.com/office/drawing/2014/main" id="{A1914D56-9366-43AC-A482-DAFF8CA5568E}"/>
            </a:ext>
          </a:extLst>
        </xdr:cNvPr>
        <xdr:cNvSpPr txBox="1"/>
      </xdr:nvSpPr>
      <xdr:spPr>
        <a:xfrm>
          <a:off x="6851161" y="965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6865</xdr:rowOff>
    </xdr:from>
    <xdr:to>
      <xdr:col>36</xdr:col>
      <xdr:colOff>165100</xdr:colOff>
      <xdr:row>52</xdr:row>
      <xdr:rowOff>108465</xdr:rowOff>
    </xdr:to>
    <xdr:sp macro="" textlink="">
      <xdr:nvSpPr>
        <xdr:cNvPr id="375" name="楕円 374">
          <a:extLst>
            <a:ext uri="{FF2B5EF4-FFF2-40B4-BE49-F238E27FC236}">
              <a16:creationId xmlns:a16="http://schemas.microsoft.com/office/drawing/2014/main" id="{B9A87D9A-882C-4784-B026-48B7C51D21B6}"/>
            </a:ext>
          </a:extLst>
        </xdr:cNvPr>
        <xdr:cNvSpPr/>
      </xdr:nvSpPr>
      <xdr:spPr>
        <a:xfrm>
          <a:off x="6235700" y="859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124992</xdr:rowOff>
    </xdr:from>
    <xdr:ext cx="534377" cy="259045"/>
    <xdr:sp macro="" textlink="">
      <xdr:nvSpPr>
        <xdr:cNvPr id="376" name="テキスト ボックス 375">
          <a:extLst>
            <a:ext uri="{FF2B5EF4-FFF2-40B4-BE49-F238E27FC236}">
              <a16:creationId xmlns:a16="http://schemas.microsoft.com/office/drawing/2014/main" id="{5E3C98E5-0445-4398-8F28-809BAB1C5865}"/>
            </a:ext>
          </a:extLst>
        </xdr:cNvPr>
        <xdr:cNvSpPr txBox="1"/>
      </xdr:nvSpPr>
      <xdr:spPr>
        <a:xfrm>
          <a:off x="6038361" y="838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9051032-5D94-4513-95E4-0B9446D4451D}"/>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9F02977F-C1F6-4340-BAFA-29E07A7C9FDB}"/>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5878E9C-9D94-4EAB-8B24-156D1C6F14FD}"/>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763F9CDF-0C07-42B4-81E1-35557AC0D694}"/>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9E9F9E4-3309-4063-8F97-5A83FF921DE7}"/>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A4825ACA-E772-43B4-A12F-D5CAF6256112}"/>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BADE2CF4-77E7-4851-B462-E4354949F21F}"/>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A0F5D782-EFA3-4743-8078-A7384FCFD937}"/>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F9B7DBCE-544C-46E6-B6D0-C21149FC4298}"/>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28AFF90D-298F-4FF7-85A2-FA96192F3327}"/>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EE50C59A-22ED-4564-8734-66FB782CC846}"/>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BFB64A3F-8056-4AB6-9DF3-20D9CC42DBD3}"/>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FC1B45D6-BB6D-4BFE-BD27-8BFC8DAE1EA0}"/>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91F05FAF-4C9A-49E8-BE08-FEB6822FBF32}"/>
            </a:ext>
          </a:extLst>
        </xdr:cNvPr>
        <xdr:cNvSpPr txBox="1"/>
      </xdr:nvSpPr>
      <xdr:spPr>
        <a:xfrm>
          <a:off x="54821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E3C5E7C8-93FC-4CB5-B21A-9E7AFD773C95}"/>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58133A4E-514E-47E3-9265-684F3F9EC1AC}"/>
            </a:ext>
          </a:extLst>
        </xdr:cNvPr>
        <xdr:cNvSpPr txBox="1"/>
      </xdr:nvSpPr>
      <xdr:spPr>
        <a:xfrm>
          <a:off x="54821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99DFC0F3-02C1-4FBC-97D3-16FB6849DB50}"/>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F8EE3F9D-4B85-451E-9F01-6119D588B184}"/>
            </a:ext>
          </a:extLst>
        </xdr:cNvPr>
        <xdr:cNvSpPr txBox="1"/>
      </xdr:nvSpPr>
      <xdr:spPr>
        <a:xfrm>
          <a:off x="54821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A6AABC19-BDBC-47A1-B3C8-D243AA0A2596}"/>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E448D53C-C986-44C0-B6C0-D68DFC618C6C}"/>
            </a:ext>
          </a:extLst>
        </xdr:cNvPr>
        <xdr:cNvSpPr txBox="1"/>
      </xdr:nvSpPr>
      <xdr:spPr>
        <a:xfrm>
          <a:off x="54821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87D08C82-CF49-42A6-986A-26FD053FCC5F}"/>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8" name="直線コネクタ 397">
          <a:extLst>
            <a:ext uri="{FF2B5EF4-FFF2-40B4-BE49-F238E27FC236}">
              <a16:creationId xmlns:a16="http://schemas.microsoft.com/office/drawing/2014/main" id="{29862C8C-32F0-44FF-9D75-0EA0528767B7}"/>
            </a:ext>
          </a:extLst>
        </xdr:cNvPr>
        <xdr:cNvCxnSpPr/>
      </xdr:nvCxnSpPr>
      <xdr:spPr>
        <a:xfrm flipV="1">
          <a:off x="9427845" y="11590922"/>
          <a:ext cx="1270" cy="137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9" name="普通建設事業費 （ うち新規整備　）最小値テキスト">
          <a:extLst>
            <a:ext uri="{FF2B5EF4-FFF2-40B4-BE49-F238E27FC236}">
              <a16:creationId xmlns:a16="http://schemas.microsoft.com/office/drawing/2014/main" id="{CC18921A-B125-4E63-856C-928B8EDBF2BA}"/>
            </a:ext>
          </a:extLst>
        </xdr:cNvPr>
        <xdr:cNvSpPr txBox="1"/>
      </xdr:nvSpPr>
      <xdr:spPr>
        <a:xfrm>
          <a:off x="9480550" y="1296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400" name="直線コネクタ 399">
          <a:extLst>
            <a:ext uri="{FF2B5EF4-FFF2-40B4-BE49-F238E27FC236}">
              <a16:creationId xmlns:a16="http://schemas.microsoft.com/office/drawing/2014/main" id="{5B2966C0-D8D2-4D80-B790-300A1B65FDB8}"/>
            </a:ext>
          </a:extLst>
        </xdr:cNvPr>
        <xdr:cNvCxnSpPr/>
      </xdr:nvCxnSpPr>
      <xdr:spPr>
        <a:xfrm>
          <a:off x="9359900" y="129636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401" name="普通建設事業費 （ うち新規整備　）最大値テキスト">
          <a:extLst>
            <a:ext uri="{FF2B5EF4-FFF2-40B4-BE49-F238E27FC236}">
              <a16:creationId xmlns:a16="http://schemas.microsoft.com/office/drawing/2014/main" id="{F505B907-1C7B-41B5-AF31-B1EA1F7526F4}"/>
            </a:ext>
          </a:extLst>
        </xdr:cNvPr>
        <xdr:cNvSpPr txBox="1"/>
      </xdr:nvSpPr>
      <xdr:spPr>
        <a:xfrm>
          <a:off x="9480550" y="1137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2" name="直線コネクタ 401">
          <a:extLst>
            <a:ext uri="{FF2B5EF4-FFF2-40B4-BE49-F238E27FC236}">
              <a16:creationId xmlns:a16="http://schemas.microsoft.com/office/drawing/2014/main" id="{2CB68E99-5404-4B85-B61A-514EEFA1D677}"/>
            </a:ext>
          </a:extLst>
        </xdr:cNvPr>
        <xdr:cNvCxnSpPr/>
      </xdr:nvCxnSpPr>
      <xdr:spPr>
        <a:xfrm>
          <a:off x="9359900" y="11590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27572</xdr:rowOff>
    </xdr:from>
    <xdr:to>
      <xdr:col>55</xdr:col>
      <xdr:colOff>0</xdr:colOff>
      <xdr:row>75</xdr:row>
      <xdr:rowOff>86002</xdr:rowOff>
    </xdr:to>
    <xdr:cxnSp macro="">
      <xdr:nvCxnSpPr>
        <xdr:cNvPr id="403" name="直線コネクタ 402">
          <a:extLst>
            <a:ext uri="{FF2B5EF4-FFF2-40B4-BE49-F238E27FC236}">
              <a16:creationId xmlns:a16="http://schemas.microsoft.com/office/drawing/2014/main" id="{25B3AE7E-287D-4BF2-B24B-CE848A170A2B}"/>
            </a:ext>
          </a:extLst>
        </xdr:cNvPr>
        <xdr:cNvCxnSpPr/>
      </xdr:nvCxnSpPr>
      <xdr:spPr>
        <a:xfrm flipV="1">
          <a:off x="8686800" y="11590922"/>
          <a:ext cx="742950" cy="88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66025</xdr:rowOff>
    </xdr:from>
    <xdr:ext cx="534377" cy="259045"/>
    <xdr:sp macro="" textlink="">
      <xdr:nvSpPr>
        <xdr:cNvPr id="404" name="普通建設事業費 （ うち新規整備　）平均値テキスト">
          <a:extLst>
            <a:ext uri="{FF2B5EF4-FFF2-40B4-BE49-F238E27FC236}">
              <a16:creationId xmlns:a16="http://schemas.microsoft.com/office/drawing/2014/main" id="{7BC5A2DA-910B-43AA-9515-078A452C56EA}"/>
            </a:ext>
          </a:extLst>
        </xdr:cNvPr>
        <xdr:cNvSpPr txBox="1"/>
      </xdr:nvSpPr>
      <xdr:spPr>
        <a:xfrm>
          <a:off x="9480550" y="12619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5" name="フローチャート: 判断 404">
          <a:extLst>
            <a:ext uri="{FF2B5EF4-FFF2-40B4-BE49-F238E27FC236}">
              <a16:creationId xmlns:a16="http://schemas.microsoft.com/office/drawing/2014/main" id="{E18D45E0-9E48-4860-8C92-F9E9B8268459}"/>
            </a:ext>
          </a:extLst>
        </xdr:cNvPr>
        <xdr:cNvSpPr/>
      </xdr:nvSpPr>
      <xdr:spPr>
        <a:xfrm>
          <a:off x="9398000" y="126415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86002</xdr:rowOff>
    </xdr:from>
    <xdr:to>
      <xdr:col>50</xdr:col>
      <xdr:colOff>114300</xdr:colOff>
      <xdr:row>77</xdr:row>
      <xdr:rowOff>67416</xdr:rowOff>
    </xdr:to>
    <xdr:cxnSp macro="">
      <xdr:nvCxnSpPr>
        <xdr:cNvPr id="406" name="直線コネクタ 405">
          <a:extLst>
            <a:ext uri="{FF2B5EF4-FFF2-40B4-BE49-F238E27FC236}">
              <a16:creationId xmlns:a16="http://schemas.microsoft.com/office/drawing/2014/main" id="{8DB2D79A-E1CB-41E1-80E3-5645F11A0DA0}"/>
            </a:ext>
          </a:extLst>
        </xdr:cNvPr>
        <xdr:cNvCxnSpPr/>
      </xdr:nvCxnSpPr>
      <xdr:spPr>
        <a:xfrm flipV="1">
          <a:off x="7886700" y="12474852"/>
          <a:ext cx="800100" cy="31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7" name="フローチャート: 判断 406">
          <a:extLst>
            <a:ext uri="{FF2B5EF4-FFF2-40B4-BE49-F238E27FC236}">
              <a16:creationId xmlns:a16="http://schemas.microsoft.com/office/drawing/2014/main" id="{066C693E-4846-4655-8B3B-9F276A2B41D4}"/>
            </a:ext>
          </a:extLst>
        </xdr:cNvPr>
        <xdr:cNvSpPr/>
      </xdr:nvSpPr>
      <xdr:spPr>
        <a:xfrm>
          <a:off x="8636000" y="126594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26819</xdr:rowOff>
    </xdr:from>
    <xdr:ext cx="534377" cy="259045"/>
    <xdr:sp macro="" textlink="">
      <xdr:nvSpPr>
        <xdr:cNvPr id="408" name="テキスト ボックス 407">
          <a:extLst>
            <a:ext uri="{FF2B5EF4-FFF2-40B4-BE49-F238E27FC236}">
              <a16:creationId xmlns:a16="http://schemas.microsoft.com/office/drawing/2014/main" id="{8ACD4584-C8BE-4601-88B4-F5E87DC172B1}"/>
            </a:ext>
          </a:extLst>
        </xdr:cNvPr>
        <xdr:cNvSpPr txBox="1"/>
      </xdr:nvSpPr>
      <xdr:spPr>
        <a:xfrm>
          <a:off x="8438661" y="1274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23320</xdr:rowOff>
    </xdr:from>
    <xdr:to>
      <xdr:col>45</xdr:col>
      <xdr:colOff>177800</xdr:colOff>
      <xdr:row>77</xdr:row>
      <xdr:rowOff>67416</xdr:rowOff>
    </xdr:to>
    <xdr:cxnSp macro="">
      <xdr:nvCxnSpPr>
        <xdr:cNvPr id="409" name="直線コネクタ 408">
          <a:extLst>
            <a:ext uri="{FF2B5EF4-FFF2-40B4-BE49-F238E27FC236}">
              <a16:creationId xmlns:a16="http://schemas.microsoft.com/office/drawing/2014/main" id="{93D6BA66-F411-4A6F-A201-6B883261C6B2}"/>
            </a:ext>
          </a:extLst>
        </xdr:cNvPr>
        <xdr:cNvCxnSpPr/>
      </xdr:nvCxnSpPr>
      <xdr:spPr>
        <a:xfrm>
          <a:off x="7080250" y="12742370"/>
          <a:ext cx="806450" cy="4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10" name="フローチャート: 判断 409">
          <a:extLst>
            <a:ext uri="{FF2B5EF4-FFF2-40B4-BE49-F238E27FC236}">
              <a16:creationId xmlns:a16="http://schemas.microsoft.com/office/drawing/2014/main" id="{55B53248-DD75-4C2F-93CE-4140BAE93ACD}"/>
            </a:ext>
          </a:extLst>
        </xdr:cNvPr>
        <xdr:cNvSpPr/>
      </xdr:nvSpPr>
      <xdr:spPr>
        <a:xfrm>
          <a:off x="7842250" y="128345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36740</xdr:rowOff>
    </xdr:from>
    <xdr:ext cx="469744" cy="259045"/>
    <xdr:sp macro="" textlink="">
      <xdr:nvSpPr>
        <xdr:cNvPr id="411" name="テキスト ボックス 410">
          <a:extLst>
            <a:ext uri="{FF2B5EF4-FFF2-40B4-BE49-F238E27FC236}">
              <a16:creationId xmlns:a16="http://schemas.microsoft.com/office/drawing/2014/main" id="{7068C99A-DF32-407A-BD51-9105C8187846}"/>
            </a:ext>
          </a:extLst>
        </xdr:cNvPr>
        <xdr:cNvSpPr txBox="1"/>
      </xdr:nvSpPr>
      <xdr:spPr>
        <a:xfrm>
          <a:off x="7677228" y="1292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114165</xdr:rowOff>
    </xdr:from>
    <xdr:to>
      <xdr:col>41</xdr:col>
      <xdr:colOff>50800</xdr:colOff>
      <xdr:row>77</xdr:row>
      <xdr:rowOff>23320</xdr:rowOff>
    </xdr:to>
    <xdr:cxnSp macro="">
      <xdr:nvCxnSpPr>
        <xdr:cNvPr id="412" name="直線コネクタ 411">
          <a:extLst>
            <a:ext uri="{FF2B5EF4-FFF2-40B4-BE49-F238E27FC236}">
              <a16:creationId xmlns:a16="http://schemas.microsoft.com/office/drawing/2014/main" id="{8D85F67C-4E37-4656-B096-34C80F34D27F}"/>
            </a:ext>
          </a:extLst>
        </xdr:cNvPr>
        <xdr:cNvCxnSpPr/>
      </xdr:nvCxnSpPr>
      <xdr:spPr>
        <a:xfrm>
          <a:off x="6286500" y="12503015"/>
          <a:ext cx="793750" cy="23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3" name="フローチャート: 判断 412">
          <a:extLst>
            <a:ext uri="{FF2B5EF4-FFF2-40B4-BE49-F238E27FC236}">
              <a16:creationId xmlns:a16="http://schemas.microsoft.com/office/drawing/2014/main" id="{2D4C9987-5DA3-4F69-9613-26330ACB6D4B}"/>
            </a:ext>
          </a:extLst>
        </xdr:cNvPr>
        <xdr:cNvSpPr/>
      </xdr:nvSpPr>
      <xdr:spPr>
        <a:xfrm>
          <a:off x="7029450" y="12828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30453</xdr:rowOff>
    </xdr:from>
    <xdr:ext cx="469744" cy="259045"/>
    <xdr:sp macro="" textlink="">
      <xdr:nvSpPr>
        <xdr:cNvPr id="414" name="テキスト ボックス 413">
          <a:extLst>
            <a:ext uri="{FF2B5EF4-FFF2-40B4-BE49-F238E27FC236}">
              <a16:creationId xmlns:a16="http://schemas.microsoft.com/office/drawing/2014/main" id="{3B8F76C3-8660-4A24-BEC8-95C22B68304D}"/>
            </a:ext>
          </a:extLst>
        </xdr:cNvPr>
        <xdr:cNvSpPr txBox="1"/>
      </xdr:nvSpPr>
      <xdr:spPr>
        <a:xfrm>
          <a:off x="6864428" y="1291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986101D0-75BD-422B-B861-D28556E7EFAA}"/>
            </a:ext>
          </a:extLst>
        </xdr:cNvPr>
        <xdr:cNvSpPr/>
      </xdr:nvSpPr>
      <xdr:spPr>
        <a:xfrm>
          <a:off x="6235700" y="12492609"/>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25037</xdr:rowOff>
    </xdr:from>
    <xdr:ext cx="534377" cy="259045"/>
    <xdr:sp macro="" textlink="">
      <xdr:nvSpPr>
        <xdr:cNvPr id="416" name="テキスト ボックス 415">
          <a:extLst>
            <a:ext uri="{FF2B5EF4-FFF2-40B4-BE49-F238E27FC236}">
              <a16:creationId xmlns:a16="http://schemas.microsoft.com/office/drawing/2014/main" id="{CF4F76DA-CB99-43EC-9914-8E0CE11EFFB5}"/>
            </a:ext>
          </a:extLst>
        </xdr:cNvPr>
        <xdr:cNvSpPr txBox="1"/>
      </xdr:nvSpPr>
      <xdr:spPr>
        <a:xfrm>
          <a:off x="6038361" y="1257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A900B5C-4AFF-45CD-95AB-8C55F97E9E6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1D03FCF-F56A-4566-978A-27472D50464D}"/>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6E72C73C-FB46-416B-8411-3A35675B9D02}"/>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95C62303-7FF5-4688-A898-259D76F0F956}"/>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1684ED0-E2E5-430B-B89E-06A469210B8E}"/>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148222</xdr:rowOff>
    </xdr:from>
    <xdr:to>
      <xdr:col>55</xdr:col>
      <xdr:colOff>50800</xdr:colOff>
      <xdr:row>70</xdr:row>
      <xdr:rowOff>78372</xdr:rowOff>
    </xdr:to>
    <xdr:sp macro="" textlink="">
      <xdr:nvSpPr>
        <xdr:cNvPr id="422" name="楕円 421">
          <a:extLst>
            <a:ext uri="{FF2B5EF4-FFF2-40B4-BE49-F238E27FC236}">
              <a16:creationId xmlns:a16="http://schemas.microsoft.com/office/drawing/2014/main" id="{4913614D-8D4C-46CD-BDC7-51739C75F1F5}"/>
            </a:ext>
          </a:extLst>
        </xdr:cNvPr>
        <xdr:cNvSpPr/>
      </xdr:nvSpPr>
      <xdr:spPr>
        <a:xfrm>
          <a:off x="9398000" y="115464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101249</xdr:rowOff>
    </xdr:from>
    <xdr:ext cx="534377" cy="259045"/>
    <xdr:sp macro="" textlink="">
      <xdr:nvSpPr>
        <xdr:cNvPr id="423" name="普通建設事業費 （ うち新規整備　）該当値テキスト">
          <a:extLst>
            <a:ext uri="{FF2B5EF4-FFF2-40B4-BE49-F238E27FC236}">
              <a16:creationId xmlns:a16="http://schemas.microsoft.com/office/drawing/2014/main" id="{E0E1E63C-D91B-4744-9DBA-1F81EA73908E}"/>
            </a:ext>
          </a:extLst>
        </xdr:cNvPr>
        <xdr:cNvSpPr txBox="1"/>
      </xdr:nvSpPr>
      <xdr:spPr>
        <a:xfrm>
          <a:off x="9480550" y="1149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35202</xdr:rowOff>
    </xdr:from>
    <xdr:to>
      <xdr:col>50</xdr:col>
      <xdr:colOff>165100</xdr:colOff>
      <xdr:row>75</xdr:row>
      <xdr:rowOff>136802</xdr:rowOff>
    </xdr:to>
    <xdr:sp macro="" textlink="">
      <xdr:nvSpPr>
        <xdr:cNvPr id="424" name="楕円 423">
          <a:extLst>
            <a:ext uri="{FF2B5EF4-FFF2-40B4-BE49-F238E27FC236}">
              <a16:creationId xmlns:a16="http://schemas.microsoft.com/office/drawing/2014/main" id="{B02EB4CC-5BA9-4B67-838B-7583A756F1E1}"/>
            </a:ext>
          </a:extLst>
        </xdr:cNvPr>
        <xdr:cNvSpPr/>
      </xdr:nvSpPr>
      <xdr:spPr>
        <a:xfrm>
          <a:off x="8636000" y="124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153329</xdr:rowOff>
    </xdr:from>
    <xdr:ext cx="534377" cy="259045"/>
    <xdr:sp macro="" textlink="">
      <xdr:nvSpPr>
        <xdr:cNvPr id="425" name="テキスト ボックス 424">
          <a:extLst>
            <a:ext uri="{FF2B5EF4-FFF2-40B4-BE49-F238E27FC236}">
              <a16:creationId xmlns:a16="http://schemas.microsoft.com/office/drawing/2014/main" id="{C7826439-6CA4-4692-9266-522E43A38917}"/>
            </a:ext>
          </a:extLst>
        </xdr:cNvPr>
        <xdr:cNvSpPr txBox="1"/>
      </xdr:nvSpPr>
      <xdr:spPr>
        <a:xfrm>
          <a:off x="8438661" y="1221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16616</xdr:rowOff>
    </xdr:from>
    <xdr:to>
      <xdr:col>46</xdr:col>
      <xdr:colOff>38100</xdr:colOff>
      <xdr:row>77</xdr:row>
      <xdr:rowOff>118216</xdr:rowOff>
    </xdr:to>
    <xdr:sp macro="" textlink="">
      <xdr:nvSpPr>
        <xdr:cNvPr id="426" name="楕円 425">
          <a:extLst>
            <a:ext uri="{FF2B5EF4-FFF2-40B4-BE49-F238E27FC236}">
              <a16:creationId xmlns:a16="http://schemas.microsoft.com/office/drawing/2014/main" id="{79E51402-6D45-4619-B481-C4CC90EB4F9E}"/>
            </a:ext>
          </a:extLst>
        </xdr:cNvPr>
        <xdr:cNvSpPr/>
      </xdr:nvSpPr>
      <xdr:spPr>
        <a:xfrm>
          <a:off x="7842250" y="127356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134743</xdr:rowOff>
    </xdr:from>
    <xdr:ext cx="534377" cy="259045"/>
    <xdr:sp macro="" textlink="">
      <xdr:nvSpPr>
        <xdr:cNvPr id="427" name="テキスト ボックス 426">
          <a:extLst>
            <a:ext uri="{FF2B5EF4-FFF2-40B4-BE49-F238E27FC236}">
              <a16:creationId xmlns:a16="http://schemas.microsoft.com/office/drawing/2014/main" id="{C934E411-D31D-4829-BD7A-518DD7F791C7}"/>
            </a:ext>
          </a:extLst>
        </xdr:cNvPr>
        <xdr:cNvSpPr txBox="1"/>
      </xdr:nvSpPr>
      <xdr:spPr>
        <a:xfrm>
          <a:off x="7644911" y="1252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143970</xdr:rowOff>
    </xdr:from>
    <xdr:to>
      <xdr:col>41</xdr:col>
      <xdr:colOff>101600</xdr:colOff>
      <xdr:row>77</xdr:row>
      <xdr:rowOff>74120</xdr:rowOff>
    </xdr:to>
    <xdr:sp macro="" textlink="">
      <xdr:nvSpPr>
        <xdr:cNvPr id="428" name="楕円 427">
          <a:extLst>
            <a:ext uri="{FF2B5EF4-FFF2-40B4-BE49-F238E27FC236}">
              <a16:creationId xmlns:a16="http://schemas.microsoft.com/office/drawing/2014/main" id="{DB2ED22C-AF8D-4B19-BC6D-6FD9DD4796BE}"/>
            </a:ext>
          </a:extLst>
        </xdr:cNvPr>
        <xdr:cNvSpPr/>
      </xdr:nvSpPr>
      <xdr:spPr>
        <a:xfrm>
          <a:off x="7029450" y="12697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90647</xdr:rowOff>
    </xdr:from>
    <xdr:ext cx="534377" cy="259045"/>
    <xdr:sp macro="" textlink="">
      <xdr:nvSpPr>
        <xdr:cNvPr id="429" name="テキスト ボックス 428">
          <a:extLst>
            <a:ext uri="{FF2B5EF4-FFF2-40B4-BE49-F238E27FC236}">
              <a16:creationId xmlns:a16="http://schemas.microsoft.com/office/drawing/2014/main" id="{5337E35A-7C8A-411D-AACF-328BB9B17DF1}"/>
            </a:ext>
          </a:extLst>
        </xdr:cNvPr>
        <xdr:cNvSpPr txBox="1"/>
      </xdr:nvSpPr>
      <xdr:spPr>
        <a:xfrm>
          <a:off x="6851161" y="1247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63365</xdr:rowOff>
    </xdr:from>
    <xdr:to>
      <xdr:col>36</xdr:col>
      <xdr:colOff>165100</xdr:colOff>
      <xdr:row>75</xdr:row>
      <xdr:rowOff>164965</xdr:rowOff>
    </xdr:to>
    <xdr:sp macro="" textlink="">
      <xdr:nvSpPr>
        <xdr:cNvPr id="430" name="楕円 429">
          <a:extLst>
            <a:ext uri="{FF2B5EF4-FFF2-40B4-BE49-F238E27FC236}">
              <a16:creationId xmlns:a16="http://schemas.microsoft.com/office/drawing/2014/main" id="{F12F4443-0E34-40C7-B750-478B163AD5EE}"/>
            </a:ext>
          </a:extLst>
        </xdr:cNvPr>
        <xdr:cNvSpPr/>
      </xdr:nvSpPr>
      <xdr:spPr>
        <a:xfrm>
          <a:off x="6235700" y="124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10042</xdr:rowOff>
    </xdr:from>
    <xdr:ext cx="534377" cy="259045"/>
    <xdr:sp macro="" textlink="">
      <xdr:nvSpPr>
        <xdr:cNvPr id="431" name="テキスト ボックス 430">
          <a:extLst>
            <a:ext uri="{FF2B5EF4-FFF2-40B4-BE49-F238E27FC236}">
              <a16:creationId xmlns:a16="http://schemas.microsoft.com/office/drawing/2014/main" id="{F058EA82-C19B-4934-9B14-3826E0DB8232}"/>
            </a:ext>
          </a:extLst>
        </xdr:cNvPr>
        <xdr:cNvSpPr txBox="1"/>
      </xdr:nvSpPr>
      <xdr:spPr>
        <a:xfrm>
          <a:off x="6038361" y="1223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11011447-B377-40BA-A040-9397644401AC}"/>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30D28633-3749-441E-8469-CD385839A300}"/>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7CFC2D1E-BB14-458E-B8D8-701439C79BA7}"/>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11F5066-F783-47D1-B493-299EFE7EA609}"/>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8541DC2-CF0C-4568-B7D9-9D9C9F47ED4B}"/>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FB61EA9E-217F-44A7-BA26-3BEF7B4B681F}"/>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82360525-6441-4D1D-A72C-80ECE8D618DB}"/>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4B12B43B-23B5-4EAE-8227-760D3B6939FA}"/>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EE5781BC-C7AC-4FC6-8EDC-2B1B9173E93F}"/>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D31625E1-7250-42D8-98A1-0B4D7D30CE13}"/>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44CE858-A04A-4E81-87CB-E36B7578FAA5}"/>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A049DEDF-89D2-4319-AC91-394DF97E5FD8}"/>
            </a:ext>
          </a:extLst>
        </xdr:cNvPr>
        <xdr:cNvSpPr txBox="1"/>
      </xdr:nvSpPr>
      <xdr:spPr>
        <a:xfrm>
          <a:off x="572656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3E17B2BB-D831-4E2B-AA90-6689FBA3FDB1}"/>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476CF0E6-4346-42F9-875C-2CC18A9D5F71}"/>
            </a:ext>
          </a:extLst>
        </xdr:cNvPr>
        <xdr:cNvSpPr txBox="1"/>
      </xdr:nvSpPr>
      <xdr:spPr>
        <a:xfrm>
          <a:off x="54821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A049E08F-2222-4A01-B68C-3CEE6E78671D}"/>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2DBDA69-A80E-4B3E-9354-3C2FCE842F5F}"/>
            </a:ext>
          </a:extLst>
        </xdr:cNvPr>
        <xdr:cNvSpPr txBox="1"/>
      </xdr:nvSpPr>
      <xdr:spPr>
        <a:xfrm>
          <a:off x="54821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5A1CEB8B-FC98-4073-B685-4845F92ABA6D}"/>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195FD321-865E-4146-9FD7-00FBF2E006E8}"/>
            </a:ext>
          </a:extLst>
        </xdr:cNvPr>
        <xdr:cNvSpPr txBox="1"/>
      </xdr:nvSpPr>
      <xdr:spPr>
        <a:xfrm>
          <a:off x="54821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CB4CC012-2551-4B41-AC16-461F459CBA15}"/>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79500CE3-ADAA-4B17-AA3B-2A945D19A0A1}"/>
            </a:ext>
          </a:extLst>
        </xdr:cNvPr>
        <xdr:cNvSpPr txBox="1"/>
      </xdr:nvSpPr>
      <xdr:spPr>
        <a:xfrm>
          <a:off x="54821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E601A4AF-4BD0-417A-BB47-175A826D63A8}"/>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71394</xdr:rowOff>
    </xdr:from>
    <xdr:to>
      <xdr:col>54</xdr:col>
      <xdr:colOff>189865</xdr:colOff>
      <xdr:row>96</xdr:row>
      <xdr:rowOff>35482</xdr:rowOff>
    </xdr:to>
    <xdr:cxnSp macro="">
      <xdr:nvCxnSpPr>
        <xdr:cNvPr id="453" name="直線コネクタ 452">
          <a:extLst>
            <a:ext uri="{FF2B5EF4-FFF2-40B4-BE49-F238E27FC236}">
              <a16:creationId xmlns:a16="http://schemas.microsoft.com/office/drawing/2014/main" id="{658CED0B-ECA9-44CE-B9D1-A653CE725242}"/>
            </a:ext>
          </a:extLst>
        </xdr:cNvPr>
        <xdr:cNvCxnSpPr/>
      </xdr:nvCxnSpPr>
      <xdr:spPr>
        <a:xfrm flipV="1">
          <a:off x="9427845" y="15273294"/>
          <a:ext cx="1270" cy="64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39309</xdr:rowOff>
    </xdr:from>
    <xdr:ext cx="534377" cy="259045"/>
    <xdr:sp macro="" textlink="">
      <xdr:nvSpPr>
        <xdr:cNvPr id="454" name="普通建設事業費 （ うち更新整備　）最小値テキスト">
          <a:extLst>
            <a:ext uri="{FF2B5EF4-FFF2-40B4-BE49-F238E27FC236}">
              <a16:creationId xmlns:a16="http://schemas.microsoft.com/office/drawing/2014/main" id="{50C84078-629C-4ABE-A4F1-8A06D3574E95}"/>
            </a:ext>
          </a:extLst>
        </xdr:cNvPr>
        <xdr:cNvSpPr txBox="1"/>
      </xdr:nvSpPr>
      <xdr:spPr>
        <a:xfrm>
          <a:off x="9480550" y="159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35482</xdr:rowOff>
    </xdr:from>
    <xdr:to>
      <xdr:col>55</xdr:col>
      <xdr:colOff>88900</xdr:colOff>
      <xdr:row>96</xdr:row>
      <xdr:rowOff>35482</xdr:rowOff>
    </xdr:to>
    <xdr:cxnSp macro="">
      <xdr:nvCxnSpPr>
        <xdr:cNvPr id="455" name="直線コネクタ 454">
          <a:extLst>
            <a:ext uri="{FF2B5EF4-FFF2-40B4-BE49-F238E27FC236}">
              <a16:creationId xmlns:a16="http://schemas.microsoft.com/office/drawing/2014/main" id="{248F4235-93B9-4B33-B630-BD7E345E7CEF}"/>
            </a:ext>
          </a:extLst>
        </xdr:cNvPr>
        <xdr:cNvCxnSpPr/>
      </xdr:nvCxnSpPr>
      <xdr:spPr>
        <a:xfrm>
          <a:off x="9359900" y="159231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18071</xdr:rowOff>
    </xdr:from>
    <xdr:ext cx="534377" cy="259045"/>
    <xdr:sp macro="" textlink="">
      <xdr:nvSpPr>
        <xdr:cNvPr id="456" name="普通建設事業費 （ うち更新整備　）最大値テキスト">
          <a:extLst>
            <a:ext uri="{FF2B5EF4-FFF2-40B4-BE49-F238E27FC236}">
              <a16:creationId xmlns:a16="http://schemas.microsoft.com/office/drawing/2014/main" id="{F748BD5C-212E-4030-BCA7-CFE38349360D}"/>
            </a:ext>
          </a:extLst>
        </xdr:cNvPr>
        <xdr:cNvSpPr txBox="1"/>
      </xdr:nvSpPr>
      <xdr:spPr>
        <a:xfrm>
          <a:off x="9480550" y="1504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71394</xdr:rowOff>
    </xdr:from>
    <xdr:to>
      <xdr:col>55</xdr:col>
      <xdr:colOff>88900</xdr:colOff>
      <xdr:row>92</xdr:row>
      <xdr:rowOff>71394</xdr:rowOff>
    </xdr:to>
    <xdr:cxnSp macro="">
      <xdr:nvCxnSpPr>
        <xdr:cNvPr id="457" name="直線コネクタ 456">
          <a:extLst>
            <a:ext uri="{FF2B5EF4-FFF2-40B4-BE49-F238E27FC236}">
              <a16:creationId xmlns:a16="http://schemas.microsoft.com/office/drawing/2014/main" id="{FDEC3B2C-706C-4F93-BF1B-3448FA86CB79}"/>
            </a:ext>
          </a:extLst>
        </xdr:cNvPr>
        <xdr:cNvCxnSpPr/>
      </xdr:nvCxnSpPr>
      <xdr:spPr>
        <a:xfrm>
          <a:off x="9359900" y="152732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66137</xdr:rowOff>
    </xdr:from>
    <xdr:to>
      <xdr:col>55</xdr:col>
      <xdr:colOff>0</xdr:colOff>
      <xdr:row>93</xdr:row>
      <xdr:rowOff>163086</xdr:rowOff>
    </xdr:to>
    <xdr:cxnSp macro="">
      <xdr:nvCxnSpPr>
        <xdr:cNvPr id="458" name="直線コネクタ 457">
          <a:extLst>
            <a:ext uri="{FF2B5EF4-FFF2-40B4-BE49-F238E27FC236}">
              <a16:creationId xmlns:a16="http://schemas.microsoft.com/office/drawing/2014/main" id="{2AA61B0F-2EE3-4DD9-8B13-396CA4893A00}"/>
            </a:ext>
          </a:extLst>
        </xdr:cNvPr>
        <xdr:cNvCxnSpPr/>
      </xdr:nvCxnSpPr>
      <xdr:spPr>
        <a:xfrm>
          <a:off x="8686800" y="15268037"/>
          <a:ext cx="742950" cy="26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141507</xdr:rowOff>
    </xdr:from>
    <xdr:ext cx="534377" cy="259045"/>
    <xdr:sp macro="" textlink="">
      <xdr:nvSpPr>
        <xdr:cNvPr id="459" name="普通建設事業費 （ うち更新整備　）平均値テキスト">
          <a:extLst>
            <a:ext uri="{FF2B5EF4-FFF2-40B4-BE49-F238E27FC236}">
              <a16:creationId xmlns:a16="http://schemas.microsoft.com/office/drawing/2014/main" id="{40629730-43EC-49DE-9A03-0B02C290BEE2}"/>
            </a:ext>
          </a:extLst>
        </xdr:cNvPr>
        <xdr:cNvSpPr txBox="1"/>
      </xdr:nvSpPr>
      <xdr:spPr>
        <a:xfrm>
          <a:off x="9480550" y="15686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163080</xdr:rowOff>
    </xdr:from>
    <xdr:to>
      <xdr:col>55</xdr:col>
      <xdr:colOff>50800</xdr:colOff>
      <xdr:row>95</xdr:row>
      <xdr:rowOff>93230</xdr:rowOff>
    </xdr:to>
    <xdr:sp macro="" textlink="">
      <xdr:nvSpPr>
        <xdr:cNvPr id="460" name="フローチャート: 判断 459">
          <a:extLst>
            <a:ext uri="{FF2B5EF4-FFF2-40B4-BE49-F238E27FC236}">
              <a16:creationId xmlns:a16="http://schemas.microsoft.com/office/drawing/2014/main" id="{96F6C518-73A6-493B-BC9D-BF947F53AFCA}"/>
            </a:ext>
          </a:extLst>
        </xdr:cNvPr>
        <xdr:cNvSpPr/>
      </xdr:nvSpPr>
      <xdr:spPr>
        <a:xfrm>
          <a:off x="9398000" y="15707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66137</xdr:rowOff>
    </xdr:from>
    <xdr:to>
      <xdr:col>50</xdr:col>
      <xdr:colOff>114300</xdr:colOff>
      <xdr:row>96</xdr:row>
      <xdr:rowOff>143197</xdr:rowOff>
    </xdr:to>
    <xdr:cxnSp macro="">
      <xdr:nvCxnSpPr>
        <xdr:cNvPr id="461" name="直線コネクタ 460">
          <a:extLst>
            <a:ext uri="{FF2B5EF4-FFF2-40B4-BE49-F238E27FC236}">
              <a16:creationId xmlns:a16="http://schemas.microsoft.com/office/drawing/2014/main" id="{D135E23A-EF1A-4740-B2D5-9FC4DA2B3454}"/>
            </a:ext>
          </a:extLst>
        </xdr:cNvPr>
        <xdr:cNvCxnSpPr/>
      </xdr:nvCxnSpPr>
      <xdr:spPr>
        <a:xfrm flipV="1">
          <a:off x="7886700" y="15268037"/>
          <a:ext cx="800100" cy="76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35179</xdr:rowOff>
    </xdr:from>
    <xdr:to>
      <xdr:col>50</xdr:col>
      <xdr:colOff>165100</xdr:colOff>
      <xdr:row>95</xdr:row>
      <xdr:rowOff>136779</xdr:rowOff>
    </xdr:to>
    <xdr:sp macro="" textlink="">
      <xdr:nvSpPr>
        <xdr:cNvPr id="462" name="フローチャート: 判断 461">
          <a:extLst>
            <a:ext uri="{FF2B5EF4-FFF2-40B4-BE49-F238E27FC236}">
              <a16:creationId xmlns:a16="http://schemas.microsoft.com/office/drawing/2014/main" id="{15E4559C-648E-47C6-A032-2C1C84DA37DA}"/>
            </a:ext>
          </a:extLst>
        </xdr:cNvPr>
        <xdr:cNvSpPr/>
      </xdr:nvSpPr>
      <xdr:spPr>
        <a:xfrm>
          <a:off x="8636000" y="1575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127906</xdr:rowOff>
    </xdr:from>
    <xdr:ext cx="534377" cy="259045"/>
    <xdr:sp macro="" textlink="">
      <xdr:nvSpPr>
        <xdr:cNvPr id="463" name="テキスト ボックス 462">
          <a:extLst>
            <a:ext uri="{FF2B5EF4-FFF2-40B4-BE49-F238E27FC236}">
              <a16:creationId xmlns:a16="http://schemas.microsoft.com/office/drawing/2014/main" id="{79320F3D-E1FA-4065-B284-D9240646A913}"/>
            </a:ext>
          </a:extLst>
        </xdr:cNvPr>
        <xdr:cNvSpPr txBox="1"/>
      </xdr:nvSpPr>
      <xdr:spPr>
        <a:xfrm>
          <a:off x="8438661" y="1584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143197</xdr:rowOff>
    </xdr:from>
    <xdr:to>
      <xdr:col>45</xdr:col>
      <xdr:colOff>177800</xdr:colOff>
      <xdr:row>96</xdr:row>
      <xdr:rowOff>168298</xdr:rowOff>
    </xdr:to>
    <xdr:cxnSp macro="">
      <xdr:nvCxnSpPr>
        <xdr:cNvPr id="464" name="直線コネクタ 463">
          <a:extLst>
            <a:ext uri="{FF2B5EF4-FFF2-40B4-BE49-F238E27FC236}">
              <a16:creationId xmlns:a16="http://schemas.microsoft.com/office/drawing/2014/main" id="{DBAA5D29-9029-44E5-9A18-4DFC4C8F5CD6}"/>
            </a:ext>
          </a:extLst>
        </xdr:cNvPr>
        <xdr:cNvCxnSpPr/>
      </xdr:nvCxnSpPr>
      <xdr:spPr>
        <a:xfrm flipV="1">
          <a:off x="7080250" y="16030897"/>
          <a:ext cx="806450" cy="25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87711</xdr:rowOff>
    </xdr:from>
    <xdr:to>
      <xdr:col>46</xdr:col>
      <xdr:colOff>38100</xdr:colOff>
      <xdr:row>96</xdr:row>
      <xdr:rowOff>17861</xdr:rowOff>
    </xdr:to>
    <xdr:sp macro="" textlink="">
      <xdr:nvSpPr>
        <xdr:cNvPr id="465" name="フローチャート: 判断 464">
          <a:extLst>
            <a:ext uri="{FF2B5EF4-FFF2-40B4-BE49-F238E27FC236}">
              <a16:creationId xmlns:a16="http://schemas.microsoft.com/office/drawing/2014/main" id="{76D35AD6-F1FA-4BED-9CCA-6873E196778F}"/>
            </a:ext>
          </a:extLst>
        </xdr:cNvPr>
        <xdr:cNvSpPr/>
      </xdr:nvSpPr>
      <xdr:spPr>
        <a:xfrm>
          <a:off x="7842250" y="158039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34388</xdr:rowOff>
    </xdr:from>
    <xdr:ext cx="534377" cy="259045"/>
    <xdr:sp macro="" textlink="">
      <xdr:nvSpPr>
        <xdr:cNvPr id="466" name="テキスト ボックス 465">
          <a:extLst>
            <a:ext uri="{FF2B5EF4-FFF2-40B4-BE49-F238E27FC236}">
              <a16:creationId xmlns:a16="http://schemas.microsoft.com/office/drawing/2014/main" id="{3E0A65C4-FBBA-4586-8474-72CEB506ADFE}"/>
            </a:ext>
          </a:extLst>
        </xdr:cNvPr>
        <xdr:cNvSpPr txBox="1"/>
      </xdr:nvSpPr>
      <xdr:spPr>
        <a:xfrm>
          <a:off x="7644911" y="1557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43985</xdr:rowOff>
    </xdr:from>
    <xdr:to>
      <xdr:col>41</xdr:col>
      <xdr:colOff>50800</xdr:colOff>
      <xdr:row>96</xdr:row>
      <xdr:rowOff>168298</xdr:rowOff>
    </xdr:to>
    <xdr:cxnSp macro="">
      <xdr:nvCxnSpPr>
        <xdr:cNvPr id="467" name="直線コネクタ 466">
          <a:extLst>
            <a:ext uri="{FF2B5EF4-FFF2-40B4-BE49-F238E27FC236}">
              <a16:creationId xmlns:a16="http://schemas.microsoft.com/office/drawing/2014/main" id="{19AD1D5B-E758-4707-BE7E-2E7D7067360E}"/>
            </a:ext>
          </a:extLst>
        </xdr:cNvPr>
        <xdr:cNvCxnSpPr/>
      </xdr:nvCxnSpPr>
      <xdr:spPr>
        <a:xfrm>
          <a:off x="6286500" y="14909335"/>
          <a:ext cx="793750" cy="114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140632</xdr:rowOff>
    </xdr:from>
    <xdr:to>
      <xdr:col>41</xdr:col>
      <xdr:colOff>101600</xdr:colOff>
      <xdr:row>95</xdr:row>
      <xdr:rowOff>70782</xdr:rowOff>
    </xdr:to>
    <xdr:sp macro="" textlink="">
      <xdr:nvSpPr>
        <xdr:cNvPr id="468" name="フローチャート: 判断 467">
          <a:extLst>
            <a:ext uri="{FF2B5EF4-FFF2-40B4-BE49-F238E27FC236}">
              <a16:creationId xmlns:a16="http://schemas.microsoft.com/office/drawing/2014/main" id="{C94316DD-D488-4165-81C7-C276CA9E54F3}"/>
            </a:ext>
          </a:extLst>
        </xdr:cNvPr>
        <xdr:cNvSpPr/>
      </xdr:nvSpPr>
      <xdr:spPr>
        <a:xfrm>
          <a:off x="7029450" y="1568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87309</xdr:rowOff>
    </xdr:from>
    <xdr:ext cx="534377" cy="259045"/>
    <xdr:sp macro="" textlink="">
      <xdr:nvSpPr>
        <xdr:cNvPr id="469" name="テキスト ボックス 468">
          <a:extLst>
            <a:ext uri="{FF2B5EF4-FFF2-40B4-BE49-F238E27FC236}">
              <a16:creationId xmlns:a16="http://schemas.microsoft.com/office/drawing/2014/main" id="{78475AFB-0EDE-47A6-8E89-EAB88107F510}"/>
            </a:ext>
          </a:extLst>
        </xdr:cNvPr>
        <xdr:cNvSpPr txBox="1"/>
      </xdr:nvSpPr>
      <xdr:spPr>
        <a:xfrm>
          <a:off x="6851161" y="1546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142484</xdr:rowOff>
    </xdr:from>
    <xdr:to>
      <xdr:col>36</xdr:col>
      <xdr:colOff>165100</xdr:colOff>
      <xdr:row>94</xdr:row>
      <xdr:rowOff>72634</xdr:rowOff>
    </xdr:to>
    <xdr:sp macro="" textlink="">
      <xdr:nvSpPr>
        <xdr:cNvPr id="470" name="フローチャート: 判断 469">
          <a:extLst>
            <a:ext uri="{FF2B5EF4-FFF2-40B4-BE49-F238E27FC236}">
              <a16:creationId xmlns:a16="http://schemas.microsoft.com/office/drawing/2014/main" id="{BB81A3BF-45AA-4B28-9918-3BEBEFF46360}"/>
            </a:ext>
          </a:extLst>
        </xdr:cNvPr>
        <xdr:cNvSpPr/>
      </xdr:nvSpPr>
      <xdr:spPr>
        <a:xfrm>
          <a:off x="6235700" y="1551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63761</xdr:rowOff>
    </xdr:from>
    <xdr:ext cx="534377" cy="259045"/>
    <xdr:sp macro="" textlink="">
      <xdr:nvSpPr>
        <xdr:cNvPr id="471" name="テキスト ボックス 470">
          <a:extLst>
            <a:ext uri="{FF2B5EF4-FFF2-40B4-BE49-F238E27FC236}">
              <a16:creationId xmlns:a16="http://schemas.microsoft.com/office/drawing/2014/main" id="{0F085DB4-BD9F-4CBD-B50B-8DC0B7672021}"/>
            </a:ext>
          </a:extLst>
        </xdr:cNvPr>
        <xdr:cNvSpPr txBox="1"/>
      </xdr:nvSpPr>
      <xdr:spPr>
        <a:xfrm>
          <a:off x="6038361" y="1560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3B77309-473D-402C-AA15-1D43B361CCE8}"/>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7763E5C8-5AAB-404A-A896-7BECC8756603}"/>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13872DA-FD73-4BE7-B59A-5D99DB06D750}"/>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C97809EE-B7F8-4421-B6DE-C8323766F2C1}"/>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DD048DB-DFD1-42DF-A1C3-2A880D4AA0DB}"/>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112286</xdr:rowOff>
    </xdr:from>
    <xdr:to>
      <xdr:col>55</xdr:col>
      <xdr:colOff>50800</xdr:colOff>
      <xdr:row>94</xdr:row>
      <xdr:rowOff>42436</xdr:rowOff>
    </xdr:to>
    <xdr:sp macro="" textlink="">
      <xdr:nvSpPr>
        <xdr:cNvPr id="477" name="楕円 476">
          <a:extLst>
            <a:ext uri="{FF2B5EF4-FFF2-40B4-BE49-F238E27FC236}">
              <a16:creationId xmlns:a16="http://schemas.microsoft.com/office/drawing/2014/main" id="{3B6A7E74-99DD-452D-836A-58CB1B7F6C3A}"/>
            </a:ext>
          </a:extLst>
        </xdr:cNvPr>
        <xdr:cNvSpPr/>
      </xdr:nvSpPr>
      <xdr:spPr>
        <a:xfrm>
          <a:off x="9398000" y="154856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135163</xdr:rowOff>
    </xdr:from>
    <xdr:ext cx="534377" cy="259045"/>
    <xdr:sp macro="" textlink="">
      <xdr:nvSpPr>
        <xdr:cNvPr id="478" name="普通建設事業費 （ うち更新整備　）該当値テキスト">
          <a:extLst>
            <a:ext uri="{FF2B5EF4-FFF2-40B4-BE49-F238E27FC236}">
              <a16:creationId xmlns:a16="http://schemas.microsoft.com/office/drawing/2014/main" id="{B2E59153-05E4-4D48-B8F3-1AC474E3B079}"/>
            </a:ext>
          </a:extLst>
        </xdr:cNvPr>
        <xdr:cNvSpPr txBox="1"/>
      </xdr:nvSpPr>
      <xdr:spPr>
        <a:xfrm>
          <a:off x="9480550" y="1533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15337</xdr:rowOff>
    </xdr:from>
    <xdr:to>
      <xdr:col>50</xdr:col>
      <xdr:colOff>165100</xdr:colOff>
      <xdr:row>92</xdr:row>
      <xdr:rowOff>116937</xdr:rowOff>
    </xdr:to>
    <xdr:sp macro="" textlink="">
      <xdr:nvSpPr>
        <xdr:cNvPr id="479" name="楕円 478">
          <a:extLst>
            <a:ext uri="{FF2B5EF4-FFF2-40B4-BE49-F238E27FC236}">
              <a16:creationId xmlns:a16="http://schemas.microsoft.com/office/drawing/2014/main" id="{D131C9BC-7C0F-48A8-9D4B-690858DAB097}"/>
            </a:ext>
          </a:extLst>
        </xdr:cNvPr>
        <xdr:cNvSpPr/>
      </xdr:nvSpPr>
      <xdr:spPr>
        <a:xfrm>
          <a:off x="8636000" y="1521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133464</xdr:rowOff>
    </xdr:from>
    <xdr:ext cx="534377" cy="259045"/>
    <xdr:sp macro="" textlink="">
      <xdr:nvSpPr>
        <xdr:cNvPr id="480" name="テキスト ボックス 479">
          <a:extLst>
            <a:ext uri="{FF2B5EF4-FFF2-40B4-BE49-F238E27FC236}">
              <a16:creationId xmlns:a16="http://schemas.microsoft.com/office/drawing/2014/main" id="{B9081D63-BA5E-4262-8890-32BA11972602}"/>
            </a:ext>
          </a:extLst>
        </xdr:cNvPr>
        <xdr:cNvSpPr txBox="1"/>
      </xdr:nvSpPr>
      <xdr:spPr>
        <a:xfrm>
          <a:off x="8438661" y="1499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92397</xdr:rowOff>
    </xdr:from>
    <xdr:to>
      <xdr:col>46</xdr:col>
      <xdr:colOff>38100</xdr:colOff>
      <xdr:row>97</xdr:row>
      <xdr:rowOff>22547</xdr:rowOff>
    </xdr:to>
    <xdr:sp macro="" textlink="">
      <xdr:nvSpPr>
        <xdr:cNvPr id="481" name="楕円 480">
          <a:extLst>
            <a:ext uri="{FF2B5EF4-FFF2-40B4-BE49-F238E27FC236}">
              <a16:creationId xmlns:a16="http://schemas.microsoft.com/office/drawing/2014/main" id="{0522F7EE-394F-46F4-B029-9829ED63B22B}"/>
            </a:ext>
          </a:extLst>
        </xdr:cNvPr>
        <xdr:cNvSpPr/>
      </xdr:nvSpPr>
      <xdr:spPr>
        <a:xfrm>
          <a:off x="7842250" y="159800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13674</xdr:rowOff>
    </xdr:from>
    <xdr:ext cx="534377" cy="259045"/>
    <xdr:sp macro="" textlink="">
      <xdr:nvSpPr>
        <xdr:cNvPr id="482" name="テキスト ボックス 481">
          <a:extLst>
            <a:ext uri="{FF2B5EF4-FFF2-40B4-BE49-F238E27FC236}">
              <a16:creationId xmlns:a16="http://schemas.microsoft.com/office/drawing/2014/main" id="{0A9ED7F1-5A88-406B-9A0B-F1398BCA04C1}"/>
            </a:ext>
          </a:extLst>
        </xdr:cNvPr>
        <xdr:cNvSpPr txBox="1"/>
      </xdr:nvSpPr>
      <xdr:spPr>
        <a:xfrm>
          <a:off x="7644911" y="160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117498</xdr:rowOff>
    </xdr:from>
    <xdr:to>
      <xdr:col>41</xdr:col>
      <xdr:colOff>101600</xdr:colOff>
      <xdr:row>97</xdr:row>
      <xdr:rowOff>47648</xdr:rowOff>
    </xdr:to>
    <xdr:sp macro="" textlink="">
      <xdr:nvSpPr>
        <xdr:cNvPr id="483" name="楕円 482">
          <a:extLst>
            <a:ext uri="{FF2B5EF4-FFF2-40B4-BE49-F238E27FC236}">
              <a16:creationId xmlns:a16="http://schemas.microsoft.com/office/drawing/2014/main" id="{B0C01DB2-53FB-4F8F-97E0-642DA794E311}"/>
            </a:ext>
          </a:extLst>
        </xdr:cNvPr>
        <xdr:cNvSpPr/>
      </xdr:nvSpPr>
      <xdr:spPr>
        <a:xfrm>
          <a:off x="7029450" y="160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38775</xdr:rowOff>
    </xdr:from>
    <xdr:ext cx="534377" cy="259045"/>
    <xdr:sp macro="" textlink="">
      <xdr:nvSpPr>
        <xdr:cNvPr id="484" name="テキスト ボックス 483">
          <a:extLst>
            <a:ext uri="{FF2B5EF4-FFF2-40B4-BE49-F238E27FC236}">
              <a16:creationId xmlns:a16="http://schemas.microsoft.com/office/drawing/2014/main" id="{D5AA94C9-9E8D-4346-AB3F-3B0D97B582D6}"/>
            </a:ext>
          </a:extLst>
        </xdr:cNvPr>
        <xdr:cNvSpPr txBox="1"/>
      </xdr:nvSpPr>
      <xdr:spPr>
        <a:xfrm>
          <a:off x="6851161" y="1609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164635</xdr:rowOff>
    </xdr:from>
    <xdr:to>
      <xdr:col>36</xdr:col>
      <xdr:colOff>165100</xdr:colOff>
      <xdr:row>90</xdr:row>
      <xdr:rowOff>94785</xdr:rowOff>
    </xdr:to>
    <xdr:sp macro="" textlink="">
      <xdr:nvSpPr>
        <xdr:cNvPr id="485" name="楕円 484">
          <a:extLst>
            <a:ext uri="{FF2B5EF4-FFF2-40B4-BE49-F238E27FC236}">
              <a16:creationId xmlns:a16="http://schemas.microsoft.com/office/drawing/2014/main" id="{143A4B16-33CE-40A8-9956-A58205C49597}"/>
            </a:ext>
          </a:extLst>
        </xdr:cNvPr>
        <xdr:cNvSpPr/>
      </xdr:nvSpPr>
      <xdr:spPr>
        <a:xfrm>
          <a:off x="6235700" y="14864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111312</xdr:rowOff>
    </xdr:from>
    <xdr:ext cx="534377" cy="259045"/>
    <xdr:sp macro="" textlink="">
      <xdr:nvSpPr>
        <xdr:cNvPr id="486" name="テキスト ボックス 485">
          <a:extLst>
            <a:ext uri="{FF2B5EF4-FFF2-40B4-BE49-F238E27FC236}">
              <a16:creationId xmlns:a16="http://schemas.microsoft.com/office/drawing/2014/main" id="{CFFEA360-48A3-44DE-8346-C497829EDBB0}"/>
            </a:ext>
          </a:extLst>
        </xdr:cNvPr>
        <xdr:cNvSpPr txBox="1"/>
      </xdr:nvSpPr>
      <xdr:spPr>
        <a:xfrm>
          <a:off x="6038361" y="1464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634F11CC-BCC7-4B21-B890-6E4513F79116}"/>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10D948A3-A905-4923-8F33-8B8342CF9951}"/>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3F9DD1F7-052C-4DF2-9947-821217476023}"/>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616C4830-9E89-4C52-9E8B-3C52C67243B6}"/>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C53A0269-7897-48B6-8E8C-5A661CC8BFFA}"/>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86C77E15-2CBC-4E8A-86F1-E15A0FDB189F}"/>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F9BCA697-61D8-4C96-B636-C38051DD8D5C}"/>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7355F4AD-49EA-4BEC-984F-51E2D2ED2960}"/>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9D8D3F51-07B4-4E25-881B-030E72C7C53C}"/>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5D8B98B5-11F3-40BF-9878-89495B2EDA15}"/>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77A497D2-BF6C-44F2-96CF-77F85DF4354C}"/>
            </a:ext>
          </a:extLst>
        </xdr:cNvPr>
        <xdr:cNvCxnSpPr/>
      </xdr:nvCxnSpPr>
      <xdr:spPr>
        <a:xfrm>
          <a:off x="11207750" y="6419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id="{684DBBC6-1A31-442B-83EC-C51A30857B9B}"/>
            </a:ext>
          </a:extLst>
        </xdr:cNvPr>
        <xdr:cNvSpPr txBox="1"/>
      </xdr:nvSpPr>
      <xdr:spPr>
        <a:xfrm>
          <a:off x="10978014" y="6277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B780A9D-30FC-44E0-BAD1-F4C48C9A4D82}"/>
            </a:ext>
          </a:extLst>
        </xdr:cNvPr>
        <xdr:cNvCxnSpPr/>
      </xdr:nvCxnSpPr>
      <xdr:spPr>
        <a:xfrm>
          <a:off x="11207750" y="5975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0" name="テキスト ボックス 499">
          <a:extLst>
            <a:ext uri="{FF2B5EF4-FFF2-40B4-BE49-F238E27FC236}">
              <a16:creationId xmlns:a16="http://schemas.microsoft.com/office/drawing/2014/main" id="{8E3FD49A-024F-436C-BDDD-118338397068}"/>
            </a:ext>
          </a:extLst>
        </xdr:cNvPr>
        <xdr:cNvSpPr txBox="1"/>
      </xdr:nvSpPr>
      <xdr:spPr>
        <a:xfrm>
          <a:off x="10797721" y="5839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2A59A9D1-F166-405B-94AE-8EF31187A15B}"/>
            </a:ext>
          </a:extLst>
        </xdr:cNvPr>
        <xdr:cNvCxnSpPr/>
      </xdr:nvCxnSpPr>
      <xdr:spPr>
        <a:xfrm>
          <a:off x="11207750" y="5537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2" name="テキスト ボックス 501">
          <a:extLst>
            <a:ext uri="{FF2B5EF4-FFF2-40B4-BE49-F238E27FC236}">
              <a16:creationId xmlns:a16="http://schemas.microsoft.com/office/drawing/2014/main" id="{BB57C230-8745-4802-B460-19AC4102E115}"/>
            </a:ext>
          </a:extLst>
        </xdr:cNvPr>
        <xdr:cNvSpPr txBox="1"/>
      </xdr:nvSpPr>
      <xdr:spPr>
        <a:xfrm>
          <a:off x="10797721" y="5401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A10C6E99-DE8D-4850-9684-7A9AA1AC1730}"/>
            </a:ext>
          </a:extLst>
        </xdr:cNvPr>
        <xdr:cNvCxnSpPr/>
      </xdr:nvCxnSpPr>
      <xdr:spPr>
        <a:xfrm>
          <a:off x="11207750" y="5099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4" name="テキスト ボックス 503">
          <a:extLst>
            <a:ext uri="{FF2B5EF4-FFF2-40B4-BE49-F238E27FC236}">
              <a16:creationId xmlns:a16="http://schemas.microsoft.com/office/drawing/2014/main" id="{22D19CD7-6ECF-44C0-BC46-CA64B97213CB}"/>
            </a:ext>
          </a:extLst>
        </xdr:cNvPr>
        <xdr:cNvSpPr txBox="1"/>
      </xdr:nvSpPr>
      <xdr:spPr>
        <a:xfrm>
          <a:off x="10797721" y="4956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244F566D-D26C-4925-85C7-598034BCA56B}"/>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6" name="テキスト ボックス 505">
          <a:extLst>
            <a:ext uri="{FF2B5EF4-FFF2-40B4-BE49-F238E27FC236}">
              <a16:creationId xmlns:a16="http://schemas.microsoft.com/office/drawing/2014/main" id="{E2E68130-C420-42B7-A2D2-09A1BBB01051}"/>
            </a:ext>
          </a:extLst>
        </xdr:cNvPr>
        <xdr:cNvSpPr txBox="1"/>
      </xdr:nvSpPr>
      <xdr:spPr>
        <a:xfrm>
          <a:off x="107977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7F97AD3B-1C47-4140-A367-8420E0F70320}"/>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118897</xdr:rowOff>
    </xdr:from>
    <xdr:to>
      <xdr:col>85</xdr:col>
      <xdr:colOff>126364</xdr:colOff>
      <xdr:row>38</xdr:row>
      <xdr:rowOff>139700</xdr:rowOff>
    </xdr:to>
    <xdr:cxnSp macro="">
      <xdr:nvCxnSpPr>
        <xdr:cNvPr id="508" name="直線コネクタ 507">
          <a:extLst>
            <a:ext uri="{FF2B5EF4-FFF2-40B4-BE49-F238E27FC236}">
              <a16:creationId xmlns:a16="http://schemas.microsoft.com/office/drawing/2014/main" id="{597210FC-9195-4DC2-A829-936D67B1B251}"/>
            </a:ext>
          </a:extLst>
        </xdr:cNvPr>
        <xdr:cNvCxnSpPr/>
      </xdr:nvCxnSpPr>
      <xdr:spPr>
        <a:xfrm flipV="1">
          <a:off x="14698345" y="5903747"/>
          <a:ext cx="1269" cy="5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9" name="災害復旧事業費最小値テキスト">
          <a:extLst>
            <a:ext uri="{FF2B5EF4-FFF2-40B4-BE49-F238E27FC236}">
              <a16:creationId xmlns:a16="http://schemas.microsoft.com/office/drawing/2014/main" id="{4D168C49-C009-48E6-A503-AED8CB4A6994}"/>
            </a:ext>
          </a:extLst>
        </xdr:cNvPr>
        <xdr:cNvSpPr txBox="1"/>
      </xdr:nvSpPr>
      <xdr:spPr>
        <a:xfrm>
          <a:off x="14744700" y="6423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FD6D8F9D-DCF8-4CB7-86B3-329E7858F41A}"/>
            </a:ext>
          </a:extLst>
        </xdr:cNvPr>
        <xdr:cNvCxnSpPr/>
      </xdr:nvCxnSpPr>
      <xdr:spPr>
        <a:xfrm>
          <a:off x="14611350" y="6419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65574</xdr:rowOff>
    </xdr:from>
    <xdr:ext cx="469744" cy="259045"/>
    <xdr:sp macro="" textlink="">
      <xdr:nvSpPr>
        <xdr:cNvPr id="511" name="災害復旧事業費最大値テキスト">
          <a:extLst>
            <a:ext uri="{FF2B5EF4-FFF2-40B4-BE49-F238E27FC236}">
              <a16:creationId xmlns:a16="http://schemas.microsoft.com/office/drawing/2014/main" id="{66AE7C0D-5367-47F4-8470-4B4B36D0673A}"/>
            </a:ext>
          </a:extLst>
        </xdr:cNvPr>
        <xdr:cNvSpPr txBox="1"/>
      </xdr:nvSpPr>
      <xdr:spPr>
        <a:xfrm>
          <a:off x="14744700" y="568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118897</xdr:rowOff>
    </xdr:from>
    <xdr:to>
      <xdr:col>86</xdr:col>
      <xdr:colOff>25400</xdr:colOff>
      <xdr:row>35</xdr:row>
      <xdr:rowOff>118897</xdr:rowOff>
    </xdr:to>
    <xdr:cxnSp macro="">
      <xdr:nvCxnSpPr>
        <xdr:cNvPr id="512" name="直線コネクタ 511">
          <a:extLst>
            <a:ext uri="{FF2B5EF4-FFF2-40B4-BE49-F238E27FC236}">
              <a16:creationId xmlns:a16="http://schemas.microsoft.com/office/drawing/2014/main" id="{B8B96613-097C-4826-8C55-DBCB77D206EF}"/>
            </a:ext>
          </a:extLst>
        </xdr:cNvPr>
        <xdr:cNvCxnSpPr/>
      </xdr:nvCxnSpPr>
      <xdr:spPr>
        <a:xfrm>
          <a:off x="14611350" y="5903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3" name="直線コネクタ 512">
          <a:extLst>
            <a:ext uri="{FF2B5EF4-FFF2-40B4-BE49-F238E27FC236}">
              <a16:creationId xmlns:a16="http://schemas.microsoft.com/office/drawing/2014/main" id="{6273766A-ADDA-431E-A2F5-C6913E13D184}"/>
            </a:ext>
          </a:extLst>
        </xdr:cNvPr>
        <xdr:cNvCxnSpPr/>
      </xdr:nvCxnSpPr>
      <xdr:spPr>
        <a:xfrm>
          <a:off x="13938250" y="6419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93718</xdr:rowOff>
    </xdr:from>
    <xdr:ext cx="378565" cy="259045"/>
    <xdr:sp macro="" textlink="">
      <xdr:nvSpPr>
        <xdr:cNvPr id="514" name="災害復旧事業費平均値テキスト">
          <a:extLst>
            <a:ext uri="{FF2B5EF4-FFF2-40B4-BE49-F238E27FC236}">
              <a16:creationId xmlns:a16="http://schemas.microsoft.com/office/drawing/2014/main" id="{289AD873-9108-4E75-A338-250EF5CFB7F6}"/>
            </a:ext>
          </a:extLst>
        </xdr:cNvPr>
        <xdr:cNvSpPr txBox="1"/>
      </xdr:nvSpPr>
      <xdr:spPr>
        <a:xfrm>
          <a:off x="14744700" y="60436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70841</xdr:rowOff>
    </xdr:from>
    <xdr:to>
      <xdr:col>85</xdr:col>
      <xdr:colOff>177800</xdr:colOff>
      <xdr:row>38</xdr:row>
      <xdr:rowOff>991</xdr:rowOff>
    </xdr:to>
    <xdr:sp macro="" textlink="">
      <xdr:nvSpPr>
        <xdr:cNvPr id="515" name="フローチャート: 判断 514">
          <a:extLst>
            <a:ext uri="{FF2B5EF4-FFF2-40B4-BE49-F238E27FC236}">
              <a16:creationId xmlns:a16="http://schemas.microsoft.com/office/drawing/2014/main" id="{290A6703-8D7D-42EF-93D4-D67092CEC791}"/>
            </a:ext>
          </a:extLst>
        </xdr:cNvPr>
        <xdr:cNvSpPr/>
      </xdr:nvSpPr>
      <xdr:spPr>
        <a:xfrm>
          <a:off x="14649450" y="61858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6" name="直線コネクタ 515">
          <a:extLst>
            <a:ext uri="{FF2B5EF4-FFF2-40B4-BE49-F238E27FC236}">
              <a16:creationId xmlns:a16="http://schemas.microsoft.com/office/drawing/2014/main" id="{C931FD78-7352-4E86-86BE-7C1D07CF27E4}"/>
            </a:ext>
          </a:extLst>
        </xdr:cNvPr>
        <xdr:cNvCxnSpPr/>
      </xdr:nvCxnSpPr>
      <xdr:spPr>
        <a:xfrm>
          <a:off x="13144500" y="6419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144450</xdr:rowOff>
    </xdr:from>
    <xdr:to>
      <xdr:col>81</xdr:col>
      <xdr:colOff>101600</xdr:colOff>
      <xdr:row>35</xdr:row>
      <xdr:rowOff>74600</xdr:rowOff>
    </xdr:to>
    <xdr:sp macro="" textlink="">
      <xdr:nvSpPr>
        <xdr:cNvPr id="517" name="フローチャート: 判断 516">
          <a:extLst>
            <a:ext uri="{FF2B5EF4-FFF2-40B4-BE49-F238E27FC236}">
              <a16:creationId xmlns:a16="http://schemas.microsoft.com/office/drawing/2014/main" id="{932E748C-DD1D-4361-92AF-2E59A91480D1}"/>
            </a:ext>
          </a:extLst>
        </xdr:cNvPr>
        <xdr:cNvSpPr/>
      </xdr:nvSpPr>
      <xdr:spPr>
        <a:xfrm>
          <a:off x="13887450" y="5764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91127</xdr:rowOff>
    </xdr:from>
    <xdr:ext cx="469744" cy="259045"/>
    <xdr:sp macro="" textlink="">
      <xdr:nvSpPr>
        <xdr:cNvPr id="518" name="テキスト ボックス 517">
          <a:extLst>
            <a:ext uri="{FF2B5EF4-FFF2-40B4-BE49-F238E27FC236}">
              <a16:creationId xmlns:a16="http://schemas.microsoft.com/office/drawing/2014/main" id="{69BF2662-B657-496F-BDD9-49733CC61FB1}"/>
            </a:ext>
          </a:extLst>
        </xdr:cNvPr>
        <xdr:cNvSpPr txBox="1"/>
      </xdr:nvSpPr>
      <xdr:spPr>
        <a:xfrm>
          <a:off x="13722428" y="55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9" name="直線コネクタ 518">
          <a:extLst>
            <a:ext uri="{FF2B5EF4-FFF2-40B4-BE49-F238E27FC236}">
              <a16:creationId xmlns:a16="http://schemas.microsoft.com/office/drawing/2014/main" id="{BA143EFA-D489-423C-965A-FB9C8A625438}"/>
            </a:ext>
          </a:extLst>
        </xdr:cNvPr>
        <xdr:cNvCxnSpPr/>
      </xdr:nvCxnSpPr>
      <xdr:spPr>
        <a:xfrm>
          <a:off x="12344400" y="6419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34265</xdr:rowOff>
    </xdr:from>
    <xdr:to>
      <xdr:col>76</xdr:col>
      <xdr:colOff>165100</xdr:colOff>
      <xdr:row>35</xdr:row>
      <xdr:rowOff>135865</xdr:rowOff>
    </xdr:to>
    <xdr:sp macro="" textlink="">
      <xdr:nvSpPr>
        <xdr:cNvPr id="520" name="フローチャート: 判断 519">
          <a:extLst>
            <a:ext uri="{FF2B5EF4-FFF2-40B4-BE49-F238E27FC236}">
              <a16:creationId xmlns:a16="http://schemas.microsoft.com/office/drawing/2014/main" id="{5BCDC344-88A0-4DD9-BA1C-18173599AD46}"/>
            </a:ext>
          </a:extLst>
        </xdr:cNvPr>
        <xdr:cNvSpPr/>
      </xdr:nvSpPr>
      <xdr:spPr>
        <a:xfrm>
          <a:off x="13093700" y="581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152392</xdr:rowOff>
    </xdr:from>
    <xdr:ext cx="469744" cy="259045"/>
    <xdr:sp macro="" textlink="">
      <xdr:nvSpPr>
        <xdr:cNvPr id="521" name="テキスト ボックス 520">
          <a:extLst>
            <a:ext uri="{FF2B5EF4-FFF2-40B4-BE49-F238E27FC236}">
              <a16:creationId xmlns:a16="http://schemas.microsoft.com/office/drawing/2014/main" id="{61CACF25-169C-4BE3-B8D5-14DBF08C7B8C}"/>
            </a:ext>
          </a:extLst>
        </xdr:cNvPr>
        <xdr:cNvSpPr txBox="1"/>
      </xdr:nvSpPr>
      <xdr:spPr>
        <a:xfrm>
          <a:off x="12928678" y="56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2" name="直線コネクタ 521">
          <a:extLst>
            <a:ext uri="{FF2B5EF4-FFF2-40B4-BE49-F238E27FC236}">
              <a16:creationId xmlns:a16="http://schemas.microsoft.com/office/drawing/2014/main" id="{204596E5-0ADE-44AA-85F1-A92153FEB9DB}"/>
            </a:ext>
          </a:extLst>
        </xdr:cNvPr>
        <xdr:cNvCxnSpPr/>
      </xdr:nvCxnSpPr>
      <xdr:spPr>
        <a:xfrm>
          <a:off x="11537950" y="6419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3" name="フローチャート: 判断 522">
          <a:extLst>
            <a:ext uri="{FF2B5EF4-FFF2-40B4-BE49-F238E27FC236}">
              <a16:creationId xmlns:a16="http://schemas.microsoft.com/office/drawing/2014/main" id="{8DE3A97B-175F-46B8-9445-13F3B76B4C91}"/>
            </a:ext>
          </a:extLst>
        </xdr:cNvPr>
        <xdr:cNvSpPr/>
      </xdr:nvSpPr>
      <xdr:spPr>
        <a:xfrm>
          <a:off x="12299950" y="6061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58437</xdr:rowOff>
    </xdr:from>
    <xdr:ext cx="469744" cy="259045"/>
    <xdr:sp macro="" textlink="">
      <xdr:nvSpPr>
        <xdr:cNvPr id="524" name="テキスト ボックス 523">
          <a:extLst>
            <a:ext uri="{FF2B5EF4-FFF2-40B4-BE49-F238E27FC236}">
              <a16:creationId xmlns:a16="http://schemas.microsoft.com/office/drawing/2014/main" id="{B1D23E74-5304-4684-88D3-6D4FA013C0E7}"/>
            </a:ext>
          </a:extLst>
        </xdr:cNvPr>
        <xdr:cNvSpPr txBox="1"/>
      </xdr:nvSpPr>
      <xdr:spPr>
        <a:xfrm>
          <a:off x="12134928"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7975</xdr:rowOff>
    </xdr:from>
    <xdr:to>
      <xdr:col>67</xdr:col>
      <xdr:colOff>101600</xdr:colOff>
      <xdr:row>30</xdr:row>
      <xdr:rowOff>109575</xdr:rowOff>
    </xdr:to>
    <xdr:sp macro="" textlink="">
      <xdr:nvSpPr>
        <xdr:cNvPr id="525" name="フローチャート: 判断 524">
          <a:extLst>
            <a:ext uri="{FF2B5EF4-FFF2-40B4-BE49-F238E27FC236}">
              <a16:creationId xmlns:a16="http://schemas.microsoft.com/office/drawing/2014/main" id="{5D364D56-EEEB-411B-B07B-E2E80389650C}"/>
            </a:ext>
          </a:extLst>
        </xdr:cNvPr>
        <xdr:cNvSpPr/>
      </xdr:nvSpPr>
      <xdr:spPr>
        <a:xfrm>
          <a:off x="11487150" y="4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28</xdr:row>
      <xdr:rowOff>126102</xdr:rowOff>
    </xdr:from>
    <xdr:ext cx="469744" cy="259045"/>
    <xdr:sp macro="" textlink="">
      <xdr:nvSpPr>
        <xdr:cNvPr id="526" name="テキスト ボックス 525">
          <a:extLst>
            <a:ext uri="{FF2B5EF4-FFF2-40B4-BE49-F238E27FC236}">
              <a16:creationId xmlns:a16="http://schemas.microsoft.com/office/drawing/2014/main" id="{80785153-44E2-45C8-8613-32256344C98D}"/>
            </a:ext>
          </a:extLst>
        </xdr:cNvPr>
        <xdr:cNvSpPr txBox="1"/>
      </xdr:nvSpPr>
      <xdr:spPr>
        <a:xfrm>
          <a:off x="11322128" y="475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78F4CFB8-FAB1-452F-9CA9-8AF76A376696}"/>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7967305B-A98B-4791-B2EF-E1BCE3BF04F2}"/>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FD21F246-B341-42F8-BEA9-EBCDB61FD4A4}"/>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776147D2-E6FD-40F6-A68C-96F88FD4F9A8}"/>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BCFA3C9-FDEA-4A75-BE8A-476703E8955C}"/>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2" name="楕円 531">
          <a:extLst>
            <a:ext uri="{FF2B5EF4-FFF2-40B4-BE49-F238E27FC236}">
              <a16:creationId xmlns:a16="http://schemas.microsoft.com/office/drawing/2014/main" id="{E727F382-7D48-47BC-9741-2C98713BC1B5}"/>
            </a:ext>
          </a:extLst>
        </xdr:cNvPr>
        <xdr:cNvSpPr/>
      </xdr:nvSpPr>
      <xdr:spPr>
        <a:xfrm>
          <a:off x="14649450" y="6369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3" name="災害復旧事業費該当値テキスト">
          <a:extLst>
            <a:ext uri="{FF2B5EF4-FFF2-40B4-BE49-F238E27FC236}">
              <a16:creationId xmlns:a16="http://schemas.microsoft.com/office/drawing/2014/main" id="{E8669BDE-B014-48AF-8C24-97C466F40A41}"/>
            </a:ext>
          </a:extLst>
        </xdr:cNvPr>
        <xdr:cNvSpPr txBox="1"/>
      </xdr:nvSpPr>
      <xdr:spPr>
        <a:xfrm>
          <a:off x="14744700" y="6283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4" name="楕円 533">
          <a:extLst>
            <a:ext uri="{FF2B5EF4-FFF2-40B4-BE49-F238E27FC236}">
              <a16:creationId xmlns:a16="http://schemas.microsoft.com/office/drawing/2014/main" id="{314669FD-D515-4106-9E43-D100E7029433}"/>
            </a:ext>
          </a:extLst>
        </xdr:cNvPr>
        <xdr:cNvSpPr/>
      </xdr:nvSpPr>
      <xdr:spPr>
        <a:xfrm>
          <a:off x="138874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25081033-9819-4E0C-B42C-4173C101BADE}"/>
            </a:ext>
          </a:extLst>
        </xdr:cNvPr>
        <xdr:cNvSpPr txBox="1"/>
      </xdr:nvSpPr>
      <xdr:spPr>
        <a:xfrm>
          <a:off x="13832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6" name="楕円 535">
          <a:extLst>
            <a:ext uri="{FF2B5EF4-FFF2-40B4-BE49-F238E27FC236}">
              <a16:creationId xmlns:a16="http://schemas.microsoft.com/office/drawing/2014/main" id="{F8048AB9-77CF-4D7B-92A6-4063361A546C}"/>
            </a:ext>
          </a:extLst>
        </xdr:cNvPr>
        <xdr:cNvSpPr/>
      </xdr:nvSpPr>
      <xdr:spPr>
        <a:xfrm>
          <a:off x="130937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48FC7A2A-5101-460E-81E1-F591F4AA561C}"/>
            </a:ext>
          </a:extLst>
        </xdr:cNvPr>
        <xdr:cNvSpPr txBox="1"/>
      </xdr:nvSpPr>
      <xdr:spPr>
        <a:xfrm>
          <a:off x="130325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8" name="楕円 537">
          <a:extLst>
            <a:ext uri="{FF2B5EF4-FFF2-40B4-BE49-F238E27FC236}">
              <a16:creationId xmlns:a16="http://schemas.microsoft.com/office/drawing/2014/main" id="{EC4D548E-E3E0-45F1-BC91-27B60F98F8D2}"/>
            </a:ext>
          </a:extLst>
        </xdr:cNvPr>
        <xdr:cNvSpPr/>
      </xdr:nvSpPr>
      <xdr:spPr>
        <a:xfrm>
          <a:off x="12299950" y="636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61E102A4-4955-494C-BE29-4D420CEB48AF}"/>
            </a:ext>
          </a:extLst>
        </xdr:cNvPr>
        <xdr:cNvSpPr txBox="1"/>
      </xdr:nvSpPr>
      <xdr:spPr>
        <a:xfrm>
          <a:off x="1222610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0" name="楕円 539">
          <a:extLst>
            <a:ext uri="{FF2B5EF4-FFF2-40B4-BE49-F238E27FC236}">
              <a16:creationId xmlns:a16="http://schemas.microsoft.com/office/drawing/2014/main" id="{55986455-99E8-4510-AB41-BC3CBAC1948E}"/>
            </a:ext>
          </a:extLst>
        </xdr:cNvPr>
        <xdr:cNvSpPr/>
      </xdr:nvSpPr>
      <xdr:spPr>
        <a:xfrm>
          <a:off x="114871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8DE4EF4A-79E9-4029-9018-F86DC8FDADB3}"/>
            </a:ext>
          </a:extLst>
        </xdr:cNvPr>
        <xdr:cNvSpPr txBox="1"/>
      </xdr:nvSpPr>
      <xdr:spPr>
        <a:xfrm>
          <a:off x="114323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691D10F0-9884-45E0-BFD2-9C5CB51583AC}"/>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48F7DD1E-8FE5-490E-90F0-645D1B669736}"/>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AF663797-DCCD-4223-ADB2-035DFE893CE2}"/>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6BF90977-CDA7-4A2F-B0E1-52AADE1B0E97}"/>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25E69534-FC84-4B84-9F1F-5F01F3A1A2F2}"/>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1AF65C3D-D546-40B2-8BC9-A236070AB9F3}"/>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DCACC027-E9C1-4115-BF2C-D1EBDAD1F352}"/>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61F1C87E-BFC4-4F8D-8E88-D14DC52073E5}"/>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84EE47B9-B454-4D07-8513-E1DC14B87991}"/>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5162897C-5FA4-4BC0-83A8-70A2BC79E78E}"/>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F84061D3-77A2-4230-B3F9-E2ADB21D1869}"/>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17D550C3-CAFF-44E2-AF00-3297EEF37678}"/>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8E260B77-87A6-4549-A4DC-E0BCB95D0A06}"/>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F9B199F0-3784-4223-AA5D-2AF67FAFEC06}"/>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4DF2B712-112B-4E26-A336-BBAEAEC0B64D}"/>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E9E84B94-107D-47FF-8A59-EA31734B8EC7}"/>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5405C073-59E1-4227-9C48-94DE188FF27B}"/>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6E423ED7-B13B-405D-BCD6-923AF3293627}"/>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A6F2D935-786B-4323-86F3-D107CC9D389B}"/>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91516BB3-472D-4C1D-A089-1CA798756BDD}"/>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F7BFE82B-5913-49FD-9DBA-49EEEFEF024A}"/>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32FD8DE9-F936-4986-A0D9-BD0F0BFCA70C}"/>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D5E0C35E-FED6-4AE5-A98D-C449A45D2CA5}"/>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C2ABCDF2-A10D-4B0D-A8C4-6F1E9FD8E5DE}"/>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BCC0F07B-CD68-4F91-90F2-7D81D5A7C37B}"/>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6B0DFE81-68D1-45B1-987C-8FEE54C8F32D}"/>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41EA3918-23D0-49F8-9771-2CCF529A4F79}"/>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94124CDC-A01F-4D30-B73A-D1ECD65AB5F5}"/>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1562C5AC-087F-4FB0-9B35-DDB7ACFED352}"/>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A70DFDFA-BE02-4725-ABD7-86741F138D30}"/>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BF27FB2C-F951-4FAC-815B-4F6166D21FC5}"/>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C06FE002-38DD-4516-A6DA-ED4894D04E25}"/>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4FDD6A74-6102-4A16-9AB6-367C701CA565}"/>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9B6CEEDC-ED3D-4291-ADCC-1E6B85B736B0}"/>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B703AF2E-147C-461B-B347-9243211E2D27}"/>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CE83B780-F122-46DF-AE56-DFC50A048E46}"/>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AE6A0DD3-5C3F-46B6-B8C6-87A76AE0DBC2}"/>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A16CD86B-919E-41C2-9FD0-59843C04D573}"/>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A56369DE-84FF-4F49-BEFE-8BBA4419A5E8}"/>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7C88D9DE-19D7-4E4E-9B43-147BDEE506C1}"/>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E5743977-743F-4339-93D7-0C6C96C891B9}"/>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3E98FE3C-E953-4A0F-A835-A690F3034A89}"/>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45E1E2B3-1222-45BD-9CB9-54388C94A6EC}"/>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2538ADEE-1F51-4F08-B6FB-A7795AA03A46}"/>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EC300D99-3E59-4BF0-A98E-B088FD1EA4E2}"/>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AB85C5AC-0B1D-48C3-A836-384E105CA80F}"/>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76CFD8B8-C47E-4836-A00A-E22D146E1121}"/>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3D89F440-D2A7-4CAE-B9F9-E315D51CBC04}"/>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839D5D0A-4F50-465C-93A9-C47E0419DFD1}"/>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7F53AB71-DD0B-48E0-A3F2-4F5D1C8697E0}"/>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4AD9F16E-F770-4781-928A-867B153C78ED}"/>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4C68B508-1D61-4A13-B3B5-CF384805F9CD}"/>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790698A4-9FD3-4EE6-A2FF-435DC741D2F3}"/>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46079ACC-4049-4F5A-BB80-D01C25A787AD}"/>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9EADA9D2-1FE4-4E2D-9E72-461C4C50BFEB}"/>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C69CFA80-3DAE-4857-B13C-86228897C0B3}"/>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C9A47B00-5F08-4D71-8797-3A9BCBD1B4CA}"/>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78739A19-73AD-4769-80FE-DF96BC6A211C}"/>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B9DB7589-6BAA-479F-8FB9-D5BF2F8D6146}"/>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1" name="テキスト ボックス 600">
          <a:extLst>
            <a:ext uri="{FF2B5EF4-FFF2-40B4-BE49-F238E27FC236}">
              <a16:creationId xmlns:a16="http://schemas.microsoft.com/office/drawing/2014/main" id="{D9DA8CA7-5FA9-4EBB-9C75-6AB7754D0C82}"/>
            </a:ext>
          </a:extLst>
        </xdr:cNvPr>
        <xdr:cNvSpPr txBox="1"/>
      </xdr:nvSpPr>
      <xdr:spPr>
        <a:xfrm>
          <a:off x="1073360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42B90F96-4114-43F7-9089-0B3FC0FA9E14}"/>
            </a:ext>
          </a:extLst>
        </xdr:cNvPr>
        <xdr:cNvCxnSpPr/>
      </xdr:nvCxnSpPr>
      <xdr:spPr>
        <a:xfrm>
          <a:off x="11207750" y="13093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3" name="テキスト ボックス 602">
          <a:extLst>
            <a:ext uri="{FF2B5EF4-FFF2-40B4-BE49-F238E27FC236}">
              <a16:creationId xmlns:a16="http://schemas.microsoft.com/office/drawing/2014/main" id="{1C293BE2-8AB9-424A-A778-330D71347933}"/>
            </a:ext>
          </a:extLst>
        </xdr:cNvPr>
        <xdr:cNvSpPr txBox="1"/>
      </xdr:nvSpPr>
      <xdr:spPr>
        <a:xfrm>
          <a:off x="1073360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8751136B-1BF3-4806-AA8D-7084701E1951}"/>
            </a:ext>
          </a:extLst>
        </xdr:cNvPr>
        <xdr:cNvCxnSpPr/>
      </xdr:nvCxnSpPr>
      <xdr:spPr>
        <a:xfrm>
          <a:off x="11207750" y="12725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5" name="テキスト ボックス 604">
          <a:extLst>
            <a:ext uri="{FF2B5EF4-FFF2-40B4-BE49-F238E27FC236}">
              <a16:creationId xmlns:a16="http://schemas.microsoft.com/office/drawing/2014/main" id="{AD47CA31-768B-4DD4-9FD8-70ECC1CE2E18}"/>
            </a:ext>
          </a:extLst>
        </xdr:cNvPr>
        <xdr:cNvSpPr txBox="1"/>
      </xdr:nvSpPr>
      <xdr:spPr>
        <a:xfrm>
          <a:off x="1073360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B39BA0F6-E34B-468E-B666-404756C6ADCD}"/>
            </a:ext>
          </a:extLst>
        </xdr:cNvPr>
        <xdr:cNvCxnSpPr/>
      </xdr:nvCxnSpPr>
      <xdr:spPr>
        <a:xfrm>
          <a:off x="11207750" y="12363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7" name="テキスト ボックス 606">
          <a:extLst>
            <a:ext uri="{FF2B5EF4-FFF2-40B4-BE49-F238E27FC236}">
              <a16:creationId xmlns:a16="http://schemas.microsoft.com/office/drawing/2014/main" id="{33456D23-6776-44ED-82DB-C2BD1FD14C5F}"/>
            </a:ext>
          </a:extLst>
        </xdr:cNvPr>
        <xdr:cNvSpPr txBox="1"/>
      </xdr:nvSpPr>
      <xdr:spPr>
        <a:xfrm>
          <a:off x="1073360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7287035A-6DF1-461B-84D1-A974453F79F1}"/>
            </a:ext>
          </a:extLst>
        </xdr:cNvPr>
        <xdr:cNvCxnSpPr/>
      </xdr:nvCxnSpPr>
      <xdr:spPr>
        <a:xfrm>
          <a:off x="11207750" y="1199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9" name="テキスト ボックス 608">
          <a:extLst>
            <a:ext uri="{FF2B5EF4-FFF2-40B4-BE49-F238E27FC236}">
              <a16:creationId xmlns:a16="http://schemas.microsoft.com/office/drawing/2014/main" id="{89F4F841-FFA8-42E1-913D-667F6D746DF0}"/>
            </a:ext>
          </a:extLst>
        </xdr:cNvPr>
        <xdr:cNvSpPr txBox="1"/>
      </xdr:nvSpPr>
      <xdr:spPr>
        <a:xfrm>
          <a:off x="1073360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E15D842D-6E82-484B-BB07-9988D00E6362}"/>
            </a:ext>
          </a:extLst>
        </xdr:cNvPr>
        <xdr:cNvCxnSpPr/>
      </xdr:nvCxnSpPr>
      <xdr:spPr>
        <a:xfrm>
          <a:off x="11207750" y="11626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1" name="テキスト ボックス 610">
          <a:extLst>
            <a:ext uri="{FF2B5EF4-FFF2-40B4-BE49-F238E27FC236}">
              <a16:creationId xmlns:a16="http://schemas.microsoft.com/office/drawing/2014/main" id="{C5ED97F5-31C5-4416-88B9-43BD2EA36658}"/>
            </a:ext>
          </a:extLst>
        </xdr:cNvPr>
        <xdr:cNvSpPr txBox="1"/>
      </xdr:nvSpPr>
      <xdr:spPr>
        <a:xfrm>
          <a:off x="10733601" y="1149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ED2B686B-69D3-4D17-A131-F440576794AF}"/>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913C4CB3-38E9-46C8-8A22-7270EB6A70E6}"/>
            </a:ext>
          </a:extLst>
        </xdr:cNvPr>
        <xdr:cNvSpPr txBox="1"/>
      </xdr:nvSpPr>
      <xdr:spPr>
        <a:xfrm>
          <a:off x="1073360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4161B2DE-52D3-4C4A-9198-D101322E9C09}"/>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15" name="直線コネクタ 614">
          <a:extLst>
            <a:ext uri="{FF2B5EF4-FFF2-40B4-BE49-F238E27FC236}">
              <a16:creationId xmlns:a16="http://schemas.microsoft.com/office/drawing/2014/main" id="{9E37D72B-D0F7-409F-A95D-C9631BAA6420}"/>
            </a:ext>
          </a:extLst>
        </xdr:cNvPr>
        <xdr:cNvCxnSpPr/>
      </xdr:nvCxnSpPr>
      <xdr:spPr>
        <a:xfrm flipV="1">
          <a:off x="14698345" y="11790617"/>
          <a:ext cx="1269" cy="1210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16" name="公債費最小値テキスト">
          <a:extLst>
            <a:ext uri="{FF2B5EF4-FFF2-40B4-BE49-F238E27FC236}">
              <a16:creationId xmlns:a16="http://schemas.microsoft.com/office/drawing/2014/main" id="{DE51A994-155A-4440-A007-FAE732A1AAD6}"/>
            </a:ext>
          </a:extLst>
        </xdr:cNvPr>
        <xdr:cNvSpPr txBox="1"/>
      </xdr:nvSpPr>
      <xdr:spPr>
        <a:xfrm>
          <a:off x="14744700" y="1300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17" name="直線コネクタ 616">
          <a:extLst>
            <a:ext uri="{FF2B5EF4-FFF2-40B4-BE49-F238E27FC236}">
              <a16:creationId xmlns:a16="http://schemas.microsoft.com/office/drawing/2014/main" id="{CD34A058-147B-4E57-B502-A72E80F2EED6}"/>
            </a:ext>
          </a:extLst>
        </xdr:cNvPr>
        <xdr:cNvCxnSpPr/>
      </xdr:nvCxnSpPr>
      <xdr:spPr>
        <a:xfrm>
          <a:off x="14611350" y="130007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18" name="公債費最大値テキスト">
          <a:extLst>
            <a:ext uri="{FF2B5EF4-FFF2-40B4-BE49-F238E27FC236}">
              <a16:creationId xmlns:a16="http://schemas.microsoft.com/office/drawing/2014/main" id="{2AD30594-6AD7-4650-A52E-BE8B3A6FBABE}"/>
            </a:ext>
          </a:extLst>
        </xdr:cNvPr>
        <xdr:cNvSpPr txBox="1"/>
      </xdr:nvSpPr>
      <xdr:spPr>
        <a:xfrm>
          <a:off x="14744700" y="1157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19" name="直線コネクタ 618">
          <a:extLst>
            <a:ext uri="{FF2B5EF4-FFF2-40B4-BE49-F238E27FC236}">
              <a16:creationId xmlns:a16="http://schemas.microsoft.com/office/drawing/2014/main" id="{33D4FD8B-B559-4899-8ADF-F001E8020BA7}"/>
            </a:ext>
          </a:extLst>
        </xdr:cNvPr>
        <xdr:cNvCxnSpPr/>
      </xdr:nvCxnSpPr>
      <xdr:spPr>
        <a:xfrm>
          <a:off x="14611350" y="11790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116573</xdr:rowOff>
    </xdr:from>
    <xdr:to>
      <xdr:col>85</xdr:col>
      <xdr:colOff>127000</xdr:colOff>
      <xdr:row>78</xdr:row>
      <xdr:rowOff>128690</xdr:rowOff>
    </xdr:to>
    <xdr:cxnSp macro="">
      <xdr:nvCxnSpPr>
        <xdr:cNvPr id="620" name="直線コネクタ 619">
          <a:extLst>
            <a:ext uri="{FF2B5EF4-FFF2-40B4-BE49-F238E27FC236}">
              <a16:creationId xmlns:a16="http://schemas.microsoft.com/office/drawing/2014/main" id="{6C866204-84F1-4463-A2CB-C4799AC21AD4}"/>
            </a:ext>
          </a:extLst>
        </xdr:cNvPr>
        <xdr:cNvCxnSpPr/>
      </xdr:nvCxnSpPr>
      <xdr:spPr>
        <a:xfrm flipV="1">
          <a:off x="13938250" y="13000723"/>
          <a:ext cx="762000" cy="1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7573</xdr:rowOff>
    </xdr:from>
    <xdr:ext cx="534377" cy="259045"/>
    <xdr:sp macro="" textlink="">
      <xdr:nvSpPr>
        <xdr:cNvPr id="621" name="公債費平均値テキスト">
          <a:extLst>
            <a:ext uri="{FF2B5EF4-FFF2-40B4-BE49-F238E27FC236}">
              <a16:creationId xmlns:a16="http://schemas.microsoft.com/office/drawing/2014/main" id="{072A9AEF-C699-46A6-86C7-0C4DA308F4DC}"/>
            </a:ext>
          </a:extLst>
        </xdr:cNvPr>
        <xdr:cNvSpPr txBox="1"/>
      </xdr:nvSpPr>
      <xdr:spPr>
        <a:xfrm>
          <a:off x="14744700" y="11901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2" name="フローチャート: 判断 621">
          <a:extLst>
            <a:ext uri="{FF2B5EF4-FFF2-40B4-BE49-F238E27FC236}">
              <a16:creationId xmlns:a16="http://schemas.microsoft.com/office/drawing/2014/main" id="{AD0E1CA1-D506-4A7E-9EE3-D858592D7F1D}"/>
            </a:ext>
          </a:extLst>
        </xdr:cNvPr>
        <xdr:cNvSpPr/>
      </xdr:nvSpPr>
      <xdr:spPr>
        <a:xfrm>
          <a:off x="14649450" y="12049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128690</xdr:rowOff>
    </xdr:from>
    <xdr:to>
      <xdr:col>81</xdr:col>
      <xdr:colOff>50800</xdr:colOff>
      <xdr:row>78</xdr:row>
      <xdr:rowOff>140729</xdr:rowOff>
    </xdr:to>
    <xdr:cxnSp macro="">
      <xdr:nvCxnSpPr>
        <xdr:cNvPr id="623" name="直線コネクタ 622">
          <a:extLst>
            <a:ext uri="{FF2B5EF4-FFF2-40B4-BE49-F238E27FC236}">
              <a16:creationId xmlns:a16="http://schemas.microsoft.com/office/drawing/2014/main" id="{8551A5ED-1F2F-4ABB-ADB7-6320153C0B01}"/>
            </a:ext>
          </a:extLst>
        </xdr:cNvPr>
        <xdr:cNvCxnSpPr/>
      </xdr:nvCxnSpPr>
      <xdr:spPr>
        <a:xfrm flipV="1">
          <a:off x="13144500" y="13012840"/>
          <a:ext cx="79375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24" name="フローチャート: 判断 623">
          <a:extLst>
            <a:ext uri="{FF2B5EF4-FFF2-40B4-BE49-F238E27FC236}">
              <a16:creationId xmlns:a16="http://schemas.microsoft.com/office/drawing/2014/main" id="{0B40C651-503C-4EEF-8DAC-45E0499676DC}"/>
            </a:ext>
          </a:extLst>
        </xdr:cNvPr>
        <xdr:cNvSpPr/>
      </xdr:nvSpPr>
      <xdr:spPr>
        <a:xfrm>
          <a:off x="13887450" y="119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13326</xdr:rowOff>
    </xdr:from>
    <xdr:ext cx="534377" cy="259045"/>
    <xdr:sp macro="" textlink="">
      <xdr:nvSpPr>
        <xdr:cNvPr id="625" name="テキスト ボックス 624">
          <a:extLst>
            <a:ext uri="{FF2B5EF4-FFF2-40B4-BE49-F238E27FC236}">
              <a16:creationId xmlns:a16="http://schemas.microsoft.com/office/drawing/2014/main" id="{CA912EB6-A701-4535-A649-2479B90CE6C8}"/>
            </a:ext>
          </a:extLst>
        </xdr:cNvPr>
        <xdr:cNvSpPr txBox="1"/>
      </xdr:nvSpPr>
      <xdr:spPr>
        <a:xfrm>
          <a:off x="13709161" y="1174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140729</xdr:rowOff>
    </xdr:from>
    <xdr:to>
      <xdr:col>76</xdr:col>
      <xdr:colOff>114300</xdr:colOff>
      <xdr:row>79</xdr:row>
      <xdr:rowOff>9589</xdr:rowOff>
    </xdr:to>
    <xdr:cxnSp macro="">
      <xdr:nvCxnSpPr>
        <xdr:cNvPr id="626" name="直線コネクタ 625">
          <a:extLst>
            <a:ext uri="{FF2B5EF4-FFF2-40B4-BE49-F238E27FC236}">
              <a16:creationId xmlns:a16="http://schemas.microsoft.com/office/drawing/2014/main" id="{09AD009A-BB9D-4D28-8C4B-323775EB8A1F}"/>
            </a:ext>
          </a:extLst>
        </xdr:cNvPr>
        <xdr:cNvCxnSpPr/>
      </xdr:nvCxnSpPr>
      <xdr:spPr>
        <a:xfrm flipV="1">
          <a:off x="12344400" y="13024879"/>
          <a:ext cx="800100" cy="3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27" name="フローチャート: 判断 626">
          <a:extLst>
            <a:ext uri="{FF2B5EF4-FFF2-40B4-BE49-F238E27FC236}">
              <a16:creationId xmlns:a16="http://schemas.microsoft.com/office/drawing/2014/main" id="{DF26783D-68B7-4207-BFFD-50081051808A}"/>
            </a:ext>
          </a:extLst>
        </xdr:cNvPr>
        <xdr:cNvSpPr/>
      </xdr:nvSpPr>
      <xdr:spPr>
        <a:xfrm>
          <a:off x="13093700" y="1222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119092</xdr:rowOff>
    </xdr:from>
    <xdr:ext cx="534377" cy="259045"/>
    <xdr:sp macro="" textlink="">
      <xdr:nvSpPr>
        <xdr:cNvPr id="628" name="テキスト ボックス 627">
          <a:extLst>
            <a:ext uri="{FF2B5EF4-FFF2-40B4-BE49-F238E27FC236}">
              <a16:creationId xmlns:a16="http://schemas.microsoft.com/office/drawing/2014/main" id="{8EF17C9C-FBD0-4452-A3D1-0E7657D8F94F}"/>
            </a:ext>
          </a:extLst>
        </xdr:cNvPr>
        <xdr:cNvSpPr txBox="1"/>
      </xdr:nvSpPr>
      <xdr:spPr>
        <a:xfrm>
          <a:off x="12896361" y="1201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9589</xdr:rowOff>
    </xdr:from>
    <xdr:to>
      <xdr:col>71</xdr:col>
      <xdr:colOff>177800</xdr:colOff>
      <xdr:row>79</xdr:row>
      <xdr:rowOff>69101</xdr:rowOff>
    </xdr:to>
    <xdr:cxnSp macro="">
      <xdr:nvCxnSpPr>
        <xdr:cNvPr id="629" name="直線コネクタ 628">
          <a:extLst>
            <a:ext uri="{FF2B5EF4-FFF2-40B4-BE49-F238E27FC236}">
              <a16:creationId xmlns:a16="http://schemas.microsoft.com/office/drawing/2014/main" id="{54A98CA7-0448-4EE1-BBD3-A9C2D8BDF2B3}"/>
            </a:ext>
          </a:extLst>
        </xdr:cNvPr>
        <xdr:cNvCxnSpPr/>
      </xdr:nvCxnSpPr>
      <xdr:spPr>
        <a:xfrm flipV="1">
          <a:off x="11537950" y="13058839"/>
          <a:ext cx="806450"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0" name="フローチャート: 判断 629">
          <a:extLst>
            <a:ext uri="{FF2B5EF4-FFF2-40B4-BE49-F238E27FC236}">
              <a16:creationId xmlns:a16="http://schemas.microsoft.com/office/drawing/2014/main" id="{249B385E-AD66-42A1-B8CB-113F95C47C11}"/>
            </a:ext>
          </a:extLst>
        </xdr:cNvPr>
        <xdr:cNvSpPr/>
      </xdr:nvSpPr>
      <xdr:spPr>
        <a:xfrm>
          <a:off x="12299950" y="12273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167517</xdr:rowOff>
    </xdr:from>
    <xdr:ext cx="534377" cy="259045"/>
    <xdr:sp macro="" textlink="">
      <xdr:nvSpPr>
        <xdr:cNvPr id="631" name="テキスト ボックス 630">
          <a:extLst>
            <a:ext uri="{FF2B5EF4-FFF2-40B4-BE49-F238E27FC236}">
              <a16:creationId xmlns:a16="http://schemas.microsoft.com/office/drawing/2014/main" id="{98164205-3225-41CB-B7B6-5D339AAB7B38}"/>
            </a:ext>
          </a:extLst>
        </xdr:cNvPr>
        <xdr:cNvSpPr txBox="1"/>
      </xdr:nvSpPr>
      <xdr:spPr>
        <a:xfrm>
          <a:off x="12102611" y="1206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2" name="フローチャート: 判断 631">
          <a:extLst>
            <a:ext uri="{FF2B5EF4-FFF2-40B4-BE49-F238E27FC236}">
              <a16:creationId xmlns:a16="http://schemas.microsoft.com/office/drawing/2014/main" id="{8495D9E3-5A18-431A-BFEF-89D33BBA5FD9}"/>
            </a:ext>
          </a:extLst>
        </xdr:cNvPr>
        <xdr:cNvSpPr/>
      </xdr:nvSpPr>
      <xdr:spPr>
        <a:xfrm>
          <a:off x="11487150" y="12544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102214</xdr:rowOff>
    </xdr:from>
    <xdr:ext cx="534377" cy="259045"/>
    <xdr:sp macro="" textlink="">
      <xdr:nvSpPr>
        <xdr:cNvPr id="633" name="テキスト ボックス 632">
          <a:extLst>
            <a:ext uri="{FF2B5EF4-FFF2-40B4-BE49-F238E27FC236}">
              <a16:creationId xmlns:a16="http://schemas.microsoft.com/office/drawing/2014/main" id="{D6839ECC-719F-4147-AE5C-0BFF21A6A4F6}"/>
            </a:ext>
          </a:extLst>
        </xdr:cNvPr>
        <xdr:cNvSpPr txBox="1"/>
      </xdr:nvSpPr>
      <xdr:spPr>
        <a:xfrm>
          <a:off x="11308861" y="1232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D92C3263-377A-4B24-ADD2-A8DE0715F5D3}"/>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B5A26D4C-61AB-4BCA-858C-8F1C96E03E75}"/>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5695B6FA-3D1E-430C-8688-A441FECCEEBE}"/>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78F8C11F-1464-4237-BEE0-D418B771AEC4}"/>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12D0EA48-9403-4708-A0BF-D975C89AE8F9}"/>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65773</xdr:rowOff>
    </xdr:from>
    <xdr:to>
      <xdr:col>85</xdr:col>
      <xdr:colOff>177800</xdr:colOff>
      <xdr:row>78</xdr:row>
      <xdr:rowOff>167373</xdr:rowOff>
    </xdr:to>
    <xdr:sp macro="" textlink="">
      <xdr:nvSpPr>
        <xdr:cNvPr id="639" name="楕円 638">
          <a:extLst>
            <a:ext uri="{FF2B5EF4-FFF2-40B4-BE49-F238E27FC236}">
              <a16:creationId xmlns:a16="http://schemas.microsoft.com/office/drawing/2014/main" id="{BBCE4939-274B-42DF-89A2-4664AC6E356A}"/>
            </a:ext>
          </a:extLst>
        </xdr:cNvPr>
        <xdr:cNvSpPr/>
      </xdr:nvSpPr>
      <xdr:spPr>
        <a:xfrm>
          <a:off x="14649450" y="1294992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152150</xdr:rowOff>
    </xdr:from>
    <xdr:ext cx="534377" cy="259045"/>
    <xdr:sp macro="" textlink="">
      <xdr:nvSpPr>
        <xdr:cNvPr id="640" name="公債費該当値テキスト">
          <a:extLst>
            <a:ext uri="{FF2B5EF4-FFF2-40B4-BE49-F238E27FC236}">
              <a16:creationId xmlns:a16="http://schemas.microsoft.com/office/drawing/2014/main" id="{3958F403-51BF-493A-B3E7-54DD5A3D254B}"/>
            </a:ext>
          </a:extLst>
        </xdr:cNvPr>
        <xdr:cNvSpPr txBox="1"/>
      </xdr:nvSpPr>
      <xdr:spPr>
        <a:xfrm>
          <a:off x="14744700" y="1287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77890</xdr:rowOff>
    </xdr:from>
    <xdr:to>
      <xdr:col>81</xdr:col>
      <xdr:colOff>101600</xdr:colOff>
      <xdr:row>79</xdr:row>
      <xdr:rowOff>8040</xdr:rowOff>
    </xdr:to>
    <xdr:sp macro="" textlink="">
      <xdr:nvSpPr>
        <xdr:cNvPr id="641" name="楕円 640">
          <a:extLst>
            <a:ext uri="{FF2B5EF4-FFF2-40B4-BE49-F238E27FC236}">
              <a16:creationId xmlns:a16="http://schemas.microsoft.com/office/drawing/2014/main" id="{EBB5F34A-420B-4750-A00D-09D0CAEF7673}"/>
            </a:ext>
          </a:extLst>
        </xdr:cNvPr>
        <xdr:cNvSpPr/>
      </xdr:nvSpPr>
      <xdr:spPr>
        <a:xfrm>
          <a:off x="13887450" y="129620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170617</xdr:rowOff>
    </xdr:from>
    <xdr:ext cx="534377" cy="259045"/>
    <xdr:sp macro="" textlink="">
      <xdr:nvSpPr>
        <xdr:cNvPr id="642" name="テキスト ボックス 641">
          <a:extLst>
            <a:ext uri="{FF2B5EF4-FFF2-40B4-BE49-F238E27FC236}">
              <a16:creationId xmlns:a16="http://schemas.microsoft.com/office/drawing/2014/main" id="{54314CCD-2D66-4202-840D-C66601A8B264}"/>
            </a:ext>
          </a:extLst>
        </xdr:cNvPr>
        <xdr:cNvSpPr txBox="1"/>
      </xdr:nvSpPr>
      <xdr:spPr>
        <a:xfrm>
          <a:off x="13709161" y="130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89929</xdr:rowOff>
    </xdr:from>
    <xdr:to>
      <xdr:col>76</xdr:col>
      <xdr:colOff>165100</xdr:colOff>
      <xdr:row>79</xdr:row>
      <xdr:rowOff>20079</xdr:rowOff>
    </xdr:to>
    <xdr:sp macro="" textlink="">
      <xdr:nvSpPr>
        <xdr:cNvPr id="643" name="楕円 642">
          <a:extLst>
            <a:ext uri="{FF2B5EF4-FFF2-40B4-BE49-F238E27FC236}">
              <a16:creationId xmlns:a16="http://schemas.microsoft.com/office/drawing/2014/main" id="{597CB535-7992-4CDE-9522-FEBBBCB048F1}"/>
            </a:ext>
          </a:extLst>
        </xdr:cNvPr>
        <xdr:cNvSpPr/>
      </xdr:nvSpPr>
      <xdr:spPr>
        <a:xfrm>
          <a:off x="13093700" y="129740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11206</xdr:rowOff>
    </xdr:from>
    <xdr:ext cx="534377" cy="259045"/>
    <xdr:sp macro="" textlink="">
      <xdr:nvSpPr>
        <xdr:cNvPr id="644" name="テキスト ボックス 643">
          <a:extLst>
            <a:ext uri="{FF2B5EF4-FFF2-40B4-BE49-F238E27FC236}">
              <a16:creationId xmlns:a16="http://schemas.microsoft.com/office/drawing/2014/main" id="{0F23AE42-F2C1-469E-AE60-49AE6E7055F2}"/>
            </a:ext>
          </a:extLst>
        </xdr:cNvPr>
        <xdr:cNvSpPr txBox="1"/>
      </xdr:nvSpPr>
      <xdr:spPr>
        <a:xfrm>
          <a:off x="12896361" y="1306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130239</xdr:rowOff>
    </xdr:from>
    <xdr:to>
      <xdr:col>72</xdr:col>
      <xdr:colOff>38100</xdr:colOff>
      <xdr:row>79</xdr:row>
      <xdr:rowOff>60389</xdr:rowOff>
    </xdr:to>
    <xdr:sp macro="" textlink="">
      <xdr:nvSpPr>
        <xdr:cNvPr id="645" name="楕円 644">
          <a:extLst>
            <a:ext uri="{FF2B5EF4-FFF2-40B4-BE49-F238E27FC236}">
              <a16:creationId xmlns:a16="http://schemas.microsoft.com/office/drawing/2014/main" id="{DCD73453-6EE0-4894-AE71-F16EC6F6E29D}"/>
            </a:ext>
          </a:extLst>
        </xdr:cNvPr>
        <xdr:cNvSpPr/>
      </xdr:nvSpPr>
      <xdr:spPr>
        <a:xfrm>
          <a:off x="12299950" y="13014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51516</xdr:rowOff>
    </xdr:from>
    <xdr:ext cx="534377" cy="259045"/>
    <xdr:sp macro="" textlink="">
      <xdr:nvSpPr>
        <xdr:cNvPr id="646" name="テキスト ボックス 645">
          <a:extLst>
            <a:ext uri="{FF2B5EF4-FFF2-40B4-BE49-F238E27FC236}">
              <a16:creationId xmlns:a16="http://schemas.microsoft.com/office/drawing/2014/main" id="{1188BCE2-5B8E-4871-8D03-A41E825D9DF6}"/>
            </a:ext>
          </a:extLst>
        </xdr:cNvPr>
        <xdr:cNvSpPr txBox="1"/>
      </xdr:nvSpPr>
      <xdr:spPr>
        <a:xfrm>
          <a:off x="12102611" y="131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18301</xdr:rowOff>
    </xdr:from>
    <xdr:to>
      <xdr:col>67</xdr:col>
      <xdr:colOff>101600</xdr:colOff>
      <xdr:row>79</xdr:row>
      <xdr:rowOff>119901</xdr:rowOff>
    </xdr:to>
    <xdr:sp macro="" textlink="">
      <xdr:nvSpPr>
        <xdr:cNvPr id="647" name="楕円 646">
          <a:extLst>
            <a:ext uri="{FF2B5EF4-FFF2-40B4-BE49-F238E27FC236}">
              <a16:creationId xmlns:a16="http://schemas.microsoft.com/office/drawing/2014/main" id="{FC798666-5C59-4E27-9C33-7582E4DAABC4}"/>
            </a:ext>
          </a:extLst>
        </xdr:cNvPr>
        <xdr:cNvSpPr/>
      </xdr:nvSpPr>
      <xdr:spPr>
        <a:xfrm>
          <a:off x="11487150" y="130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111028</xdr:rowOff>
    </xdr:from>
    <xdr:ext cx="534377" cy="259045"/>
    <xdr:sp macro="" textlink="">
      <xdr:nvSpPr>
        <xdr:cNvPr id="648" name="テキスト ボックス 647">
          <a:extLst>
            <a:ext uri="{FF2B5EF4-FFF2-40B4-BE49-F238E27FC236}">
              <a16:creationId xmlns:a16="http://schemas.microsoft.com/office/drawing/2014/main" id="{9F41E8BD-C231-4FAD-A395-9787C9538653}"/>
            </a:ext>
          </a:extLst>
        </xdr:cNvPr>
        <xdr:cNvSpPr txBox="1"/>
      </xdr:nvSpPr>
      <xdr:spPr>
        <a:xfrm>
          <a:off x="11308861" y="1316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5BDD862B-9DB9-4F04-97B0-4DD2A68B28AE}"/>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51818E40-5A58-4D4D-9CD5-60E0A0D79E18}"/>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45BD44BA-B07F-4155-ABF0-D0EAB61A6324}"/>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624CFD40-A1AA-4AA1-B594-4B2177A8AFBC}"/>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88EA3580-36F7-4244-81E2-2448235A1520}"/>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12F25969-3D3A-4E61-BC12-9EFFE2A11C14}"/>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601F1C46-593D-430B-A5DD-B867507DA5CB}"/>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DBD69734-B2C9-4923-9CDC-0EEF7C287846}"/>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2658F1A7-8178-4C6C-8831-8AD4F31CE0B1}"/>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3D379BC8-B3B6-4B02-A5A9-208392074853}"/>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14E3EFDC-EA71-48A0-A50B-756339685040}"/>
            </a:ext>
          </a:extLst>
        </xdr:cNvPr>
        <xdr:cNvCxnSpPr/>
      </xdr:nvCxnSpPr>
      <xdr:spPr>
        <a:xfrm>
          <a:off x="11207750" y="16500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5135F6F7-30BE-4639-97E9-AE527F658519}"/>
            </a:ext>
          </a:extLst>
        </xdr:cNvPr>
        <xdr:cNvSpPr txBox="1"/>
      </xdr:nvSpPr>
      <xdr:spPr>
        <a:xfrm>
          <a:off x="109780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C62AF784-0AAF-4C58-BE59-9838F291FF25}"/>
            </a:ext>
          </a:extLst>
        </xdr:cNvPr>
        <xdr:cNvCxnSpPr/>
      </xdr:nvCxnSpPr>
      <xdr:spPr>
        <a:xfrm>
          <a:off x="11207750" y="16174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2" name="テキスト ボックス 661">
          <a:extLst>
            <a:ext uri="{FF2B5EF4-FFF2-40B4-BE49-F238E27FC236}">
              <a16:creationId xmlns:a16="http://schemas.microsoft.com/office/drawing/2014/main" id="{F483041E-8723-4973-9AF7-2A246D58A7F6}"/>
            </a:ext>
          </a:extLst>
        </xdr:cNvPr>
        <xdr:cNvSpPr txBox="1"/>
      </xdr:nvSpPr>
      <xdr:spPr>
        <a:xfrm>
          <a:off x="10733601" y="16032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224854A9-B711-458F-BEDC-5998E171414B}"/>
            </a:ext>
          </a:extLst>
        </xdr:cNvPr>
        <xdr:cNvCxnSpPr/>
      </xdr:nvCxnSpPr>
      <xdr:spPr>
        <a:xfrm>
          <a:off x="11207750" y="15847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4" name="テキスト ボックス 663">
          <a:extLst>
            <a:ext uri="{FF2B5EF4-FFF2-40B4-BE49-F238E27FC236}">
              <a16:creationId xmlns:a16="http://schemas.microsoft.com/office/drawing/2014/main" id="{FDB8AB56-C048-4BEA-B8C5-8BBBC272053D}"/>
            </a:ext>
          </a:extLst>
        </xdr:cNvPr>
        <xdr:cNvSpPr txBox="1"/>
      </xdr:nvSpPr>
      <xdr:spPr>
        <a:xfrm>
          <a:off x="10733601" y="157055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73264794-A4F9-4E39-9481-53196D6213B6}"/>
            </a:ext>
          </a:extLst>
        </xdr:cNvPr>
        <xdr:cNvCxnSpPr/>
      </xdr:nvCxnSpPr>
      <xdr:spPr>
        <a:xfrm>
          <a:off x="11207750" y="15521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6" name="テキスト ボックス 665">
          <a:extLst>
            <a:ext uri="{FF2B5EF4-FFF2-40B4-BE49-F238E27FC236}">
              <a16:creationId xmlns:a16="http://schemas.microsoft.com/office/drawing/2014/main" id="{EA6972A6-155B-4F04-AFC8-9973F38F9E31}"/>
            </a:ext>
          </a:extLst>
        </xdr:cNvPr>
        <xdr:cNvSpPr txBox="1"/>
      </xdr:nvSpPr>
      <xdr:spPr>
        <a:xfrm>
          <a:off x="10733601" y="153789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8ADD23D1-6390-4FF3-B1D0-82086F8B33F6}"/>
            </a:ext>
          </a:extLst>
        </xdr:cNvPr>
        <xdr:cNvCxnSpPr/>
      </xdr:nvCxnSpPr>
      <xdr:spPr>
        <a:xfrm>
          <a:off x="11207750" y="15194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8" name="テキスト ボックス 667">
          <a:extLst>
            <a:ext uri="{FF2B5EF4-FFF2-40B4-BE49-F238E27FC236}">
              <a16:creationId xmlns:a16="http://schemas.microsoft.com/office/drawing/2014/main" id="{E20DFBC2-842D-46B5-99AA-F8F676FC95AF}"/>
            </a:ext>
          </a:extLst>
        </xdr:cNvPr>
        <xdr:cNvSpPr txBox="1"/>
      </xdr:nvSpPr>
      <xdr:spPr>
        <a:xfrm>
          <a:off x="10733601" y="15052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E53B6A50-D5CC-4941-AAC5-624AF6FDDD88}"/>
            </a:ext>
          </a:extLst>
        </xdr:cNvPr>
        <xdr:cNvCxnSpPr/>
      </xdr:nvCxnSpPr>
      <xdr:spPr>
        <a:xfrm>
          <a:off x="11207750" y="148744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0" name="テキスト ボックス 669">
          <a:extLst>
            <a:ext uri="{FF2B5EF4-FFF2-40B4-BE49-F238E27FC236}">
              <a16:creationId xmlns:a16="http://schemas.microsoft.com/office/drawing/2014/main" id="{E58CC987-FE08-4026-8409-71E04F589463}"/>
            </a:ext>
          </a:extLst>
        </xdr:cNvPr>
        <xdr:cNvSpPr txBox="1"/>
      </xdr:nvSpPr>
      <xdr:spPr>
        <a:xfrm>
          <a:off x="10733601" y="147385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2BF4E746-21CE-4C74-AEA0-A1223F86D7B7}"/>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2" name="テキスト ボックス 671">
          <a:extLst>
            <a:ext uri="{FF2B5EF4-FFF2-40B4-BE49-F238E27FC236}">
              <a16:creationId xmlns:a16="http://schemas.microsoft.com/office/drawing/2014/main" id="{DD59AACD-2ADB-4DD9-8B3B-FFCBFA8CE8B2}"/>
            </a:ext>
          </a:extLst>
        </xdr:cNvPr>
        <xdr:cNvSpPr txBox="1"/>
      </xdr:nvSpPr>
      <xdr:spPr>
        <a:xfrm>
          <a:off x="1073360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8A93CBC0-68ED-4ABA-B225-F9A0BF4ECD8C}"/>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47084</xdr:rowOff>
    </xdr:from>
    <xdr:to>
      <xdr:col>85</xdr:col>
      <xdr:colOff>126364</xdr:colOff>
      <xdr:row>99</xdr:row>
      <xdr:rowOff>11423</xdr:rowOff>
    </xdr:to>
    <xdr:cxnSp macro="">
      <xdr:nvCxnSpPr>
        <xdr:cNvPr id="674" name="直線コネクタ 673">
          <a:extLst>
            <a:ext uri="{FF2B5EF4-FFF2-40B4-BE49-F238E27FC236}">
              <a16:creationId xmlns:a16="http://schemas.microsoft.com/office/drawing/2014/main" id="{0AAD65D9-2F5B-4B79-A4E1-09236309931A}"/>
            </a:ext>
          </a:extLst>
        </xdr:cNvPr>
        <xdr:cNvCxnSpPr/>
      </xdr:nvCxnSpPr>
      <xdr:spPr>
        <a:xfrm flipV="1">
          <a:off x="14698345" y="15077534"/>
          <a:ext cx="1269"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15250</xdr:rowOff>
    </xdr:from>
    <xdr:ext cx="469744" cy="259045"/>
    <xdr:sp macro="" textlink="">
      <xdr:nvSpPr>
        <xdr:cNvPr id="675" name="積立金最小値テキスト">
          <a:extLst>
            <a:ext uri="{FF2B5EF4-FFF2-40B4-BE49-F238E27FC236}">
              <a16:creationId xmlns:a16="http://schemas.microsoft.com/office/drawing/2014/main" id="{487B496A-453C-4369-8470-296122342156}"/>
            </a:ext>
          </a:extLst>
        </xdr:cNvPr>
        <xdr:cNvSpPr txBox="1"/>
      </xdr:nvSpPr>
      <xdr:spPr>
        <a:xfrm>
          <a:off x="14744700" y="1641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11423</xdr:rowOff>
    </xdr:from>
    <xdr:to>
      <xdr:col>86</xdr:col>
      <xdr:colOff>25400</xdr:colOff>
      <xdr:row>99</xdr:row>
      <xdr:rowOff>11423</xdr:rowOff>
    </xdr:to>
    <xdr:cxnSp macro="">
      <xdr:nvCxnSpPr>
        <xdr:cNvPr id="676" name="直線コネクタ 675">
          <a:extLst>
            <a:ext uri="{FF2B5EF4-FFF2-40B4-BE49-F238E27FC236}">
              <a16:creationId xmlns:a16="http://schemas.microsoft.com/office/drawing/2014/main" id="{42E085FD-4BD1-42BC-A06A-8FFC3B7E353F}"/>
            </a:ext>
          </a:extLst>
        </xdr:cNvPr>
        <xdr:cNvCxnSpPr/>
      </xdr:nvCxnSpPr>
      <xdr:spPr>
        <a:xfrm>
          <a:off x="14611350" y="16413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165211</xdr:rowOff>
    </xdr:from>
    <xdr:ext cx="534377" cy="259045"/>
    <xdr:sp macro="" textlink="">
      <xdr:nvSpPr>
        <xdr:cNvPr id="677" name="積立金最大値テキスト">
          <a:extLst>
            <a:ext uri="{FF2B5EF4-FFF2-40B4-BE49-F238E27FC236}">
              <a16:creationId xmlns:a16="http://schemas.microsoft.com/office/drawing/2014/main" id="{CB873CF0-D89A-4DBC-BAFA-32BA84FEAD7B}"/>
            </a:ext>
          </a:extLst>
        </xdr:cNvPr>
        <xdr:cNvSpPr txBox="1"/>
      </xdr:nvSpPr>
      <xdr:spPr>
        <a:xfrm>
          <a:off x="14744700" y="1486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47084</xdr:rowOff>
    </xdr:from>
    <xdr:to>
      <xdr:col>86</xdr:col>
      <xdr:colOff>25400</xdr:colOff>
      <xdr:row>91</xdr:row>
      <xdr:rowOff>47084</xdr:rowOff>
    </xdr:to>
    <xdr:cxnSp macro="">
      <xdr:nvCxnSpPr>
        <xdr:cNvPr id="678" name="直線コネクタ 677">
          <a:extLst>
            <a:ext uri="{FF2B5EF4-FFF2-40B4-BE49-F238E27FC236}">
              <a16:creationId xmlns:a16="http://schemas.microsoft.com/office/drawing/2014/main" id="{9E1404BF-A586-4CDB-91CA-62F85CB9934E}"/>
            </a:ext>
          </a:extLst>
        </xdr:cNvPr>
        <xdr:cNvCxnSpPr/>
      </xdr:nvCxnSpPr>
      <xdr:spPr>
        <a:xfrm>
          <a:off x="14611350" y="150775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95352</xdr:rowOff>
    </xdr:from>
    <xdr:to>
      <xdr:col>85</xdr:col>
      <xdr:colOff>127000</xdr:colOff>
      <xdr:row>91</xdr:row>
      <xdr:rowOff>160437</xdr:rowOff>
    </xdr:to>
    <xdr:cxnSp macro="">
      <xdr:nvCxnSpPr>
        <xdr:cNvPr id="679" name="直線コネクタ 678">
          <a:extLst>
            <a:ext uri="{FF2B5EF4-FFF2-40B4-BE49-F238E27FC236}">
              <a16:creationId xmlns:a16="http://schemas.microsoft.com/office/drawing/2014/main" id="{01A59E1A-6157-44F6-B331-EA652D2405C6}"/>
            </a:ext>
          </a:extLst>
        </xdr:cNvPr>
        <xdr:cNvCxnSpPr/>
      </xdr:nvCxnSpPr>
      <xdr:spPr>
        <a:xfrm>
          <a:off x="13938250" y="15125802"/>
          <a:ext cx="762000" cy="6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16871</xdr:rowOff>
    </xdr:from>
    <xdr:ext cx="534377" cy="259045"/>
    <xdr:sp macro="" textlink="">
      <xdr:nvSpPr>
        <xdr:cNvPr id="680" name="積立金平均値テキスト">
          <a:extLst>
            <a:ext uri="{FF2B5EF4-FFF2-40B4-BE49-F238E27FC236}">
              <a16:creationId xmlns:a16="http://schemas.microsoft.com/office/drawing/2014/main" id="{133FDB49-6270-44BA-868B-5285BC62A596}"/>
            </a:ext>
          </a:extLst>
        </xdr:cNvPr>
        <xdr:cNvSpPr txBox="1"/>
      </xdr:nvSpPr>
      <xdr:spPr>
        <a:xfrm>
          <a:off x="14744700" y="15733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38444</xdr:rowOff>
    </xdr:from>
    <xdr:to>
      <xdr:col>85</xdr:col>
      <xdr:colOff>177800</xdr:colOff>
      <xdr:row>95</xdr:row>
      <xdr:rowOff>140044</xdr:rowOff>
    </xdr:to>
    <xdr:sp macro="" textlink="">
      <xdr:nvSpPr>
        <xdr:cNvPr id="681" name="フローチャート: 判断 680">
          <a:extLst>
            <a:ext uri="{FF2B5EF4-FFF2-40B4-BE49-F238E27FC236}">
              <a16:creationId xmlns:a16="http://schemas.microsoft.com/office/drawing/2014/main" id="{3FA58620-FA46-46E1-BAE7-CD068A4BF9BB}"/>
            </a:ext>
          </a:extLst>
        </xdr:cNvPr>
        <xdr:cNvSpPr/>
      </xdr:nvSpPr>
      <xdr:spPr>
        <a:xfrm>
          <a:off x="14649450" y="1575469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95352</xdr:rowOff>
    </xdr:from>
    <xdr:to>
      <xdr:col>81</xdr:col>
      <xdr:colOff>50800</xdr:colOff>
      <xdr:row>94</xdr:row>
      <xdr:rowOff>73799</xdr:rowOff>
    </xdr:to>
    <xdr:cxnSp macro="">
      <xdr:nvCxnSpPr>
        <xdr:cNvPr id="682" name="直線コネクタ 681">
          <a:extLst>
            <a:ext uri="{FF2B5EF4-FFF2-40B4-BE49-F238E27FC236}">
              <a16:creationId xmlns:a16="http://schemas.microsoft.com/office/drawing/2014/main" id="{E26B45B7-0E83-4297-A2E4-87C137F76AB0}"/>
            </a:ext>
          </a:extLst>
        </xdr:cNvPr>
        <xdr:cNvCxnSpPr/>
      </xdr:nvCxnSpPr>
      <xdr:spPr>
        <a:xfrm flipV="1">
          <a:off x="13144500" y="15125802"/>
          <a:ext cx="793750" cy="49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162509</xdr:rowOff>
    </xdr:from>
    <xdr:to>
      <xdr:col>81</xdr:col>
      <xdr:colOff>101600</xdr:colOff>
      <xdr:row>95</xdr:row>
      <xdr:rowOff>92659</xdr:rowOff>
    </xdr:to>
    <xdr:sp macro="" textlink="">
      <xdr:nvSpPr>
        <xdr:cNvPr id="683" name="フローチャート: 判断 682">
          <a:extLst>
            <a:ext uri="{FF2B5EF4-FFF2-40B4-BE49-F238E27FC236}">
              <a16:creationId xmlns:a16="http://schemas.microsoft.com/office/drawing/2014/main" id="{8322BE08-8C6D-4DA7-8F84-29D58CD1E618}"/>
            </a:ext>
          </a:extLst>
        </xdr:cNvPr>
        <xdr:cNvSpPr/>
      </xdr:nvSpPr>
      <xdr:spPr>
        <a:xfrm>
          <a:off x="13887450" y="1570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83786</xdr:rowOff>
    </xdr:from>
    <xdr:ext cx="534377" cy="259045"/>
    <xdr:sp macro="" textlink="">
      <xdr:nvSpPr>
        <xdr:cNvPr id="684" name="テキスト ボックス 683">
          <a:extLst>
            <a:ext uri="{FF2B5EF4-FFF2-40B4-BE49-F238E27FC236}">
              <a16:creationId xmlns:a16="http://schemas.microsoft.com/office/drawing/2014/main" id="{4883C89C-833C-40EA-AB7F-27DE3A0BC0A3}"/>
            </a:ext>
          </a:extLst>
        </xdr:cNvPr>
        <xdr:cNvSpPr txBox="1"/>
      </xdr:nvSpPr>
      <xdr:spPr>
        <a:xfrm>
          <a:off x="13709161" y="1580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73799</xdr:rowOff>
    </xdr:from>
    <xdr:to>
      <xdr:col>76</xdr:col>
      <xdr:colOff>114300</xdr:colOff>
      <xdr:row>97</xdr:row>
      <xdr:rowOff>28045</xdr:rowOff>
    </xdr:to>
    <xdr:cxnSp macro="">
      <xdr:nvCxnSpPr>
        <xdr:cNvPr id="685" name="直線コネクタ 684">
          <a:extLst>
            <a:ext uri="{FF2B5EF4-FFF2-40B4-BE49-F238E27FC236}">
              <a16:creationId xmlns:a16="http://schemas.microsoft.com/office/drawing/2014/main" id="{8D7C686C-E11A-4E40-A7D5-A33505CC4D4A}"/>
            </a:ext>
          </a:extLst>
        </xdr:cNvPr>
        <xdr:cNvCxnSpPr/>
      </xdr:nvCxnSpPr>
      <xdr:spPr>
        <a:xfrm flipV="1">
          <a:off x="12344400" y="15618599"/>
          <a:ext cx="800100" cy="46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74695</xdr:rowOff>
    </xdr:from>
    <xdr:to>
      <xdr:col>76</xdr:col>
      <xdr:colOff>165100</xdr:colOff>
      <xdr:row>96</xdr:row>
      <xdr:rowOff>4845</xdr:rowOff>
    </xdr:to>
    <xdr:sp macro="" textlink="">
      <xdr:nvSpPr>
        <xdr:cNvPr id="686" name="フローチャート: 判断 685">
          <a:extLst>
            <a:ext uri="{FF2B5EF4-FFF2-40B4-BE49-F238E27FC236}">
              <a16:creationId xmlns:a16="http://schemas.microsoft.com/office/drawing/2014/main" id="{6E08D04D-FA07-4F2B-8291-D0531E44C718}"/>
            </a:ext>
          </a:extLst>
        </xdr:cNvPr>
        <xdr:cNvSpPr/>
      </xdr:nvSpPr>
      <xdr:spPr>
        <a:xfrm>
          <a:off x="13093700" y="157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167422</xdr:rowOff>
    </xdr:from>
    <xdr:ext cx="534377" cy="259045"/>
    <xdr:sp macro="" textlink="">
      <xdr:nvSpPr>
        <xdr:cNvPr id="687" name="テキスト ボックス 686">
          <a:extLst>
            <a:ext uri="{FF2B5EF4-FFF2-40B4-BE49-F238E27FC236}">
              <a16:creationId xmlns:a16="http://schemas.microsoft.com/office/drawing/2014/main" id="{22BFC6AD-4D5D-49A6-9565-B8476449A9FC}"/>
            </a:ext>
          </a:extLst>
        </xdr:cNvPr>
        <xdr:cNvSpPr txBox="1"/>
      </xdr:nvSpPr>
      <xdr:spPr>
        <a:xfrm>
          <a:off x="12896361" y="158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11520</xdr:rowOff>
    </xdr:from>
    <xdr:to>
      <xdr:col>71</xdr:col>
      <xdr:colOff>177800</xdr:colOff>
      <xdr:row>97</xdr:row>
      <xdr:rowOff>28045</xdr:rowOff>
    </xdr:to>
    <xdr:cxnSp macro="">
      <xdr:nvCxnSpPr>
        <xdr:cNvPr id="688" name="直線コネクタ 687">
          <a:extLst>
            <a:ext uri="{FF2B5EF4-FFF2-40B4-BE49-F238E27FC236}">
              <a16:creationId xmlns:a16="http://schemas.microsoft.com/office/drawing/2014/main" id="{6D5009D8-ACDF-4783-9D0C-139C4B99962E}"/>
            </a:ext>
          </a:extLst>
        </xdr:cNvPr>
        <xdr:cNvCxnSpPr/>
      </xdr:nvCxnSpPr>
      <xdr:spPr>
        <a:xfrm>
          <a:off x="11537950" y="15213420"/>
          <a:ext cx="806450" cy="87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74073</xdr:rowOff>
    </xdr:from>
    <xdr:to>
      <xdr:col>72</xdr:col>
      <xdr:colOff>38100</xdr:colOff>
      <xdr:row>96</xdr:row>
      <xdr:rowOff>4223</xdr:rowOff>
    </xdr:to>
    <xdr:sp macro="" textlink="">
      <xdr:nvSpPr>
        <xdr:cNvPr id="689" name="フローチャート: 判断 688">
          <a:extLst>
            <a:ext uri="{FF2B5EF4-FFF2-40B4-BE49-F238E27FC236}">
              <a16:creationId xmlns:a16="http://schemas.microsoft.com/office/drawing/2014/main" id="{E7886878-28D8-4CDC-A535-27B5B03D1081}"/>
            </a:ext>
          </a:extLst>
        </xdr:cNvPr>
        <xdr:cNvSpPr/>
      </xdr:nvSpPr>
      <xdr:spPr>
        <a:xfrm>
          <a:off x="12299950" y="157903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20750</xdr:rowOff>
    </xdr:from>
    <xdr:ext cx="534377" cy="259045"/>
    <xdr:sp macro="" textlink="">
      <xdr:nvSpPr>
        <xdr:cNvPr id="690" name="テキスト ボックス 689">
          <a:extLst>
            <a:ext uri="{FF2B5EF4-FFF2-40B4-BE49-F238E27FC236}">
              <a16:creationId xmlns:a16="http://schemas.microsoft.com/office/drawing/2014/main" id="{6CDFAA25-6B29-4438-AB10-BBDC9858151C}"/>
            </a:ext>
          </a:extLst>
        </xdr:cNvPr>
        <xdr:cNvSpPr txBox="1"/>
      </xdr:nvSpPr>
      <xdr:spPr>
        <a:xfrm>
          <a:off x="12102611" y="1556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165677</xdr:rowOff>
    </xdr:from>
    <xdr:to>
      <xdr:col>67</xdr:col>
      <xdr:colOff>101600</xdr:colOff>
      <xdr:row>96</xdr:row>
      <xdr:rowOff>95827</xdr:rowOff>
    </xdr:to>
    <xdr:sp macro="" textlink="">
      <xdr:nvSpPr>
        <xdr:cNvPr id="691" name="フローチャート: 判断 690">
          <a:extLst>
            <a:ext uri="{FF2B5EF4-FFF2-40B4-BE49-F238E27FC236}">
              <a16:creationId xmlns:a16="http://schemas.microsoft.com/office/drawing/2014/main" id="{EEC5BAAA-092C-461E-80BA-E668F9321AD9}"/>
            </a:ext>
          </a:extLst>
        </xdr:cNvPr>
        <xdr:cNvSpPr/>
      </xdr:nvSpPr>
      <xdr:spPr>
        <a:xfrm>
          <a:off x="11487150" y="1588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86954</xdr:rowOff>
    </xdr:from>
    <xdr:ext cx="534377" cy="259045"/>
    <xdr:sp macro="" textlink="">
      <xdr:nvSpPr>
        <xdr:cNvPr id="692" name="テキスト ボックス 691">
          <a:extLst>
            <a:ext uri="{FF2B5EF4-FFF2-40B4-BE49-F238E27FC236}">
              <a16:creationId xmlns:a16="http://schemas.microsoft.com/office/drawing/2014/main" id="{4C7F530D-6AF6-45DA-B499-7D4F234BF8C8}"/>
            </a:ext>
          </a:extLst>
        </xdr:cNvPr>
        <xdr:cNvSpPr txBox="1"/>
      </xdr:nvSpPr>
      <xdr:spPr>
        <a:xfrm>
          <a:off x="11308861" y="1597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A0DCB02A-0782-4104-8CC3-1CF849C60409}"/>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95EE77C7-561E-4D98-87D6-74868D8EA5F1}"/>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AFEBC0A3-3413-40FB-BDAD-9AD69581E176}"/>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23535A0-B8A3-43C8-81B0-CE29E62C4F6D}"/>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CC2E10C2-9893-4B00-9949-1C4DC75C356F}"/>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109637</xdr:rowOff>
    </xdr:from>
    <xdr:to>
      <xdr:col>85</xdr:col>
      <xdr:colOff>177800</xdr:colOff>
      <xdr:row>92</xdr:row>
      <xdr:rowOff>39787</xdr:rowOff>
    </xdr:to>
    <xdr:sp macro="" textlink="">
      <xdr:nvSpPr>
        <xdr:cNvPr id="698" name="楕円 697">
          <a:extLst>
            <a:ext uri="{FF2B5EF4-FFF2-40B4-BE49-F238E27FC236}">
              <a16:creationId xmlns:a16="http://schemas.microsoft.com/office/drawing/2014/main" id="{E211718F-FD1C-49FF-9CBE-F5E606DD550A}"/>
            </a:ext>
          </a:extLst>
        </xdr:cNvPr>
        <xdr:cNvSpPr/>
      </xdr:nvSpPr>
      <xdr:spPr>
        <a:xfrm>
          <a:off x="14649450" y="151400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24564</xdr:rowOff>
    </xdr:from>
    <xdr:ext cx="534377" cy="259045"/>
    <xdr:sp macro="" textlink="">
      <xdr:nvSpPr>
        <xdr:cNvPr id="699" name="積立金該当値テキスト">
          <a:extLst>
            <a:ext uri="{FF2B5EF4-FFF2-40B4-BE49-F238E27FC236}">
              <a16:creationId xmlns:a16="http://schemas.microsoft.com/office/drawing/2014/main" id="{1806E208-F2A9-40CE-92FD-1289EBD9E246}"/>
            </a:ext>
          </a:extLst>
        </xdr:cNvPr>
        <xdr:cNvSpPr txBox="1"/>
      </xdr:nvSpPr>
      <xdr:spPr>
        <a:xfrm>
          <a:off x="14744700" y="1505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44552</xdr:rowOff>
    </xdr:from>
    <xdr:to>
      <xdr:col>81</xdr:col>
      <xdr:colOff>101600</xdr:colOff>
      <xdr:row>91</xdr:row>
      <xdr:rowOff>146152</xdr:rowOff>
    </xdr:to>
    <xdr:sp macro="" textlink="">
      <xdr:nvSpPr>
        <xdr:cNvPr id="700" name="楕円 699">
          <a:extLst>
            <a:ext uri="{FF2B5EF4-FFF2-40B4-BE49-F238E27FC236}">
              <a16:creationId xmlns:a16="http://schemas.microsoft.com/office/drawing/2014/main" id="{B8B373A8-3989-4A4F-8A2A-E27EBC7267C7}"/>
            </a:ext>
          </a:extLst>
        </xdr:cNvPr>
        <xdr:cNvSpPr/>
      </xdr:nvSpPr>
      <xdr:spPr>
        <a:xfrm>
          <a:off x="13887450" y="15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162679</xdr:rowOff>
    </xdr:from>
    <xdr:ext cx="534377" cy="259045"/>
    <xdr:sp macro="" textlink="">
      <xdr:nvSpPr>
        <xdr:cNvPr id="701" name="テキスト ボックス 700">
          <a:extLst>
            <a:ext uri="{FF2B5EF4-FFF2-40B4-BE49-F238E27FC236}">
              <a16:creationId xmlns:a16="http://schemas.microsoft.com/office/drawing/2014/main" id="{4DEF607B-9E94-47B8-AADA-117C42637554}"/>
            </a:ext>
          </a:extLst>
        </xdr:cNvPr>
        <xdr:cNvSpPr txBox="1"/>
      </xdr:nvSpPr>
      <xdr:spPr>
        <a:xfrm>
          <a:off x="13709161" y="1486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22999</xdr:rowOff>
    </xdr:from>
    <xdr:to>
      <xdr:col>76</xdr:col>
      <xdr:colOff>165100</xdr:colOff>
      <xdr:row>94</xdr:row>
      <xdr:rowOff>124599</xdr:rowOff>
    </xdr:to>
    <xdr:sp macro="" textlink="">
      <xdr:nvSpPr>
        <xdr:cNvPr id="702" name="楕円 701">
          <a:extLst>
            <a:ext uri="{FF2B5EF4-FFF2-40B4-BE49-F238E27FC236}">
              <a16:creationId xmlns:a16="http://schemas.microsoft.com/office/drawing/2014/main" id="{3A0876B6-DF58-4712-B54A-35404C176DDD}"/>
            </a:ext>
          </a:extLst>
        </xdr:cNvPr>
        <xdr:cNvSpPr/>
      </xdr:nvSpPr>
      <xdr:spPr>
        <a:xfrm>
          <a:off x="13093700" y="1556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141126</xdr:rowOff>
    </xdr:from>
    <xdr:ext cx="534377" cy="259045"/>
    <xdr:sp macro="" textlink="">
      <xdr:nvSpPr>
        <xdr:cNvPr id="703" name="テキスト ボックス 702">
          <a:extLst>
            <a:ext uri="{FF2B5EF4-FFF2-40B4-BE49-F238E27FC236}">
              <a16:creationId xmlns:a16="http://schemas.microsoft.com/office/drawing/2014/main" id="{BAEB90F0-D004-42BE-9729-FC904460B4B2}"/>
            </a:ext>
          </a:extLst>
        </xdr:cNvPr>
        <xdr:cNvSpPr txBox="1"/>
      </xdr:nvSpPr>
      <xdr:spPr>
        <a:xfrm>
          <a:off x="12896361" y="1534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148695</xdr:rowOff>
    </xdr:from>
    <xdr:to>
      <xdr:col>72</xdr:col>
      <xdr:colOff>38100</xdr:colOff>
      <xdr:row>97</xdr:row>
      <xdr:rowOff>78845</xdr:rowOff>
    </xdr:to>
    <xdr:sp macro="" textlink="">
      <xdr:nvSpPr>
        <xdr:cNvPr id="704" name="楕円 703">
          <a:extLst>
            <a:ext uri="{FF2B5EF4-FFF2-40B4-BE49-F238E27FC236}">
              <a16:creationId xmlns:a16="http://schemas.microsoft.com/office/drawing/2014/main" id="{B69B62DF-AA13-4A17-9C7C-BC2BC09E60A0}"/>
            </a:ext>
          </a:extLst>
        </xdr:cNvPr>
        <xdr:cNvSpPr/>
      </xdr:nvSpPr>
      <xdr:spPr>
        <a:xfrm>
          <a:off x="12299950" y="16036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69972</xdr:rowOff>
    </xdr:from>
    <xdr:ext cx="534377" cy="259045"/>
    <xdr:sp macro="" textlink="">
      <xdr:nvSpPr>
        <xdr:cNvPr id="705" name="テキスト ボックス 704">
          <a:extLst>
            <a:ext uri="{FF2B5EF4-FFF2-40B4-BE49-F238E27FC236}">
              <a16:creationId xmlns:a16="http://schemas.microsoft.com/office/drawing/2014/main" id="{77557DC1-48EC-47DA-86A7-A6C54DBD991E}"/>
            </a:ext>
          </a:extLst>
        </xdr:cNvPr>
        <xdr:cNvSpPr txBox="1"/>
      </xdr:nvSpPr>
      <xdr:spPr>
        <a:xfrm>
          <a:off x="12102611" y="1612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132170</xdr:rowOff>
    </xdr:from>
    <xdr:to>
      <xdr:col>67</xdr:col>
      <xdr:colOff>101600</xdr:colOff>
      <xdr:row>92</xdr:row>
      <xdr:rowOff>62320</xdr:rowOff>
    </xdr:to>
    <xdr:sp macro="" textlink="">
      <xdr:nvSpPr>
        <xdr:cNvPr id="706" name="楕円 705">
          <a:extLst>
            <a:ext uri="{FF2B5EF4-FFF2-40B4-BE49-F238E27FC236}">
              <a16:creationId xmlns:a16="http://schemas.microsoft.com/office/drawing/2014/main" id="{0EFC0881-23A7-4E92-8937-8ACEAC67E748}"/>
            </a:ext>
          </a:extLst>
        </xdr:cNvPr>
        <xdr:cNvSpPr/>
      </xdr:nvSpPr>
      <xdr:spPr>
        <a:xfrm>
          <a:off x="11487150" y="1516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78847</xdr:rowOff>
    </xdr:from>
    <xdr:ext cx="534377" cy="259045"/>
    <xdr:sp macro="" textlink="">
      <xdr:nvSpPr>
        <xdr:cNvPr id="707" name="テキスト ボックス 706">
          <a:extLst>
            <a:ext uri="{FF2B5EF4-FFF2-40B4-BE49-F238E27FC236}">
              <a16:creationId xmlns:a16="http://schemas.microsoft.com/office/drawing/2014/main" id="{EB2BCFD7-F8FA-424E-9D4F-6115C8DE0AE9}"/>
            </a:ext>
          </a:extLst>
        </xdr:cNvPr>
        <xdr:cNvSpPr txBox="1"/>
      </xdr:nvSpPr>
      <xdr:spPr>
        <a:xfrm>
          <a:off x="11308861" y="1494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BD392582-A4DD-4A6C-B9B7-73FAB80EA09C}"/>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55F88474-34A3-450E-A700-0B4AE6F98EB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706D3F05-E779-4703-8499-F76D22E3F13B}"/>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27F37BF-C042-4310-887D-19AB35A4F5E7}"/>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DAEFE9F5-25A2-4144-B8DC-682149C10F36}"/>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56315CB-0C79-41BD-B334-5A2C06A97208}"/>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2E8AE0C9-0F5B-4D3B-80CF-7E1ECBB354ED}"/>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10828A0-3FDF-4C1B-AC61-B4FE3A17E32D}"/>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96C73C47-0BF1-4A94-87B0-F39B015D52B0}"/>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54EB09AB-0BA7-4554-8561-37F6B012B268}"/>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6A8B3E9F-8F27-4C2A-99DF-73428A459812}"/>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47156F61-636F-4446-837C-D4CB2D3088CF}"/>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473296F3-6674-4ABD-9F53-BB008DC0F360}"/>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a:extLst>
            <a:ext uri="{FF2B5EF4-FFF2-40B4-BE49-F238E27FC236}">
              <a16:creationId xmlns:a16="http://schemas.microsoft.com/office/drawing/2014/main" id="{7B5AC8C6-6A75-4910-9B7A-97B81AB7E7D9}"/>
            </a:ext>
          </a:extLst>
        </xdr:cNvPr>
        <xdr:cNvSpPr txBox="1"/>
      </xdr:nvSpPr>
      <xdr:spPr>
        <a:xfrm>
          <a:off x="160491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CC27BBDD-9E17-454F-A17F-08675F0560DA}"/>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a:extLst>
            <a:ext uri="{FF2B5EF4-FFF2-40B4-BE49-F238E27FC236}">
              <a16:creationId xmlns:a16="http://schemas.microsoft.com/office/drawing/2014/main" id="{5528ED51-5E13-4ED7-8E55-4FB75812BD32}"/>
            </a:ext>
          </a:extLst>
        </xdr:cNvPr>
        <xdr:cNvSpPr txBox="1"/>
      </xdr:nvSpPr>
      <xdr:spPr>
        <a:xfrm>
          <a:off x="160491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FEFDE5AD-AE73-4BEA-91E7-1DF0A4E5BB72}"/>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a:extLst>
            <a:ext uri="{FF2B5EF4-FFF2-40B4-BE49-F238E27FC236}">
              <a16:creationId xmlns:a16="http://schemas.microsoft.com/office/drawing/2014/main" id="{7CD98E62-DAC0-4D6E-9DEE-83BB99F4B4C8}"/>
            </a:ext>
          </a:extLst>
        </xdr:cNvPr>
        <xdr:cNvSpPr txBox="1"/>
      </xdr:nvSpPr>
      <xdr:spPr>
        <a:xfrm>
          <a:off x="1604917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C6E2D48B-1E16-4DAD-BD7B-FEAA82E5DFD5}"/>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5B922213-24CC-438E-A951-8F4AB4900C70}"/>
            </a:ext>
          </a:extLst>
        </xdr:cNvPr>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BB9F9CB3-3435-4F3E-95B9-D21954083F8C}"/>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5EE66EB8-611D-40CB-AC66-ECAAFC7C8E49}"/>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ED4A4A8D-F322-4027-81F8-96919F61F3E8}"/>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B0736183-7AE5-48B8-818F-112F57ACA52C}"/>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AEF9AAA1-93C1-4B49-BB4C-15B3E9CD4246}"/>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2FD1BBF-F61F-41DE-85CD-D5E7285EB876}"/>
            </a:ext>
          </a:extLst>
        </xdr:cNvPr>
        <xdr:cNvCxnSpPr/>
      </xdr:nvCxnSpPr>
      <xdr:spPr>
        <a:xfrm flipV="1">
          <a:off x="19949795" y="5045057"/>
          <a:ext cx="1269" cy="1499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E3D4A13B-070B-4DB0-8F33-8F2D85BCAE32}"/>
            </a:ext>
          </a:extLst>
        </xdr:cNvPr>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89601E5E-AB86-468E-878F-ACC175216872}"/>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36" name="投資及び出資金最大値テキスト">
          <a:extLst>
            <a:ext uri="{FF2B5EF4-FFF2-40B4-BE49-F238E27FC236}">
              <a16:creationId xmlns:a16="http://schemas.microsoft.com/office/drawing/2014/main" id="{2FA1B2BE-0E9C-437A-BE04-CCB176DF033E}"/>
            </a:ext>
          </a:extLst>
        </xdr:cNvPr>
        <xdr:cNvSpPr txBox="1"/>
      </xdr:nvSpPr>
      <xdr:spPr>
        <a:xfrm>
          <a:off x="20002500" y="482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37" name="直線コネクタ 736">
          <a:extLst>
            <a:ext uri="{FF2B5EF4-FFF2-40B4-BE49-F238E27FC236}">
              <a16:creationId xmlns:a16="http://schemas.microsoft.com/office/drawing/2014/main" id="{467B4E69-DF1C-49DE-A70C-7ACCC8B7A097}"/>
            </a:ext>
          </a:extLst>
        </xdr:cNvPr>
        <xdr:cNvCxnSpPr/>
      </xdr:nvCxnSpPr>
      <xdr:spPr>
        <a:xfrm>
          <a:off x="19881850" y="50450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36503</xdr:rowOff>
    </xdr:from>
    <xdr:to>
      <xdr:col>116</xdr:col>
      <xdr:colOff>63500</xdr:colOff>
      <xdr:row>39</xdr:row>
      <xdr:rowOff>46300</xdr:rowOff>
    </xdr:to>
    <xdr:cxnSp macro="">
      <xdr:nvCxnSpPr>
        <xdr:cNvPr id="738" name="直線コネクタ 737">
          <a:extLst>
            <a:ext uri="{FF2B5EF4-FFF2-40B4-BE49-F238E27FC236}">
              <a16:creationId xmlns:a16="http://schemas.microsoft.com/office/drawing/2014/main" id="{D3CAB83B-2F84-401C-B879-1EBCF704FC94}"/>
            </a:ext>
          </a:extLst>
        </xdr:cNvPr>
        <xdr:cNvCxnSpPr/>
      </xdr:nvCxnSpPr>
      <xdr:spPr>
        <a:xfrm>
          <a:off x="19202400" y="6481753"/>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24691</xdr:rowOff>
    </xdr:from>
    <xdr:ext cx="469744" cy="259045"/>
    <xdr:sp macro="" textlink="">
      <xdr:nvSpPr>
        <xdr:cNvPr id="739" name="投資及び出資金平均値テキスト">
          <a:extLst>
            <a:ext uri="{FF2B5EF4-FFF2-40B4-BE49-F238E27FC236}">
              <a16:creationId xmlns:a16="http://schemas.microsoft.com/office/drawing/2014/main" id="{3CA4C119-8CD2-4095-87F8-756B2D209C19}"/>
            </a:ext>
          </a:extLst>
        </xdr:cNvPr>
        <xdr:cNvSpPr txBox="1"/>
      </xdr:nvSpPr>
      <xdr:spPr>
        <a:xfrm>
          <a:off x="20002500" y="5974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40" name="フローチャート: 判断 739">
          <a:extLst>
            <a:ext uri="{FF2B5EF4-FFF2-40B4-BE49-F238E27FC236}">
              <a16:creationId xmlns:a16="http://schemas.microsoft.com/office/drawing/2014/main" id="{627612C2-A689-4AEB-A3D5-9B5FD8577FCD}"/>
            </a:ext>
          </a:extLst>
        </xdr:cNvPr>
        <xdr:cNvSpPr/>
      </xdr:nvSpPr>
      <xdr:spPr>
        <a:xfrm>
          <a:off x="19900900" y="611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36503</xdr:rowOff>
    </xdr:from>
    <xdr:to>
      <xdr:col>111</xdr:col>
      <xdr:colOff>177800</xdr:colOff>
      <xdr:row>39</xdr:row>
      <xdr:rowOff>39007</xdr:rowOff>
    </xdr:to>
    <xdr:cxnSp macro="">
      <xdr:nvCxnSpPr>
        <xdr:cNvPr id="741" name="直線コネクタ 740">
          <a:extLst>
            <a:ext uri="{FF2B5EF4-FFF2-40B4-BE49-F238E27FC236}">
              <a16:creationId xmlns:a16="http://schemas.microsoft.com/office/drawing/2014/main" id="{6FEFA78C-3E15-4057-AF22-FB3FE347E791}"/>
            </a:ext>
          </a:extLst>
        </xdr:cNvPr>
        <xdr:cNvCxnSpPr/>
      </xdr:nvCxnSpPr>
      <xdr:spPr>
        <a:xfrm flipV="1">
          <a:off x="18395950" y="6481753"/>
          <a:ext cx="80645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2" name="フローチャート: 判断 741">
          <a:extLst>
            <a:ext uri="{FF2B5EF4-FFF2-40B4-BE49-F238E27FC236}">
              <a16:creationId xmlns:a16="http://schemas.microsoft.com/office/drawing/2014/main" id="{9D1A9496-98BF-471D-B6B9-5869502B68F3}"/>
            </a:ext>
          </a:extLst>
        </xdr:cNvPr>
        <xdr:cNvSpPr/>
      </xdr:nvSpPr>
      <xdr:spPr>
        <a:xfrm>
          <a:off x="19157950" y="61060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102742</xdr:rowOff>
    </xdr:from>
    <xdr:ext cx="469744" cy="259045"/>
    <xdr:sp macro="" textlink="">
      <xdr:nvSpPr>
        <xdr:cNvPr id="743" name="テキスト ボックス 742">
          <a:extLst>
            <a:ext uri="{FF2B5EF4-FFF2-40B4-BE49-F238E27FC236}">
              <a16:creationId xmlns:a16="http://schemas.microsoft.com/office/drawing/2014/main" id="{09C09009-4169-48F4-8CE4-65D59A30726A}"/>
            </a:ext>
          </a:extLst>
        </xdr:cNvPr>
        <xdr:cNvSpPr txBox="1"/>
      </xdr:nvSpPr>
      <xdr:spPr>
        <a:xfrm>
          <a:off x="18992928" y="588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39007</xdr:rowOff>
    </xdr:from>
    <xdr:to>
      <xdr:col>107</xdr:col>
      <xdr:colOff>50800</xdr:colOff>
      <xdr:row>39</xdr:row>
      <xdr:rowOff>40096</xdr:rowOff>
    </xdr:to>
    <xdr:cxnSp macro="">
      <xdr:nvCxnSpPr>
        <xdr:cNvPr id="744" name="直線コネクタ 743">
          <a:extLst>
            <a:ext uri="{FF2B5EF4-FFF2-40B4-BE49-F238E27FC236}">
              <a16:creationId xmlns:a16="http://schemas.microsoft.com/office/drawing/2014/main" id="{A35DBCB7-1A3B-464C-ACB0-C4C8E252F530}"/>
            </a:ext>
          </a:extLst>
        </xdr:cNvPr>
        <xdr:cNvCxnSpPr/>
      </xdr:nvCxnSpPr>
      <xdr:spPr>
        <a:xfrm flipV="1">
          <a:off x="17602200" y="6484257"/>
          <a:ext cx="79375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5" name="フローチャート: 判断 744">
          <a:extLst>
            <a:ext uri="{FF2B5EF4-FFF2-40B4-BE49-F238E27FC236}">
              <a16:creationId xmlns:a16="http://schemas.microsoft.com/office/drawing/2014/main" id="{53D82281-14CD-4215-B687-738B8C4A47DD}"/>
            </a:ext>
          </a:extLst>
        </xdr:cNvPr>
        <xdr:cNvSpPr/>
      </xdr:nvSpPr>
      <xdr:spPr>
        <a:xfrm>
          <a:off x="18345150" y="6234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66057</xdr:rowOff>
    </xdr:from>
    <xdr:ext cx="469744" cy="259045"/>
    <xdr:sp macro="" textlink="">
      <xdr:nvSpPr>
        <xdr:cNvPr id="746" name="テキスト ボックス 745">
          <a:extLst>
            <a:ext uri="{FF2B5EF4-FFF2-40B4-BE49-F238E27FC236}">
              <a16:creationId xmlns:a16="http://schemas.microsoft.com/office/drawing/2014/main" id="{A6249F53-D560-4D0F-A5D0-A9B24976B9C8}"/>
            </a:ext>
          </a:extLst>
        </xdr:cNvPr>
        <xdr:cNvSpPr txBox="1"/>
      </xdr:nvSpPr>
      <xdr:spPr>
        <a:xfrm>
          <a:off x="18180128" y="601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36612</xdr:rowOff>
    </xdr:from>
    <xdr:to>
      <xdr:col>102</xdr:col>
      <xdr:colOff>114300</xdr:colOff>
      <xdr:row>39</xdr:row>
      <xdr:rowOff>40096</xdr:rowOff>
    </xdr:to>
    <xdr:cxnSp macro="">
      <xdr:nvCxnSpPr>
        <xdr:cNvPr id="747" name="直線コネクタ 746">
          <a:extLst>
            <a:ext uri="{FF2B5EF4-FFF2-40B4-BE49-F238E27FC236}">
              <a16:creationId xmlns:a16="http://schemas.microsoft.com/office/drawing/2014/main" id="{0CBE7B12-FB99-4DEC-8879-9C3DF7039198}"/>
            </a:ext>
          </a:extLst>
        </xdr:cNvPr>
        <xdr:cNvCxnSpPr/>
      </xdr:nvCxnSpPr>
      <xdr:spPr>
        <a:xfrm>
          <a:off x="16802100" y="6481862"/>
          <a:ext cx="800100" cy="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48" name="フローチャート: 判断 747">
          <a:extLst>
            <a:ext uri="{FF2B5EF4-FFF2-40B4-BE49-F238E27FC236}">
              <a16:creationId xmlns:a16="http://schemas.microsoft.com/office/drawing/2014/main" id="{F0B8162B-E9CE-46D6-A40D-16042363C251}"/>
            </a:ext>
          </a:extLst>
        </xdr:cNvPr>
        <xdr:cNvSpPr/>
      </xdr:nvSpPr>
      <xdr:spPr>
        <a:xfrm>
          <a:off x="17551400" y="62297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61376</xdr:rowOff>
    </xdr:from>
    <xdr:ext cx="469744" cy="259045"/>
    <xdr:sp macro="" textlink="">
      <xdr:nvSpPr>
        <xdr:cNvPr id="749" name="テキスト ボックス 748">
          <a:extLst>
            <a:ext uri="{FF2B5EF4-FFF2-40B4-BE49-F238E27FC236}">
              <a16:creationId xmlns:a16="http://schemas.microsoft.com/office/drawing/2014/main" id="{80D553F8-7EF2-4592-8327-3D841359A516}"/>
            </a:ext>
          </a:extLst>
        </xdr:cNvPr>
        <xdr:cNvSpPr txBox="1"/>
      </xdr:nvSpPr>
      <xdr:spPr>
        <a:xfrm>
          <a:off x="17386378" y="601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50" name="フローチャート: 判断 749">
          <a:extLst>
            <a:ext uri="{FF2B5EF4-FFF2-40B4-BE49-F238E27FC236}">
              <a16:creationId xmlns:a16="http://schemas.microsoft.com/office/drawing/2014/main" id="{20A8AAAD-B52A-45B8-8E1B-E5A491DBF87E}"/>
            </a:ext>
          </a:extLst>
        </xdr:cNvPr>
        <xdr:cNvSpPr/>
      </xdr:nvSpPr>
      <xdr:spPr>
        <a:xfrm>
          <a:off x="16757650" y="6208087"/>
          <a:ext cx="825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39714</xdr:rowOff>
    </xdr:from>
    <xdr:ext cx="469744" cy="259045"/>
    <xdr:sp macro="" textlink="">
      <xdr:nvSpPr>
        <xdr:cNvPr id="751" name="テキスト ボックス 750">
          <a:extLst>
            <a:ext uri="{FF2B5EF4-FFF2-40B4-BE49-F238E27FC236}">
              <a16:creationId xmlns:a16="http://schemas.microsoft.com/office/drawing/2014/main" id="{F168C14A-6F86-4867-B94B-202D50C4D7A7}"/>
            </a:ext>
          </a:extLst>
        </xdr:cNvPr>
        <xdr:cNvSpPr txBox="1"/>
      </xdr:nvSpPr>
      <xdr:spPr>
        <a:xfrm>
          <a:off x="16592628" y="598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F8DBB728-2292-4531-9543-F5A67CDB5BFF}"/>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837A230E-305B-4E40-A2B2-575405395419}"/>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168430EC-B22E-4842-9C0E-A7B7006D3A28}"/>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432287F-A2CC-4EC2-BA2E-FC7604AE3331}"/>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E556531-4A27-4889-AD84-2DD1FCD92385}"/>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166950</xdr:rowOff>
    </xdr:from>
    <xdr:to>
      <xdr:col>116</xdr:col>
      <xdr:colOff>114300</xdr:colOff>
      <xdr:row>39</xdr:row>
      <xdr:rowOff>97100</xdr:rowOff>
    </xdr:to>
    <xdr:sp macro="" textlink="">
      <xdr:nvSpPr>
        <xdr:cNvPr id="757" name="楕円 756">
          <a:extLst>
            <a:ext uri="{FF2B5EF4-FFF2-40B4-BE49-F238E27FC236}">
              <a16:creationId xmlns:a16="http://schemas.microsoft.com/office/drawing/2014/main" id="{AAC7633C-D74A-43BA-A3BE-C3C65E578A23}"/>
            </a:ext>
          </a:extLst>
        </xdr:cNvPr>
        <xdr:cNvSpPr/>
      </xdr:nvSpPr>
      <xdr:spPr>
        <a:xfrm>
          <a:off x="19900900" y="644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81877</xdr:rowOff>
    </xdr:from>
    <xdr:ext cx="378565" cy="259045"/>
    <xdr:sp macro="" textlink="">
      <xdr:nvSpPr>
        <xdr:cNvPr id="758" name="投資及び出資金該当値テキスト">
          <a:extLst>
            <a:ext uri="{FF2B5EF4-FFF2-40B4-BE49-F238E27FC236}">
              <a16:creationId xmlns:a16="http://schemas.microsoft.com/office/drawing/2014/main" id="{185C7F43-A313-4571-949F-2B393F37D409}"/>
            </a:ext>
          </a:extLst>
        </xdr:cNvPr>
        <xdr:cNvSpPr txBox="1"/>
      </xdr:nvSpPr>
      <xdr:spPr>
        <a:xfrm>
          <a:off x="20002500" y="6362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157153</xdr:rowOff>
    </xdr:from>
    <xdr:to>
      <xdr:col>112</xdr:col>
      <xdr:colOff>38100</xdr:colOff>
      <xdr:row>39</xdr:row>
      <xdr:rowOff>87303</xdr:rowOff>
    </xdr:to>
    <xdr:sp macro="" textlink="">
      <xdr:nvSpPr>
        <xdr:cNvPr id="759" name="楕円 758">
          <a:extLst>
            <a:ext uri="{FF2B5EF4-FFF2-40B4-BE49-F238E27FC236}">
              <a16:creationId xmlns:a16="http://schemas.microsoft.com/office/drawing/2014/main" id="{057E9B61-96B4-427D-BD0B-42EDED4F386B}"/>
            </a:ext>
          </a:extLst>
        </xdr:cNvPr>
        <xdr:cNvSpPr/>
      </xdr:nvSpPr>
      <xdr:spPr>
        <a:xfrm>
          <a:off x="19157950" y="6437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78430</xdr:rowOff>
    </xdr:from>
    <xdr:ext cx="378565" cy="259045"/>
    <xdr:sp macro="" textlink="">
      <xdr:nvSpPr>
        <xdr:cNvPr id="760" name="テキスト ボックス 759">
          <a:extLst>
            <a:ext uri="{FF2B5EF4-FFF2-40B4-BE49-F238E27FC236}">
              <a16:creationId xmlns:a16="http://schemas.microsoft.com/office/drawing/2014/main" id="{0368AB65-3E8B-4C7D-9DAB-BC7C1B836FF3}"/>
            </a:ext>
          </a:extLst>
        </xdr:cNvPr>
        <xdr:cNvSpPr txBox="1"/>
      </xdr:nvSpPr>
      <xdr:spPr>
        <a:xfrm>
          <a:off x="19032167" y="6523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159657</xdr:rowOff>
    </xdr:from>
    <xdr:to>
      <xdr:col>107</xdr:col>
      <xdr:colOff>101600</xdr:colOff>
      <xdr:row>39</xdr:row>
      <xdr:rowOff>89807</xdr:rowOff>
    </xdr:to>
    <xdr:sp macro="" textlink="">
      <xdr:nvSpPr>
        <xdr:cNvPr id="761" name="楕円 760">
          <a:extLst>
            <a:ext uri="{FF2B5EF4-FFF2-40B4-BE49-F238E27FC236}">
              <a16:creationId xmlns:a16="http://schemas.microsoft.com/office/drawing/2014/main" id="{E3B06304-7A98-461C-BFB2-907E8C91D113}"/>
            </a:ext>
          </a:extLst>
        </xdr:cNvPr>
        <xdr:cNvSpPr/>
      </xdr:nvSpPr>
      <xdr:spPr>
        <a:xfrm>
          <a:off x="18345150" y="6439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80934</xdr:rowOff>
    </xdr:from>
    <xdr:ext cx="378565" cy="259045"/>
    <xdr:sp macro="" textlink="">
      <xdr:nvSpPr>
        <xdr:cNvPr id="762" name="テキスト ボックス 761">
          <a:extLst>
            <a:ext uri="{FF2B5EF4-FFF2-40B4-BE49-F238E27FC236}">
              <a16:creationId xmlns:a16="http://schemas.microsoft.com/office/drawing/2014/main" id="{EC80D29A-938A-489D-824A-A98F1E667E4C}"/>
            </a:ext>
          </a:extLst>
        </xdr:cNvPr>
        <xdr:cNvSpPr txBox="1"/>
      </xdr:nvSpPr>
      <xdr:spPr>
        <a:xfrm>
          <a:off x="18225717" y="6526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160746</xdr:rowOff>
    </xdr:from>
    <xdr:to>
      <xdr:col>102</xdr:col>
      <xdr:colOff>165100</xdr:colOff>
      <xdr:row>39</xdr:row>
      <xdr:rowOff>90896</xdr:rowOff>
    </xdr:to>
    <xdr:sp macro="" textlink="">
      <xdr:nvSpPr>
        <xdr:cNvPr id="763" name="楕円 762">
          <a:extLst>
            <a:ext uri="{FF2B5EF4-FFF2-40B4-BE49-F238E27FC236}">
              <a16:creationId xmlns:a16="http://schemas.microsoft.com/office/drawing/2014/main" id="{B522D443-8A3B-4280-9167-CF9E92B84182}"/>
            </a:ext>
          </a:extLst>
        </xdr:cNvPr>
        <xdr:cNvSpPr/>
      </xdr:nvSpPr>
      <xdr:spPr>
        <a:xfrm>
          <a:off x="17551400" y="64408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82023</xdr:rowOff>
    </xdr:from>
    <xdr:ext cx="378565" cy="259045"/>
    <xdr:sp macro="" textlink="">
      <xdr:nvSpPr>
        <xdr:cNvPr id="764" name="テキスト ボックス 763">
          <a:extLst>
            <a:ext uri="{FF2B5EF4-FFF2-40B4-BE49-F238E27FC236}">
              <a16:creationId xmlns:a16="http://schemas.microsoft.com/office/drawing/2014/main" id="{6F709E3B-A8FC-47C1-81DD-8BE0F9F01371}"/>
            </a:ext>
          </a:extLst>
        </xdr:cNvPr>
        <xdr:cNvSpPr txBox="1"/>
      </xdr:nvSpPr>
      <xdr:spPr>
        <a:xfrm>
          <a:off x="17431967" y="652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157262</xdr:rowOff>
    </xdr:from>
    <xdr:to>
      <xdr:col>98</xdr:col>
      <xdr:colOff>38100</xdr:colOff>
      <xdr:row>39</xdr:row>
      <xdr:rowOff>87412</xdr:rowOff>
    </xdr:to>
    <xdr:sp macro="" textlink="">
      <xdr:nvSpPr>
        <xdr:cNvPr id="765" name="楕円 764">
          <a:extLst>
            <a:ext uri="{FF2B5EF4-FFF2-40B4-BE49-F238E27FC236}">
              <a16:creationId xmlns:a16="http://schemas.microsoft.com/office/drawing/2014/main" id="{770A77C9-DA82-4EFC-91E9-2D9BF82489ED}"/>
            </a:ext>
          </a:extLst>
        </xdr:cNvPr>
        <xdr:cNvSpPr/>
      </xdr:nvSpPr>
      <xdr:spPr>
        <a:xfrm>
          <a:off x="16757650" y="64374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78539</xdr:rowOff>
    </xdr:from>
    <xdr:ext cx="378565" cy="259045"/>
    <xdr:sp macro="" textlink="">
      <xdr:nvSpPr>
        <xdr:cNvPr id="766" name="テキスト ボックス 765">
          <a:extLst>
            <a:ext uri="{FF2B5EF4-FFF2-40B4-BE49-F238E27FC236}">
              <a16:creationId xmlns:a16="http://schemas.microsoft.com/office/drawing/2014/main" id="{155BC678-4D88-4665-A411-129395AB9B77}"/>
            </a:ext>
          </a:extLst>
        </xdr:cNvPr>
        <xdr:cNvSpPr txBox="1"/>
      </xdr:nvSpPr>
      <xdr:spPr>
        <a:xfrm>
          <a:off x="16631867" y="6523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8F4A240B-7C73-43C1-8360-CF180B4141D9}"/>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28C3567A-37CD-4DE4-8A78-3487E481BF1E}"/>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9C1859B4-44AC-481B-A4AC-E9C4CB9938F4}"/>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26140D5E-4A4F-41FD-98FA-534EE028E661}"/>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41D032AD-63DD-4A51-8974-87C92911B94D}"/>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5752D553-33FE-41A4-BA71-B1F32CB2236A}"/>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5E13B61C-6047-4E61-B6A8-1245174B1F80}"/>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6F0883D0-6425-45D8-BC10-DB69A1D15CDF}"/>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BE88D116-2788-4689-A749-BBB417F94292}"/>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5751F2AB-1C84-4C80-B3A6-9EE0A09D365E}"/>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202EE282-7795-4E1D-97FA-FA400CAB1B87}"/>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55AC8954-9938-4F61-AD8E-6EFEACBC42E7}"/>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A05AC715-6D0E-42D7-89A7-62A71B63374C}"/>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645D7FAD-20E7-452B-BC44-02BFF92CA225}"/>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426BBC5E-5015-4FAE-B84B-D362B1B8E99E}"/>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5ED754A8-3A2B-467A-9D76-701CE07AAB69}"/>
            </a:ext>
          </a:extLst>
        </xdr:cNvPr>
        <xdr:cNvSpPr txBox="1"/>
      </xdr:nvSpPr>
      <xdr:spPr>
        <a:xfrm>
          <a:off x="159850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CC95C988-D87A-4264-BD98-D6636BE2B8E1}"/>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C016C7AA-2E12-4E11-A73B-4026CB8B100C}"/>
            </a:ext>
          </a:extLst>
        </xdr:cNvPr>
        <xdr:cNvSpPr txBox="1"/>
      </xdr:nvSpPr>
      <xdr:spPr>
        <a:xfrm>
          <a:off x="159850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E343B70-CAE5-40AA-BAB1-2F63ADBF5858}"/>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DCDA5F2B-436B-430A-ACD6-C66981070648}"/>
            </a:ext>
          </a:extLst>
        </xdr:cNvPr>
        <xdr:cNvSpPr txBox="1"/>
      </xdr:nvSpPr>
      <xdr:spPr>
        <a:xfrm>
          <a:off x="15985051" y="818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80A7E76B-C269-4E28-B39E-2F1727C8EC20}"/>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47895528-FC00-404B-B1CD-488875F15D20}"/>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EDE17D6C-1BE1-437B-AB0F-3B1EB3818427}"/>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52260</xdr:rowOff>
    </xdr:from>
    <xdr:to>
      <xdr:col>116</xdr:col>
      <xdr:colOff>62864</xdr:colOff>
      <xdr:row>59</xdr:row>
      <xdr:rowOff>35687</xdr:rowOff>
    </xdr:to>
    <xdr:cxnSp macro="">
      <xdr:nvCxnSpPr>
        <xdr:cNvPr id="790" name="直線コネクタ 789">
          <a:extLst>
            <a:ext uri="{FF2B5EF4-FFF2-40B4-BE49-F238E27FC236}">
              <a16:creationId xmlns:a16="http://schemas.microsoft.com/office/drawing/2014/main" id="{B9ED8605-9750-4036-8EAF-F349D5F8B306}"/>
            </a:ext>
          </a:extLst>
        </xdr:cNvPr>
        <xdr:cNvCxnSpPr/>
      </xdr:nvCxnSpPr>
      <xdr:spPr>
        <a:xfrm flipV="1">
          <a:off x="19949795" y="8808910"/>
          <a:ext cx="1269" cy="97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39514</xdr:rowOff>
    </xdr:from>
    <xdr:ext cx="378565" cy="259045"/>
    <xdr:sp macro="" textlink="">
      <xdr:nvSpPr>
        <xdr:cNvPr id="791" name="貸付金最小値テキスト">
          <a:extLst>
            <a:ext uri="{FF2B5EF4-FFF2-40B4-BE49-F238E27FC236}">
              <a16:creationId xmlns:a16="http://schemas.microsoft.com/office/drawing/2014/main" id="{3827FE7D-AE2C-4BAE-A423-57CFD9FB9039}"/>
            </a:ext>
          </a:extLst>
        </xdr:cNvPr>
        <xdr:cNvSpPr txBox="1"/>
      </xdr:nvSpPr>
      <xdr:spPr>
        <a:xfrm>
          <a:off x="20002500" y="9786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35687</xdr:rowOff>
    </xdr:from>
    <xdr:to>
      <xdr:col>116</xdr:col>
      <xdr:colOff>152400</xdr:colOff>
      <xdr:row>59</xdr:row>
      <xdr:rowOff>35687</xdr:rowOff>
    </xdr:to>
    <xdr:cxnSp macro="">
      <xdr:nvCxnSpPr>
        <xdr:cNvPr id="792" name="直線コネクタ 791">
          <a:extLst>
            <a:ext uri="{FF2B5EF4-FFF2-40B4-BE49-F238E27FC236}">
              <a16:creationId xmlns:a16="http://schemas.microsoft.com/office/drawing/2014/main" id="{5072DF62-8D39-41B9-ABDE-B317BC0AC951}"/>
            </a:ext>
          </a:extLst>
        </xdr:cNvPr>
        <xdr:cNvCxnSpPr/>
      </xdr:nvCxnSpPr>
      <xdr:spPr>
        <a:xfrm>
          <a:off x="19881850" y="97829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170387</xdr:rowOff>
    </xdr:from>
    <xdr:ext cx="534377" cy="259045"/>
    <xdr:sp macro="" textlink="">
      <xdr:nvSpPr>
        <xdr:cNvPr id="793" name="貸付金最大値テキスト">
          <a:extLst>
            <a:ext uri="{FF2B5EF4-FFF2-40B4-BE49-F238E27FC236}">
              <a16:creationId xmlns:a16="http://schemas.microsoft.com/office/drawing/2014/main" id="{A45F1029-DC1E-4204-B513-05544885E788}"/>
            </a:ext>
          </a:extLst>
        </xdr:cNvPr>
        <xdr:cNvSpPr txBox="1"/>
      </xdr:nvSpPr>
      <xdr:spPr>
        <a:xfrm>
          <a:off x="20002500" y="859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52260</xdr:rowOff>
    </xdr:from>
    <xdr:to>
      <xdr:col>116</xdr:col>
      <xdr:colOff>152400</xdr:colOff>
      <xdr:row>53</xdr:row>
      <xdr:rowOff>52260</xdr:rowOff>
    </xdr:to>
    <xdr:cxnSp macro="">
      <xdr:nvCxnSpPr>
        <xdr:cNvPr id="794" name="直線コネクタ 793">
          <a:extLst>
            <a:ext uri="{FF2B5EF4-FFF2-40B4-BE49-F238E27FC236}">
              <a16:creationId xmlns:a16="http://schemas.microsoft.com/office/drawing/2014/main" id="{BB4959A7-2250-4B6E-B274-F15C9AAA9F1F}"/>
            </a:ext>
          </a:extLst>
        </xdr:cNvPr>
        <xdr:cNvCxnSpPr/>
      </xdr:nvCxnSpPr>
      <xdr:spPr>
        <a:xfrm>
          <a:off x="19881850" y="88089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6045</xdr:rowOff>
    </xdr:from>
    <xdr:to>
      <xdr:col>116</xdr:col>
      <xdr:colOff>63500</xdr:colOff>
      <xdr:row>53</xdr:row>
      <xdr:rowOff>52260</xdr:rowOff>
    </xdr:to>
    <xdr:cxnSp macro="">
      <xdr:nvCxnSpPr>
        <xdr:cNvPr id="795" name="直線コネクタ 794">
          <a:extLst>
            <a:ext uri="{FF2B5EF4-FFF2-40B4-BE49-F238E27FC236}">
              <a16:creationId xmlns:a16="http://schemas.microsoft.com/office/drawing/2014/main" id="{89B10CB7-4AE0-4121-AB09-A297349824D2}"/>
            </a:ext>
          </a:extLst>
        </xdr:cNvPr>
        <xdr:cNvCxnSpPr/>
      </xdr:nvCxnSpPr>
      <xdr:spPr>
        <a:xfrm>
          <a:off x="19202400" y="8762695"/>
          <a:ext cx="749300" cy="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17149</xdr:rowOff>
    </xdr:from>
    <xdr:ext cx="469744" cy="259045"/>
    <xdr:sp macro="" textlink="">
      <xdr:nvSpPr>
        <xdr:cNvPr id="796" name="貸付金平均値テキスト">
          <a:extLst>
            <a:ext uri="{FF2B5EF4-FFF2-40B4-BE49-F238E27FC236}">
              <a16:creationId xmlns:a16="http://schemas.microsoft.com/office/drawing/2014/main" id="{5E6A1108-0CA5-485F-845F-7E7B3E6C30D8}"/>
            </a:ext>
          </a:extLst>
        </xdr:cNvPr>
        <xdr:cNvSpPr txBox="1"/>
      </xdr:nvSpPr>
      <xdr:spPr>
        <a:xfrm>
          <a:off x="20002500" y="9599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38722</xdr:rowOff>
    </xdr:from>
    <xdr:to>
      <xdr:col>116</xdr:col>
      <xdr:colOff>114300</xdr:colOff>
      <xdr:row>58</xdr:row>
      <xdr:rowOff>140322</xdr:rowOff>
    </xdr:to>
    <xdr:sp macro="" textlink="">
      <xdr:nvSpPr>
        <xdr:cNvPr id="797" name="フローチャート: 判断 796">
          <a:extLst>
            <a:ext uri="{FF2B5EF4-FFF2-40B4-BE49-F238E27FC236}">
              <a16:creationId xmlns:a16="http://schemas.microsoft.com/office/drawing/2014/main" id="{53E7D9C1-307B-4C2A-BB19-02595EDFCF60}"/>
            </a:ext>
          </a:extLst>
        </xdr:cNvPr>
        <xdr:cNvSpPr/>
      </xdr:nvSpPr>
      <xdr:spPr>
        <a:xfrm>
          <a:off x="19900900" y="9620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113335</xdr:rowOff>
    </xdr:from>
    <xdr:to>
      <xdr:col>111</xdr:col>
      <xdr:colOff>177800</xdr:colOff>
      <xdr:row>53</xdr:row>
      <xdr:rowOff>6045</xdr:rowOff>
    </xdr:to>
    <xdr:cxnSp macro="">
      <xdr:nvCxnSpPr>
        <xdr:cNvPr id="798" name="直線コネクタ 797">
          <a:extLst>
            <a:ext uri="{FF2B5EF4-FFF2-40B4-BE49-F238E27FC236}">
              <a16:creationId xmlns:a16="http://schemas.microsoft.com/office/drawing/2014/main" id="{99418726-A1AC-464A-A8A1-810066E56F82}"/>
            </a:ext>
          </a:extLst>
        </xdr:cNvPr>
        <xdr:cNvCxnSpPr/>
      </xdr:nvCxnSpPr>
      <xdr:spPr>
        <a:xfrm>
          <a:off x="18395950" y="8704885"/>
          <a:ext cx="806450" cy="5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55676</xdr:rowOff>
    </xdr:from>
    <xdr:to>
      <xdr:col>112</xdr:col>
      <xdr:colOff>38100</xdr:colOff>
      <xdr:row>58</xdr:row>
      <xdr:rowOff>157276</xdr:rowOff>
    </xdr:to>
    <xdr:sp macro="" textlink="">
      <xdr:nvSpPr>
        <xdr:cNvPr id="799" name="フローチャート: 判断 798">
          <a:extLst>
            <a:ext uri="{FF2B5EF4-FFF2-40B4-BE49-F238E27FC236}">
              <a16:creationId xmlns:a16="http://schemas.microsoft.com/office/drawing/2014/main" id="{1C45992F-2B32-4FAA-ADC9-9ABD2BA7D6D1}"/>
            </a:ext>
          </a:extLst>
        </xdr:cNvPr>
        <xdr:cNvSpPr/>
      </xdr:nvSpPr>
      <xdr:spPr>
        <a:xfrm>
          <a:off x="19157950" y="96378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148403</xdr:rowOff>
    </xdr:from>
    <xdr:ext cx="469744" cy="259045"/>
    <xdr:sp macro="" textlink="">
      <xdr:nvSpPr>
        <xdr:cNvPr id="800" name="テキスト ボックス 799">
          <a:extLst>
            <a:ext uri="{FF2B5EF4-FFF2-40B4-BE49-F238E27FC236}">
              <a16:creationId xmlns:a16="http://schemas.microsoft.com/office/drawing/2014/main" id="{B7EF7DC5-1F94-46DA-86BA-86949B130E68}"/>
            </a:ext>
          </a:extLst>
        </xdr:cNvPr>
        <xdr:cNvSpPr txBox="1"/>
      </xdr:nvSpPr>
      <xdr:spPr>
        <a:xfrm>
          <a:off x="18992928" y="973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3340</xdr:rowOff>
    </xdr:from>
    <xdr:to>
      <xdr:col>107</xdr:col>
      <xdr:colOff>50800</xdr:colOff>
      <xdr:row>52</xdr:row>
      <xdr:rowOff>113335</xdr:rowOff>
    </xdr:to>
    <xdr:cxnSp macro="">
      <xdr:nvCxnSpPr>
        <xdr:cNvPr id="801" name="直線コネクタ 800">
          <a:extLst>
            <a:ext uri="{FF2B5EF4-FFF2-40B4-BE49-F238E27FC236}">
              <a16:creationId xmlns:a16="http://schemas.microsoft.com/office/drawing/2014/main" id="{DACB524C-4F59-4BAC-99CB-60F77BC62445}"/>
            </a:ext>
          </a:extLst>
        </xdr:cNvPr>
        <xdr:cNvCxnSpPr/>
      </xdr:nvCxnSpPr>
      <xdr:spPr>
        <a:xfrm>
          <a:off x="17602200" y="8429790"/>
          <a:ext cx="793750" cy="2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4775</xdr:rowOff>
    </xdr:from>
    <xdr:to>
      <xdr:col>107</xdr:col>
      <xdr:colOff>101600</xdr:colOff>
      <xdr:row>57</xdr:row>
      <xdr:rowOff>106375</xdr:rowOff>
    </xdr:to>
    <xdr:sp macro="" textlink="">
      <xdr:nvSpPr>
        <xdr:cNvPr id="802" name="フローチャート: 判断 801">
          <a:extLst>
            <a:ext uri="{FF2B5EF4-FFF2-40B4-BE49-F238E27FC236}">
              <a16:creationId xmlns:a16="http://schemas.microsoft.com/office/drawing/2014/main" id="{2E2C31A6-A117-4BE1-BD7B-C1EBFE2A5B5F}"/>
            </a:ext>
          </a:extLst>
        </xdr:cNvPr>
        <xdr:cNvSpPr/>
      </xdr:nvSpPr>
      <xdr:spPr>
        <a:xfrm>
          <a:off x="18345150" y="942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97502</xdr:rowOff>
    </xdr:from>
    <xdr:ext cx="469744" cy="259045"/>
    <xdr:sp macro="" textlink="">
      <xdr:nvSpPr>
        <xdr:cNvPr id="803" name="テキスト ボックス 802">
          <a:extLst>
            <a:ext uri="{FF2B5EF4-FFF2-40B4-BE49-F238E27FC236}">
              <a16:creationId xmlns:a16="http://schemas.microsoft.com/office/drawing/2014/main" id="{3179646E-A67B-4DD3-8C82-535C803811EA}"/>
            </a:ext>
          </a:extLst>
        </xdr:cNvPr>
        <xdr:cNvSpPr txBox="1"/>
      </xdr:nvSpPr>
      <xdr:spPr>
        <a:xfrm>
          <a:off x="18180128" y="951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157950</xdr:rowOff>
    </xdr:from>
    <xdr:to>
      <xdr:col>102</xdr:col>
      <xdr:colOff>114300</xdr:colOff>
      <xdr:row>51</xdr:row>
      <xdr:rowOff>3340</xdr:rowOff>
    </xdr:to>
    <xdr:cxnSp macro="">
      <xdr:nvCxnSpPr>
        <xdr:cNvPr id="804" name="直線コネクタ 803">
          <a:extLst>
            <a:ext uri="{FF2B5EF4-FFF2-40B4-BE49-F238E27FC236}">
              <a16:creationId xmlns:a16="http://schemas.microsoft.com/office/drawing/2014/main" id="{CA689788-BCA5-4928-93C0-20D246B6436F}"/>
            </a:ext>
          </a:extLst>
        </xdr:cNvPr>
        <xdr:cNvCxnSpPr/>
      </xdr:nvCxnSpPr>
      <xdr:spPr>
        <a:xfrm>
          <a:off x="16802100" y="8419300"/>
          <a:ext cx="800100" cy="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170053</xdr:rowOff>
    </xdr:from>
    <xdr:to>
      <xdr:col>102</xdr:col>
      <xdr:colOff>165100</xdr:colOff>
      <xdr:row>57</xdr:row>
      <xdr:rowOff>100203</xdr:rowOff>
    </xdr:to>
    <xdr:sp macro="" textlink="">
      <xdr:nvSpPr>
        <xdr:cNvPr id="805" name="フローチャート: 判断 804">
          <a:extLst>
            <a:ext uri="{FF2B5EF4-FFF2-40B4-BE49-F238E27FC236}">
              <a16:creationId xmlns:a16="http://schemas.microsoft.com/office/drawing/2014/main" id="{1E363C22-3B2C-4190-A6C3-782054744023}"/>
            </a:ext>
          </a:extLst>
        </xdr:cNvPr>
        <xdr:cNvSpPr/>
      </xdr:nvSpPr>
      <xdr:spPr>
        <a:xfrm>
          <a:off x="17551400" y="9415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91330</xdr:rowOff>
    </xdr:from>
    <xdr:ext cx="469744" cy="259045"/>
    <xdr:sp macro="" textlink="">
      <xdr:nvSpPr>
        <xdr:cNvPr id="806" name="テキスト ボックス 805">
          <a:extLst>
            <a:ext uri="{FF2B5EF4-FFF2-40B4-BE49-F238E27FC236}">
              <a16:creationId xmlns:a16="http://schemas.microsoft.com/office/drawing/2014/main" id="{F3F0D088-BB7E-4A21-8C45-E9F75813B39E}"/>
            </a:ext>
          </a:extLst>
        </xdr:cNvPr>
        <xdr:cNvSpPr txBox="1"/>
      </xdr:nvSpPr>
      <xdr:spPr>
        <a:xfrm>
          <a:off x="17386378" y="950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75794</xdr:rowOff>
    </xdr:from>
    <xdr:to>
      <xdr:col>98</xdr:col>
      <xdr:colOff>38100</xdr:colOff>
      <xdr:row>58</xdr:row>
      <xdr:rowOff>5944</xdr:rowOff>
    </xdr:to>
    <xdr:sp macro="" textlink="">
      <xdr:nvSpPr>
        <xdr:cNvPr id="807" name="フローチャート: 判断 806">
          <a:extLst>
            <a:ext uri="{FF2B5EF4-FFF2-40B4-BE49-F238E27FC236}">
              <a16:creationId xmlns:a16="http://schemas.microsoft.com/office/drawing/2014/main" id="{872255C6-879B-4E0A-8198-5F5DB3A5EA77}"/>
            </a:ext>
          </a:extLst>
        </xdr:cNvPr>
        <xdr:cNvSpPr/>
      </xdr:nvSpPr>
      <xdr:spPr>
        <a:xfrm>
          <a:off x="16757650" y="94928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168521</xdr:rowOff>
    </xdr:from>
    <xdr:ext cx="469744" cy="259045"/>
    <xdr:sp macro="" textlink="">
      <xdr:nvSpPr>
        <xdr:cNvPr id="808" name="テキスト ボックス 807">
          <a:extLst>
            <a:ext uri="{FF2B5EF4-FFF2-40B4-BE49-F238E27FC236}">
              <a16:creationId xmlns:a16="http://schemas.microsoft.com/office/drawing/2014/main" id="{B0F48BFE-3F3D-410C-8FBD-0213BD2D6221}"/>
            </a:ext>
          </a:extLst>
        </xdr:cNvPr>
        <xdr:cNvSpPr txBox="1"/>
      </xdr:nvSpPr>
      <xdr:spPr>
        <a:xfrm>
          <a:off x="16592628" y="957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85E8965-03C5-477B-9182-6805D11FF4D7}"/>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D1E6DD8-91CF-4D5F-87DA-4786D6A336D5}"/>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D15B7E60-9C7F-49E7-8AC8-BD70EF5F7A6E}"/>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7D81A8D-FA4A-406F-A703-24973B012B64}"/>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409AF5A7-0BD0-4ABE-A5B4-3D0E11FD5404}"/>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1460</xdr:rowOff>
    </xdr:from>
    <xdr:to>
      <xdr:col>116</xdr:col>
      <xdr:colOff>114300</xdr:colOff>
      <xdr:row>53</xdr:row>
      <xdr:rowOff>103060</xdr:rowOff>
    </xdr:to>
    <xdr:sp macro="" textlink="">
      <xdr:nvSpPr>
        <xdr:cNvPr id="814" name="楕円 813">
          <a:extLst>
            <a:ext uri="{FF2B5EF4-FFF2-40B4-BE49-F238E27FC236}">
              <a16:creationId xmlns:a16="http://schemas.microsoft.com/office/drawing/2014/main" id="{2263FA70-BF7C-4B18-AE7B-CFC68F6B5C30}"/>
            </a:ext>
          </a:extLst>
        </xdr:cNvPr>
        <xdr:cNvSpPr/>
      </xdr:nvSpPr>
      <xdr:spPr>
        <a:xfrm>
          <a:off x="19900900" y="875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125937</xdr:rowOff>
    </xdr:from>
    <xdr:ext cx="534377" cy="259045"/>
    <xdr:sp macro="" textlink="">
      <xdr:nvSpPr>
        <xdr:cNvPr id="815" name="貸付金該当値テキスト">
          <a:extLst>
            <a:ext uri="{FF2B5EF4-FFF2-40B4-BE49-F238E27FC236}">
              <a16:creationId xmlns:a16="http://schemas.microsoft.com/office/drawing/2014/main" id="{20BEFCBC-3987-42F5-95CB-01191C59F29E}"/>
            </a:ext>
          </a:extLst>
        </xdr:cNvPr>
        <xdr:cNvSpPr txBox="1"/>
      </xdr:nvSpPr>
      <xdr:spPr>
        <a:xfrm>
          <a:off x="20002500" y="87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126695</xdr:rowOff>
    </xdr:from>
    <xdr:to>
      <xdr:col>112</xdr:col>
      <xdr:colOff>38100</xdr:colOff>
      <xdr:row>53</xdr:row>
      <xdr:rowOff>56845</xdr:rowOff>
    </xdr:to>
    <xdr:sp macro="" textlink="">
      <xdr:nvSpPr>
        <xdr:cNvPr id="816" name="楕円 815">
          <a:extLst>
            <a:ext uri="{FF2B5EF4-FFF2-40B4-BE49-F238E27FC236}">
              <a16:creationId xmlns:a16="http://schemas.microsoft.com/office/drawing/2014/main" id="{945E120D-DDD2-4FCC-8945-6862A8CFA92F}"/>
            </a:ext>
          </a:extLst>
        </xdr:cNvPr>
        <xdr:cNvSpPr/>
      </xdr:nvSpPr>
      <xdr:spPr>
        <a:xfrm>
          <a:off x="19157950" y="87182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73372</xdr:rowOff>
    </xdr:from>
    <xdr:ext cx="534377" cy="259045"/>
    <xdr:sp macro="" textlink="">
      <xdr:nvSpPr>
        <xdr:cNvPr id="817" name="テキスト ボックス 816">
          <a:extLst>
            <a:ext uri="{FF2B5EF4-FFF2-40B4-BE49-F238E27FC236}">
              <a16:creationId xmlns:a16="http://schemas.microsoft.com/office/drawing/2014/main" id="{D5E999FE-8B69-408C-8536-2C006C4D0F29}"/>
            </a:ext>
          </a:extLst>
        </xdr:cNvPr>
        <xdr:cNvSpPr txBox="1"/>
      </xdr:nvSpPr>
      <xdr:spPr>
        <a:xfrm>
          <a:off x="18960611" y="849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62535</xdr:rowOff>
    </xdr:from>
    <xdr:to>
      <xdr:col>107</xdr:col>
      <xdr:colOff>101600</xdr:colOff>
      <xdr:row>52</xdr:row>
      <xdr:rowOff>164135</xdr:rowOff>
    </xdr:to>
    <xdr:sp macro="" textlink="">
      <xdr:nvSpPr>
        <xdr:cNvPr id="818" name="楕円 817">
          <a:extLst>
            <a:ext uri="{FF2B5EF4-FFF2-40B4-BE49-F238E27FC236}">
              <a16:creationId xmlns:a16="http://schemas.microsoft.com/office/drawing/2014/main" id="{8E910A1E-43DB-41D9-BE84-8FFD56562C01}"/>
            </a:ext>
          </a:extLst>
        </xdr:cNvPr>
        <xdr:cNvSpPr/>
      </xdr:nvSpPr>
      <xdr:spPr>
        <a:xfrm>
          <a:off x="18345150" y="86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9212</xdr:rowOff>
    </xdr:from>
    <xdr:ext cx="534377" cy="259045"/>
    <xdr:sp macro="" textlink="">
      <xdr:nvSpPr>
        <xdr:cNvPr id="819" name="テキスト ボックス 818">
          <a:extLst>
            <a:ext uri="{FF2B5EF4-FFF2-40B4-BE49-F238E27FC236}">
              <a16:creationId xmlns:a16="http://schemas.microsoft.com/office/drawing/2014/main" id="{5A303B13-8275-434D-B3CE-0F4262209CF3}"/>
            </a:ext>
          </a:extLst>
        </xdr:cNvPr>
        <xdr:cNvSpPr txBox="1"/>
      </xdr:nvSpPr>
      <xdr:spPr>
        <a:xfrm>
          <a:off x="18166861" y="843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123990</xdr:rowOff>
    </xdr:from>
    <xdr:to>
      <xdr:col>102</xdr:col>
      <xdr:colOff>165100</xdr:colOff>
      <xdr:row>51</xdr:row>
      <xdr:rowOff>54140</xdr:rowOff>
    </xdr:to>
    <xdr:sp macro="" textlink="">
      <xdr:nvSpPr>
        <xdr:cNvPr id="820" name="楕円 819">
          <a:extLst>
            <a:ext uri="{FF2B5EF4-FFF2-40B4-BE49-F238E27FC236}">
              <a16:creationId xmlns:a16="http://schemas.microsoft.com/office/drawing/2014/main" id="{1CEC0474-CC25-49DA-904E-823B6FC8DB66}"/>
            </a:ext>
          </a:extLst>
        </xdr:cNvPr>
        <xdr:cNvSpPr/>
      </xdr:nvSpPr>
      <xdr:spPr>
        <a:xfrm>
          <a:off x="17551400" y="8385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70667</xdr:rowOff>
    </xdr:from>
    <xdr:ext cx="534377" cy="259045"/>
    <xdr:sp macro="" textlink="">
      <xdr:nvSpPr>
        <xdr:cNvPr id="821" name="テキスト ボックス 820">
          <a:extLst>
            <a:ext uri="{FF2B5EF4-FFF2-40B4-BE49-F238E27FC236}">
              <a16:creationId xmlns:a16="http://schemas.microsoft.com/office/drawing/2014/main" id="{FCA977B5-76AC-4DCD-B015-F80F515CC055}"/>
            </a:ext>
          </a:extLst>
        </xdr:cNvPr>
        <xdr:cNvSpPr txBox="1"/>
      </xdr:nvSpPr>
      <xdr:spPr>
        <a:xfrm>
          <a:off x="17354061" y="816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107150</xdr:rowOff>
    </xdr:from>
    <xdr:to>
      <xdr:col>98</xdr:col>
      <xdr:colOff>38100</xdr:colOff>
      <xdr:row>51</xdr:row>
      <xdr:rowOff>37300</xdr:rowOff>
    </xdr:to>
    <xdr:sp macro="" textlink="">
      <xdr:nvSpPr>
        <xdr:cNvPr id="822" name="楕円 821">
          <a:extLst>
            <a:ext uri="{FF2B5EF4-FFF2-40B4-BE49-F238E27FC236}">
              <a16:creationId xmlns:a16="http://schemas.microsoft.com/office/drawing/2014/main" id="{18C6BB1F-C31F-4D4B-A5BA-CC676BDF89F2}"/>
            </a:ext>
          </a:extLst>
        </xdr:cNvPr>
        <xdr:cNvSpPr/>
      </xdr:nvSpPr>
      <xdr:spPr>
        <a:xfrm>
          <a:off x="16757650" y="83685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53827</xdr:rowOff>
    </xdr:from>
    <xdr:ext cx="534377" cy="259045"/>
    <xdr:sp macro="" textlink="">
      <xdr:nvSpPr>
        <xdr:cNvPr id="823" name="テキスト ボックス 822">
          <a:extLst>
            <a:ext uri="{FF2B5EF4-FFF2-40B4-BE49-F238E27FC236}">
              <a16:creationId xmlns:a16="http://schemas.microsoft.com/office/drawing/2014/main" id="{BBE30AA4-D4FE-4338-89CD-064BCC4EA39A}"/>
            </a:ext>
          </a:extLst>
        </xdr:cNvPr>
        <xdr:cNvSpPr txBox="1"/>
      </xdr:nvSpPr>
      <xdr:spPr>
        <a:xfrm>
          <a:off x="16560311" y="815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D8C0C03F-5A35-4628-ACB0-2D78DC00EB7D}"/>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36669BFA-BFEE-44F8-B32C-998117043F32}"/>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887E3074-B77F-4545-87E3-362BA1293DB6}"/>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14F27561-BCC5-4714-93B5-E48B66E52539}"/>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90E0A22F-924E-4797-A5F6-1D4E323B891F}"/>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FE47B81C-99DF-49EC-BFA5-24A3B5096103}"/>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AAE15981-60AB-4B1F-8A7C-918331D48E79}"/>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F2ED7F14-9D21-4494-AD7E-0540D1B10E46}"/>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6E1A7EF6-3D63-4C66-9CFB-0EEFB95BBB43}"/>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2E6A25C4-0D69-41BA-BEFE-38AD7E944F48}"/>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D41C1804-6D6B-46C4-BB16-9AEFDD6683B1}"/>
            </a:ext>
          </a:extLst>
        </xdr:cNvPr>
        <xdr:cNvSpPr txBox="1"/>
      </xdr:nvSpPr>
      <xdr:spPr>
        <a:xfrm>
          <a:off x="15985051" y="1332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5666366D-A3E4-467B-BAEC-8C54E3895389}"/>
            </a:ext>
          </a:extLst>
        </xdr:cNvPr>
        <xdr:cNvCxnSpPr/>
      </xdr:nvCxnSpPr>
      <xdr:spPr>
        <a:xfrm>
          <a:off x="164592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9F57E8AF-59FE-4B8B-8356-673064D29C58}"/>
            </a:ext>
          </a:extLst>
        </xdr:cNvPr>
        <xdr:cNvSpPr txBox="1"/>
      </xdr:nvSpPr>
      <xdr:spPr>
        <a:xfrm>
          <a:off x="15985051" y="1288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C6E6F6E0-B203-40DA-86C4-8B611EBF044E}"/>
            </a:ext>
          </a:extLst>
        </xdr:cNvPr>
        <xdr:cNvCxnSpPr/>
      </xdr:nvCxnSpPr>
      <xdr:spPr>
        <a:xfrm>
          <a:off x="164592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5F03D109-B2D4-41C7-A9EC-62D13565679B}"/>
            </a:ext>
          </a:extLst>
        </xdr:cNvPr>
        <xdr:cNvSpPr txBox="1"/>
      </xdr:nvSpPr>
      <xdr:spPr>
        <a:xfrm>
          <a:off x="159850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CE669A3D-D9DF-4087-998F-E3CF8405F1B6}"/>
            </a:ext>
          </a:extLst>
        </xdr:cNvPr>
        <xdr:cNvCxnSpPr/>
      </xdr:nvCxnSpPr>
      <xdr:spPr>
        <a:xfrm>
          <a:off x="164592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D41DAA0-20C8-401C-90B6-915825A5B339}"/>
            </a:ext>
          </a:extLst>
        </xdr:cNvPr>
        <xdr:cNvSpPr txBox="1"/>
      </xdr:nvSpPr>
      <xdr:spPr>
        <a:xfrm>
          <a:off x="159850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29D8C4D9-1FC9-46AE-92BE-6382FD5748BF}"/>
            </a:ext>
          </a:extLst>
        </xdr:cNvPr>
        <xdr:cNvCxnSpPr/>
      </xdr:nvCxnSpPr>
      <xdr:spPr>
        <a:xfrm>
          <a:off x="164592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C3EDC330-5DD6-482D-8C3B-1F9C6D9FA220}"/>
            </a:ext>
          </a:extLst>
        </xdr:cNvPr>
        <xdr:cNvSpPr txBox="1"/>
      </xdr:nvSpPr>
      <xdr:spPr>
        <a:xfrm>
          <a:off x="159850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3AA475B8-6D08-4A89-8A84-FE35F53C363E}"/>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D5B16B7B-0051-4A0D-B5A9-2A6180B5B6CC}"/>
            </a:ext>
          </a:extLst>
        </xdr:cNvPr>
        <xdr:cNvSpPr txBox="1"/>
      </xdr:nvSpPr>
      <xdr:spPr>
        <a:xfrm>
          <a:off x="159850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AC2DE8EB-453D-40FA-9819-64CD3898A4DC}"/>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46" name="直線コネクタ 845">
          <a:extLst>
            <a:ext uri="{FF2B5EF4-FFF2-40B4-BE49-F238E27FC236}">
              <a16:creationId xmlns:a16="http://schemas.microsoft.com/office/drawing/2014/main" id="{85395FBE-4470-41F6-8E36-073B07154226}"/>
            </a:ext>
          </a:extLst>
        </xdr:cNvPr>
        <xdr:cNvCxnSpPr/>
      </xdr:nvCxnSpPr>
      <xdr:spPr>
        <a:xfrm flipV="1">
          <a:off x="19949795" y="11716172"/>
          <a:ext cx="1269" cy="104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47" name="繰出金最小値テキスト">
          <a:extLst>
            <a:ext uri="{FF2B5EF4-FFF2-40B4-BE49-F238E27FC236}">
              <a16:creationId xmlns:a16="http://schemas.microsoft.com/office/drawing/2014/main" id="{AF0E7C4B-55AE-4EB6-BAAD-62294FE0367D}"/>
            </a:ext>
          </a:extLst>
        </xdr:cNvPr>
        <xdr:cNvSpPr txBox="1"/>
      </xdr:nvSpPr>
      <xdr:spPr>
        <a:xfrm>
          <a:off x="20002500" y="1276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48" name="直線コネクタ 847">
          <a:extLst>
            <a:ext uri="{FF2B5EF4-FFF2-40B4-BE49-F238E27FC236}">
              <a16:creationId xmlns:a16="http://schemas.microsoft.com/office/drawing/2014/main" id="{BC11F55A-C2D1-47E6-A499-4FD7DC2B59FB}"/>
            </a:ext>
          </a:extLst>
        </xdr:cNvPr>
        <xdr:cNvCxnSpPr/>
      </xdr:nvCxnSpPr>
      <xdr:spPr>
        <a:xfrm>
          <a:off x="19881850" y="127650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49" name="繰出金最大値テキスト">
          <a:extLst>
            <a:ext uri="{FF2B5EF4-FFF2-40B4-BE49-F238E27FC236}">
              <a16:creationId xmlns:a16="http://schemas.microsoft.com/office/drawing/2014/main" id="{23C5AF76-3F5B-4868-AC04-E155EDA4F861}"/>
            </a:ext>
          </a:extLst>
        </xdr:cNvPr>
        <xdr:cNvSpPr txBox="1"/>
      </xdr:nvSpPr>
      <xdr:spPr>
        <a:xfrm>
          <a:off x="20002500" y="1149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50" name="直線コネクタ 849">
          <a:extLst>
            <a:ext uri="{FF2B5EF4-FFF2-40B4-BE49-F238E27FC236}">
              <a16:creationId xmlns:a16="http://schemas.microsoft.com/office/drawing/2014/main" id="{3F5142AC-F444-4D1C-9BE2-EBD9EC953110}"/>
            </a:ext>
          </a:extLst>
        </xdr:cNvPr>
        <xdr:cNvCxnSpPr/>
      </xdr:nvCxnSpPr>
      <xdr:spPr>
        <a:xfrm>
          <a:off x="19881850" y="117161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98278</xdr:rowOff>
    </xdr:from>
    <xdr:to>
      <xdr:col>116</xdr:col>
      <xdr:colOff>63500</xdr:colOff>
      <xdr:row>75</xdr:row>
      <xdr:rowOff>147701</xdr:rowOff>
    </xdr:to>
    <xdr:cxnSp macro="">
      <xdr:nvCxnSpPr>
        <xdr:cNvPr id="851" name="直線コネクタ 850">
          <a:extLst>
            <a:ext uri="{FF2B5EF4-FFF2-40B4-BE49-F238E27FC236}">
              <a16:creationId xmlns:a16="http://schemas.microsoft.com/office/drawing/2014/main" id="{4F356C24-48AA-4C51-9415-9E423DD2F0AE}"/>
            </a:ext>
          </a:extLst>
        </xdr:cNvPr>
        <xdr:cNvCxnSpPr/>
      </xdr:nvCxnSpPr>
      <xdr:spPr>
        <a:xfrm flipV="1">
          <a:off x="19202400" y="12487128"/>
          <a:ext cx="7493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79727</xdr:rowOff>
    </xdr:from>
    <xdr:ext cx="534377" cy="259045"/>
    <xdr:sp macro="" textlink="">
      <xdr:nvSpPr>
        <xdr:cNvPr id="852" name="繰出金平均値テキスト">
          <a:extLst>
            <a:ext uri="{FF2B5EF4-FFF2-40B4-BE49-F238E27FC236}">
              <a16:creationId xmlns:a16="http://schemas.microsoft.com/office/drawing/2014/main" id="{C3B011C7-A08E-46BA-9D13-A120589A8A40}"/>
            </a:ext>
          </a:extLst>
        </xdr:cNvPr>
        <xdr:cNvSpPr txBox="1"/>
      </xdr:nvSpPr>
      <xdr:spPr>
        <a:xfrm>
          <a:off x="20002500" y="11808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3" name="フローチャート: 判断 852">
          <a:extLst>
            <a:ext uri="{FF2B5EF4-FFF2-40B4-BE49-F238E27FC236}">
              <a16:creationId xmlns:a16="http://schemas.microsoft.com/office/drawing/2014/main" id="{537DDCFA-5F86-4C55-A039-8E22A8DF109A}"/>
            </a:ext>
          </a:extLst>
        </xdr:cNvPr>
        <xdr:cNvSpPr/>
      </xdr:nvSpPr>
      <xdr:spPr>
        <a:xfrm>
          <a:off x="19900900" y="119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147701</xdr:rowOff>
    </xdr:from>
    <xdr:to>
      <xdr:col>111</xdr:col>
      <xdr:colOff>177800</xdr:colOff>
      <xdr:row>76</xdr:row>
      <xdr:rowOff>28280</xdr:rowOff>
    </xdr:to>
    <xdr:cxnSp macro="">
      <xdr:nvCxnSpPr>
        <xdr:cNvPr id="854" name="直線コネクタ 853">
          <a:extLst>
            <a:ext uri="{FF2B5EF4-FFF2-40B4-BE49-F238E27FC236}">
              <a16:creationId xmlns:a16="http://schemas.microsoft.com/office/drawing/2014/main" id="{FC81CE0A-E44E-4F54-BCDC-FA8E44BFE56B}"/>
            </a:ext>
          </a:extLst>
        </xdr:cNvPr>
        <xdr:cNvCxnSpPr/>
      </xdr:nvCxnSpPr>
      <xdr:spPr>
        <a:xfrm flipV="1">
          <a:off x="18395950" y="12536551"/>
          <a:ext cx="806450" cy="4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5" name="フローチャート: 判断 854">
          <a:extLst>
            <a:ext uri="{FF2B5EF4-FFF2-40B4-BE49-F238E27FC236}">
              <a16:creationId xmlns:a16="http://schemas.microsoft.com/office/drawing/2014/main" id="{F1B40E17-E8AA-4F17-A430-A616FDB338EA}"/>
            </a:ext>
          </a:extLst>
        </xdr:cNvPr>
        <xdr:cNvSpPr/>
      </xdr:nvSpPr>
      <xdr:spPr>
        <a:xfrm>
          <a:off x="19157950" y="11908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132732</xdr:rowOff>
    </xdr:from>
    <xdr:ext cx="534377" cy="259045"/>
    <xdr:sp macro="" textlink="">
      <xdr:nvSpPr>
        <xdr:cNvPr id="856" name="テキスト ボックス 855">
          <a:extLst>
            <a:ext uri="{FF2B5EF4-FFF2-40B4-BE49-F238E27FC236}">
              <a16:creationId xmlns:a16="http://schemas.microsoft.com/office/drawing/2014/main" id="{D99C95B3-D4A5-4CFC-B2A5-D7685796177B}"/>
            </a:ext>
          </a:extLst>
        </xdr:cNvPr>
        <xdr:cNvSpPr txBox="1"/>
      </xdr:nvSpPr>
      <xdr:spPr>
        <a:xfrm>
          <a:off x="18960611" y="1169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28280</xdr:rowOff>
    </xdr:from>
    <xdr:to>
      <xdr:col>107</xdr:col>
      <xdr:colOff>50800</xdr:colOff>
      <xdr:row>76</xdr:row>
      <xdr:rowOff>33218</xdr:rowOff>
    </xdr:to>
    <xdr:cxnSp macro="">
      <xdr:nvCxnSpPr>
        <xdr:cNvPr id="857" name="直線コネクタ 856">
          <a:extLst>
            <a:ext uri="{FF2B5EF4-FFF2-40B4-BE49-F238E27FC236}">
              <a16:creationId xmlns:a16="http://schemas.microsoft.com/office/drawing/2014/main" id="{1551D6CB-1788-453A-A6DA-99577C5E109A}"/>
            </a:ext>
          </a:extLst>
        </xdr:cNvPr>
        <xdr:cNvCxnSpPr/>
      </xdr:nvCxnSpPr>
      <xdr:spPr>
        <a:xfrm flipV="1">
          <a:off x="17602200" y="12582230"/>
          <a:ext cx="79375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58" name="フローチャート: 判断 857">
          <a:extLst>
            <a:ext uri="{FF2B5EF4-FFF2-40B4-BE49-F238E27FC236}">
              <a16:creationId xmlns:a16="http://schemas.microsoft.com/office/drawing/2014/main" id="{0AF10957-B45F-4A3E-9822-E487C914B416}"/>
            </a:ext>
          </a:extLst>
        </xdr:cNvPr>
        <xdr:cNvSpPr/>
      </xdr:nvSpPr>
      <xdr:spPr>
        <a:xfrm>
          <a:off x="18345150" y="1222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117964</xdr:rowOff>
    </xdr:from>
    <xdr:ext cx="534377" cy="259045"/>
    <xdr:sp macro="" textlink="">
      <xdr:nvSpPr>
        <xdr:cNvPr id="859" name="テキスト ボックス 858">
          <a:extLst>
            <a:ext uri="{FF2B5EF4-FFF2-40B4-BE49-F238E27FC236}">
              <a16:creationId xmlns:a16="http://schemas.microsoft.com/office/drawing/2014/main" id="{3CAC665D-8AA5-4A1F-8D08-EFF6AFF116AC}"/>
            </a:ext>
          </a:extLst>
        </xdr:cNvPr>
        <xdr:cNvSpPr txBox="1"/>
      </xdr:nvSpPr>
      <xdr:spPr>
        <a:xfrm>
          <a:off x="18166861" y="1201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33218</xdr:rowOff>
    </xdr:from>
    <xdr:to>
      <xdr:col>102</xdr:col>
      <xdr:colOff>114300</xdr:colOff>
      <xdr:row>76</xdr:row>
      <xdr:rowOff>62433</xdr:rowOff>
    </xdr:to>
    <xdr:cxnSp macro="">
      <xdr:nvCxnSpPr>
        <xdr:cNvPr id="860" name="直線コネクタ 859">
          <a:extLst>
            <a:ext uri="{FF2B5EF4-FFF2-40B4-BE49-F238E27FC236}">
              <a16:creationId xmlns:a16="http://schemas.microsoft.com/office/drawing/2014/main" id="{A401AD18-DAC7-45C8-979C-6C7136D3A96C}"/>
            </a:ext>
          </a:extLst>
        </xdr:cNvPr>
        <xdr:cNvCxnSpPr/>
      </xdr:nvCxnSpPr>
      <xdr:spPr>
        <a:xfrm flipV="1">
          <a:off x="16802100" y="12587168"/>
          <a:ext cx="8001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61" name="フローチャート: 判断 860">
          <a:extLst>
            <a:ext uri="{FF2B5EF4-FFF2-40B4-BE49-F238E27FC236}">
              <a16:creationId xmlns:a16="http://schemas.microsoft.com/office/drawing/2014/main" id="{AB6383BB-232B-46AB-BE08-A109EE99CF5F}"/>
            </a:ext>
          </a:extLst>
        </xdr:cNvPr>
        <xdr:cNvSpPr/>
      </xdr:nvSpPr>
      <xdr:spPr>
        <a:xfrm>
          <a:off x="17551400" y="122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149328</xdr:rowOff>
    </xdr:from>
    <xdr:ext cx="534377" cy="259045"/>
    <xdr:sp macro="" textlink="">
      <xdr:nvSpPr>
        <xdr:cNvPr id="862" name="テキスト ボックス 861">
          <a:extLst>
            <a:ext uri="{FF2B5EF4-FFF2-40B4-BE49-F238E27FC236}">
              <a16:creationId xmlns:a16="http://schemas.microsoft.com/office/drawing/2014/main" id="{0AA22347-C793-452F-A534-534A18775429}"/>
            </a:ext>
          </a:extLst>
        </xdr:cNvPr>
        <xdr:cNvSpPr txBox="1"/>
      </xdr:nvSpPr>
      <xdr:spPr>
        <a:xfrm>
          <a:off x="17354061" y="120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3" name="フローチャート: 判断 862">
          <a:extLst>
            <a:ext uri="{FF2B5EF4-FFF2-40B4-BE49-F238E27FC236}">
              <a16:creationId xmlns:a16="http://schemas.microsoft.com/office/drawing/2014/main" id="{EBF8AB68-7783-469B-BC32-92F115B2B349}"/>
            </a:ext>
          </a:extLst>
        </xdr:cNvPr>
        <xdr:cNvSpPr/>
      </xdr:nvSpPr>
      <xdr:spPr>
        <a:xfrm>
          <a:off x="16757650" y="122594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153854</xdr:rowOff>
    </xdr:from>
    <xdr:ext cx="534377" cy="259045"/>
    <xdr:sp macro="" textlink="">
      <xdr:nvSpPr>
        <xdr:cNvPr id="864" name="テキスト ボックス 863">
          <a:extLst>
            <a:ext uri="{FF2B5EF4-FFF2-40B4-BE49-F238E27FC236}">
              <a16:creationId xmlns:a16="http://schemas.microsoft.com/office/drawing/2014/main" id="{8F96A93C-E892-439E-A01C-1B01AB1AAA8F}"/>
            </a:ext>
          </a:extLst>
        </xdr:cNvPr>
        <xdr:cNvSpPr txBox="1"/>
      </xdr:nvSpPr>
      <xdr:spPr>
        <a:xfrm>
          <a:off x="16560311" y="1204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302E2E57-7918-4404-954C-BF81A10BE1A6}"/>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36E977CB-B404-4FBE-9F44-654F492AC150}"/>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AC409A7C-29BF-43AE-8DDB-6B9D57CAA937}"/>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CB5F68FC-9376-477D-B0BC-04886465411F}"/>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54CA2764-56A1-4BF7-8D18-A4B24AC3DE35}"/>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47478</xdr:rowOff>
    </xdr:from>
    <xdr:to>
      <xdr:col>116</xdr:col>
      <xdr:colOff>114300</xdr:colOff>
      <xdr:row>75</xdr:row>
      <xdr:rowOff>149078</xdr:rowOff>
    </xdr:to>
    <xdr:sp macro="" textlink="">
      <xdr:nvSpPr>
        <xdr:cNvPr id="870" name="楕円 869">
          <a:extLst>
            <a:ext uri="{FF2B5EF4-FFF2-40B4-BE49-F238E27FC236}">
              <a16:creationId xmlns:a16="http://schemas.microsoft.com/office/drawing/2014/main" id="{DEF61186-F904-42D1-897E-6705A9FCCD1F}"/>
            </a:ext>
          </a:extLst>
        </xdr:cNvPr>
        <xdr:cNvSpPr/>
      </xdr:nvSpPr>
      <xdr:spPr>
        <a:xfrm>
          <a:off x="19900900" y="1243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25905</xdr:rowOff>
    </xdr:from>
    <xdr:ext cx="534377" cy="259045"/>
    <xdr:sp macro="" textlink="">
      <xdr:nvSpPr>
        <xdr:cNvPr id="871" name="繰出金該当値テキスト">
          <a:extLst>
            <a:ext uri="{FF2B5EF4-FFF2-40B4-BE49-F238E27FC236}">
              <a16:creationId xmlns:a16="http://schemas.microsoft.com/office/drawing/2014/main" id="{A98A0ACB-70D1-451E-BACE-4A07B1D5A3EA}"/>
            </a:ext>
          </a:extLst>
        </xdr:cNvPr>
        <xdr:cNvSpPr txBox="1"/>
      </xdr:nvSpPr>
      <xdr:spPr>
        <a:xfrm>
          <a:off x="20002500" y="1241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96901</xdr:rowOff>
    </xdr:from>
    <xdr:to>
      <xdr:col>112</xdr:col>
      <xdr:colOff>38100</xdr:colOff>
      <xdr:row>76</xdr:row>
      <xdr:rowOff>27051</xdr:rowOff>
    </xdr:to>
    <xdr:sp macro="" textlink="">
      <xdr:nvSpPr>
        <xdr:cNvPr id="872" name="楕円 871">
          <a:extLst>
            <a:ext uri="{FF2B5EF4-FFF2-40B4-BE49-F238E27FC236}">
              <a16:creationId xmlns:a16="http://schemas.microsoft.com/office/drawing/2014/main" id="{C330107D-3EB3-4EA1-A5AC-7AD3FF7C373E}"/>
            </a:ext>
          </a:extLst>
        </xdr:cNvPr>
        <xdr:cNvSpPr/>
      </xdr:nvSpPr>
      <xdr:spPr>
        <a:xfrm>
          <a:off x="19157950" y="124857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18178</xdr:rowOff>
    </xdr:from>
    <xdr:ext cx="534377" cy="259045"/>
    <xdr:sp macro="" textlink="">
      <xdr:nvSpPr>
        <xdr:cNvPr id="873" name="テキスト ボックス 872">
          <a:extLst>
            <a:ext uri="{FF2B5EF4-FFF2-40B4-BE49-F238E27FC236}">
              <a16:creationId xmlns:a16="http://schemas.microsoft.com/office/drawing/2014/main" id="{3DFC6975-D4C7-49E5-ADC4-FAA3092FC893}"/>
            </a:ext>
          </a:extLst>
        </xdr:cNvPr>
        <xdr:cNvSpPr txBox="1"/>
      </xdr:nvSpPr>
      <xdr:spPr>
        <a:xfrm>
          <a:off x="18960611" y="1257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148930</xdr:rowOff>
    </xdr:from>
    <xdr:to>
      <xdr:col>107</xdr:col>
      <xdr:colOff>101600</xdr:colOff>
      <xdr:row>76</xdr:row>
      <xdr:rowOff>79080</xdr:rowOff>
    </xdr:to>
    <xdr:sp macro="" textlink="">
      <xdr:nvSpPr>
        <xdr:cNvPr id="874" name="楕円 873">
          <a:extLst>
            <a:ext uri="{FF2B5EF4-FFF2-40B4-BE49-F238E27FC236}">
              <a16:creationId xmlns:a16="http://schemas.microsoft.com/office/drawing/2014/main" id="{99F28ABC-6873-4FB1-B765-F5E491BABCD2}"/>
            </a:ext>
          </a:extLst>
        </xdr:cNvPr>
        <xdr:cNvSpPr/>
      </xdr:nvSpPr>
      <xdr:spPr>
        <a:xfrm>
          <a:off x="18345150" y="1253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70207</xdr:rowOff>
    </xdr:from>
    <xdr:ext cx="534377" cy="259045"/>
    <xdr:sp macro="" textlink="">
      <xdr:nvSpPr>
        <xdr:cNvPr id="875" name="テキスト ボックス 874">
          <a:extLst>
            <a:ext uri="{FF2B5EF4-FFF2-40B4-BE49-F238E27FC236}">
              <a16:creationId xmlns:a16="http://schemas.microsoft.com/office/drawing/2014/main" id="{14DDAF9E-404D-4B27-9CF4-5C555F887F01}"/>
            </a:ext>
          </a:extLst>
        </xdr:cNvPr>
        <xdr:cNvSpPr txBox="1"/>
      </xdr:nvSpPr>
      <xdr:spPr>
        <a:xfrm>
          <a:off x="18166861" y="1262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153868</xdr:rowOff>
    </xdr:from>
    <xdr:to>
      <xdr:col>102</xdr:col>
      <xdr:colOff>165100</xdr:colOff>
      <xdr:row>76</xdr:row>
      <xdr:rowOff>84018</xdr:rowOff>
    </xdr:to>
    <xdr:sp macro="" textlink="">
      <xdr:nvSpPr>
        <xdr:cNvPr id="876" name="楕円 875">
          <a:extLst>
            <a:ext uri="{FF2B5EF4-FFF2-40B4-BE49-F238E27FC236}">
              <a16:creationId xmlns:a16="http://schemas.microsoft.com/office/drawing/2014/main" id="{70B46206-0771-4B7C-B2A8-67E6B1D157E7}"/>
            </a:ext>
          </a:extLst>
        </xdr:cNvPr>
        <xdr:cNvSpPr/>
      </xdr:nvSpPr>
      <xdr:spPr>
        <a:xfrm>
          <a:off x="17551400" y="12542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75145</xdr:rowOff>
    </xdr:from>
    <xdr:ext cx="534377" cy="259045"/>
    <xdr:sp macro="" textlink="">
      <xdr:nvSpPr>
        <xdr:cNvPr id="877" name="テキスト ボックス 876">
          <a:extLst>
            <a:ext uri="{FF2B5EF4-FFF2-40B4-BE49-F238E27FC236}">
              <a16:creationId xmlns:a16="http://schemas.microsoft.com/office/drawing/2014/main" id="{86B34297-F333-4869-A395-BDDD7E4EAE15}"/>
            </a:ext>
          </a:extLst>
        </xdr:cNvPr>
        <xdr:cNvSpPr txBox="1"/>
      </xdr:nvSpPr>
      <xdr:spPr>
        <a:xfrm>
          <a:off x="17354061" y="1262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11633</xdr:rowOff>
    </xdr:from>
    <xdr:to>
      <xdr:col>98</xdr:col>
      <xdr:colOff>38100</xdr:colOff>
      <xdr:row>76</xdr:row>
      <xdr:rowOff>113233</xdr:rowOff>
    </xdr:to>
    <xdr:sp macro="" textlink="">
      <xdr:nvSpPr>
        <xdr:cNvPr id="878" name="楕円 877">
          <a:extLst>
            <a:ext uri="{FF2B5EF4-FFF2-40B4-BE49-F238E27FC236}">
              <a16:creationId xmlns:a16="http://schemas.microsoft.com/office/drawing/2014/main" id="{322855AF-5EE8-464A-89BC-3237ECED0EA3}"/>
            </a:ext>
          </a:extLst>
        </xdr:cNvPr>
        <xdr:cNvSpPr/>
      </xdr:nvSpPr>
      <xdr:spPr>
        <a:xfrm>
          <a:off x="16757650" y="12565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104360</xdr:rowOff>
    </xdr:from>
    <xdr:ext cx="534377" cy="259045"/>
    <xdr:sp macro="" textlink="">
      <xdr:nvSpPr>
        <xdr:cNvPr id="879" name="テキスト ボックス 878">
          <a:extLst>
            <a:ext uri="{FF2B5EF4-FFF2-40B4-BE49-F238E27FC236}">
              <a16:creationId xmlns:a16="http://schemas.microsoft.com/office/drawing/2014/main" id="{15F96609-0D77-4384-A68B-5819D4B3300C}"/>
            </a:ext>
          </a:extLst>
        </xdr:cNvPr>
        <xdr:cNvSpPr txBox="1"/>
      </xdr:nvSpPr>
      <xdr:spPr>
        <a:xfrm>
          <a:off x="16560311" y="1265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547C8F03-8E4A-499F-B897-F6BBF0A654CB}"/>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527ADBCD-4091-4D0B-8F8F-26BAA7C2FA51}"/>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7FC5063F-5331-40CE-BFAD-B929CF340402}"/>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D50D95B3-943F-4AF7-BE9E-2FE9D7E91417}"/>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17449EE2-E685-4E33-9051-2BC83D86B3FB}"/>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780AB5AC-44A3-43DD-8D5F-58B2C7052635}"/>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C6476EC-B954-4361-9B4B-CCA90C76BE83}"/>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CD8FDA8D-9040-4C31-BF0D-5BC139F2A67E}"/>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38192979-890A-4989-B1DA-B8D86BB0B69B}"/>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4FEA6D97-5B8A-48BE-9669-33F9C45322B9}"/>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C42C185-4FFC-4D65-9CCD-3D87DF1D5D97}"/>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FDF3AD24-6951-44E9-9A1C-6F2CD4C880A0}"/>
            </a:ext>
          </a:extLst>
        </xdr:cNvPr>
        <xdr:cNvSpPr txBox="1"/>
      </xdr:nvSpPr>
      <xdr:spPr>
        <a:xfrm>
          <a:off x="162485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8035C274-FE20-4591-BB31-58D7047CF8B2}"/>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81801852-F5B8-4C25-9308-E5457C990870}"/>
            </a:ext>
          </a:extLst>
        </xdr:cNvPr>
        <xdr:cNvSpPr txBox="1"/>
      </xdr:nvSpPr>
      <xdr:spPr>
        <a:xfrm>
          <a:off x="16248514" y="14424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465AF0DE-D450-40D3-8F96-B3DA1CA97B9F}"/>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18679840-5562-49DF-9E39-26CC7C69E2C0}"/>
            </a:ext>
          </a:extLst>
        </xdr:cNvPr>
        <xdr:cNvCxnSpPr/>
      </xdr:nvCxnSpPr>
      <xdr:spPr>
        <a:xfrm>
          <a:off x="19949795" y="15684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B86FD090-7984-4FD4-B936-C29504EFF823}"/>
            </a:ext>
          </a:extLst>
        </xdr:cNvPr>
        <xdr:cNvSpPr txBox="1"/>
      </xdr:nvSpPr>
      <xdr:spPr>
        <a:xfrm>
          <a:off x="200025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57186B7F-1733-47F1-9F2D-DA3C342A294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76C6A037-40B9-4ED2-B428-237A8C2E264E}"/>
            </a:ext>
          </a:extLst>
        </xdr:cNvPr>
        <xdr:cNvSpPr txBox="1"/>
      </xdr:nvSpPr>
      <xdr:spPr>
        <a:xfrm>
          <a:off x="20002500" y="1538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1A079298-BF2D-489E-B673-F33A7E850C40}"/>
            </a:ext>
          </a:extLst>
        </xdr:cNvPr>
        <xdr:cNvCxnSpPr/>
      </xdr:nvCxnSpPr>
      <xdr:spPr>
        <a:xfrm>
          <a:off x="19881850" y="1568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807B2E65-CC56-4A17-B773-4AAE764450D6}"/>
            </a:ext>
          </a:extLst>
        </xdr:cNvPr>
        <xdr:cNvCxnSpPr/>
      </xdr:nvCxnSpPr>
      <xdr:spPr>
        <a:xfrm>
          <a:off x="19202400" y="15684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ABA89BC8-D598-4A3E-BDB4-D3AD62FFD8DD}"/>
            </a:ext>
          </a:extLst>
        </xdr:cNvPr>
        <xdr:cNvSpPr txBox="1"/>
      </xdr:nvSpPr>
      <xdr:spPr>
        <a:xfrm>
          <a:off x="20002500" y="15612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CBBD19B1-8D73-4377-B801-F3E27A384E9B}"/>
            </a:ext>
          </a:extLst>
        </xdr:cNvPr>
        <xdr:cNvSpPr/>
      </xdr:nvSpPr>
      <xdr:spPr>
        <a:xfrm>
          <a:off x="199009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D7077DD0-2C87-41A1-A6C6-8F82B51F9650}"/>
            </a:ext>
          </a:extLst>
        </xdr:cNvPr>
        <xdr:cNvCxnSpPr/>
      </xdr:nvCxnSpPr>
      <xdr:spPr>
        <a:xfrm>
          <a:off x="18395950" y="15684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9E053A34-2A94-4988-A884-F824B438370B}"/>
            </a:ext>
          </a:extLst>
        </xdr:cNvPr>
        <xdr:cNvSpPr/>
      </xdr:nvSpPr>
      <xdr:spPr>
        <a:xfrm>
          <a:off x="191579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90EF46D-D5D6-481F-B372-2F6C7F9A466B}"/>
            </a:ext>
          </a:extLst>
        </xdr:cNvPr>
        <xdr:cNvSpPr txBox="1"/>
      </xdr:nvSpPr>
      <xdr:spPr>
        <a:xfrm>
          <a:off x="190841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D15B68BF-9EAB-4FB5-9428-E55DE76FBCBF}"/>
            </a:ext>
          </a:extLst>
        </xdr:cNvPr>
        <xdr:cNvCxnSpPr/>
      </xdr:nvCxnSpPr>
      <xdr:spPr>
        <a:xfrm>
          <a:off x="17602200" y="15684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DDA4B99-2024-409A-B13A-D0AE59FAF433}"/>
            </a:ext>
          </a:extLst>
        </xdr:cNvPr>
        <xdr:cNvSpPr/>
      </xdr:nvSpPr>
      <xdr:spPr>
        <a:xfrm>
          <a:off x="183451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819348AE-E7BC-483F-B394-11B9107121DB}"/>
            </a:ext>
          </a:extLst>
        </xdr:cNvPr>
        <xdr:cNvSpPr txBox="1"/>
      </xdr:nvSpPr>
      <xdr:spPr>
        <a:xfrm>
          <a:off x="182903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47A9C8B4-D1D2-4FEF-BCCF-BBF478478F75}"/>
            </a:ext>
          </a:extLst>
        </xdr:cNvPr>
        <xdr:cNvCxnSpPr/>
      </xdr:nvCxnSpPr>
      <xdr:spPr>
        <a:xfrm>
          <a:off x="16802100" y="15684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FFD0A823-C005-47FE-98F2-0FA8BEBADAD8}"/>
            </a:ext>
          </a:extLst>
        </xdr:cNvPr>
        <xdr:cNvSpPr/>
      </xdr:nvSpPr>
      <xdr:spPr>
        <a:xfrm>
          <a:off x="175514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695BD4E3-4F31-4B06-B2CF-4D53AD622472}"/>
            </a:ext>
          </a:extLst>
        </xdr:cNvPr>
        <xdr:cNvSpPr txBox="1"/>
      </xdr:nvSpPr>
      <xdr:spPr>
        <a:xfrm>
          <a:off x="1749025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48023AB8-72E9-4785-894C-6FC560F925E0}"/>
            </a:ext>
          </a:extLst>
        </xdr:cNvPr>
        <xdr:cNvSpPr/>
      </xdr:nvSpPr>
      <xdr:spPr>
        <a:xfrm>
          <a:off x="16757650" y="15633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4B56F737-795B-409B-9930-7C2057EAD4BB}"/>
            </a:ext>
          </a:extLst>
        </xdr:cNvPr>
        <xdr:cNvSpPr txBox="1"/>
      </xdr:nvSpPr>
      <xdr:spPr>
        <a:xfrm>
          <a:off x="16683800" y="15726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4896637-CFCB-4F0F-B9AD-6F2B170E4A06}"/>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6D815557-1E4E-4CBC-B9CF-E687018154B6}"/>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396059D5-34EE-407C-8176-8CA329540E57}"/>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8CEF79FD-EF66-49BE-A4BC-7BD354EFFA10}"/>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3C106069-C469-4554-915D-8EDBA614AB66}"/>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70733B9F-3791-4D9B-BFE8-B20C1414FBDC}"/>
            </a:ext>
          </a:extLst>
        </xdr:cNvPr>
        <xdr:cNvSpPr/>
      </xdr:nvSpPr>
      <xdr:spPr>
        <a:xfrm>
          <a:off x="199009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BF4F4356-76CA-4A47-8EAA-113730D90433}"/>
            </a:ext>
          </a:extLst>
        </xdr:cNvPr>
        <xdr:cNvSpPr txBox="1"/>
      </xdr:nvSpPr>
      <xdr:spPr>
        <a:xfrm>
          <a:off x="20002500" y="15497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CD502D16-9262-47C6-9DF6-74954D164CD5}"/>
            </a:ext>
          </a:extLst>
        </xdr:cNvPr>
        <xdr:cNvSpPr/>
      </xdr:nvSpPr>
      <xdr:spPr>
        <a:xfrm>
          <a:off x="191579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9FC41851-BFC2-4F76-A707-6EECF0D6EAEB}"/>
            </a:ext>
          </a:extLst>
        </xdr:cNvPr>
        <xdr:cNvSpPr txBox="1"/>
      </xdr:nvSpPr>
      <xdr:spPr>
        <a:xfrm>
          <a:off x="190841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B0CE7285-4599-4CAD-8B50-4D2A9A05D2E9}"/>
            </a:ext>
          </a:extLst>
        </xdr:cNvPr>
        <xdr:cNvSpPr/>
      </xdr:nvSpPr>
      <xdr:spPr>
        <a:xfrm>
          <a:off x="183451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C89E5C03-E6A1-43A7-9D92-E1547F031700}"/>
            </a:ext>
          </a:extLst>
        </xdr:cNvPr>
        <xdr:cNvSpPr txBox="1"/>
      </xdr:nvSpPr>
      <xdr:spPr>
        <a:xfrm>
          <a:off x="182903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26D705BF-BC56-492A-BCA2-24664CE0AC03}"/>
            </a:ext>
          </a:extLst>
        </xdr:cNvPr>
        <xdr:cNvSpPr/>
      </xdr:nvSpPr>
      <xdr:spPr>
        <a:xfrm>
          <a:off x="175514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7B86B0C4-EB7C-4D58-8CC6-53DC79CA5621}"/>
            </a:ext>
          </a:extLst>
        </xdr:cNvPr>
        <xdr:cNvSpPr txBox="1"/>
      </xdr:nvSpPr>
      <xdr:spPr>
        <a:xfrm>
          <a:off x="174902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8C09FA9C-E54F-42B2-84B5-D13B824997A3}"/>
            </a:ext>
          </a:extLst>
        </xdr:cNvPr>
        <xdr:cNvSpPr/>
      </xdr:nvSpPr>
      <xdr:spPr>
        <a:xfrm>
          <a:off x="16757650" y="15633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B20F1368-7A7E-413B-9350-6A2141B0D58C}"/>
            </a:ext>
          </a:extLst>
        </xdr:cNvPr>
        <xdr:cNvSpPr txBox="1"/>
      </xdr:nvSpPr>
      <xdr:spPr>
        <a:xfrm>
          <a:off x="1668380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F31148A1-4329-4807-BAC0-27BE5D5365FE}"/>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4287531E-F801-4A11-AC10-C5BB96640511}"/>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84CA290B-5FC8-447D-85D9-955C2B97431A}"/>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義務的経費（人件費・扶助費・公債費）の内訳をみると、全国平均・栃木県平均をいずれも下回っており、計画的な財政運営が図られている。</a:t>
          </a:r>
        </a:p>
        <a:p>
          <a:r>
            <a:rPr kumimoji="1" lang="ja-JP" altLang="en-US" sz="1300">
              <a:latin typeface="ＭＳ Ｐゴシック" panose="020B0600070205080204" pitchFamily="50" charset="-128"/>
              <a:ea typeface="ＭＳ Ｐゴシック" panose="020B0600070205080204" pitchFamily="50" charset="-128"/>
            </a:rPr>
            <a:t>しかし、今後は更なる少子高齢化対策が予想されるとともに、大規模な建設事業や老朽化した公共施設の集約化における地方債での財源確保や国が示す労働環境の改善などによる人件費の増加も見込まれ、俯瞰的・継続的なコスト削減の意識付けが必要となる。</a:t>
          </a:r>
        </a:p>
        <a:p>
          <a:r>
            <a:rPr kumimoji="1" lang="ja-JP" altLang="en-US" sz="1300">
              <a:latin typeface="ＭＳ Ｐゴシック" panose="020B0600070205080204" pitchFamily="50" charset="-128"/>
              <a:ea typeface="ＭＳ Ｐゴシック" panose="020B0600070205080204" pitchFamily="50" charset="-128"/>
            </a:rPr>
            <a:t>補助費等においては、令和２年度の新型コロナウイルス感染症対策の給付事業により突出した数値となっていたが、令和４年度以降も臨時交付金等を活用した生活者支援や物価高騰対策が継続されたことにより依然として高い数値となっている。</a:t>
          </a:r>
        </a:p>
        <a:p>
          <a:r>
            <a:rPr kumimoji="1" lang="ja-JP" altLang="en-US" sz="1300">
              <a:latin typeface="ＭＳ Ｐゴシック" panose="020B0600070205080204" pitchFamily="50" charset="-128"/>
              <a:ea typeface="ＭＳ Ｐゴシック" panose="020B0600070205080204" pitchFamily="50" charset="-128"/>
            </a:rPr>
            <a:t>普通建設事業は、複合交流拠点施設の建設事業や給食センターの建替え事業により大幅に上昇した。</a:t>
          </a:r>
        </a:p>
        <a:p>
          <a:r>
            <a:rPr kumimoji="1" lang="ja-JP" altLang="en-US" sz="1300">
              <a:latin typeface="ＭＳ Ｐゴシック" panose="020B0600070205080204" pitchFamily="50" charset="-128"/>
              <a:ea typeface="ＭＳ Ｐゴシック" panose="020B0600070205080204" pitchFamily="50" charset="-128"/>
            </a:rPr>
            <a:t>積立金においては、公共施設の維持管理や老朽化による集約化等を考慮し、計画的な積立てによる将来負担への財源確保の継続が必須である。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2C1AC31-CCB3-4801-BA65-D0E3B3756A6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B58FC0E-B2E1-46AD-BF19-7EB61007FA33}"/>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731EDE5-687F-4E7D-8E59-689F05E09972}"/>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5559578-A593-431F-95D8-99DF22A7D3CE}"/>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51A391-5C45-429D-842E-065E5A4CA13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E58003-0415-48D2-A226-3D99718EDEC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26F252-29DD-4F09-9B87-652D258EB1C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3D1849-5122-4AB5-8B83-870FA2A4F23B}"/>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A22AFD-912C-43C6-8A8B-A864DB1A7CD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49D7AB5-1F90-4B2D-A8F6-76AE29092584}"/>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955C27-0F30-463C-B3EB-6FDEDF84645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334876-FCA4-4DB4-89C9-AFAF9144E2C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0F672F-5913-4425-89A5-303FC2649EA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4BF492-53B4-4B16-842E-9DA99985AA0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517C24-A5F0-45F5-B506-C89BF1AA675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F032A5A-7BF2-440D-825E-D41E13AD99C8}"/>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B362227-A238-4E8C-91BF-A67BF3E011F1}"/>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4B6C56E-BB55-41F2-9897-52A152081E0E}"/>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B15FA29-4BBC-4015-88E5-EF8831EB4FF6}"/>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3768C8-047A-466C-A1B2-322F5C608D4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A104D8A-9520-4BE3-B79A-2AB2CB6F4579}"/>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EE80ACC-FF84-4FAE-A74C-FAE6AEFD5193}"/>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33F9E2D-71E2-42D3-A27C-91D254D0E603}"/>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33C189F-3563-48E8-A510-535CA94785FE}"/>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041CEF-5100-4EDF-A510-4C70FB6C373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27AEA59-C0D8-4DEA-B012-A4975B7AAC4C}"/>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ED060C-FE2A-4B8B-9A96-5D706A603DD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EA002E5-4A55-4E70-9492-89D39D06413D}"/>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6F76E3B-381E-41F0-8B3A-6FD44FD11CFD}"/>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60ACC2D-0121-442E-815B-7A9C9067F854}"/>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BC747BE-C357-4F74-83DA-773015B17117}"/>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0205B72-C62A-4DE9-8DC2-12706F7044F0}"/>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A0770AF-1252-4F9E-9CCB-5E687AE330B6}"/>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16F08A6-CAAB-44DF-8CDA-C0BC3D291370}"/>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9750EDF-BB9F-4BB5-BD95-A140193C9503}"/>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281E98D-7AF3-45F9-8C1A-36F469390994}"/>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4E1B123-1CB5-4734-BBEC-3AA7639DCE1A}"/>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895062B-7E81-4E4D-B422-17CC97EEE62C}"/>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2407948-E9E8-4259-8AAE-2F9F1306E9B5}"/>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682EE61-E831-4EC8-A71C-9DC15AB1C7E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B38539D-4C26-4181-98E2-4FD5A196667E}"/>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9A0696C5-4A23-4CA5-90A7-ADFB5F307924}"/>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D0F191BB-70DF-4E1C-965F-7A456D7B7939}"/>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D698DDF7-24F7-4E46-9630-6906446191BD}"/>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B8FC7B6D-4B3C-49DC-AA9D-C2EC35143C44}"/>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8DD4E433-EB4C-40B4-AA48-03C6CF44703E}"/>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A74D65BD-C2BA-4C2A-BBD9-29EF6611D1B7}"/>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07B0B15-E1C6-4145-9D0A-05A79265135F}"/>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4F36123-CA51-4039-AF22-396FF9722971}"/>
            </a:ext>
          </a:extLst>
        </xdr:cNvPr>
        <xdr:cNvSpPr txBox="1"/>
      </xdr:nvSpPr>
      <xdr:spPr>
        <a:xfrm>
          <a:off x="27577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53E79C2D-51EC-4561-9514-A30396523E83}"/>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E339C37A-E943-4C8C-8670-33E0C522826F}"/>
            </a:ext>
          </a:extLst>
        </xdr:cNvPr>
        <xdr:cNvSpPr txBox="1"/>
      </xdr:nvSpPr>
      <xdr:spPr>
        <a:xfrm>
          <a:off x="275771" y="4886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41A2673B-F581-4333-B1A8-3902B4A61C63}"/>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F2B02C4C-CDC2-467F-AF47-FEAAB7393AA0}"/>
            </a:ext>
          </a:extLst>
        </xdr:cNvPr>
        <xdr:cNvSpPr txBox="1"/>
      </xdr:nvSpPr>
      <xdr:spPr>
        <a:xfrm>
          <a:off x="27577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D2906CE4-DBA7-43E8-8CF4-0C943F6B54E5}"/>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62230</xdr:rowOff>
    </xdr:from>
    <xdr:to>
      <xdr:col>24</xdr:col>
      <xdr:colOff>62865</xdr:colOff>
      <xdr:row>38</xdr:row>
      <xdr:rowOff>87630</xdr:rowOff>
    </xdr:to>
    <xdr:cxnSp macro="">
      <xdr:nvCxnSpPr>
        <xdr:cNvPr id="56" name="直線コネクタ 55">
          <a:extLst>
            <a:ext uri="{FF2B5EF4-FFF2-40B4-BE49-F238E27FC236}">
              <a16:creationId xmlns:a16="http://schemas.microsoft.com/office/drawing/2014/main" id="{78342D97-30BA-4A82-A966-D92F6397DF25}"/>
            </a:ext>
          </a:extLst>
        </xdr:cNvPr>
        <xdr:cNvCxnSpPr/>
      </xdr:nvCxnSpPr>
      <xdr:spPr>
        <a:xfrm flipV="1">
          <a:off x="4176395" y="5186680"/>
          <a:ext cx="127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91457</xdr:rowOff>
    </xdr:from>
    <xdr:ext cx="469744" cy="259045"/>
    <xdr:sp macro="" textlink="">
      <xdr:nvSpPr>
        <xdr:cNvPr id="57" name="議会費最小値テキスト">
          <a:extLst>
            <a:ext uri="{FF2B5EF4-FFF2-40B4-BE49-F238E27FC236}">
              <a16:creationId xmlns:a16="http://schemas.microsoft.com/office/drawing/2014/main" id="{65B3BC6E-81EA-4096-987B-A03ADABBBB02}"/>
            </a:ext>
          </a:extLst>
        </xdr:cNvPr>
        <xdr:cNvSpPr txBox="1"/>
      </xdr:nvSpPr>
      <xdr:spPr>
        <a:xfrm>
          <a:off x="4229100" y="637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87630</xdr:rowOff>
    </xdr:from>
    <xdr:to>
      <xdr:col>24</xdr:col>
      <xdr:colOff>152400</xdr:colOff>
      <xdr:row>38</xdr:row>
      <xdr:rowOff>87630</xdr:rowOff>
    </xdr:to>
    <xdr:cxnSp macro="">
      <xdr:nvCxnSpPr>
        <xdr:cNvPr id="58" name="直線コネクタ 57">
          <a:extLst>
            <a:ext uri="{FF2B5EF4-FFF2-40B4-BE49-F238E27FC236}">
              <a16:creationId xmlns:a16="http://schemas.microsoft.com/office/drawing/2014/main" id="{8C5BC984-18E3-4201-B4C6-AE342A74E782}"/>
            </a:ext>
          </a:extLst>
        </xdr:cNvPr>
        <xdr:cNvCxnSpPr/>
      </xdr:nvCxnSpPr>
      <xdr:spPr>
        <a:xfrm>
          <a:off x="4108450" y="6367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8907</xdr:rowOff>
    </xdr:from>
    <xdr:ext cx="469744" cy="259045"/>
    <xdr:sp macro="" textlink="">
      <xdr:nvSpPr>
        <xdr:cNvPr id="59" name="議会費最大値テキスト">
          <a:extLst>
            <a:ext uri="{FF2B5EF4-FFF2-40B4-BE49-F238E27FC236}">
              <a16:creationId xmlns:a16="http://schemas.microsoft.com/office/drawing/2014/main" id="{445C5C99-59BF-4B31-895C-7664A336C27B}"/>
            </a:ext>
          </a:extLst>
        </xdr:cNvPr>
        <xdr:cNvSpPr txBox="1"/>
      </xdr:nvSpPr>
      <xdr:spPr>
        <a:xfrm>
          <a:off x="4229100" y="49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62230</xdr:rowOff>
    </xdr:from>
    <xdr:to>
      <xdr:col>24</xdr:col>
      <xdr:colOff>152400</xdr:colOff>
      <xdr:row>31</xdr:row>
      <xdr:rowOff>62230</xdr:rowOff>
    </xdr:to>
    <xdr:cxnSp macro="">
      <xdr:nvCxnSpPr>
        <xdr:cNvPr id="60" name="直線コネクタ 59">
          <a:extLst>
            <a:ext uri="{FF2B5EF4-FFF2-40B4-BE49-F238E27FC236}">
              <a16:creationId xmlns:a16="http://schemas.microsoft.com/office/drawing/2014/main" id="{11676783-EE10-4CB5-AC90-CD901EB4DDA7}"/>
            </a:ext>
          </a:extLst>
        </xdr:cNvPr>
        <xdr:cNvCxnSpPr/>
      </xdr:nvCxnSpPr>
      <xdr:spPr>
        <a:xfrm>
          <a:off x="4108450" y="5186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33020</xdr:rowOff>
    </xdr:from>
    <xdr:to>
      <xdr:col>24</xdr:col>
      <xdr:colOff>63500</xdr:colOff>
      <xdr:row>37</xdr:row>
      <xdr:rowOff>162560</xdr:rowOff>
    </xdr:to>
    <xdr:cxnSp macro="">
      <xdr:nvCxnSpPr>
        <xdr:cNvPr id="61" name="直線コネクタ 60">
          <a:extLst>
            <a:ext uri="{FF2B5EF4-FFF2-40B4-BE49-F238E27FC236}">
              <a16:creationId xmlns:a16="http://schemas.microsoft.com/office/drawing/2014/main" id="{635D8587-7B4F-4299-B059-E0113E5F6B93}"/>
            </a:ext>
          </a:extLst>
        </xdr:cNvPr>
        <xdr:cNvCxnSpPr/>
      </xdr:nvCxnSpPr>
      <xdr:spPr>
        <a:xfrm flipV="1">
          <a:off x="3429000" y="6148070"/>
          <a:ext cx="7493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72407</xdr:rowOff>
    </xdr:from>
    <xdr:ext cx="469744" cy="259045"/>
    <xdr:sp macro="" textlink="">
      <xdr:nvSpPr>
        <xdr:cNvPr id="62" name="議会費平均値テキスト">
          <a:extLst>
            <a:ext uri="{FF2B5EF4-FFF2-40B4-BE49-F238E27FC236}">
              <a16:creationId xmlns:a16="http://schemas.microsoft.com/office/drawing/2014/main" id="{D648192F-74F1-4A1E-ADD1-D6E9EF40A6B1}"/>
            </a:ext>
          </a:extLst>
        </xdr:cNvPr>
        <xdr:cNvSpPr txBox="1"/>
      </xdr:nvSpPr>
      <xdr:spPr>
        <a:xfrm>
          <a:off x="4229100" y="552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49530</xdr:rowOff>
    </xdr:from>
    <xdr:to>
      <xdr:col>24</xdr:col>
      <xdr:colOff>114300</xdr:colOff>
      <xdr:row>34</xdr:row>
      <xdr:rowOff>151130</xdr:rowOff>
    </xdr:to>
    <xdr:sp macro="" textlink="">
      <xdr:nvSpPr>
        <xdr:cNvPr id="63" name="フローチャート: 判断 62">
          <a:extLst>
            <a:ext uri="{FF2B5EF4-FFF2-40B4-BE49-F238E27FC236}">
              <a16:creationId xmlns:a16="http://schemas.microsoft.com/office/drawing/2014/main" id="{7AB0C9A5-1807-4525-9DD1-44077CD45971}"/>
            </a:ext>
          </a:extLst>
        </xdr:cNvPr>
        <xdr:cNvSpPr/>
      </xdr:nvSpPr>
      <xdr:spPr>
        <a:xfrm>
          <a:off x="4127500" y="56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162560</xdr:rowOff>
    </xdr:from>
    <xdr:to>
      <xdr:col>19</xdr:col>
      <xdr:colOff>177800</xdr:colOff>
      <xdr:row>38</xdr:row>
      <xdr:rowOff>111760</xdr:rowOff>
    </xdr:to>
    <xdr:cxnSp macro="">
      <xdr:nvCxnSpPr>
        <xdr:cNvPr id="64" name="直線コネクタ 63">
          <a:extLst>
            <a:ext uri="{FF2B5EF4-FFF2-40B4-BE49-F238E27FC236}">
              <a16:creationId xmlns:a16="http://schemas.microsoft.com/office/drawing/2014/main" id="{D39F6EF3-F704-40D8-B6C4-7B4A0477BEEC}"/>
            </a:ext>
          </a:extLst>
        </xdr:cNvPr>
        <xdr:cNvCxnSpPr/>
      </xdr:nvCxnSpPr>
      <xdr:spPr>
        <a:xfrm flipV="1">
          <a:off x="2622550" y="6277610"/>
          <a:ext cx="8064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135890</xdr:rowOff>
    </xdr:from>
    <xdr:to>
      <xdr:col>20</xdr:col>
      <xdr:colOff>38100</xdr:colOff>
      <xdr:row>35</xdr:row>
      <xdr:rowOff>66040</xdr:rowOff>
    </xdr:to>
    <xdr:sp macro="" textlink="">
      <xdr:nvSpPr>
        <xdr:cNvPr id="65" name="フローチャート: 判断 64">
          <a:extLst>
            <a:ext uri="{FF2B5EF4-FFF2-40B4-BE49-F238E27FC236}">
              <a16:creationId xmlns:a16="http://schemas.microsoft.com/office/drawing/2014/main" id="{6836E3D2-F628-47B9-AF25-A0485EA1879F}"/>
            </a:ext>
          </a:extLst>
        </xdr:cNvPr>
        <xdr:cNvSpPr/>
      </xdr:nvSpPr>
      <xdr:spPr>
        <a:xfrm>
          <a:off x="3384550" y="57556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82567</xdr:rowOff>
    </xdr:from>
    <xdr:ext cx="469744" cy="259045"/>
    <xdr:sp macro="" textlink="">
      <xdr:nvSpPr>
        <xdr:cNvPr id="66" name="テキスト ボックス 65">
          <a:extLst>
            <a:ext uri="{FF2B5EF4-FFF2-40B4-BE49-F238E27FC236}">
              <a16:creationId xmlns:a16="http://schemas.microsoft.com/office/drawing/2014/main" id="{29A7297B-558E-4EF1-AE4F-F329A765DFFB}"/>
            </a:ext>
          </a:extLst>
        </xdr:cNvPr>
        <xdr:cNvSpPr txBox="1"/>
      </xdr:nvSpPr>
      <xdr:spPr>
        <a:xfrm>
          <a:off x="3219528" y="553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111760</xdr:rowOff>
    </xdr:from>
    <xdr:to>
      <xdr:col>15</xdr:col>
      <xdr:colOff>50800</xdr:colOff>
      <xdr:row>39</xdr:row>
      <xdr:rowOff>21590</xdr:rowOff>
    </xdr:to>
    <xdr:cxnSp macro="">
      <xdr:nvCxnSpPr>
        <xdr:cNvPr id="67" name="直線コネクタ 66">
          <a:extLst>
            <a:ext uri="{FF2B5EF4-FFF2-40B4-BE49-F238E27FC236}">
              <a16:creationId xmlns:a16="http://schemas.microsoft.com/office/drawing/2014/main" id="{9B481BA7-8238-42D8-B159-AB84655F6765}"/>
            </a:ext>
          </a:extLst>
        </xdr:cNvPr>
        <xdr:cNvCxnSpPr/>
      </xdr:nvCxnSpPr>
      <xdr:spPr>
        <a:xfrm flipV="1">
          <a:off x="1828800" y="6391910"/>
          <a:ext cx="79375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83820</xdr:rowOff>
    </xdr:from>
    <xdr:to>
      <xdr:col>15</xdr:col>
      <xdr:colOff>101600</xdr:colOff>
      <xdr:row>36</xdr:row>
      <xdr:rowOff>13970</xdr:rowOff>
    </xdr:to>
    <xdr:sp macro="" textlink="">
      <xdr:nvSpPr>
        <xdr:cNvPr id="68" name="フローチャート: 判断 67">
          <a:extLst>
            <a:ext uri="{FF2B5EF4-FFF2-40B4-BE49-F238E27FC236}">
              <a16:creationId xmlns:a16="http://schemas.microsoft.com/office/drawing/2014/main" id="{7111AA54-F49A-4664-8327-CED7EB4C4AA3}"/>
            </a:ext>
          </a:extLst>
        </xdr:cNvPr>
        <xdr:cNvSpPr/>
      </xdr:nvSpPr>
      <xdr:spPr>
        <a:xfrm>
          <a:off x="2571750" y="58686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30497</xdr:rowOff>
    </xdr:from>
    <xdr:ext cx="469744" cy="259045"/>
    <xdr:sp macro="" textlink="">
      <xdr:nvSpPr>
        <xdr:cNvPr id="69" name="テキスト ボックス 68">
          <a:extLst>
            <a:ext uri="{FF2B5EF4-FFF2-40B4-BE49-F238E27FC236}">
              <a16:creationId xmlns:a16="http://schemas.microsoft.com/office/drawing/2014/main" id="{34263A3F-3DDE-4654-86B1-87F6219C8DDC}"/>
            </a:ext>
          </a:extLst>
        </xdr:cNvPr>
        <xdr:cNvSpPr txBox="1"/>
      </xdr:nvSpPr>
      <xdr:spPr>
        <a:xfrm>
          <a:off x="2406728"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143510</xdr:rowOff>
    </xdr:from>
    <xdr:to>
      <xdr:col>10</xdr:col>
      <xdr:colOff>114300</xdr:colOff>
      <xdr:row>39</xdr:row>
      <xdr:rowOff>21590</xdr:rowOff>
    </xdr:to>
    <xdr:cxnSp macro="">
      <xdr:nvCxnSpPr>
        <xdr:cNvPr id="70" name="直線コネクタ 69">
          <a:extLst>
            <a:ext uri="{FF2B5EF4-FFF2-40B4-BE49-F238E27FC236}">
              <a16:creationId xmlns:a16="http://schemas.microsoft.com/office/drawing/2014/main" id="{9AE6B570-73DD-4B6F-8765-AF6590A0A4D6}"/>
            </a:ext>
          </a:extLst>
        </xdr:cNvPr>
        <xdr:cNvCxnSpPr/>
      </xdr:nvCxnSpPr>
      <xdr:spPr>
        <a:xfrm>
          <a:off x="1028700" y="5598160"/>
          <a:ext cx="800100" cy="86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149860</xdr:rowOff>
    </xdr:from>
    <xdr:to>
      <xdr:col>10</xdr:col>
      <xdr:colOff>165100</xdr:colOff>
      <xdr:row>36</xdr:row>
      <xdr:rowOff>80010</xdr:rowOff>
    </xdr:to>
    <xdr:sp macro="" textlink="">
      <xdr:nvSpPr>
        <xdr:cNvPr id="71" name="フローチャート: 判断 70">
          <a:extLst>
            <a:ext uri="{FF2B5EF4-FFF2-40B4-BE49-F238E27FC236}">
              <a16:creationId xmlns:a16="http://schemas.microsoft.com/office/drawing/2014/main" id="{896D9956-EBCA-40D7-88F5-CC9295081264}"/>
            </a:ext>
          </a:extLst>
        </xdr:cNvPr>
        <xdr:cNvSpPr/>
      </xdr:nvSpPr>
      <xdr:spPr>
        <a:xfrm>
          <a:off x="1778000" y="5934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96537</xdr:rowOff>
    </xdr:from>
    <xdr:ext cx="469744" cy="259045"/>
    <xdr:sp macro="" textlink="">
      <xdr:nvSpPr>
        <xdr:cNvPr id="72" name="テキスト ボックス 71">
          <a:extLst>
            <a:ext uri="{FF2B5EF4-FFF2-40B4-BE49-F238E27FC236}">
              <a16:creationId xmlns:a16="http://schemas.microsoft.com/office/drawing/2014/main" id="{D4E225FD-4C21-494D-A910-29AFDF685687}"/>
            </a:ext>
          </a:extLst>
        </xdr:cNvPr>
        <xdr:cNvSpPr txBox="1"/>
      </xdr:nvSpPr>
      <xdr:spPr>
        <a:xfrm>
          <a:off x="161297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60960</xdr:rowOff>
    </xdr:from>
    <xdr:to>
      <xdr:col>6</xdr:col>
      <xdr:colOff>38100</xdr:colOff>
      <xdr:row>34</xdr:row>
      <xdr:rowOff>162560</xdr:rowOff>
    </xdr:to>
    <xdr:sp macro="" textlink="">
      <xdr:nvSpPr>
        <xdr:cNvPr id="73" name="フローチャート: 判断 72">
          <a:extLst>
            <a:ext uri="{FF2B5EF4-FFF2-40B4-BE49-F238E27FC236}">
              <a16:creationId xmlns:a16="http://schemas.microsoft.com/office/drawing/2014/main" id="{8F812851-6C8F-4AFE-8C25-F4B2B4FF4C86}"/>
            </a:ext>
          </a:extLst>
        </xdr:cNvPr>
        <xdr:cNvSpPr/>
      </xdr:nvSpPr>
      <xdr:spPr>
        <a:xfrm>
          <a:off x="984250" y="5680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153687</xdr:rowOff>
    </xdr:from>
    <xdr:ext cx="469744" cy="259045"/>
    <xdr:sp macro="" textlink="">
      <xdr:nvSpPr>
        <xdr:cNvPr id="74" name="テキスト ボックス 73">
          <a:extLst>
            <a:ext uri="{FF2B5EF4-FFF2-40B4-BE49-F238E27FC236}">
              <a16:creationId xmlns:a16="http://schemas.microsoft.com/office/drawing/2014/main" id="{ED26716F-8AE2-4D6A-97AC-AF7DE44F3B2C}"/>
            </a:ext>
          </a:extLst>
        </xdr:cNvPr>
        <xdr:cNvSpPr txBox="1"/>
      </xdr:nvSpPr>
      <xdr:spPr>
        <a:xfrm>
          <a:off x="819228" y="577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1244E86-2281-42BB-9C0D-FCB9D43E39FC}"/>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33429C97-37F8-4A6A-9871-44F6200226AB}"/>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1F4EE1C-7E12-4A66-BD2E-663999EB090E}"/>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B49985C-F517-458C-9A8B-3BEA6044A0B5}"/>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5AC1973-13DD-46FB-A039-9E966B8AC6DD}"/>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153670</xdr:rowOff>
    </xdr:from>
    <xdr:to>
      <xdr:col>24</xdr:col>
      <xdr:colOff>114300</xdr:colOff>
      <xdr:row>37</xdr:row>
      <xdr:rowOff>83820</xdr:rowOff>
    </xdr:to>
    <xdr:sp macro="" textlink="">
      <xdr:nvSpPr>
        <xdr:cNvPr id="80" name="楕円 79">
          <a:extLst>
            <a:ext uri="{FF2B5EF4-FFF2-40B4-BE49-F238E27FC236}">
              <a16:creationId xmlns:a16="http://schemas.microsoft.com/office/drawing/2014/main" id="{11ACC304-9E72-4DA9-9204-A903F941B9F9}"/>
            </a:ext>
          </a:extLst>
        </xdr:cNvPr>
        <xdr:cNvSpPr/>
      </xdr:nvSpPr>
      <xdr:spPr>
        <a:xfrm>
          <a:off x="4127500" y="6103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469744" cy="259045"/>
    <xdr:sp macro="" textlink="">
      <xdr:nvSpPr>
        <xdr:cNvPr id="81" name="議会費該当値テキスト">
          <a:extLst>
            <a:ext uri="{FF2B5EF4-FFF2-40B4-BE49-F238E27FC236}">
              <a16:creationId xmlns:a16="http://schemas.microsoft.com/office/drawing/2014/main" id="{33954557-0D94-45A6-B298-2846FC627141}"/>
            </a:ext>
          </a:extLst>
        </xdr:cNvPr>
        <xdr:cNvSpPr txBox="1"/>
      </xdr:nvSpPr>
      <xdr:spPr>
        <a:xfrm>
          <a:off x="4229100"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111760</xdr:rowOff>
    </xdr:from>
    <xdr:to>
      <xdr:col>20</xdr:col>
      <xdr:colOff>38100</xdr:colOff>
      <xdr:row>38</xdr:row>
      <xdr:rowOff>41910</xdr:rowOff>
    </xdr:to>
    <xdr:sp macro="" textlink="">
      <xdr:nvSpPr>
        <xdr:cNvPr id="82" name="楕円 81">
          <a:extLst>
            <a:ext uri="{FF2B5EF4-FFF2-40B4-BE49-F238E27FC236}">
              <a16:creationId xmlns:a16="http://schemas.microsoft.com/office/drawing/2014/main" id="{B03B3017-72E4-4580-8A8A-A4E5C16146A5}"/>
            </a:ext>
          </a:extLst>
        </xdr:cNvPr>
        <xdr:cNvSpPr/>
      </xdr:nvSpPr>
      <xdr:spPr>
        <a:xfrm>
          <a:off x="3384550" y="62268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33037</xdr:rowOff>
    </xdr:from>
    <xdr:ext cx="469744" cy="259045"/>
    <xdr:sp macro="" textlink="">
      <xdr:nvSpPr>
        <xdr:cNvPr id="83" name="テキスト ボックス 82">
          <a:extLst>
            <a:ext uri="{FF2B5EF4-FFF2-40B4-BE49-F238E27FC236}">
              <a16:creationId xmlns:a16="http://schemas.microsoft.com/office/drawing/2014/main" id="{1416074A-5904-4F14-AB47-92202B3C5474}"/>
            </a:ext>
          </a:extLst>
        </xdr:cNvPr>
        <xdr:cNvSpPr txBox="1"/>
      </xdr:nvSpPr>
      <xdr:spPr>
        <a:xfrm>
          <a:off x="3219528" y="631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60960</xdr:rowOff>
    </xdr:from>
    <xdr:to>
      <xdr:col>15</xdr:col>
      <xdr:colOff>101600</xdr:colOff>
      <xdr:row>38</xdr:row>
      <xdr:rowOff>162560</xdr:rowOff>
    </xdr:to>
    <xdr:sp macro="" textlink="">
      <xdr:nvSpPr>
        <xdr:cNvPr id="84" name="楕円 83">
          <a:extLst>
            <a:ext uri="{FF2B5EF4-FFF2-40B4-BE49-F238E27FC236}">
              <a16:creationId xmlns:a16="http://schemas.microsoft.com/office/drawing/2014/main" id="{5BBAA468-38AC-47DC-9A30-54BA4FE0E085}"/>
            </a:ext>
          </a:extLst>
        </xdr:cNvPr>
        <xdr:cNvSpPr/>
      </xdr:nvSpPr>
      <xdr:spPr>
        <a:xfrm>
          <a:off x="257175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153687</xdr:rowOff>
    </xdr:from>
    <xdr:ext cx="469744" cy="259045"/>
    <xdr:sp macro="" textlink="">
      <xdr:nvSpPr>
        <xdr:cNvPr id="85" name="テキスト ボックス 84">
          <a:extLst>
            <a:ext uri="{FF2B5EF4-FFF2-40B4-BE49-F238E27FC236}">
              <a16:creationId xmlns:a16="http://schemas.microsoft.com/office/drawing/2014/main" id="{0875203C-6A48-4DCD-8EB2-2A2DC10DA2AF}"/>
            </a:ext>
          </a:extLst>
        </xdr:cNvPr>
        <xdr:cNvSpPr txBox="1"/>
      </xdr:nvSpPr>
      <xdr:spPr>
        <a:xfrm>
          <a:off x="2406728"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142240</xdr:rowOff>
    </xdr:from>
    <xdr:to>
      <xdr:col>10</xdr:col>
      <xdr:colOff>165100</xdr:colOff>
      <xdr:row>39</xdr:row>
      <xdr:rowOff>72390</xdr:rowOff>
    </xdr:to>
    <xdr:sp macro="" textlink="">
      <xdr:nvSpPr>
        <xdr:cNvPr id="86" name="楕円 85">
          <a:extLst>
            <a:ext uri="{FF2B5EF4-FFF2-40B4-BE49-F238E27FC236}">
              <a16:creationId xmlns:a16="http://schemas.microsoft.com/office/drawing/2014/main" id="{47CC773E-16C5-466F-89C2-1E2B6B1D865F}"/>
            </a:ext>
          </a:extLst>
        </xdr:cNvPr>
        <xdr:cNvSpPr/>
      </xdr:nvSpPr>
      <xdr:spPr>
        <a:xfrm>
          <a:off x="1778000" y="6422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63517</xdr:rowOff>
    </xdr:from>
    <xdr:ext cx="469744" cy="259045"/>
    <xdr:sp macro="" textlink="">
      <xdr:nvSpPr>
        <xdr:cNvPr id="87" name="テキスト ボックス 86">
          <a:extLst>
            <a:ext uri="{FF2B5EF4-FFF2-40B4-BE49-F238E27FC236}">
              <a16:creationId xmlns:a16="http://schemas.microsoft.com/office/drawing/2014/main" id="{AD424D9B-6C09-4499-9950-D05D4E3D0367}"/>
            </a:ext>
          </a:extLst>
        </xdr:cNvPr>
        <xdr:cNvSpPr txBox="1"/>
      </xdr:nvSpPr>
      <xdr:spPr>
        <a:xfrm>
          <a:off x="1612978"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92710</xdr:rowOff>
    </xdr:from>
    <xdr:to>
      <xdr:col>6</xdr:col>
      <xdr:colOff>38100</xdr:colOff>
      <xdr:row>34</xdr:row>
      <xdr:rowOff>22860</xdr:rowOff>
    </xdr:to>
    <xdr:sp macro="" textlink="">
      <xdr:nvSpPr>
        <xdr:cNvPr id="88" name="楕円 87">
          <a:extLst>
            <a:ext uri="{FF2B5EF4-FFF2-40B4-BE49-F238E27FC236}">
              <a16:creationId xmlns:a16="http://schemas.microsoft.com/office/drawing/2014/main" id="{F27333C4-EDE8-435E-B172-2D66144A6889}"/>
            </a:ext>
          </a:extLst>
        </xdr:cNvPr>
        <xdr:cNvSpPr/>
      </xdr:nvSpPr>
      <xdr:spPr>
        <a:xfrm>
          <a:off x="984250" y="55473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39387</xdr:rowOff>
    </xdr:from>
    <xdr:ext cx="469744" cy="259045"/>
    <xdr:sp macro="" textlink="">
      <xdr:nvSpPr>
        <xdr:cNvPr id="89" name="テキスト ボックス 88">
          <a:extLst>
            <a:ext uri="{FF2B5EF4-FFF2-40B4-BE49-F238E27FC236}">
              <a16:creationId xmlns:a16="http://schemas.microsoft.com/office/drawing/2014/main" id="{ABCF4DE2-222B-413F-9671-3E0BF7C40E25}"/>
            </a:ext>
          </a:extLst>
        </xdr:cNvPr>
        <xdr:cNvSpPr txBox="1"/>
      </xdr:nvSpPr>
      <xdr:spPr>
        <a:xfrm>
          <a:off x="819228" y="532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672F1F9-5C76-4057-A730-04A8C8854C73}"/>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CA2CAFA-DB2B-4B34-A457-6D561AE0A295}"/>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A30F660B-B66C-484F-B5E0-12B7983CBA59}"/>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99788683-836F-42EB-9416-53FEAED1FE31}"/>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A705A4E-BA48-491D-8BE0-B668389B44E0}"/>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A726F4C-E359-402C-9822-1F8B06CEE34E}"/>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49641EC-1EA8-4B8C-BBB8-A5E01BDB8EB8}"/>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CCC0C98-188A-48ED-B681-A7DFA61FABDA}"/>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5A100B5-E87F-4593-B460-55AFD3C90890}"/>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6AADE98-D816-45D1-B10B-39981505C76D}"/>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E7DBC7A9-C4FD-4474-B4C9-E2B13F439FAB}"/>
            </a:ext>
          </a:extLst>
        </xdr:cNvPr>
        <xdr:cNvSpPr txBox="1"/>
      </xdr:nvSpPr>
      <xdr:spPr>
        <a:xfrm>
          <a:off x="47511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49468C25-B8D0-4CA6-8374-DA0C5FCCF3E7}"/>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CF5DC1C5-50AD-42EF-9B21-58C23756BAFE}"/>
            </a:ext>
          </a:extLst>
        </xdr:cNvPr>
        <xdr:cNvSpPr txBox="1"/>
      </xdr:nvSpPr>
      <xdr:spPr>
        <a:xfrm>
          <a:off x="211651" y="9655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6D7DBBAD-6CD1-4F03-87B3-6F48EFBCA1EF}"/>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DDA878A7-4041-4E8E-81BD-690E87B040A2}"/>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CF854D83-7F1F-4DA3-A24F-401938B204CF}"/>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C2C56EC9-1814-48D0-968F-C9978ED8D55A}"/>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F2CB41A2-472F-416E-A424-F6FB86E964C0}"/>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259D2048-977F-4277-A649-349A020839C4}"/>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F7184C09-E5F2-4748-A628-DFFDFFCFB7F3}"/>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93CDD39C-E44E-4E3E-911C-01B8BC243DFA}"/>
            </a:ext>
          </a:extLst>
        </xdr:cNvPr>
        <xdr:cNvSpPr txBox="1"/>
      </xdr:nvSpPr>
      <xdr:spPr>
        <a:xfrm>
          <a:off x="1665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E8BA4A5D-14CA-4D0B-A7FC-93C061404399}"/>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26C337CC-C629-44D0-A027-A745FDE2B74C}"/>
            </a:ext>
          </a:extLst>
        </xdr:cNvPr>
        <xdr:cNvSpPr txBox="1"/>
      </xdr:nvSpPr>
      <xdr:spPr>
        <a:xfrm>
          <a:off x="1665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4A7E176-7FF4-40CB-884E-EF8909401DA3}"/>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97265</xdr:rowOff>
    </xdr:from>
    <xdr:to>
      <xdr:col>24</xdr:col>
      <xdr:colOff>62865</xdr:colOff>
      <xdr:row>59</xdr:row>
      <xdr:rowOff>10396</xdr:rowOff>
    </xdr:to>
    <xdr:cxnSp macro="">
      <xdr:nvCxnSpPr>
        <xdr:cNvPr id="114" name="直線コネクタ 113">
          <a:extLst>
            <a:ext uri="{FF2B5EF4-FFF2-40B4-BE49-F238E27FC236}">
              <a16:creationId xmlns:a16="http://schemas.microsoft.com/office/drawing/2014/main" id="{ADAFCB80-AD00-4749-8AD6-04D5B7DCAC2E}"/>
            </a:ext>
          </a:extLst>
        </xdr:cNvPr>
        <xdr:cNvCxnSpPr/>
      </xdr:nvCxnSpPr>
      <xdr:spPr>
        <a:xfrm flipV="1">
          <a:off x="4176395" y="9184115"/>
          <a:ext cx="1270" cy="573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14223</xdr:rowOff>
    </xdr:from>
    <xdr:ext cx="534377" cy="259045"/>
    <xdr:sp macro="" textlink="">
      <xdr:nvSpPr>
        <xdr:cNvPr id="115" name="総務費最小値テキスト">
          <a:extLst>
            <a:ext uri="{FF2B5EF4-FFF2-40B4-BE49-F238E27FC236}">
              <a16:creationId xmlns:a16="http://schemas.microsoft.com/office/drawing/2014/main" id="{F10C6EA1-28D3-4432-B1E1-8327B3B83131}"/>
            </a:ext>
          </a:extLst>
        </xdr:cNvPr>
        <xdr:cNvSpPr txBox="1"/>
      </xdr:nvSpPr>
      <xdr:spPr>
        <a:xfrm>
          <a:off x="4229100" y="97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10396</xdr:rowOff>
    </xdr:from>
    <xdr:to>
      <xdr:col>24</xdr:col>
      <xdr:colOff>152400</xdr:colOff>
      <xdr:row>59</xdr:row>
      <xdr:rowOff>10396</xdr:rowOff>
    </xdr:to>
    <xdr:cxnSp macro="">
      <xdr:nvCxnSpPr>
        <xdr:cNvPr id="116" name="直線コネクタ 115">
          <a:extLst>
            <a:ext uri="{FF2B5EF4-FFF2-40B4-BE49-F238E27FC236}">
              <a16:creationId xmlns:a16="http://schemas.microsoft.com/office/drawing/2014/main" id="{308E887E-2DA1-49DF-8EAE-5F76D46428EC}"/>
            </a:ext>
          </a:extLst>
        </xdr:cNvPr>
        <xdr:cNvCxnSpPr/>
      </xdr:nvCxnSpPr>
      <xdr:spPr>
        <a:xfrm>
          <a:off x="4108450" y="97576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43942</xdr:rowOff>
    </xdr:from>
    <xdr:ext cx="599010" cy="259045"/>
    <xdr:sp macro="" textlink="">
      <xdr:nvSpPr>
        <xdr:cNvPr id="117" name="総務費最大値テキスト">
          <a:extLst>
            <a:ext uri="{FF2B5EF4-FFF2-40B4-BE49-F238E27FC236}">
              <a16:creationId xmlns:a16="http://schemas.microsoft.com/office/drawing/2014/main" id="{75681293-A372-4E73-8C04-5414F24B7079}"/>
            </a:ext>
          </a:extLst>
        </xdr:cNvPr>
        <xdr:cNvSpPr txBox="1"/>
      </xdr:nvSpPr>
      <xdr:spPr>
        <a:xfrm>
          <a:off x="4229100" y="8965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97265</xdr:rowOff>
    </xdr:from>
    <xdr:to>
      <xdr:col>24</xdr:col>
      <xdr:colOff>152400</xdr:colOff>
      <xdr:row>55</xdr:row>
      <xdr:rowOff>97265</xdr:rowOff>
    </xdr:to>
    <xdr:cxnSp macro="">
      <xdr:nvCxnSpPr>
        <xdr:cNvPr id="118" name="直線コネクタ 117">
          <a:extLst>
            <a:ext uri="{FF2B5EF4-FFF2-40B4-BE49-F238E27FC236}">
              <a16:creationId xmlns:a16="http://schemas.microsoft.com/office/drawing/2014/main" id="{4BBF9871-2E0A-410F-B820-EAC450CE376F}"/>
            </a:ext>
          </a:extLst>
        </xdr:cNvPr>
        <xdr:cNvCxnSpPr/>
      </xdr:nvCxnSpPr>
      <xdr:spPr>
        <a:xfrm>
          <a:off x="4108450" y="9184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97265</xdr:rowOff>
    </xdr:from>
    <xdr:to>
      <xdr:col>24</xdr:col>
      <xdr:colOff>63500</xdr:colOff>
      <xdr:row>56</xdr:row>
      <xdr:rowOff>51613</xdr:rowOff>
    </xdr:to>
    <xdr:cxnSp macro="">
      <xdr:nvCxnSpPr>
        <xdr:cNvPr id="119" name="直線コネクタ 118">
          <a:extLst>
            <a:ext uri="{FF2B5EF4-FFF2-40B4-BE49-F238E27FC236}">
              <a16:creationId xmlns:a16="http://schemas.microsoft.com/office/drawing/2014/main" id="{272CDF7F-F0B7-441F-A634-A5258E095112}"/>
            </a:ext>
          </a:extLst>
        </xdr:cNvPr>
        <xdr:cNvCxnSpPr/>
      </xdr:nvCxnSpPr>
      <xdr:spPr>
        <a:xfrm flipV="1">
          <a:off x="3429000" y="9184115"/>
          <a:ext cx="749300" cy="11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43408</xdr:rowOff>
    </xdr:from>
    <xdr:ext cx="534377" cy="259045"/>
    <xdr:sp macro="" textlink="">
      <xdr:nvSpPr>
        <xdr:cNvPr id="120" name="総務費平均値テキスト">
          <a:extLst>
            <a:ext uri="{FF2B5EF4-FFF2-40B4-BE49-F238E27FC236}">
              <a16:creationId xmlns:a16="http://schemas.microsoft.com/office/drawing/2014/main" id="{FE6D7F1C-67AE-40E8-881D-C1C2EBEBE4C8}"/>
            </a:ext>
          </a:extLst>
        </xdr:cNvPr>
        <xdr:cNvSpPr txBox="1"/>
      </xdr:nvSpPr>
      <xdr:spPr>
        <a:xfrm>
          <a:off x="4229100" y="9460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64981</xdr:rowOff>
    </xdr:from>
    <xdr:to>
      <xdr:col>24</xdr:col>
      <xdr:colOff>114300</xdr:colOff>
      <xdr:row>57</xdr:row>
      <xdr:rowOff>166581</xdr:rowOff>
    </xdr:to>
    <xdr:sp macro="" textlink="">
      <xdr:nvSpPr>
        <xdr:cNvPr id="121" name="フローチャート: 判断 120">
          <a:extLst>
            <a:ext uri="{FF2B5EF4-FFF2-40B4-BE49-F238E27FC236}">
              <a16:creationId xmlns:a16="http://schemas.microsoft.com/office/drawing/2014/main" id="{A843E941-C3B9-42AB-ACC9-545123D6DB00}"/>
            </a:ext>
          </a:extLst>
        </xdr:cNvPr>
        <xdr:cNvSpPr/>
      </xdr:nvSpPr>
      <xdr:spPr>
        <a:xfrm>
          <a:off x="4127500" y="948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51613</xdr:rowOff>
    </xdr:from>
    <xdr:to>
      <xdr:col>19</xdr:col>
      <xdr:colOff>177800</xdr:colOff>
      <xdr:row>58</xdr:row>
      <xdr:rowOff>4399</xdr:rowOff>
    </xdr:to>
    <xdr:cxnSp macro="">
      <xdr:nvCxnSpPr>
        <xdr:cNvPr id="122" name="直線コネクタ 121">
          <a:extLst>
            <a:ext uri="{FF2B5EF4-FFF2-40B4-BE49-F238E27FC236}">
              <a16:creationId xmlns:a16="http://schemas.microsoft.com/office/drawing/2014/main" id="{808E6629-5546-4406-8777-A9447BC84AA6}"/>
            </a:ext>
          </a:extLst>
        </xdr:cNvPr>
        <xdr:cNvCxnSpPr/>
      </xdr:nvCxnSpPr>
      <xdr:spPr>
        <a:xfrm flipV="1">
          <a:off x="2622550" y="9303563"/>
          <a:ext cx="806450" cy="28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89136</xdr:rowOff>
    </xdr:from>
    <xdr:to>
      <xdr:col>20</xdr:col>
      <xdr:colOff>38100</xdr:colOff>
      <xdr:row>58</xdr:row>
      <xdr:rowOff>19286</xdr:rowOff>
    </xdr:to>
    <xdr:sp macro="" textlink="">
      <xdr:nvSpPr>
        <xdr:cNvPr id="123" name="フローチャート: 判断 122">
          <a:extLst>
            <a:ext uri="{FF2B5EF4-FFF2-40B4-BE49-F238E27FC236}">
              <a16:creationId xmlns:a16="http://schemas.microsoft.com/office/drawing/2014/main" id="{548314E9-CAAE-4B77-A266-CC9FFAB04ABF}"/>
            </a:ext>
          </a:extLst>
        </xdr:cNvPr>
        <xdr:cNvSpPr/>
      </xdr:nvSpPr>
      <xdr:spPr>
        <a:xfrm>
          <a:off x="3384550" y="95061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10413</xdr:rowOff>
    </xdr:from>
    <xdr:ext cx="534377" cy="259045"/>
    <xdr:sp macro="" textlink="">
      <xdr:nvSpPr>
        <xdr:cNvPr id="124" name="テキスト ボックス 123">
          <a:extLst>
            <a:ext uri="{FF2B5EF4-FFF2-40B4-BE49-F238E27FC236}">
              <a16:creationId xmlns:a16="http://schemas.microsoft.com/office/drawing/2014/main" id="{3C2AA1EE-0DA2-4E85-ADAD-9642B984B52F}"/>
            </a:ext>
          </a:extLst>
        </xdr:cNvPr>
        <xdr:cNvSpPr txBox="1"/>
      </xdr:nvSpPr>
      <xdr:spPr>
        <a:xfrm>
          <a:off x="3187211" y="959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4399</xdr:rowOff>
    </xdr:from>
    <xdr:to>
      <xdr:col>15</xdr:col>
      <xdr:colOff>50800</xdr:colOff>
      <xdr:row>58</xdr:row>
      <xdr:rowOff>113350</xdr:rowOff>
    </xdr:to>
    <xdr:cxnSp macro="">
      <xdr:nvCxnSpPr>
        <xdr:cNvPr id="125" name="直線コネクタ 124">
          <a:extLst>
            <a:ext uri="{FF2B5EF4-FFF2-40B4-BE49-F238E27FC236}">
              <a16:creationId xmlns:a16="http://schemas.microsoft.com/office/drawing/2014/main" id="{43A526A9-6CA9-48DF-87B8-60BA19B24FEB}"/>
            </a:ext>
          </a:extLst>
        </xdr:cNvPr>
        <xdr:cNvCxnSpPr/>
      </xdr:nvCxnSpPr>
      <xdr:spPr>
        <a:xfrm flipV="1">
          <a:off x="1828800" y="9586549"/>
          <a:ext cx="793750" cy="10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154036</xdr:rowOff>
    </xdr:from>
    <xdr:to>
      <xdr:col>15</xdr:col>
      <xdr:colOff>101600</xdr:colOff>
      <xdr:row>58</xdr:row>
      <xdr:rowOff>84186</xdr:rowOff>
    </xdr:to>
    <xdr:sp macro="" textlink="">
      <xdr:nvSpPr>
        <xdr:cNvPr id="126" name="フローチャート: 判断 125">
          <a:extLst>
            <a:ext uri="{FF2B5EF4-FFF2-40B4-BE49-F238E27FC236}">
              <a16:creationId xmlns:a16="http://schemas.microsoft.com/office/drawing/2014/main" id="{1D2E5BE3-A2FF-4B59-A74D-4654F575C6CD}"/>
            </a:ext>
          </a:extLst>
        </xdr:cNvPr>
        <xdr:cNvSpPr/>
      </xdr:nvSpPr>
      <xdr:spPr>
        <a:xfrm>
          <a:off x="2571750" y="9571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75313</xdr:rowOff>
    </xdr:from>
    <xdr:ext cx="534377" cy="259045"/>
    <xdr:sp macro="" textlink="">
      <xdr:nvSpPr>
        <xdr:cNvPr id="127" name="テキスト ボックス 126">
          <a:extLst>
            <a:ext uri="{FF2B5EF4-FFF2-40B4-BE49-F238E27FC236}">
              <a16:creationId xmlns:a16="http://schemas.microsoft.com/office/drawing/2014/main" id="{F5FB1866-2168-4F99-B1F6-77C8318DE5FF}"/>
            </a:ext>
          </a:extLst>
        </xdr:cNvPr>
        <xdr:cNvSpPr txBox="1"/>
      </xdr:nvSpPr>
      <xdr:spPr>
        <a:xfrm>
          <a:off x="2393461" y="965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141140</xdr:rowOff>
    </xdr:from>
    <xdr:to>
      <xdr:col>10</xdr:col>
      <xdr:colOff>114300</xdr:colOff>
      <xdr:row>58</xdr:row>
      <xdr:rowOff>113350</xdr:rowOff>
    </xdr:to>
    <xdr:cxnSp macro="">
      <xdr:nvCxnSpPr>
        <xdr:cNvPr id="128" name="直線コネクタ 127">
          <a:extLst>
            <a:ext uri="{FF2B5EF4-FFF2-40B4-BE49-F238E27FC236}">
              <a16:creationId xmlns:a16="http://schemas.microsoft.com/office/drawing/2014/main" id="{73CE0BD9-882D-4891-AA80-3705AC86312E}"/>
            </a:ext>
          </a:extLst>
        </xdr:cNvPr>
        <xdr:cNvCxnSpPr/>
      </xdr:nvCxnSpPr>
      <xdr:spPr>
        <a:xfrm>
          <a:off x="1028700" y="8402490"/>
          <a:ext cx="800100" cy="129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142750</xdr:rowOff>
    </xdr:from>
    <xdr:to>
      <xdr:col>10</xdr:col>
      <xdr:colOff>165100</xdr:colOff>
      <xdr:row>58</xdr:row>
      <xdr:rowOff>72900</xdr:rowOff>
    </xdr:to>
    <xdr:sp macro="" textlink="">
      <xdr:nvSpPr>
        <xdr:cNvPr id="129" name="フローチャート: 判断 128">
          <a:extLst>
            <a:ext uri="{FF2B5EF4-FFF2-40B4-BE49-F238E27FC236}">
              <a16:creationId xmlns:a16="http://schemas.microsoft.com/office/drawing/2014/main" id="{B72A7167-4E3D-485B-8529-AA56D7D934FC}"/>
            </a:ext>
          </a:extLst>
        </xdr:cNvPr>
        <xdr:cNvSpPr/>
      </xdr:nvSpPr>
      <xdr:spPr>
        <a:xfrm>
          <a:off x="1778000" y="955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89427</xdr:rowOff>
    </xdr:from>
    <xdr:ext cx="534377" cy="259045"/>
    <xdr:sp macro="" textlink="">
      <xdr:nvSpPr>
        <xdr:cNvPr id="130" name="テキスト ボックス 129">
          <a:extLst>
            <a:ext uri="{FF2B5EF4-FFF2-40B4-BE49-F238E27FC236}">
              <a16:creationId xmlns:a16="http://schemas.microsoft.com/office/drawing/2014/main" id="{A72C81C6-19B2-4DF0-A574-8826E29E2A1E}"/>
            </a:ext>
          </a:extLst>
        </xdr:cNvPr>
        <xdr:cNvSpPr txBox="1"/>
      </xdr:nvSpPr>
      <xdr:spPr>
        <a:xfrm>
          <a:off x="1580661" y="934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78331</xdr:rowOff>
    </xdr:from>
    <xdr:to>
      <xdr:col>6</xdr:col>
      <xdr:colOff>38100</xdr:colOff>
      <xdr:row>54</xdr:row>
      <xdr:rowOff>8481</xdr:rowOff>
    </xdr:to>
    <xdr:sp macro="" textlink="">
      <xdr:nvSpPr>
        <xdr:cNvPr id="131" name="フローチャート: 判断 130">
          <a:extLst>
            <a:ext uri="{FF2B5EF4-FFF2-40B4-BE49-F238E27FC236}">
              <a16:creationId xmlns:a16="http://schemas.microsoft.com/office/drawing/2014/main" id="{DFC4BDA4-96AD-4B69-ABBD-36D7B6DE547C}"/>
            </a:ext>
          </a:extLst>
        </xdr:cNvPr>
        <xdr:cNvSpPr/>
      </xdr:nvSpPr>
      <xdr:spPr>
        <a:xfrm>
          <a:off x="984250" y="88349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171058</xdr:rowOff>
    </xdr:from>
    <xdr:ext cx="599010" cy="259045"/>
    <xdr:sp macro="" textlink="">
      <xdr:nvSpPr>
        <xdr:cNvPr id="132" name="テキスト ボックス 131">
          <a:extLst>
            <a:ext uri="{FF2B5EF4-FFF2-40B4-BE49-F238E27FC236}">
              <a16:creationId xmlns:a16="http://schemas.microsoft.com/office/drawing/2014/main" id="{A6F3C116-CA39-404E-971D-D881735D0DC2}"/>
            </a:ext>
          </a:extLst>
        </xdr:cNvPr>
        <xdr:cNvSpPr txBox="1"/>
      </xdr:nvSpPr>
      <xdr:spPr>
        <a:xfrm>
          <a:off x="754595" y="8921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1611221-0200-4081-9F68-9E9A6A2375FC}"/>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640E9AB-7422-4082-B7ED-CD1FE840C01B}"/>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5EEA13C-F07C-47C2-9A72-2612D3C0E4DC}"/>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ABC9138-E2A0-4860-AD19-2029822831FA}"/>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CBD711A-FCEF-4341-B72E-C3F7B95CAC37}"/>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46465</xdr:rowOff>
    </xdr:from>
    <xdr:to>
      <xdr:col>24</xdr:col>
      <xdr:colOff>114300</xdr:colOff>
      <xdr:row>55</xdr:row>
      <xdr:rowOff>148065</xdr:rowOff>
    </xdr:to>
    <xdr:sp macro="" textlink="">
      <xdr:nvSpPr>
        <xdr:cNvPr id="138" name="楕円 137">
          <a:extLst>
            <a:ext uri="{FF2B5EF4-FFF2-40B4-BE49-F238E27FC236}">
              <a16:creationId xmlns:a16="http://schemas.microsoft.com/office/drawing/2014/main" id="{BE8362CB-2BBD-4CC5-9557-13FF9ECB6988}"/>
            </a:ext>
          </a:extLst>
        </xdr:cNvPr>
        <xdr:cNvSpPr/>
      </xdr:nvSpPr>
      <xdr:spPr>
        <a:xfrm>
          <a:off x="4127500" y="913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170942</xdr:rowOff>
    </xdr:from>
    <xdr:ext cx="599010" cy="259045"/>
    <xdr:sp macro="" textlink="">
      <xdr:nvSpPr>
        <xdr:cNvPr id="139" name="総務費該当値テキスト">
          <a:extLst>
            <a:ext uri="{FF2B5EF4-FFF2-40B4-BE49-F238E27FC236}">
              <a16:creationId xmlns:a16="http://schemas.microsoft.com/office/drawing/2014/main" id="{1359D3A6-F944-4D7F-A277-1418C45CE33B}"/>
            </a:ext>
          </a:extLst>
        </xdr:cNvPr>
        <xdr:cNvSpPr txBox="1"/>
      </xdr:nvSpPr>
      <xdr:spPr>
        <a:xfrm>
          <a:off x="4229100" y="908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813</xdr:rowOff>
    </xdr:from>
    <xdr:to>
      <xdr:col>20</xdr:col>
      <xdr:colOff>38100</xdr:colOff>
      <xdr:row>56</xdr:row>
      <xdr:rowOff>102413</xdr:rowOff>
    </xdr:to>
    <xdr:sp macro="" textlink="">
      <xdr:nvSpPr>
        <xdr:cNvPr id="140" name="楕円 139">
          <a:extLst>
            <a:ext uri="{FF2B5EF4-FFF2-40B4-BE49-F238E27FC236}">
              <a16:creationId xmlns:a16="http://schemas.microsoft.com/office/drawing/2014/main" id="{A2E8186D-6AF9-4821-B114-2FBA8F72759F}"/>
            </a:ext>
          </a:extLst>
        </xdr:cNvPr>
        <xdr:cNvSpPr/>
      </xdr:nvSpPr>
      <xdr:spPr>
        <a:xfrm>
          <a:off x="3384550" y="92527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118940</xdr:rowOff>
    </xdr:from>
    <xdr:ext cx="599010" cy="259045"/>
    <xdr:sp macro="" textlink="">
      <xdr:nvSpPr>
        <xdr:cNvPr id="141" name="テキスト ボックス 140">
          <a:extLst>
            <a:ext uri="{FF2B5EF4-FFF2-40B4-BE49-F238E27FC236}">
              <a16:creationId xmlns:a16="http://schemas.microsoft.com/office/drawing/2014/main" id="{15924F6D-D60E-4172-B811-FD078086E062}"/>
            </a:ext>
          </a:extLst>
        </xdr:cNvPr>
        <xdr:cNvSpPr txBox="1"/>
      </xdr:nvSpPr>
      <xdr:spPr>
        <a:xfrm>
          <a:off x="3154895" y="904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125049</xdr:rowOff>
    </xdr:from>
    <xdr:to>
      <xdr:col>15</xdr:col>
      <xdr:colOff>101600</xdr:colOff>
      <xdr:row>58</xdr:row>
      <xdr:rowOff>55199</xdr:rowOff>
    </xdr:to>
    <xdr:sp macro="" textlink="">
      <xdr:nvSpPr>
        <xdr:cNvPr id="142" name="楕円 141">
          <a:extLst>
            <a:ext uri="{FF2B5EF4-FFF2-40B4-BE49-F238E27FC236}">
              <a16:creationId xmlns:a16="http://schemas.microsoft.com/office/drawing/2014/main" id="{2E6F4C42-2269-4263-AFE4-04745AF95AC6}"/>
            </a:ext>
          </a:extLst>
        </xdr:cNvPr>
        <xdr:cNvSpPr/>
      </xdr:nvSpPr>
      <xdr:spPr>
        <a:xfrm>
          <a:off x="2571750" y="95420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71726</xdr:rowOff>
    </xdr:from>
    <xdr:ext cx="534377" cy="259045"/>
    <xdr:sp macro="" textlink="">
      <xdr:nvSpPr>
        <xdr:cNvPr id="143" name="テキスト ボックス 142">
          <a:extLst>
            <a:ext uri="{FF2B5EF4-FFF2-40B4-BE49-F238E27FC236}">
              <a16:creationId xmlns:a16="http://schemas.microsoft.com/office/drawing/2014/main" id="{CB0540EF-7A80-4D7E-86F4-5462394F48D0}"/>
            </a:ext>
          </a:extLst>
        </xdr:cNvPr>
        <xdr:cNvSpPr txBox="1"/>
      </xdr:nvSpPr>
      <xdr:spPr>
        <a:xfrm>
          <a:off x="2393461" y="93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62550</xdr:rowOff>
    </xdr:from>
    <xdr:to>
      <xdr:col>10</xdr:col>
      <xdr:colOff>165100</xdr:colOff>
      <xdr:row>58</xdr:row>
      <xdr:rowOff>164150</xdr:rowOff>
    </xdr:to>
    <xdr:sp macro="" textlink="">
      <xdr:nvSpPr>
        <xdr:cNvPr id="144" name="楕円 143">
          <a:extLst>
            <a:ext uri="{FF2B5EF4-FFF2-40B4-BE49-F238E27FC236}">
              <a16:creationId xmlns:a16="http://schemas.microsoft.com/office/drawing/2014/main" id="{CBE540F3-1A8F-4C84-88DB-EACC51578589}"/>
            </a:ext>
          </a:extLst>
        </xdr:cNvPr>
        <xdr:cNvSpPr/>
      </xdr:nvSpPr>
      <xdr:spPr>
        <a:xfrm>
          <a:off x="1778000" y="96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155277</xdr:rowOff>
    </xdr:from>
    <xdr:ext cx="534377" cy="259045"/>
    <xdr:sp macro="" textlink="">
      <xdr:nvSpPr>
        <xdr:cNvPr id="145" name="テキスト ボックス 144">
          <a:extLst>
            <a:ext uri="{FF2B5EF4-FFF2-40B4-BE49-F238E27FC236}">
              <a16:creationId xmlns:a16="http://schemas.microsoft.com/office/drawing/2014/main" id="{BBB7EFF6-808E-484B-AB41-18D4AD9D2D89}"/>
            </a:ext>
          </a:extLst>
        </xdr:cNvPr>
        <xdr:cNvSpPr txBox="1"/>
      </xdr:nvSpPr>
      <xdr:spPr>
        <a:xfrm>
          <a:off x="1580661" y="973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90340</xdr:rowOff>
    </xdr:from>
    <xdr:to>
      <xdr:col>6</xdr:col>
      <xdr:colOff>38100</xdr:colOff>
      <xdr:row>51</xdr:row>
      <xdr:rowOff>20490</xdr:rowOff>
    </xdr:to>
    <xdr:sp macro="" textlink="">
      <xdr:nvSpPr>
        <xdr:cNvPr id="146" name="楕円 145">
          <a:extLst>
            <a:ext uri="{FF2B5EF4-FFF2-40B4-BE49-F238E27FC236}">
              <a16:creationId xmlns:a16="http://schemas.microsoft.com/office/drawing/2014/main" id="{A7FA6AD0-35A9-40DD-918E-3992CAA635CB}"/>
            </a:ext>
          </a:extLst>
        </xdr:cNvPr>
        <xdr:cNvSpPr/>
      </xdr:nvSpPr>
      <xdr:spPr>
        <a:xfrm>
          <a:off x="984250" y="83516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37017</xdr:rowOff>
    </xdr:from>
    <xdr:ext cx="599010" cy="259045"/>
    <xdr:sp macro="" textlink="">
      <xdr:nvSpPr>
        <xdr:cNvPr id="147" name="テキスト ボックス 146">
          <a:extLst>
            <a:ext uri="{FF2B5EF4-FFF2-40B4-BE49-F238E27FC236}">
              <a16:creationId xmlns:a16="http://schemas.microsoft.com/office/drawing/2014/main" id="{E7195125-7351-42FB-91BC-55350EC05586}"/>
            </a:ext>
          </a:extLst>
        </xdr:cNvPr>
        <xdr:cNvSpPr txBox="1"/>
      </xdr:nvSpPr>
      <xdr:spPr>
        <a:xfrm>
          <a:off x="754595" y="813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6B174338-CDF4-4A44-BE5C-F019B550C54E}"/>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7065D86-B313-4054-894A-82A7DAC0ED9F}"/>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BE6F91D2-EC82-494E-A2C1-1D033CE7324E}"/>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5353681-C5D4-4749-B374-DF2703CBC8B1}"/>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F69F9A8-92C8-434F-892D-558C0BA253E5}"/>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2BCC394-BEE7-4FDF-B57C-2A23AA2E810E}"/>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30D8D6D2-A09D-472A-BB4E-F051828E9378}"/>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55D13DBC-EE20-44BF-B60A-034E8DE8A978}"/>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9BA565C-A142-44C8-BAE7-D024335BB326}"/>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CEE88A1-ED6B-4170-B873-1829730A9C41}"/>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6F07B021-AE8C-451C-9905-515DB1B9C17D}"/>
            </a:ext>
          </a:extLst>
        </xdr:cNvPr>
        <xdr:cNvSpPr txBox="1"/>
      </xdr:nvSpPr>
      <xdr:spPr>
        <a:xfrm>
          <a:off x="166581" y="1332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651F9F2-3769-4365-8036-E29413891BA7}"/>
            </a:ext>
          </a:extLst>
        </xdr:cNvPr>
        <xdr:cNvCxnSpPr/>
      </xdr:nvCxnSpPr>
      <xdr:spPr>
        <a:xfrm>
          <a:off x="685800" y="13023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CD9B0AF-8013-41E8-9F84-60675661B3F9}"/>
            </a:ext>
          </a:extLst>
        </xdr:cNvPr>
        <xdr:cNvSpPr txBox="1"/>
      </xdr:nvSpPr>
      <xdr:spPr>
        <a:xfrm>
          <a:off x="166581" y="1288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6C7B04A2-4B30-4DCD-88A5-647BDAB8383C}"/>
            </a:ext>
          </a:extLst>
        </xdr:cNvPr>
        <xdr:cNvCxnSpPr/>
      </xdr:nvCxnSpPr>
      <xdr:spPr>
        <a:xfrm>
          <a:off x="685800" y="12579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D73E7B57-F063-4EC5-824F-7ED6F8A63200}"/>
            </a:ext>
          </a:extLst>
        </xdr:cNvPr>
        <xdr:cNvSpPr txBox="1"/>
      </xdr:nvSpPr>
      <xdr:spPr>
        <a:xfrm>
          <a:off x="1665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3AA84F48-E284-4AAC-B35B-8D3A7E4D6F51}"/>
            </a:ext>
          </a:extLst>
        </xdr:cNvPr>
        <xdr:cNvCxnSpPr/>
      </xdr:nvCxnSpPr>
      <xdr:spPr>
        <a:xfrm>
          <a:off x="685800" y="1214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4CB04AF-4A5B-43D8-AD6F-254B578AF88D}"/>
            </a:ext>
          </a:extLst>
        </xdr:cNvPr>
        <xdr:cNvSpPr txBox="1"/>
      </xdr:nvSpPr>
      <xdr:spPr>
        <a:xfrm>
          <a:off x="1665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29F446C6-163D-4C11-996C-9AF1CF57BF37}"/>
            </a:ext>
          </a:extLst>
        </xdr:cNvPr>
        <xdr:cNvCxnSpPr/>
      </xdr:nvCxnSpPr>
      <xdr:spPr>
        <a:xfrm>
          <a:off x="685800" y="1170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2D8958BB-B2DA-4811-AA39-4BE3868DD072}"/>
            </a:ext>
          </a:extLst>
        </xdr:cNvPr>
        <xdr:cNvSpPr txBox="1"/>
      </xdr:nvSpPr>
      <xdr:spPr>
        <a:xfrm>
          <a:off x="1665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C8FAFA89-1981-4480-9982-58D337321E36}"/>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C57801C9-97F3-49BE-B1CC-E96C625FCF6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93B86580-6F9F-49F3-8BA4-4CCA07A3937A}"/>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10541</xdr:rowOff>
    </xdr:from>
    <xdr:to>
      <xdr:col>24</xdr:col>
      <xdr:colOff>62865</xdr:colOff>
      <xdr:row>75</xdr:row>
      <xdr:rowOff>162582</xdr:rowOff>
    </xdr:to>
    <xdr:cxnSp macro="">
      <xdr:nvCxnSpPr>
        <xdr:cNvPr id="170" name="直線コネクタ 169">
          <a:extLst>
            <a:ext uri="{FF2B5EF4-FFF2-40B4-BE49-F238E27FC236}">
              <a16:creationId xmlns:a16="http://schemas.microsoft.com/office/drawing/2014/main" id="{A5D88CF0-10D5-4970-85BF-B24A35851B75}"/>
            </a:ext>
          </a:extLst>
        </xdr:cNvPr>
        <xdr:cNvCxnSpPr/>
      </xdr:nvCxnSpPr>
      <xdr:spPr>
        <a:xfrm flipV="1">
          <a:off x="4176395" y="11573891"/>
          <a:ext cx="1270" cy="977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166409</xdr:rowOff>
    </xdr:from>
    <xdr:ext cx="599010" cy="259045"/>
    <xdr:sp macro="" textlink="">
      <xdr:nvSpPr>
        <xdr:cNvPr id="171" name="民生費最小値テキスト">
          <a:extLst>
            <a:ext uri="{FF2B5EF4-FFF2-40B4-BE49-F238E27FC236}">
              <a16:creationId xmlns:a16="http://schemas.microsoft.com/office/drawing/2014/main" id="{BBD86659-2123-4A61-9AF2-5FFC42CAA03E}"/>
            </a:ext>
          </a:extLst>
        </xdr:cNvPr>
        <xdr:cNvSpPr txBox="1"/>
      </xdr:nvSpPr>
      <xdr:spPr>
        <a:xfrm>
          <a:off x="4229100" y="1255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162582</xdr:rowOff>
    </xdr:from>
    <xdr:to>
      <xdr:col>24</xdr:col>
      <xdr:colOff>152400</xdr:colOff>
      <xdr:row>75</xdr:row>
      <xdr:rowOff>162582</xdr:rowOff>
    </xdr:to>
    <xdr:cxnSp macro="">
      <xdr:nvCxnSpPr>
        <xdr:cNvPr id="172" name="直線コネクタ 171">
          <a:extLst>
            <a:ext uri="{FF2B5EF4-FFF2-40B4-BE49-F238E27FC236}">
              <a16:creationId xmlns:a16="http://schemas.microsoft.com/office/drawing/2014/main" id="{0D868EFE-1EB4-40A4-8487-4680BDE81D83}"/>
            </a:ext>
          </a:extLst>
        </xdr:cNvPr>
        <xdr:cNvCxnSpPr/>
      </xdr:nvCxnSpPr>
      <xdr:spPr>
        <a:xfrm>
          <a:off x="4108450" y="125514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128668</xdr:rowOff>
    </xdr:from>
    <xdr:ext cx="599010" cy="259045"/>
    <xdr:sp macro="" textlink="">
      <xdr:nvSpPr>
        <xdr:cNvPr id="173" name="民生費最大値テキスト">
          <a:extLst>
            <a:ext uri="{FF2B5EF4-FFF2-40B4-BE49-F238E27FC236}">
              <a16:creationId xmlns:a16="http://schemas.microsoft.com/office/drawing/2014/main" id="{8F65C8F6-ED42-462D-A166-C3251072FAFF}"/>
            </a:ext>
          </a:extLst>
        </xdr:cNvPr>
        <xdr:cNvSpPr txBox="1"/>
      </xdr:nvSpPr>
      <xdr:spPr>
        <a:xfrm>
          <a:off x="4229100" y="1136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10541</xdr:rowOff>
    </xdr:from>
    <xdr:to>
      <xdr:col>24</xdr:col>
      <xdr:colOff>152400</xdr:colOff>
      <xdr:row>70</xdr:row>
      <xdr:rowOff>10541</xdr:rowOff>
    </xdr:to>
    <xdr:cxnSp macro="">
      <xdr:nvCxnSpPr>
        <xdr:cNvPr id="174" name="直線コネクタ 173">
          <a:extLst>
            <a:ext uri="{FF2B5EF4-FFF2-40B4-BE49-F238E27FC236}">
              <a16:creationId xmlns:a16="http://schemas.microsoft.com/office/drawing/2014/main" id="{72A78601-8C6B-4410-80F8-52A6C5941690}"/>
            </a:ext>
          </a:extLst>
        </xdr:cNvPr>
        <xdr:cNvCxnSpPr/>
      </xdr:nvCxnSpPr>
      <xdr:spPr>
        <a:xfrm>
          <a:off x="4108450" y="115738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21240</xdr:rowOff>
    </xdr:from>
    <xdr:to>
      <xdr:col>24</xdr:col>
      <xdr:colOff>63500</xdr:colOff>
      <xdr:row>75</xdr:row>
      <xdr:rowOff>75349</xdr:rowOff>
    </xdr:to>
    <xdr:cxnSp macro="">
      <xdr:nvCxnSpPr>
        <xdr:cNvPr id="175" name="直線コネクタ 174">
          <a:extLst>
            <a:ext uri="{FF2B5EF4-FFF2-40B4-BE49-F238E27FC236}">
              <a16:creationId xmlns:a16="http://schemas.microsoft.com/office/drawing/2014/main" id="{6FB479A0-CF34-4DD1-8C39-FAC25A915CED}"/>
            </a:ext>
          </a:extLst>
        </xdr:cNvPr>
        <xdr:cNvCxnSpPr/>
      </xdr:nvCxnSpPr>
      <xdr:spPr>
        <a:xfrm flipV="1">
          <a:off x="3429000" y="12244990"/>
          <a:ext cx="749300" cy="21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117881</xdr:rowOff>
    </xdr:from>
    <xdr:ext cx="599010" cy="259045"/>
    <xdr:sp macro="" textlink="">
      <xdr:nvSpPr>
        <xdr:cNvPr id="176" name="民生費平均値テキスト">
          <a:extLst>
            <a:ext uri="{FF2B5EF4-FFF2-40B4-BE49-F238E27FC236}">
              <a16:creationId xmlns:a16="http://schemas.microsoft.com/office/drawing/2014/main" id="{35972A50-F4B2-4394-B02D-2CDC4F0489A5}"/>
            </a:ext>
          </a:extLst>
        </xdr:cNvPr>
        <xdr:cNvSpPr txBox="1"/>
      </xdr:nvSpPr>
      <xdr:spPr>
        <a:xfrm>
          <a:off x="4229100" y="116812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95004</xdr:rowOff>
    </xdr:from>
    <xdr:to>
      <xdr:col>24</xdr:col>
      <xdr:colOff>114300</xdr:colOff>
      <xdr:row>72</xdr:row>
      <xdr:rowOff>25154</xdr:rowOff>
    </xdr:to>
    <xdr:sp macro="" textlink="">
      <xdr:nvSpPr>
        <xdr:cNvPr id="177" name="フローチャート: 判断 176">
          <a:extLst>
            <a:ext uri="{FF2B5EF4-FFF2-40B4-BE49-F238E27FC236}">
              <a16:creationId xmlns:a16="http://schemas.microsoft.com/office/drawing/2014/main" id="{2B4DEC78-575F-4BF0-8D5B-AA050B65D930}"/>
            </a:ext>
          </a:extLst>
        </xdr:cNvPr>
        <xdr:cNvSpPr/>
      </xdr:nvSpPr>
      <xdr:spPr>
        <a:xfrm>
          <a:off x="4127500" y="118234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75349</xdr:rowOff>
    </xdr:from>
    <xdr:to>
      <xdr:col>19</xdr:col>
      <xdr:colOff>177800</xdr:colOff>
      <xdr:row>76</xdr:row>
      <xdr:rowOff>110440</xdr:rowOff>
    </xdr:to>
    <xdr:cxnSp macro="">
      <xdr:nvCxnSpPr>
        <xdr:cNvPr id="178" name="直線コネクタ 177">
          <a:extLst>
            <a:ext uri="{FF2B5EF4-FFF2-40B4-BE49-F238E27FC236}">
              <a16:creationId xmlns:a16="http://schemas.microsoft.com/office/drawing/2014/main" id="{D58BC6A6-8626-47A3-B403-E55DC0CA6179}"/>
            </a:ext>
          </a:extLst>
        </xdr:cNvPr>
        <xdr:cNvCxnSpPr/>
      </xdr:nvCxnSpPr>
      <xdr:spPr>
        <a:xfrm flipV="1">
          <a:off x="2622550" y="12464199"/>
          <a:ext cx="806450" cy="20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5095</xdr:rowOff>
    </xdr:from>
    <xdr:to>
      <xdr:col>20</xdr:col>
      <xdr:colOff>38100</xdr:colOff>
      <xdr:row>73</xdr:row>
      <xdr:rowOff>106695</xdr:rowOff>
    </xdr:to>
    <xdr:sp macro="" textlink="">
      <xdr:nvSpPr>
        <xdr:cNvPr id="179" name="フローチャート: 判断 178">
          <a:extLst>
            <a:ext uri="{FF2B5EF4-FFF2-40B4-BE49-F238E27FC236}">
              <a16:creationId xmlns:a16="http://schemas.microsoft.com/office/drawing/2014/main" id="{15C6B30B-35E6-44B4-9183-6C7C0329E3CD}"/>
            </a:ext>
          </a:extLst>
        </xdr:cNvPr>
        <xdr:cNvSpPr/>
      </xdr:nvSpPr>
      <xdr:spPr>
        <a:xfrm>
          <a:off x="3384550" y="12063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123222</xdr:rowOff>
    </xdr:from>
    <xdr:ext cx="599010" cy="259045"/>
    <xdr:sp macro="" textlink="">
      <xdr:nvSpPr>
        <xdr:cNvPr id="180" name="テキスト ボックス 179">
          <a:extLst>
            <a:ext uri="{FF2B5EF4-FFF2-40B4-BE49-F238E27FC236}">
              <a16:creationId xmlns:a16="http://schemas.microsoft.com/office/drawing/2014/main" id="{52FE4075-6299-4E7D-B6AA-5EF932F403EF}"/>
            </a:ext>
          </a:extLst>
        </xdr:cNvPr>
        <xdr:cNvSpPr txBox="1"/>
      </xdr:nvSpPr>
      <xdr:spPr>
        <a:xfrm>
          <a:off x="3154895" y="1185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31138</xdr:rowOff>
    </xdr:from>
    <xdr:to>
      <xdr:col>15</xdr:col>
      <xdr:colOff>50800</xdr:colOff>
      <xdr:row>76</xdr:row>
      <xdr:rowOff>110440</xdr:rowOff>
    </xdr:to>
    <xdr:cxnSp macro="">
      <xdr:nvCxnSpPr>
        <xdr:cNvPr id="181" name="直線コネクタ 180">
          <a:extLst>
            <a:ext uri="{FF2B5EF4-FFF2-40B4-BE49-F238E27FC236}">
              <a16:creationId xmlns:a16="http://schemas.microsoft.com/office/drawing/2014/main" id="{9D8D644A-3130-4231-8015-5974DDFC5A8C}"/>
            </a:ext>
          </a:extLst>
        </xdr:cNvPr>
        <xdr:cNvCxnSpPr/>
      </xdr:nvCxnSpPr>
      <xdr:spPr>
        <a:xfrm>
          <a:off x="1828800" y="12419988"/>
          <a:ext cx="793750" cy="24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136586</xdr:rowOff>
    </xdr:from>
    <xdr:to>
      <xdr:col>15</xdr:col>
      <xdr:colOff>101600</xdr:colOff>
      <xdr:row>75</xdr:row>
      <xdr:rowOff>66736</xdr:rowOff>
    </xdr:to>
    <xdr:sp macro="" textlink="">
      <xdr:nvSpPr>
        <xdr:cNvPr id="182" name="フローチャート: 判断 181">
          <a:extLst>
            <a:ext uri="{FF2B5EF4-FFF2-40B4-BE49-F238E27FC236}">
              <a16:creationId xmlns:a16="http://schemas.microsoft.com/office/drawing/2014/main" id="{2297A72E-ADD3-4D83-B1FE-63EDE1665165}"/>
            </a:ext>
          </a:extLst>
        </xdr:cNvPr>
        <xdr:cNvSpPr/>
      </xdr:nvSpPr>
      <xdr:spPr>
        <a:xfrm>
          <a:off x="2571750" y="123603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83263</xdr:rowOff>
    </xdr:from>
    <xdr:ext cx="599010" cy="259045"/>
    <xdr:sp macro="" textlink="">
      <xdr:nvSpPr>
        <xdr:cNvPr id="183" name="テキスト ボックス 182">
          <a:extLst>
            <a:ext uri="{FF2B5EF4-FFF2-40B4-BE49-F238E27FC236}">
              <a16:creationId xmlns:a16="http://schemas.microsoft.com/office/drawing/2014/main" id="{0D8F8C84-4FCE-4718-B716-7D14518BC8A8}"/>
            </a:ext>
          </a:extLst>
        </xdr:cNvPr>
        <xdr:cNvSpPr txBox="1"/>
      </xdr:nvSpPr>
      <xdr:spPr>
        <a:xfrm>
          <a:off x="2361145" y="1214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31138</xdr:rowOff>
    </xdr:from>
    <xdr:to>
      <xdr:col>10</xdr:col>
      <xdr:colOff>114300</xdr:colOff>
      <xdr:row>77</xdr:row>
      <xdr:rowOff>140957</xdr:rowOff>
    </xdr:to>
    <xdr:cxnSp macro="">
      <xdr:nvCxnSpPr>
        <xdr:cNvPr id="184" name="直線コネクタ 183">
          <a:extLst>
            <a:ext uri="{FF2B5EF4-FFF2-40B4-BE49-F238E27FC236}">
              <a16:creationId xmlns:a16="http://schemas.microsoft.com/office/drawing/2014/main" id="{ABDD5D69-4EC9-4D03-B235-707CFD56E5F6}"/>
            </a:ext>
          </a:extLst>
        </xdr:cNvPr>
        <xdr:cNvCxnSpPr/>
      </xdr:nvCxnSpPr>
      <xdr:spPr>
        <a:xfrm flipV="1">
          <a:off x="1028700" y="12419988"/>
          <a:ext cx="800100" cy="44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134117</xdr:rowOff>
    </xdr:from>
    <xdr:to>
      <xdr:col>10</xdr:col>
      <xdr:colOff>165100</xdr:colOff>
      <xdr:row>74</xdr:row>
      <xdr:rowOff>64267</xdr:rowOff>
    </xdr:to>
    <xdr:sp macro="" textlink="">
      <xdr:nvSpPr>
        <xdr:cNvPr id="185" name="フローチャート: 判断 184">
          <a:extLst>
            <a:ext uri="{FF2B5EF4-FFF2-40B4-BE49-F238E27FC236}">
              <a16:creationId xmlns:a16="http://schemas.microsoft.com/office/drawing/2014/main" id="{2B060600-D02E-4DF8-A3D3-36A175C7A6EC}"/>
            </a:ext>
          </a:extLst>
        </xdr:cNvPr>
        <xdr:cNvSpPr/>
      </xdr:nvSpPr>
      <xdr:spPr>
        <a:xfrm>
          <a:off x="1778000" y="121927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80794</xdr:rowOff>
    </xdr:from>
    <xdr:ext cx="599010" cy="259045"/>
    <xdr:sp macro="" textlink="">
      <xdr:nvSpPr>
        <xdr:cNvPr id="186" name="テキスト ボックス 185">
          <a:extLst>
            <a:ext uri="{FF2B5EF4-FFF2-40B4-BE49-F238E27FC236}">
              <a16:creationId xmlns:a16="http://schemas.microsoft.com/office/drawing/2014/main" id="{A341420F-23E5-49DA-9385-C21400FB87B3}"/>
            </a:ext>
          </a:extLst>
        </xdr:cNvPr>
        <xdr:cNvSpPr txBox="1"/>
      </xdr:nvSpPr>
      <xdr:spPr>
        <a:xfrm>
          <a:off x="1548345" y="1197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81585</xdr:rowOff>
    </xdr:from>
    <xdr:to>
      <xdr:col>6</xdr:col>
      <xdr:colOff>38100</xdr:colOff>
      <xdr:row>76</xdr:row>
      <xdr:rowOff>11736</xdr:rowOff>
    </xdr:to>
    <xdr:sp macro="" textlink="">
      <xdr:nvSpPr>
        <xdr:cNvPr id="187" name="フローチャート: 判断 186">
          <a:extLst>
            <a:ext uri="{FF2B5EF4-FFF2-40B4-BE49-F238E27FC236}">
              <a16:creationId xmlns:a16="http://schemas.microsoft.com/office/drawing/2014/main" id="{66C1684C-E6ED-464D-91A4-410DB2BB2D53}"/>
            </a:ext>
          </a:extLst>
        </xdr:cNvPr>
        <xdr:cNvSpPr/>
      </xdr:nvSpPr>
      <xdr:spPr>
        <a:xfrm>
          <a:off x="984250" y="12470435"/>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28262</xdr:rowOff>
    </xdr:from>
    <xdr:ext cx="599010" cy="259045"/>
    <xdr:sp macro="" textlink="">
      <xdr:nvSpPr>
        <xdr:cNvPr id="188" name="テキスト ボックス 187">
          <a:extLst>
            <a:ext uri="{FF2B5EF4-FFF2-40B4-BE49-F238E27FC236}">
              <a16:creationId xmlns:a16="http://schemas.microsoft.com/office/drawing/2014/main" id="{4DB968DB-F0D6-4EDB-AB56-DB82FDF75503}"/>
            </a:ext>
          </a:extLst>
        </xdr:cNvPr>
        <xdr:cNvSpPr txBox="1"/>
      </xdr:nvSpPr>
      <xdr:spPr>
        <a:xfrm>
          <a:off x="754595" y="12252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2A9932D-3DE8-41D9-972D-F4E5F3B7F7DA}"/>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7ADBCC6E-933C-48F1-A04A-D8EFF701ADD8}"/>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5608854-5B88-4F12-A3C4-1CE1BD575F78}"/>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D25B260-B144-45CB-8EA3-19A6F98BE2A4}"/>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93D3D49-6F69-4DD1-BA66-6F8D7E719E3D}"/>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141890</xdr:rowOff>
    </xdr:from>
    <xdr:to>
      <xdr:col>24</xdr:col>
      <xdr:colOff>114300</xdr:colOff>
      <xdr:row>74</xdr:row>
      <xdr:rowOff>72040</xdr:rowOff>
    </xdr:to>
    <xdr:sp macro="" textlink="">
      <xdr:nvSpPr>
        <xdr:cNvPr id="194" name="楕円 193">
          <a:extLst>
            <a:ext uri="{FF2B5EF4-FFF2-40B4-BE49-F238E27FC236}">
              <a16:creationId xmlns:a16="http://schemas.microsoft.com/office/drawing/2014/main" id="{CD8F2869-0B08-4D59-BE2E-011DE31F1A71}"/>
            </a:ext>
          </a:extLst>
        </xdr:cNvPr>
        <xdr:cNvSpPr/>
      </xdr:nvSpPr>
      <xdr:spPr>
        <a:xfrm>
          <a:off x="4127500" y="12200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120317</xdr:rowOff>
    </xdr:from>
    <xdr:ext cx="599010" cy="259045"/>
    <xdr:sp macro="" textlink="">
      <xdr:nvSpPr>
        <xdr:cNvPr id="195" name="民生費該当値テキスト">
          <a:extLst>
            <a:ext uri="{FF2B5EF4-FFF2-40B4-BE49-F238E27FC236}">
              <a16:creationId xmlns:a16="http://schemas.microsoft.com/office/drawing/2014/main" id="{CF470ABE-8B17-4222-8ECB-8540559A129D}"/>
            </a:ext>
          </a:extLst>
        </xdr:cNvPr>
        <xdr:cNvSpPr txBox="1"/>
      </xdr:nvSpPr>
      <xdr:spPr>
        <a:xfrm>
          <a:off x="4229100" y="1217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24549</xdr:rowOff>
    </xdr:from>
    <xdr:to>
      <xdr:col>20</xdr:col>
      <xdr:colOff>38100</xdr:colOff>
      <xdr:row>75</xdr:row>
      <xdr:rowOff>126149</xdr:rowOff>
    </xdr:to>
    <xdr:sp macro="" textlink="">
      <xdr:nvSpPr>
        <xdr:cNvPr id="196" name="楕円 195">
          <a:extLst>
            <a:ext uri="{FF2B5EF4-FFF2-40B4-BE49-F238E27FC236}">
              <a16:creationId xmlns:a16="http://schemas.microsoft.com/office/drawing/2014/main" id="{6724477F-FBFC-452D-8AF6-D51F440099D4}"/>
            </a:ext>
          </a:extLst>
        </xdr:cNvPr>
        <xdr:cNvSpPr/>
      </xdr:nvSpPr>
      <xdr:spPr>
        <a:xfrm>
          <a:off x="3384550" y="124133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117276</xdr:rowOff>
    </xdr:from>
    <xdr:ext cx="599010" cy="259045"/>
    <xdr:sp macro="" textlink="">
      <xdr:nvSpPr>
        <xdr:cNvPr id="197" name="テキスト ボックス 196">
          <a:extLst>
            <a:ext uri="{FF2B5EF4-FFF2-40B4-BE49-F238E27FC236}">
              <a16:creationId xmlns:a16="http://schemas.microsoft.com/office/drawing/2014/main" id="{0BD7D8F6-CEBB-4204-A010-507B462BB83E}"/>
            </a:ext>
          </a:extLst>
        </xdr:cNvPr>
        <xdr:cNvSpPr txBox="1"/>
      </xdr:nvSpPr>
      <xdr:spPr>
        <a:xfrm>
          <a:off x="3154895" y="1250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59640</xdr:rowOff>
    </xdr:from>
    <xdr:to>
      <xdr:col>15</xdr:col>
      <xdr:colOff>101600</xdr:colOff>
      <xdr:row>76</xdr:row>
      <xdr:rowOff>161240</xdr:rowOff>
    </xdr:to>
    <xdr:sp macro="" textlink="">
      <xdr:nvSpPr>
        <xdr:cNvPr id="198" name="楕円 197">
          <a:extLst>
            <a:ext uri="{FF2B5EF4-FFF2-40B4-BE49-F238E27FC236}">
              <a16:creationId xmlns:a16="http://schemas.microsoft.com/office/drawing/2014/main" id="{AB205749-10B3-4CDE-B8DE-E0AB22F9E0FB}"/>
            </a:ext>
          </a:extLst>
        </xdr:cNvPr>
        <xdr:cNvSpPr/>
      </xdr:nvSpPr>
      <xdr:spPr>
        <a:xfrm>
          <a:off x="2571750" y="1261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152367</xdr:rowOff>
    </xdr:from>
    <xdr:ext cx="599010" cy="259045"/>
    <xdr:sp macro="" textlink="">
      <xdr:nvSpPr>
        <xdr:cNvPr id="199" name="テキスト ボックス 198">
          <a:extLst>
            <a:ext uri="{FF2B5EF4-FFF2-40B4-BE49-F238E27FC236}">
              <a16:creationId xmlns:a16="http://schemas.microsoft.com/office/drawing/2014/main" id="{262418E1-3D73-4B56-A229-F1ED80030A61}"/>
            </a:ext>
          </a:extLst>
        </xdr:cNvPr>
        <xdr:cNvSpPr txBox="1"/>
      </xdr:nvSpPr>
      <xdr:spPr>
        <a:xfrm>
          <a:off x="2361145" y="1270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151788</xdr:rowOff>
    </xdr:from>
    <xdr:to>
      <xdr:col>10</xdr:col>
      <xdr:colOff>165100</xdr:colOff>
      <xdr:row>75</xdr:row>
      <xdr:rowOff>81938</xdr:rowOff>
    </xdr:to>
    <xdr:sp macro="" textlink="">
      <xdr:nvSpPr>
        <xdr:cNvPr id="200" name="楕円 199">
          <a:extLst>
            <a:ext uri="{FF2B5EF4-FFF2-40B4-BE49-F238E27FC236}">
              <a16:creationId xmlns:a16="http://schemas.microsoft.com/office/drawing/2014/main" id="{25D73A39-F525-4E3E-8B07-F68B57B38E71}"/>
            </a:ext>
          </a:extLst>
        </xdr:cNvPr>
        <xdr:cNvSpPr/>
      </xdr:nvSpPr>
      <xdr:spPr>
        <a:xfrm>
          <a:off x="1778000" y="123755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73065</xdr:rowOff>
    </xdr:from>
    <xdr:ext cx="599010" cy="259045"/>
    <xdr:sp macro="" textlink="">
      <xdr:nvSpPr>
        <xdr:cNvPr id="201" name="テキスト ボックス 200">
          <a:extLst>
            <a:ext uri="{FF2B5EF4-FFF2-40B4-BE49-F238E27FC236}">
              <a16:creationId xmlns:a16="http://schemas.microsoft.com/office/drawing/2014/main" id="{FC8A5DAF-B3E4-4F5E-8FE5-7E07732BA2F2}"/>
            </a:ext>
          </a:extLst>
        </xdr:cNvPr>
        <xdr:cNvSpPr txBox="1"/>
      </xdr:nvSpPr>
      <xdr:spPr>
        <a:xfrm>
          <a:off x="1548345" y="1246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90157</xdr:rowOff>
    </xdr:from>
    <xdr:to>
      <xdr:col>6</xdr:col>
      <xdr:colOff>38100</xdr:colOff>
      <xdr:row>78</xdr:row>
      <xdr:rowOff>20307</xdr:rowOff>
    </xdr:to>
    <xdr:sp macro="" textlink="">
      <xdr:nvSpPr>
        <xdr:cNvPr id="202" name="楕円 201">
          <a:extLst>
            <a:ext uri="{FF2B5EF4-FFF2-40B4-BE49-F238E27FC236}">
              <a16:creationId xmlns:a16="http://schemas.microsoft.com/office/drawing/2014/main" id="{32A66CC6-43A1-4E08-9372-C85CE7F9BE34}"/>
            </a:ext>
          </a:extLst>
        </xdr:cNvPr>
        <xdr:cNvSpPr/>
      </xdr:nvSpPr>
      <xdr:spPr>
        <a:xfrm>
          <a:off x="984250" y="128092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11434</xdr:rowOff>
    </xdr:from>
    <xdr:ext cx="599010" cy="259045"/>
    <xdr:sp macro="" textlink="">
      <xdr:nvSpPr>
        <xdr:cNvPr id="203" name="テキスト ボックス 202">
          <a:extLst>
            <a:ext uri="{FF2B5EF4-FFF2-40B4-BE49-F238E27FC236}">
              <a16:creationId xmlns:a16="http://schemas.microsoft.com/office/drawing/2014/main" id="{A1BD4577-8BA1-4FBB-8BFA-0BB00648731C}"/>
            </a:ext>
          </a:extLst>
        </xdr:cNvPr>
        <xdr:cNvSpPr txBox="1"/>
      </xdr:nvSpPr>
      <xdr:spPr>
        <a:xfrm>
          <a:off x="754595" y="1289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AB3FE94-1BE8-496C-8A7D-6EF647878A23}"/>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44F6F3A7-78A9-4504-84DF-D0820DE20732}"/>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B66FF62-1568-4B38-B6DF-071C123FF620}"/>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AFC7DCA9-DF11-4BCD-8E3A-D1B1BE431B29}"/>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FB0BA381-43E8-491B-AEC5-82BAC9BD2324}"/>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8909AA46-F81B-4E10-B3EE-354E43CF260E}"/>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C99BBBB7-D5F7-48E4-8103-4E583E93542B}"/>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BA3FAC1F-71EF-49C0-BBD8-34D4B32D30C9}"/>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3C83B15C-D2DE-4A5A-BE72-ED62DD1F746F}"/>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51320FB3-BACC-4A0B-B7E6-DE511D9B5244}"/>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E4C0278F-672D-428B-8F1C-CF823A2E726D}"/>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77141E3-B1AC-4BB8-A495-E8F5D2CC881D}"/>
            </a:ext>
          </a:extLst>
        </xdr:cNvPr>
        <xdr:cNvCxnSpPr/>
      </xdr:nvCxnSpPr>
      <xdr:spPr>
        <a:xfrm>
          <a:off x="685800" y="1637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6" name="テキスト ボックス 215">
          <a:extLst>
            <a:ext uri="{FF2B5EF4-FFF2-40B4-BE49-F238E27FC236}">
              <a16:creationId xmlns:a16="http://schemas.microsoft.com/office/drawing/2014/main" id="{42CC7E2A-4EBE-4C60-8125-AD830245B262}"/>
            </a:ext>
          </a:extLst>
        </xdr:cNvPr>
        <xdr:cNvSpPr txBox="1"/>
      </xdr:nvSpPr>
      <xdr:spPr>
        <a:xfrm>
          <a:off x="2116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9984FE7E-8B3F-4681-BC70-EC5CF8838689}"/>
            </a:ext>
          </a:extLst>
        </xdr:cNvPr>
        <xdr:cNvCxnSpPr/>
      </xdr:nvCxnSpPr>
      <xdr:spPr>
        <a:xfrm>
          <a:off x="685800" y="15913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8" name="テキスト ボックス 217">
          <a:extLst>
            <a:ext uri="{FF2B5EF4-FFF2-40B4-BE49-F238E27FC236}">
              <a16:creationId xmlns:a16="http://schemas.microsoft.com/office/drawing/2014/main" id="{C1B5422B-1A34-4F53-A22F-1145C90A154C}"/>
            </a:ext>
          </a:extLst>
        </xdr:cNvPr>
        <xdr:cNvSpPr txBox="1"/>
      </xdr:nvSpPr>
      <xdr:spPr>
        <a:xfrm>
          <a:off x="2116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65EBB65F-977C-40B7-AB26-7BFA557D7334}"/>
            </a:ext>
          </a:extLst>
        </xdr:cNvPr>
        <xdr:cNvCxnSpPr/>
      </xdr:nvCxnSpPr>
      <xdr:spPr>
        <a:xfrm>
          <a:off x="685800" y="1545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0" name="テキスト ボックス 219">
          <a:extLst>
            <a:ext uri="{FF2B5EF4-FFF2-40B4-BE49-F238E27FC236}">
              <a16:creationId xmlns:a16="http://schemas.microsoft.com/office/drawing/2014/main" id="{7D42326F-8BF4-4205-B871-74C0E36CF194}"/>
            </a:ext>
          </a:extLst>
        </xdr:cNvPr>
        <xdr:cNvSpPr txBox="1"/>
      </xdr:nvSpPr>
      <xdr:spPr>
        <a:xfrm>
          <a:off x="2116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C44E3A6F-38D0-44ED-A7DD-7A10D4A03E39}"/>
            </a:ext>
          </a:extLst>
        </xdr:cNvPr>
        <xdr:cNvCxnSpPr/>
      </xdr:nvCxnSpPr>
      <xdr:spPr>
        <a:xfrm>
          <a:off x="685800" y="15005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2" name="テキスト ボックス 221">
          <a:extLst>
            <a:ext uri="{FF2B5EF4-FFF2-40B4-BE49-F238E27FC236}">
              <a16:creationId xmlns:a16="http://schemas.microsoft.com/office/drawing/2014/main" id="{6224E0C0-E88C-49C6-AF01-ABB1FF119BB1}"/>
            </a:ext>
          </a:extLst>
        </xdr:cNvPr>
        <xdr:cNvSpPr txBox="1"/>
      </xdr:nvSpPr>
      <xdr:spPr>
        <a:xfrm>
          <a:off x="2116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646D62D3-D247-4070-8B92-B229EE2FBDD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D750AE3-3DB0-4C2F-8247-6DE511AA8E49}"/>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8A2B81A6-FDE6-4D0A-AEE0-8FC7F4B844F6}"/>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26" name="直線コネクタ 225">
          <a:extLst>
            <a:ext uri="{FF2B5EF4-FFF2-40B4-BE49-F238E27FC236}">
              <a16:creationId xmlns:a16="http://schemas.microsoft.com/office/drawing/2014/main" id="{966BD055-1389-4FB2-BCFA-936071F39D5D}"/>
            </a:ext>
          </a:extLst>
        </xdr:cNvPr>
        <xdr:cNvCxnSpPr/>
      </xdr:nvCxnSpPr>
      <xdr:spPr>
        <a:xfrm flipV="1">
          <a:off x="4176395" y="14999610"/>
          <a:ext cx="1270" cy="1144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27" name="衛生費最小値テキスト">
          <a:extLst>
            <a:ext uri="{FF2B5EF4-FFF2-40B4-BE49-F238E27FC236}">
              <a16:creationId xmlns:a16="http://schemas.microsoft.com/office/drawing/2014/main" id="{F8BA8806-FFD1-44BE-87B6-8B861D55C441}"/>
            </a:ext>
          </a:extLst>
        </xdr:cNvPr>
        <xdr:cNvSpPr txBox="1"/>
      </xdr:nvSpPr>
      <xdr:spPr>
        <a:xfrm>
          <a:off x="4229100" y="1614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28" name="直線コネクタ 227">
          <a:extLst>
            <a:ext uri="{FF2B5EF4-FFF2-40B4-BE49-F238E27FC236}">
              <a16:creationId xmlns:a16="http://schemas.microsoft.com/office/drawing/2014/main" id="{71771F9C-DA3B-4517-9C9F-47A23AAF8400}"/>
            </a:ext>
          </a:extLst>
        </xdr:cNvPr>
        <xdr:cNvCxnSpPr/>
      </xdr:nvCxnSpPr>
      <xdr:spPr>
        <a:xfrm>
          <a:off x="4108450" y="16144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29" name="衛生費最大値テキスト">
          <a:extLst>
            <a:ext uri="{FF2B5EF4-FFF2-40B4-BE49-F238E27FC236}">
              <a16:creationId xmlns:a16="http://schemas.microsoft.com/office/drawing/2014/main" id="{B39BE657-051E-4788-B229-620211C56C3C}"/>
            </a:ext>
          </a:extLst>
        </xdr:cNvPr>
        <xdr:cNvSpPr txBox="1"/>
      </xdr:nvSpPr>
      <xdr:spPr>
        <a:xfrm>
          <a:off x="4229100" y="1478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0" name="直線コネクタ 229">
          <a:extLst>
            <a:ext uri="{FF2B5EF4-FFF2-40B4-BE49-F238E27FC236}">
              <a16:creationId xmlns:a16="http://schemas.microsoft.com/office/drawing/2014/main" id="{8935C4BF-7086-49F9-BCD8-FB3C87A072F1}"/>
            </a:ext>
          </a:extLst>
        </xdr:cNvPr>
        <xdr:cNvCxnSpPr/>
      </xdr:nvCxnSpPr>
      <xdr:spPr>
        <a:xfrm>
          <a:off x="4108450" y="14999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71143</xdr:rowOff>
    </xdr:from>
    <xdr:to>
      <xdr:col>24</xdr:col>
      <xdr:colOff>63500</xdr:colOff>
      <xdr:row>97</xdr:row>
      <xdr:rowOff>85224</xdr:rowOff>
    </xdr:to>
    <xdr:cxnSp macro="">
      <xdr:nvCxnSpPr>
        <xdr:cNvPr id="231" name="直線コネクタ 230">
          <a:extLst>
            <a:ext uri="{FF2B5EF4-FFF2-40B4-BE49-F238E27FC236}">
              <a16:creationId xmlns:a16="http://schemas.microsoft.com/office/drawing/2014/main" id="{838892B2-6AC9-4B65-84B2-74E6A2889559}"/>
            </a:ext>
          </a:extLst>
        </xdr:cNvPr>
        <xdr:cNvCxnSpPr/>
      </xdr:nvCxnSpPr>
      <xdr:spPr>
        <a:xfrm>
          <a:off x="3429000" y="16130293"/>
          <a:ext cx="7493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104187</xdr:rowOff>
    </xdr:from>
    <xdr:ext cx="534377" cy="259045"/>
    <xdr:sp macro="" textlink="">
      <xdr:nvSpPr>
        <xdr:cNvPr id="232" name="衛生費平均値テキスト">
          <a:extLst>
            <a:ext uri="{FF2B5EF4-FFF2-40B4-BE49-F238E27FC236}">
              <a16:creationId xmlns:a16="http://schemas.microsoft.com/office/drawing/2014/main" id="{12C07A54-1564-4411-8032-1FF650DB5ED2}"/>
            </a:ext>
          </a:extLst>
        </xdr:cNvPr>
        <xdr:cNvSpPr txBox="1"/>
      </xdr:nvSpPr>
      <xdr:spPr>
        <a:xfrm>
          <a:off x="4229100" y="15477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33" name="フローチャート: 判断 232">
          <a:extLst>
            <a:ext uri="{FF2B5EF4-FFF2-40B4-BE49-F238E27FC236}">
              <a16:creationId xmlns:a16="http://schemas.microsoft.com/office/drawing/2014/main" id="{558FB286-3EE5-4F81-AF58-251A660EF503}"/>
            </a:ext>
          </a:extLst>
        </xdr:cNvPr>
        <xdr:cNvSpPr/>
      </xdr:nvSpPr>
      <xdr:spPr>
        <a:xfrm>
          <a:off x="4127500" y="1562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47346</xdr:rowOff>
    </xdr:from>
    <xdr:to>
      <xdr:col>19</xdr:col>
      <xdr:colOff>177800</xdr:colOff>
      <xdr:row>97</xdr:row>
      <xdr:rowOff>71143</xdr:rowOff>
    </xdr:to>
    <xdr:cxnSp macro="">
      <xdr:nvCxnSpPr>
        <xdr:cNvPr id="234" name="直線コネクタ 233">
          <a:extLst>
            <a:ext uri="{FF2B5EF4-FFF2-40B4-BE49-F238E27FC236}">
              <a16:creationId xmlns:a16="http://schemas.microsoft.com/office/drawing/2014/main" id="{B0E13568-A31A-42C4-B597-237969237C1D}"/>
            </a:ext>
          </a:extLst>
        </xdr:cNvPr>
        <xdr:cNvCxnSpPr/>
      </xdr:nvCxnSpPr>
      <xdr:spPr>
        <a:xfrm>
          <a:off x="2622550" y="16106496"/>
          <a:ext cx="80645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35" name="フローチャート: 判断 234">
          <a:extLst>
            <a:ext uri="{FF2B5EF4-FFF2-40B4-BE49-F238E27FC236}">
              <a16:creationId xmlns:a16="http://schemas.microsoft.com/office/drawing/2014/main" id="{9A1745AD-9B9E-4274-905E-C6D70A8935FF}"/>
            </a:ext>
          </a:extLst>
        </xdr:cNvPr>
        <xdr:cNvSpPr/>
      </xdr:nvSpPr>
      <xdr:spPr>
        <a:xfrm>
          <a:off x="3384550" y="155242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97620</xdr:rowOff>
    </xdr:from>
    <xdr:ext cx="534377" cy="259045"/>
    <xdr:sp macro="" textlink="">
      <xdr:nvSpPr>
        <xdr:cNvPr id="236" name="テキスト ボックス 235">
          <a:extLst>
            <a:ext uri="{FF2B5EF4-FFF2-40B4-BE49-F238E27FC236}">
              <a16:creationId xmlns:a16="http://schemas.microsoft.com/office/drawing/2014/main" id="{41C232A0-E578-4C55-A8AD-A816107D133E}"/>
            </a:ext>
          </a:extLst>
        </xdr:cNvPr>
        <xdr:cNvSpPr txBox="1"/>
      </xdr:nvSpPr>
      <xdr:spPr>
        <a:xfrm>
          <a:off x="3187211" y="152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37996</xdr:rowOff>
    </xdr:from>
    <xdr:to>
      <xdr:col>15</xdr:col>
      <xdr:colOff>50800</xdr:colOff>
      <xdr:row>97</xdr:row>
      <xdr:rowOff>47346</xdr:rowOff>
    </xdr:to>
    <xdr:cxnSp macro="">
      <xdr:nvCxnSpPr>
        <xdr:cNvPr id="237" name="直線コネクタ 236">
          <a:extLst>
            <a:ext uri="{FF2B5EF4-FFF2-40B4-BE49-F238E27FC236}">
              <a16:creationId xmlns:a16="http://schemas.microsoft.com/office/drawing/2014/main" id="{64D0EE92-F88E-4188-89CC-CC3ACD429891}"/>
            </a:ext>
          </a:extLst>
        </xdr:cNvPr>
        <xdr:cNvCxnSpPr/>
      </xdr:nvCxnSpPr>
      <xdr:spPr>
        <a:xfrm>
          <a:off x="1828800" y="16097146"/>
          <a:ext cx="79375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38" name="フローチャート: 判断 237">
          <a:extLst>
            <a:ext uri="{FF2B5EF4-FFF2-40B4-BE49-F238E27FC236}">
              <a16:creationId xmlns:a16="http://schemas.microsoft.com/office/drawing/2014/main" id="{68A524D7-B147-45EF-85DF-65D965C9BA20}"/>
            </a:ext>
          </a:extLst>
        </xdr:cNvPr>
        <xdr:cNvSpPr/>
      </xdr:nvSpPr>
      <xdr:spPr>
        <a:xfrm>
          <a:off x="2571750" y="1567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75010</xdr:rowOff>
    </xdr:from>
    <xdr:ext cx="534377" cy="259045"/>
    <xdr:sp macro="" textlink="">
      <xdr:nvSpPr>
        <xdr:cNvPr id="239" name="テキスト ボックス 238">
          <a:extLst>
            <a:ext uri="{FF2B5EF4-FFF2-40B4-BE49-F238E27FC236}">
              <a16:creationId xmlns:a16="http://schemas.microsoft.com/office/drawing/2014/main" id="{742BAB1E-8331-4C08-B47D-AE0C35030ED5}"/>
            </a:ext>
          </a:extLst>
        </xdr:cNvPr>
        <xdr:cNvSpPr txBox="1"/>
      </xdr:nvSpPr>
      <xdr:spPr>
        <a:xfrm>
          <a:off x="2393461" y="1544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37996</xdr:rowOff>
    </xdr:from>
    <xdr:to>
      <xdr:col>10</xdr:col>
      <xdr:colOff>114300</xdr:colOff>
      <xdr:row>98</xdr:row>
      <xdr:rowOff>13444</xdr:rowOff>
    </xdr:to>
    <xdr:cxnSp macro="">
      <xdr:nvCxnSpPr>
        <xdr:cNvPr id="240" name="直線コネクタ 239">
          <a:extLst>
            <a:ext uri="{FF2B5EF4-FFF2-40B4-BE49-F238E27FC236}">
              <a16:creationId xmlns:a16="http://schemas.microsoft.com/office/drawing/2014/main" id="{5C00F655-28B0-40ED-81EF-229B3C8FD26A}"/>
            </a:ext>
          </a:extLst>
        </xdr:cNvPr>
        <xdr:cNvCxnSpPr/>
      </xdr:nvCxnSpPr>
      <xdr:spPr>
        <a:xfrm flipV="1">
          <a:off x="1028700" y="16097146"/>
          <a:ext cx="800100" cy="1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1" name="フローチャート: 判断 240">
          <a:extLst>
            <a:ext uri="{FF2B5EF4-FFF2-40B4-BE49-F238E27FC236}">
              <a16:creationId xmlns:a16="http://schemas.microsoft.com/office/drawing/2014/main" id="{01F46298-02F8-49B5-A05E-8561E1152560}"/>
            </a:ext>
          </a:extLst>
        </xdr:cNvPr>
        <xdr:cNvSpPr/>
      </xdr:nvSpPr>
      <xdr:spPr>
        <a:xfrm>
          <a:off x="1778000" y="1561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13220</xdr:rowOff>
    </xdr:from>
    <xdr:ext cx="534377" cy="259045"/>
    <xdr:sp macro="" textlink="">
      <xdr:nvSpPr>
        <xdr:cNvPr id="242" name="テキスト ボックス 241">
          <a:extLst>
            <a:ext uri="{FF2B5EF4-FFF2-40B4-BE49-F238E27FC236}">
              <a16:creationId xmlns:a16="http://schemas.microsoft.com/office/drawing/2014/main" id="{3B2FEFEC-542B-425A-88EC-451471E498AB}"/>
            </a:ext>
          </a:extLst>
        </xdr:cNvPr>
        <xdr:cNvSpPr txBox="1"/>
      </xdr:nvSpPr>
      <xdr:spPr>
        <a:xfrm>
          <a:off x="1580661" y="1538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43" name="フローチャート: 判断 242">
          <a:extLst>
            <a:ext uri="{FF2B5EF4-FFF2-40B4-BE49-F238E27FC236}">
              <a16:creationId xmlns:a16="http://schemas.microsoft.com/office/drawing/2014/main" id="{09A673CD-8AB4-4EAE-82AD-C577988867B1}"/>
            </a:ext>
          </a:extLst>
        </xdr:cNvPr>
        <xdr:cNvSpPr/>
      </xdr:nvSpPr>
      <xdr:spPr>
        <a:xfrm>
          <a:off x="984250" y="157021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104019</xdr:rowOff>
    </xdr:from>
    <xdr:ext cx="534377" cy="259045"/>
    <xdr:sp macro="" textlink="">
      <xdr:nvSpPr>
        <xdr:cNvPr id="244" name="テキスト ボックス 243">
          <a:extLst>
            <a:ext uri="{FF2B5EF4-FFF2-40B4-BE49-F238E27FC236}">
              <a16:creationId xmlns:a16="http://schemas.microsoft.com/office/drawing/2014/main" id="{2BF7E3C8-9936-4666-BA99-3C7E7DF08562}"/>
            </a:ext>
          </a:extLst>
        </xdr:cNvPr>
        <xdr:cNvSpPr txBox="1"/>
      </xdr:nvSpPr>
      <xdr:spPr>
        <a:xfrm>
          <a:off x="786911" y="1547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264376C8-B458-4F96-97F1-E391398A343C}"/>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FD156D37-94C7-4DC2-8E03-5972E8D0E3A6}"/>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BA878E7-FB02-4F5E-912A-E52A8378B0DE}"/>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E4E885C-B18A-4C1C-B74B-8BBAF0620ACD}"/>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2737F48-6C17-49A4-9DFF-64A4F954CD8C}"/>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34424</xdr:rowOff>
    </xdr:from>
    <xdr:to>
      <xdr:col>24</xdr:col>
      <xdr:colOff>114300</xdr:colOff>
      <xdr:row>97</xdr:row>
      <xdr:rowOff>136024</xdr:rowOff>
    </xdr:to>
    <xdr:sp macro="" textlink="">
      <xdr:nvSpPr>
        <xdr:cNvPr id="250" name="楕円 249">
          <a:extLst>
            <a:ext uri="{FF2B5EF4-FFF2-40B4-BE49-F238E27FC236}">
              <a16:creationId xmlns:a16="http://schemas.microsoft.com/office/drawing/2014/main" id="{DE60FD2D-D314-435B-A935-46BC50CE214D}"/>
            </a:ext>
          </a:extLst>
        </xdr:cNvPr>
        <xdr:cNvSpPr/>
      </xdr:nvSpPr>
      <xdr:spPr>
        <a:xfrm>
          <a:off x="4127500" y="1609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120801</xdr:rowOff>
    </xdr:from>
    <xdr:ext cx="534377" cy="259045"/>
    <xdr:sp macro="" textlink="">
      <xdr:nvSpPr>
        <xdr:cNvPr id="251" name="衛生費該当値テキスト">
          <a:extLst>
            <a:ext uri="{FF2B5EF4-FFF2-40B4-BE49-F238E27FC236}">
              <a16:creationId xmlns:a16="http://schemas.microsoft.com/office/drawing/2014/main" id="{AE0AC17F-327F-4280-A206-BBC0480110F7}"/>
            </a:ext>
          </a:extLst>
        </xdr:cNvPr>
        <xdr:cNvSpPr txBox="1"/>
      </xdr:nvSpPr>
      <xdr:spPr>
        <a:xfrm>
          <a:off x="4229100" y="1600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20343</xdr:rowOff>
    </xdr:from>
    <xdr:to>
      <xdr:col>20</xdr:col>
      <xdr:colOff>38100</xdr:colOff>
      <xdr:row>97</xdr:row>
      <xdr:rowOff>121943</xdr:rowOff>
    </xdr:to>
    <xdr:sp macro="" textlink="">
      <xdr:nvSpPr>
        <xdr:cNvPr id="252" name="楕円 251">
          <a:extLst>
            <a:ext uri="{FF2B5EF4-FFF2-40B4-BE49-F238E27FC236}">
              <a16:creationId xmlns:a16="http://schemas.microsoft.com/office/drawing/2014/main" id="{71E1C0C5-3FE3-4C10-B403-C009C6E114AC}"/>
            </a:ext>
          </a:extLst>
        </xdr:cNvPr>
        <xdr:cNvSpPr/>
      </xdr:nvSpPr>
      <xdr:spPr>
        <a:xfrm>
          <a:off x="3384550" y="160794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113070</xdr:rowOff>
    </xdr:from>
    <xdr:ext cx="534377" cy="259045"/>
    <xdr:sp macro="" textlink="">
      <xdr:nvSpPr>
        <xdr:cNvPr id="253" name="テキスト ボックス 252">
          <a:extLst>
            <a:ext uri="{FF2B5EF4-FFF2-40B4-BE49-F238E27FC236}">
              <a16:creationId xmlns:a16="http://schemas.microsoft.com/office/drawing/2014/main" id="{B54D29E3-13EE-44ED-A1D3-29858A4E41B6}"/>
            </a:ext>
          </a:extLst>
        </xdr:cNvPr>
        <xdr:cNvSpPr txBox="1"/>
      </xdr:nvSpPr>
      <xdr:spPr>
        <a:xfrm>
          <a:off x="3187211" y="1617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167996</xdr:rowOff>
    </xdr:from>
    <xdr:to>
      <xdr:col>15</xdr:col>
      <xdr:colOff>101600</xdr:colOff>
      <xdr:row>97</xdr:row>
      <xdr:rowOff>98146</xdr:rowOff>
    </xdr:to>
    <xdr:sp macro="" textlink="">
      <xdr:nvSpPr>
        <xdr:cNvPr id="254" name="楕円 253">
          <a:extLst>
            <a:ext uri="{FF2B5EF4-FFF2-40B4-BE49-F238E27FC236}">
              <a16:creationId xmlns:a16="http://schemas.microsoft.com/office/drawing/2014/main" id="{883B96FA-B590-4412-B5CD-570155414A00}"/>
            </a:ext>
          </a:extLst>
        </xdr:cNvPr>
        <xdr:cNvSpPr/>
      </xdr:nvSpPr>
      <xdr:spPr>
        <a:xfrm>
          <a:off x="2571750" y="1605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89273</xdr:rowOff>
    </xdr:from>
    <xdr:ext cx="534377" cy="259045"/>
    <xdr:sp macro="" textlink="">
      <xdr:nvSpPr>
        <xdr:cNvPr id="255" name="テキスト ボックス 254">
          <a:extLst>
            <a:ext uri="{FF2B5EF4-FFF2-40B4-BE49-F238E27FC236}">
              <a16:creationId xmlns:a16="http://schemas.microsoft.com/office/drawing/2014/main" id="{57734E91-8609-4DC6-BCD5-55971A2BE909}"/>
            </a:ext>
          </a:extLst>
        </xdr:cNvPr>
        <xdr:cNvSpPr txBox="1"/>
      </xdr:nvSpPr>
      <xdr:spPr>
        <a:xfrm>
          <a:off x="2393461" y="161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158646</xdr:rowOff>
    </xdr:from>
    <xdr:to>
      <xdr:col>10</xdr:col>
      <xdr:colOff>165100</xdr:colOff>
      <xdr:row>97</xdr:row>
      <xdr:rowOff>88796</xdr:rowOff>
    </xdr:to>
    <xdr:sp macro="" textlink="">
      <xdr:nvSpPr>
        <xdr:cNvPr id="256" name="楕円 255">
          <a:extLst>
            <a:ext uri="{FF2B5EF4-FFF2-40B4-BE49-F238E27FC236}">
              <a16:creationId xmlns:a16="http://schemas.microsoft.com/office/drawing/2014/main" id="{903DCA7F-A522-47D7-93B0-B75F261B92A3}"/>
            </a:ext>
          </a:extLst>
        </xdr:cNvPr>
        <xdr:cNvSpPr/>
      </xdr:nvSpPr>
      <xdr:spPr>
        <a:xfrm>
          <a:off x="1778000" y="1604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79923</xdr:rowOff>
    </xdr:from>
    <xdr:ext cx="534377" cy="259045"/>
    <xdr:sp macro="" textlink="">
      <xdr:nvSpPr>
        <xdr:cNvPr id="257" name="テキスト ボックス 256">
          <a:extLst>
            <a:ext uri="{FF2B5EF4-FFF2-40B4-BE49-F238E27FC236}">
              <a16:creationId xmlns:a16="http://schemas.microsoft.com/office/drawing/2014/main" id="{AF537C48-0B29-49D4-8A8C-AEAB86669A14}"/>
            </a:ext>
          </a:extLst>
        </xdr:cNvPr>
        <xdr:cNvSpPr txBox="1"/>
      </xdr:nvSpPr>
      <xdr:spPr>
        <a:xfrm>
          <a:off x="1580661" y="1613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134094</xdr:rowOff>
    </xdr:from>
    <xdr:to>
      <xdr:col>6</xdr:col>
      <xdr:colOff>38100</xdr:colOff>
      <xdr:row>98</xdr:row>
      <xdr:rowOff>64244</xdr:rowOff>
    </xdr:to>
    <xdr:sp macro="" textlink="">
      <xdr:nvSpPr>
        <xdr:cNvPr id="258" name="楕円 257">
          <a:extLst>
            <a:ext uri="{FF2B5EF4-FFF2-40B4-BE49-F238E27FC236}">
              <a16:creationId xmlns:a16="http://schemas.microsoft.com/office/drawing/2014/main" id="{C4BE99BB-CBDA-4924-90B7-F869E5CA8747}"/>
            </a:ext>
          </a:extLst>
        </xdr:cNvPr>
        <xdr:cNvSpPr/>
      </xdr:nvSpPr>
      <xdr:spPr>
        <a:xfrm>
          <a:off x="984250" y="161932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55371</xdr:rowOff>
    </xdr:from>
    <xdr:ext cx="534377" cy="259045"/>
    <xdr:sp macro="" textlink="">
      <xdr:nvSpPr>
        <xdr:cNvPr id="259" name="テキスト ボックス 258">
          <a:extLst>
            <a:ext uri="{FF2B5EF4-FFF2-40B4-BE49-F238E27FC236}">
              <a16:creationId xmlns:a16="http://schemas.microsoft.com/office/drawing/2014/main" id="{537FB1A2-11A2-4E37-AE86-D9586EA72F98}"/>
            </a:ext>
          </a:extLst>
        </xdr:cNvPr>
        <xdr:cNvSpPr txBox="1"/>
      </xdr:nvSpPr>
      <xdr:spPr>
        <a:xfrm>
          <a:off x="786911" y="1628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6CA0B75-9B5F-4DD3-BD1A-58E07E4C0D82}"/>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9572B3AD-1A00-48C6-9480-15AF38821D2D}"/>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64A1733-37CE-4598-9018-AED68B1C3238}"/>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41F24216-AD7F-415F-B225-F33B26C17C51}"/>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A5B34B3B-2CDA-40A7-A5AB-5182171727D5}"/>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264632F9-B4E0-4BC5-A518-F9643CD1DAE8}"/>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8A93FBA2-7A7B-43E5-BD7C-79C9000357D7}"/>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9F175E9-55A9-4880-AF76-2943E527D7A1}"/>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496C75-13AB-41D1-A046-9FFFB46E8D74}"/>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FAD05C2-D7E7-4870-9DA8-6BA6696D4ACF}"/>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F6C42AD4-70D5-45E0-B785-D8FE13289EBB}"/>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DC708010-478F-425F-80AE-5EC8E8944604}"/>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AB481F2A-AD5C-4B43-ADB7-BF6845BEA2BF}"/>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73" name="テキスト ボックス 272">
          <a:extLst>
            <a:ext uri="{FF2B5EF4-FFF2-40B4-BE49-F238E27FC236}">
              <a16:creationId xmlns:a16="http://schemas.microsoft.com/office/drawing/2014/main" id="{05E3768E-4C84-484A-972A-7F40A564F92F}"/>
            </a:ext>
          </a:extLst>
        </xdr:cNvPr>
        <xdr:cNvSpPr txBox="1"/>
      </xdr:nvSpPr>
      <xdr:spPr>
        <a:xfrm>
          <a:off x="5617374" y="609438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2E017F6F-D3D9-45A4-8655-1DE1BD052245}"/>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75" name="テキスト ボックス 274">
          <a:extLst>
            <a:ext uri="{FF2B5EF4-FFF2-40B4-BE49-F238E27FC236}">
              <a16:creationId xmlns:a16="http://schemas.microsoft.com/office/drawing/2014/main" id="{B9A649D7-3E5F-4A27-82F7-1487E7657907}"/>
            </a:ext>
          </a:extLst>
        </xdr:cNvPr>
        <xdr:cNvSpPr txBox="1"/>
      </xdr:nvSpPr>
      <xdr:spPr>
        <a:xfrm>
          <a:off x="5617374" y="578051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14600114-E4D2-44D7-A28A-7CB05CF831A7}"/>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77" name="テキスト ボックス 276">
          <a:extLst>
            <a:ext uri="{FF2B5EF4-FFF2-40B4-BE49-F238E27FC236}">
              <a16:creationId xmlns:a16="http://schemas.microsoft.com/office/drawing/2014/main" id="{2E859A94-4D39-4AE0-8827-5A0693DDD883}"/>
            </a:ext>
          </a:extLst>
        </xdr:cNvPr>
        <xdr:cNvSpPr txBox="1"/>
      </xdr:nvSpPr>
      <xdr:spPr>
        <a:xfrm>
          <a:off x="5617374" y="54602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F270C437-2B02-4C4E-816B-D004B731049A}"/>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21970</xdr:rowOff>
    </xdr:from>
    <xdr:ext cx="377026" cy="259045"/>
    <xdr:sp macro="" textlink="">
      <xdr:nvSpPr>
        <xdr:cNvPr id="279" name="テキスト ボックス 278">
          <a:extLst>
            <a:ext uri="{FF2B5EF4-FFF2-40B4-BE49-F238E27FC236}">
              <a16:creationId xmlns:a16="http://schemas.microsoft.com/office/drawing/2014/main" id="{9FD5A09B-92E1-45EE-80AF-B0C7030D5FC8}"/>
            </a:ext>
          </a:extLst>
        </xdr:cNvPr>
        <xdr:cNvSpPr txBox="1"/>
      </xdr:nvSpPr>
      <xdr:spPr>
        <a:xfrm>
          <a:off x="5617374" y="51464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C087AE18-E931-4DA5-BA6C-DC3B369B82C1}"/>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E256E514-A2ED-43C9-B64C-DDE99D24560B}"/>
            </a:ext>
          </a:extLst>
        </xdr:cNvPr>
        <xdr:cNvSpPr txBox="1"/>
      </xdr:nvSpPr>
      <xdr:spPr>
        <a:xfrm>
          <a:off x="552722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4AEDCEAB-69E2-427F-B286-7AC03B44FD84}"/>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FF284DB3-AD1E-4F37-8152-332D5A8BB623}"/>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6391A0E-17E5-42BD-B36B-2AB3291777CE}"/>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118473</xdr:rowOff>
    </xdr:from>
    <xdr:to>
      <xdr:col>54</xdr:col>
      <xdr:colOff>189865</xdr:colOff>
      <xdr:row>37</xdr:row>
      <xdr:rowOff>126637</xdr:rowOff>
    </xdr:to>
    <xdr:cxnSp macro="">
      <xdr:nvCxnSpPr>
        <xdr:cNvPr id="285" name="直線コネクタ 284">
          <a:extLst>
            <a:ext uri="{FF2B5EF4-FFF2-40B4-BE49-F238E27FC236}">
              <a16:creationId xmlns:a16="http://schemas.microsoft.com/office/drawing/2014/main" id="{78416F7D-C244-4092-BE59-7A273F0BD69E}"/>
            </a:ext>
          </a:extLst>
        </xdr:cNvPr>
        <xdr:cNvCxnSpPr/>
      </xdr:nvCxnSpPr>
      <xdr:spPr>
        <a:xfrm flipV="1">
          <a:off x="9427845" y="4912723"/>
          <a:ext cx="1270" cy="132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130464</xdr:rowOff>
    </xdr:from>
    <xdr:ext cx="378565" cy="259045"/>
    <xdr:sp macro="" textlink="">
      <xdr:nvSpPr>
        <xdr:cNvPr id="286" name="労働費最小値テキスト">
          <a:extLst>
            <a:ext uri="{FF2B5EF4-FFF2-40B4-BE49-F238E27FC236}">
              <a16:creationId xmlns:a16="http://schemas.microsoft.com/office/drawing/2014/main" id="{60888C7E-14AF-4B7B-B83B-35A393C6A2FA}"/>
            </a:ext>
          </a:extLst>
        </xdr:cNvPr>
        <xdr:cNvSpPr txBox="1"/>
      </xdr:nvSpPr>
      <xdr:spPr>
        <a:xfrm>
          <a:off x="9480550" y="6245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126637</xdr:rowOff>
    </xdr:from>
    <xdr:to>
      <xdr:col>55</xdr:col>
      <xdr:colOff>88900</xdr:colOff>
      <xdr:row>37</xdr:row>
      <xdr:rowOff>126637</xdr:rowOff>
    </xdr:to>
    <xdr:cxnSp macro="">
      <xdr:nvCxnSpPr>
        <xdr:cNvPr id="287" name="直線コネクタ 286">
          <a:extLst>
            <a:ext uri="{FF2B5EF4-FFF2-40B4-BE49-F238E27FC236}">
              <a16:creationId xmlns:a16="http://schemas.microsoft.com/office/drawing/2014/main" id="{D56B0317-247C-429B-8932-06C2458629C5}"/>
            </a:ext>
          </a:extLst>
        </xdr:cNvPr>
        <xdr:cNvCxnSpPr/>
      </xdr:nvCxnSpPr>
      <xdr:spPr>
        <a:xfrm>
          <a:off x="9359900" y="62416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65150</xdr:rowOff>
    </xdr:from>
    <xdr:ext cx="469744" cy="259045"/>
    <xdr:sp macro="" textlink="">
      <xdr:nvSpPr>
        <xdr:cNvPr id="288" name="労働費最大値テキスト">
          <a:extLst>
            <a:ext uri="{FF2B5EF4-FFF2-40B4-BE49-F238E27FC236}">
              <a16:creationId xmlns:a16="http://schemas.microsoft.com/office/drawing/2014/main" id="{0EA1EFE1-17AB-41A8-B75D-AE9385E2B6D0}"/>
            </a:ext>
          </a:extLst>
        </xdr:cNvPr>
        <xdr:cNvSpPr txBox="1"/>
      </xdr:nvSpPr>
      <xdr:spPr>
        <a:xfrm>
          <a:off x="9480550" y="469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118473</xdr:rowOff>
    </xdr:from>
    <xdr:to>
      <xdr:col>55</xdr:col>
      <xdr:colOff>88900</xdr:colOff>
      <xdr:row>29</xdr:row>
      <xdr:rowOff>118473</xdr:rowOff>
    </xdr:to>
    <xdr:cxnSp macro="">
      <xdr:nvCxnSpPr>
        <xdr:cNvPr id="289" name="直線コネクタ 288">
          <a:extLst>
            <a:ext uri="{FF2B5EF4-FFF2-40B4-BE49-F238E27FC236}">
              <a16:creationId xmlns:a16="http://schemas.microsoft.com/office/drawing/2014/main" id="{B3DCE608-80AE-4A80-B011-683C3209CA8B}"/>
            </a:ext>
          </a:extLst>
        </xdr:cNvPr>
        <xdr:cNvCxnSpPr/>
      </xdr:nvCxnSpPr>
      <xdr:spPr>
        <a:xfrm>
          <a:off x="9359900" y="49127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74386</xdr:rowOff>
    </xdr:from>
    <xdr:to>
      <xdr:col>55</xdr:col>
      <xdr:colOff>0</xdr:colOff>
      <xdr:row>35</xdr:row>
      <xdr:rowOff>89081</xdr:rowOff>
    </xdr:to>
    <xdr:cxnSp macro="">
      <xdr:nvCxnSpPr>
        <xdr:cNvPr id="290" name="直線コネクタ 289">
          <a:extLst>
            <a:ext uri="{FF2B5EF4-FFF2-40B4-BE49-F238E27FC236}">
              <a16:creationId xmlns:a16="http://schemas.microsoft.com/office/drawing/2014/main" id="{6BF590D6-873B-40F3-A55B-14D8DC28B3E7}"/>
            </a:ext>
          </a:extLst>
        </xdr:cNvPr>
        <xdr:cNvCxnSpPr/>
      </xdr:nvCxnSpPr>
      <xdr:spPr>
        <a:xfrm>
          <a:off x="8686800" y="5859236"/>
          <a:ext cx="7429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116676</xdr:rowOff>
    </xdr:from>
    <xdr:ext cx="378565" cy="259045"/>
    <xdr:sp macro="" textlink="">
      <xdr:nvSpPr>
        <xdr:cNvPr id="291" name="労働費平均値テキスト">
          <a:extLst>
            <a:ext uri="{FF2B5EF4-FFF2-40B4-BE49-F238E27FC236}">
              <a16:creationId xmlns:a16="http://schemas.microsoft.com/office/drawing/2014/main" id="{195F7B1A-A12A-4459-9FA5-78501B86E50D}"/>
            </a:ext>
          </a:extLst>
        </xdr:cNvPr>
        <xdr:cNvSpPr txBox="1"/>
      </xdr:nvSpPr>
      <xdr:spPr>
        <a:xfrm>
          <a:off x="9480550" y="52411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93799</xdr:rowOff>
    </xdr:from>
    <xdr:to>
      <xdr:col>55</xdr:col>
      <xdr:colOff>50800</xdr:colOff>
      <xdr:row>33</xdr:row>
      <xdr:rowOff>23949</xdr:rowOff>
    </xdr:to>
    <xdr:sp macro="" textlink="">
      <xdr:nvSpPr>
        <xdr:cNvPr id="292" name="フローチャート: 判断 291">
          <a:extLst>
            <a:ext uri="{FF2B5EF4-FFF2-40B4-BE49-F238E27FC236}">
              <a16:creationId xmlns:a16="http://schemas.microsoft.com/office/drawing/2014/main" id="{27EB59AF-D66D-436E-931B-5BFE2226CEE1}"/>
            </a:ext>
          </a:extLst>
        </xdr:cNvPr>
        <xdr:cNvSpPr/>
      </xdr:nvSpPr>
      <xdr:spPr>
        <a:xfrm>
          <a:off x="9398000" y="53833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74386</xdr:rowOff>
    </xdr:from>
    <xdr:to>
      <xdr:col>50</xdr:col>
      <xdr:colOff>114300</xdr:colOff>
      <xdr:row>37</xdr:row>
      <xdr:rowOff>82550</xdr:rowOff>
    </xdr:to>
    <xdr:cxnSp macro="">
      <xdr:nvCxnSpPr>
        <xdr:cNvPr id="293" name="直線コネクタ 292">
          <a:extLst>
            <a:ext uri="{FF2B5EF4-FFF2-40B4-BE49-F238E27FC236}">
              <a16:creationId xmlns:a16="http://schemas.microsoft.com/office/drawing/2014/main" id="{F9CCA2DC-7BE7-45BC-9577-09C62E7EF2E3}"/>
            </a:ext>
          </a:extLst>
        </xdr:cNvPr>
        <xdr:cNvCxnSpPr/>
      </xdr:nvCxnSpPr>
      <xdr:spPr>
        <a:xfrm flipV="1">
          <a:off x="7886700" y="5859236"/>
          <a:ext cx="800100" cy="33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21953</xdr:rowOff>
    </xdr:from>
    <xdr:to>
      <xdr:col>50</xdr:col>
      <xdr:colOff>165100</xdr:colOff>
      <xdr:row>32</xdr:row>
      <xdr:rowOff>123553</xdr:rowOff>
    </xdr:to>
    <xdr:sp macro="" textlink="">
      <xdr:nvSpPr>
        <xdr:cNvPr id="294" name="フローチャート: 判断 293">
          <a:extLst>
            <a:ext uri="{FF2B5EF4-FFF2-40B4-BE49-F238E27FC236}">
              <a16:creationId xmlns:a16="http://schemas.microsoft.com/office/drawing/2014/main" id="{EABD4A3E-3C04-4DFC-9F0D-04FBAE796411}"/>
            </a:ext>
          </a:extLst>
        </xdr:cNvPr>
        <xdr:cNvSpPr/>
      </xdr:nvSpPr>
      <xdr:spPr>
        <a:xfrm>
          <a:off x="8636000" y="531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30</xdr:row>
      <xdr:rowOff>140080</xdr:rowOff>
    </xdr:from>
    <xdr:ext cx="378565" cy="259045"/>
    <xdr:sp macro="" textlink="">
      <xdr:nvSpPr>
        <xdr:cNvPr id="295" name="テキスト ボックス 294">
          <a:extLst>
            <a:ext uri="{FF2B5EF4-FFF2-40B4-BE49-F238E27FC236}">
              <a16:creationId xmlns:a16="http://schemas.microsoft.com/office/drawing/2014/main" id="{CA12D4E6-7F90-4585-A4B2-05B369F14FF0}"/>
            </a:ext>
          </a:extLst>
        </xdr:cNvPr>
        <xdr:cNvSpPr txBox="1"/>
      </xdr:nvSpPr>
      <xdr:spPr>
        <a:xfrm>
          <a:off x="8516567" y="5099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82550</xdr:rowOff>
    </xdr:from>
    <xdr:to>
      <xdr:col>45</xdr:col>
      <xdr:colOff>177800</xdr:colOff>
      <xdr:row>38</xdr:row>
      <xdr:rowOff>48260</xdr:rowOff>
    </xdr:to>
    <xdr:cxnSp macro="">
      <xdr:nvCxnSpPr>
        <xdr:cNvPr id="296" name="直線コネクタ 295">
          <a:extLst>
            <a:ext uri="{FF2B5EF4-FFF2-40B4-BE49-F238E27FC236}">
              <a16:creationId xmlns:a16="http://schemas.microsoft.com/office/drawing/2014/main" id="{B5F33FF2-6857-49BC-BB9E-F61D6D820D00}"/>
            </a:ext>
          </a:extLst>
        </xdr:cNvPr>
        <xdr:cNvCxnSpPr/>
      </xdr:nvCxnSpPr>
      <xdr:spPr>
        <a:xfrm flipV="1">
          <a:off x="7080250" y="6197600"/>
          <a:ext cx="80645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87267</xdr:rowOff>
    </xdr:from>
    <xdr:to>
      <xdr:col>46</xdr:col>
      <xdr:colOff>38100</xdr:colOff>
      <xdr:row>34</xdr:row>
      <xdr:rowOff>17417</xdr:rowOff>
    </xdr:to>
    <xdr:sp macro="" textlink="">
      <xdr:nvSpPr>
        <xdr:cNvPr id="297" name="フローチャート: 判断 296">
          <a:extLst>
            <a:ext uri="{FF2B5EF4-FFF2-40B4-BE49-F238E27FC236}">
              <a16:creationId xmlns:a16="http://schemas.microsoft.com/office/drawing/2014/main" id="{51AC15E7-C63F-4B50-9BE9-2ACB58F83602}"/>
            </a:ext>
          </a:extLst>
        </xdr:cNvPr>
        <xdr:cNvSpPr/>
      </xdr:nvSpPr>
      <xdr:spPr>
        <a:xfrm>
          <a:off x="7842250" y="5541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32</xdr:row>
      <xdr:rowOff>33944</xdr:rowOff>
    </xdr:from>
    <xdr:ext cx="378565" cy="259045"/>
    <xdr:sp macro="" textlink="">
      <xdr:nvSpPr>
        <xdr:cNvPr id="298" name="テキスト ボックス 297">
          <a:extLst>
            <a:ext uri="{FF2B5EF4-FFF2-40B4-BE49-F238E27FC236}">
              <a16:creationId xmlns:a16="http://schemas.microsoft.com/office/drawing/2014/main" id="{4FF8C027-FD87-4F10-8479-55B36D5D7B6D}"/>
            </a:ext>
          </a:extLst>
        </xdr:cNvPr>
        <xdr:cNvSpPr txBox="1"/>
      </xdr:nvSpPr>
      <xdr:spPr>
        <a:xfrm>
          <a:off x="7716467" y="532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87449</xdr:rowOff>
    </xdr:from>
    <xdr:to>
      <xdr:col>41</xdr:col>
      <xdr:colOff>50800</xdr:colOff>
      <xdr:row>38</xdr:row>
      <xdr:rowOff>48260</xdr:rowOff>
    </xdr:to>
    <xdr:cxnSp macro="">
      <xdr:nvCxnSpPr>
        <xdr:cNvPr id="299" name="直線コネクタ 298">
          <a:extLst>
            <a:ext uri="{FF2B5EF4-FFF2-40B4-BE49-F238E27FC236}">
              <a16:creationId xmlns:a16="http://schemas.microsoft.com/office/drawing/2014/main" id="{2E6B495D-5CDE-4E1D-B1A4-6E5344D2D66A}"/>
            </a:ext>
          </a:extLst>
        </xdr:cNvPr>
        <xdr:cNvCxnSpPr/>
      </xdr:nvCxnSpPr>
      <xdr:spPr>
        <a:xfrm>
          <a:off x="6286500" y="6037399"/>
          <a:ext cx="793750" cy="29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13789</xdr:rowOff>
    </xdr:from>
    <xdr:to>
      <xdr:col>41</xdr:col>
      <xdr:colOff>101600</xdr:colOff>
      <xdr:row>33</xdr:row>
      <xdr:rowOff>115389</xdr:rowOff>
    </xdr:to>
    <xdr:sp macro="" textlink="">
      <xdr:nvSpPr>
        <xdr:cNvPr id="300" name="フローチャート: 判断 299">
          <a:extLst>
            <a:ext uri="{FF2B5EF4-FFF2-40B4-BE49-F238E27FC236}">
              <a16:creationId xmlns:a16="http://schemas.microsoft.com/office/drawing/2014/main" id="{09D25556-6D85-4A7C-BB61-F5CA0AF02981}"/>
            </a:ext>
          </a:extLst>
        </xdr:cNvPr>
        <xdr:cNvSpPr/>
      </xdr:nvSpPr>
      <xdr:spPr>
        <a:xfrm>
          <a:off x="7029450" y="54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31</xdr:row>
      <xdr:rowOff>131916</xdr:rowOff>
    </xdr:from>
    <xdr:ext cx="378565" cy="259045"/>
    <xdr:sp macro="" textlink="">
      <xdr:nvSpPr>
        <xdr:cNvPr id="301" name="テキスト ボックス 300">
          <a:extLst>
            <a:ext uri="{FF2B5EF4-FFF2-40B4-BE49-F238E27FC236}">
              <a16:creationId xmlns:a16="http://schemas.microsoft.com/office/drawing/2014/main" id="{059D4AC5-5DA6-4A8D-8C50-1068220EE039}"/>
            </a:ext>
          </a:extLst>
        </xdr:cNvPr>
        <xdr:cNvSpPr txBox="1"/>
      </xdr:nvSpPr>
      <xdr:spPr>
        <a:xfrm>
          <a:off x="6910017" y="5256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97064</xdr:rowOff>
    </xdr:from>
    <xdr:to>
      <xdr:col>36</xdr:col>
      <xdr:colOff>165100</xdr:colOff>
      <xdr:row>36</xdr:row>
      <xdr:rowOff>27214</xdr:rowOff>
    </xdr:to>
    <xdr:sp macro="" textlink="">
      <xdr:nvSpPr>
        <xdr:cNvPr id="302" name="フローチャート: 判断 301">
          <a:extLst>
            <a:ext uri="{FF2B5EF4-FFF2-40B4-BE49-F238E27FC236}">
              <a16:creationId xmlns:a16="http://schemas.microsoft.com/office/drawing/2014/main" id="{BBB68FB6-4EDF-4480-B21D-7D4E39527282}"/>
            </a:ext>
          </a:extLst>
        </xdr:cNvPr>
        <xdr:cNvSpPr/>
      </xdr:nvSpPr>
      <xdr:spPr>
        <a:xfrm>
          <a:off x="6235700" y="5881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43741</xdr:rowOff>
    </xdr:from>
    <xdr:ext cx="378565" cy="259045"/>
    <xdr:sp macro="" textlink="">
      <xdr:nvSpPr>
        <xdr:cNvPr id="303" name="テキスト ボックス 302">
          <a:extLst>
            <a:ext uri="{FF2B5EF4-FFF2-40B4-BE49-F238E27FC236}">
              <a16:creationId xmlns:a16="http://schemas.microsoft.com/office/drawing/2014/main" id="{8F372773-17E9-4569-9D40-9B24C9D8B63B}"/>
            </a:ext>
          </a:extLst>
        </xdr:cNvPr>
        <xdr:cNvSpPr txBox="1"/>
      </xdr:nvSpPr>
      <xdr:spPr>
        <a:xfrm>
          <a:off x="6116267" y="5663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73A7F16-2604-4B46-A009-9611E940860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D91F940-C450-4D3F-91DE-74CB35024E9C}"/>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F39E5C3-3FA3-4046-BF61-A1AEDACA5117}"/>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4D07606-8095-479D-8B4F-D54803FCBA35}"/>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056ECB6-8A36-4569-B31C-846A12327C3C}"/>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38281</xdr:rowOff>
    </xdr:from>
    <xdr:to>
      <xdr:col>55</xdr:col>
      <xdr:colOff>50800</xdr:colOff>
      <xdr:row>35</xdr:row>
      <xdr:rowOff>139881</xdr:rowOff>
    </xdr:to>
    <xdr:sp macro="" textlink="">
      <xdr:nvSpPr>
        <xdr:cNvPr id="309" name="楕円 308">
          <a:extLst>
            <a:ext uri="{FF2B5EF4-FFF2-40B4-BE49-F238E27FC236}">
              <a16:creationId xmlns:a16="http://schemas.microsoft.com/office/drawing/2014/main" id="{5AF5596C-0F4F-46A6-BD50-A8C988E53E65}"/>
            </a:ext>
          </a:extLst>
        </xdr:cNvPr>
        <xdr:cNvSpPr/>
      </xdr:nvSpPr>
      <xdr:spPr>
        <a:xfrm>
          <a:off x="9398000" y="58231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16708</xdr:rowOff>
    </xdr:from>
    <xdr:ext cx="378565" cy="259045"/>
    <xdr:sp macro="" textlink="">
      <xdr:nvSpPr>
        <xdr:cNvPr id="310" name="労働費該当値テキスト">
          <a:extLst>
            <a:ext uri="{FF2B5EF4-FFF2-40B4-BE49-F238E27FC236}">
              <a16:creationId xmlns:a16="http://schemas.microsoft.com/office/drawing/2014/main" id="{87C3493A-0231-4EAC-B04E-97051B0D25CB}"/>
            </a:ext>
          </a:extLst>
        </xdr:cNvPr>
        <xdr:cNvSpPr txBox="1"/>
      </xdr:nvSpPr>
      <xdr:spPr>
        <a:xfrm>
          <a:off x="9480550" y="5801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23586</xdr:rowOff>
    </xdr:from>
    <xdr:to>
      <xdr:col>50</xdr:col>
      <xdr:colOff>165100</xdr:colOff>
      <xdr:row>35</xdr:row>
      <xdr:rowOff>125186</xdr:rowOff>
    </xdr:to>
    <xdr:sp macro="" textlink="">
      <xdr:nvSpPr>
        <xdr:cNvPr id="311" name="楕円 310">
          <a:extLst>
            <a:ext uri="{FF2B5EF4-FFF2-40B4-BE49-F238E27FC236}">
              <a16:creationId xmlns:a16="http://schemas.microsoft.com/office/drawing/2014/main" id="{D67B830A-F6BA-499E-8F45-A83746A769BD}"/>
            </a:ext>
          </a:extLst>
        </xdr:cNvPr>
        <xdr:cNvSpPr/>
      </xdr:nvSpPr>
      <xdr:spPr>
        <a:xfrm>
          <a:off x="8636000" y="580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116313</xdr:rowOff>
    </xdr:from>
    <xdr:ext cx="378565" cy="259045"/>
    <xdr:sp macro="" textlink="">
      <xdr:nvSpPr>
        <xdr:cNvPr id="312" name="テキスト ボックス 311">
          <a:extLst>
            <a:ext uri="{FF2B5EF4-FFF2-40B4-BE49-F238E27FC236}">
              <a16:creationId xmlns:a16="http://schemas.microsoft.com/office/drawing/2014/main" id="{5918B531-5172-471B-871E-2807DBA165AD}"/>
            </a:ext>
          </a:extLst>
        </xdr:cNvPr>
        <xdr:cNvSpPr txBox="1"/>
      </xdr:nvSpPr>
      <xdr:spPr>
        <a:xfrm>
          <a:off x="8516567" y="5901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31750</xdr:rowOff>
    </xdr:from>
    <xdr:to>
      <xdr:col>46</xdr:col>
      <xdr:colOff>38100</xdr:colOff>
      <xdr:row>37</xdr:row>
      <xdr:rowOff>133350</xdr:rowOff>
    </xdr:to>
    <xdr:sp macro="" textlink="">
      <xdr:nvSpPr>
        <xdr:cNvPr id="313" name="楕円 312">
          <a:extLst>
            <a:ext uri="{FF2B5EF4-FFF2-40B4-BE49-F238E27FC236}">
              <a16:creationId xmlns:a16="http://schemas.microsoft.com/office/drawing/2014/main" id="{1005CE92-A9C1-4548-8E34-62508B1B24C5}"/>
            </a:ext>
          </a:extLst>
        </xdr:cNvPr>
        <xdr:cNvSpPr/>
      </xdr:nvSpPr>
      <xdr:spPr>
        <a:xfrm>
          <a:off x="7842250" y="6146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124477</xdr:rowOff>
    </xdr:from>
    <xdr:ext cx="378565" cy="259045"/>
    <xdr:sp macro="" textlink="">
      <xdr:nvSpPr>
        <xdr:cNvPr id="314" name="テキスト ボックス 313">
          <a:extLst>
            <a:ext uri="{FF2B5EF4-FFF2-40B4-BE49-F238E27FC236}">
              <a16:creationId xmlns:a16="http://schemas.microsoft.com/office/drawing/2014/main" id="{845DC21B-E744-42D6-B1AC-DF435B9CD550}"/>
            </a:ext>
          </a:extLst>
        </xdr:cNvPr>
        <xdr:cNvSpPr txBox="1"/>
      </xdr:nvSpPr>
      <xdr:spPr>
        <a:xfrm>
          <a:off x="7716467" y="623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168910</xdr:rowOff>
    </xdr:from>
    <xdr:to>
      <xdr:col>41</xdr:col>
      <xdr:colOff>101600</xdr:colOff>
      <xdr:row>38</xdr:row>
      <xdr:rowOff>99060</xdr:rowOff>
    </xdr:to>
    <xdr:sp macro="" textlink="">
      <xdr:nvSpPr>
        <xdr:cNvPr id="315" name="楕円 314">
          <a:extLst>
            <a:ext uri="{FF2B5EF4-FFF2-40B4-BE49-F238E27FC236}">
              <a16:creationId xmlns:a16="http://schemas.microsoft.com/office/drawing/2014/main" id="{B98F8E14-C66C-4FD1-A6CC-7CFF7B6E6251}"/>
            </a:ext>
          </a:extLst>
        </xdr:cNvPr>
        <xdr:cNvSpPr/>
      </xdr:nvSpPr>
      <xdr:spPr>
        <a:xfrm>
          <a:off x="702945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90187</xdr:rowOff>
    </xdr:from>
    <xdr:ext cx="378565" cy="259045"/>
    <xdr:sp macro="" textlink="">
      <xdr:nvSpPr>
        <xdr:cNvPr id="316" name="テキスト ボックス 315">
          <a:extLst>
            <a:ext uri="{FF2B5EF4-FFF2-40B4-BE49-F238E27FC236}">
              <a16:creationId xmlns:a16="http://schemas.microsoft.com/office/drawing/2014/main" id="{180E691D-D986-4F8B-B4E4-FAC58291BCD8}"/>
            </a:ext>
          </a:extLst>
        </xdr:cNvPr>
        <xdr:cNvSpPr txBox="1"/>
      </xdr:nvSpPr>
      <xdr:spPr>
        <a:xfrm>
          <a:off x="6910017" y="6370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36649</xdr:rowOff>
    </xdr:from>
    <xdr:to>
      <xdr:col>36</xdr:col>
      <xdr:colOff>165100</xdr:colOff>
      <xdr:row>36</xdr:row>
      <xdr:rowOff>138249</xdr:rowOff>
    </xdr:to>
    <xdr:sp macro="" textlink="">
      <xdr:nvSpPr>
        <xdr:cNvPr id="317" name="楕円 316">
          <a:extLst>
            <a:ext uri="{FF2B5EF4-FFF2-40B4-BE49-F238E27FC236}">
              <a16:creationId xmlns:a16="http://schemas.microsoft.com/office/drawing/2014/main" id="{76B2F13C-DB4C-4771-BCCC-284466F47F1B}"/>
            </a:ext>
          </a:extLst>
        </xdr:cNvPr>
        <xdr:cNvSpPr/>
      </xdr:nvSpPr>
      <xdr:spPr>
        <a:xfrm>
          <a:off x="6235700" y="59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129376</xdr:rowOff>
    </xdr:from>
    <xdr:ext cx="378565" cy="259045"/>
    <xdr:sp macro="" textlink="">
      <xdr:nvSpPr>
        <xdr:cNvPr id="318" name="テキスト ボックス 317">
          <a:extLst>
            <a:ext uri="{FF2B5EF4-FFF2-40B4-BE49-F238E27FC236}">
              <a16:creationId xmlns:a16="http://schemas.microsoft.com/office/drawing/2014/main" id="{4313D7A8-3631-4628-BF29-3A42E70EF78C}"/>
            </a:ext>
          </a:extLst>
        </xdr:cNvPr>
        <xdr:cNvSpPr txBox="1"/>
      </xdr:nvSpPr>
      <xdr:spPr>
        <a:xfrm>
          <a:off x="6116267" y="607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62CAF176-D001-4939-824B-1FB2FAF5AECF}"/>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BE496379-3136-4543-A371-7C781EDFCD85}"/>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11EDFF86-B3F1-4AF7-81AE-D4EA55CDFD63}"/>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A38B366-F222-47C1-9E23-61BFFF1F3C3F}"/>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B83FA1D1-A158-4FD1-B02C-14EBC03C0CA2}"/>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E1FE5FF-386E-4AD4-ABF5-DC826D74775B}"/>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33FCD14B-3DDC-4B3D-B524-A93F4F5DAC47}"/>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9726724C-FE44-4804-AA68-11593EFEFEE0}"/>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55C94749-B52A-48BD-993A-66DBBD0222F7}"/>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C1AFE656-4098-4062-ABE1-AAB5A1CFCBC1}"/>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695EFF20-F480-464B-A835-7821583BE5A8}"/>
            </a:ext>
          </a:extLst>
        </xdr:cNvPr>
        <xdr:cNvSpPr txBox="1"/>
      </xdr:nvSpPr>
      <xdr:spPr>
        <a:xfrm>
          <a:off x="5726564" y="10024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E40D58DF-7380-42B4-B88E-F68004E29F63}"/>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1" name="テキスト ボックス 330">
          <a:extLst>
            <a:ext uri="{FF2B5EF4-FFF2-40B4-BE49-F238E27FC236}">
              <a16:creationId xmlns:a16="http://schemas.microsoft.com/office/drawing/2014/main" id="{B7CB455E-B8F7-46C1-9769-A6A3878E5525}"/>
            </a:ext>
          </a:extLst>
        </xdr:cNvPr>
        <xdr:cNvSpPr txBox="1"/>
      </xdr:nvSpPr>
      <xdr:spPr>
        <a:xfrm>
          <a:off x="5482151" y="9579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895C8F8C-43A1-4852-B561-16D061009BFF}"/>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3" name="テキスト ボックス 332">
          <a:extLst>
            <a:ext uri="{FF2B5EF4-FFF2-40B4-BE49-F238E27FC236}">
              <a16:creationId xmlns:a16="http://schemas.microsoft.com/office/drawing/2014/main" id="{D440F4C8-AD96-40D2-BD34-F33EBDE8AD22}"/>
            </a:ext>
          </a:extLst>
        </xdr:cNvPr>
        <xdr:cNvSpPr txBox="1"/>
      </xdr:nvSpPr>
      <xdr:spPr>
        <a:xfrm>
          <a:off x="5482151" y="9141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BDD0E177-FBCF-4673-91ED-A1854FC837FB}"/>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5" name="テキスト ボックス 334">
          <a:extLst>
            <a:ext uri="{FF2B5EF4-FFF2-40B4-BE49-F238E27FC236}">
              <a16:creationId xmlns:a16="http://schemas.microsoft.com/office/drawing/2014/main" id="{DA6746C2-F6F2-42E5-82A8-23822103EEBD}"/>
            </a:ext>
          </a:extLst>
        </xdr:cNvPr>
        <xdr:cNvSpPr txBox="1"/>
      </xdr:nvSpPr>
      <xdr:spPr>
        <a:xfrm>
          <a:off x="5482151" y="8703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2455CF5A-CB70-44C1-8957-0E51FB93F2A5}"/>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7" name="テキスト ボックス 336">
          <a:extLst>
            <a:ext uri="{FF2B5EF4-FFF2-40B4-BE49-F238E27FC236}">
              <a16:creationId xmlns:a16="http://schemas.microsoft.com/office/drawing/2014/main" id="{8076C9BD-EE8B-4B60-9C1E-A21C815F3585}"/>
            </a:ext>
          </a:extLst>
        </xdr:cNvPr>
        <xdr:cNvSpPr txBox="1"/>
      </xdr:nvSpPr>
      <xdr:spPr>
        <a:xfrm>
          <a:off x="5482151" y="8258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C74F1E8C-ACA6-4C3C-B68C-2DCB5363D6E7}"/>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a:extLst>
            <a:ext uri="{FF2B5EF4-FFF2-40B4-BE49-F238E27FC236}">
              <a16:creationId xmlns:a16="http://schemas.microsoft.com/office/drawing/2014/main" id="{2812A715-C1DA-47F6-BEA5-A424DAB2D103}"/>
            </a:ext>
          </a:extLst>
        </xdr:cNvPr>
        <xdr:cNvSpPr txBox="1"/>
      </xdr:nvSpPr>
      <xdr:spPr>
        <a:xfrm>
          <a:off x="54821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9A32A1D1-1D1F-4051-B7EA-B7D050BB6C36}"/>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39208</xdr:rowOff>
    </xdr:from>
    <xdr:to>
      <xdr:col>54</xdr:col>
      <xdr:colOff>189865</xdr:colOff>
      <xdr:row>57</xdr:row>
      <xdr:rowOff>165715</xdr:rowOff>
    </xdr:to>
    <xdr:cxnSp macro="">
      <xdr:nvCxnSpPr>
        <xdr:cNvPr id="341" name="直線コネクタ 340">
          <a:extLst>
            <a:ext uri="{FF2B5EF4-FFF2-40B4-BE49-F238E27FC236}">
              <a16:creationId xmlns:a16="http://schemas.microsoft.com/office/drawing/2014/main" id="{5D47F983-2973-4286-BC0B-BA1C821B34DE}"/>
            </a:ext>
          </a:extLst>
        </xdr:cNvPr>
        <xdr:cNvCxnSpPr/>
      </xdr:nvCxnSpPr>
      <xdr:spPr>
        <a:xfrm flipV="1">
          <a:off x="9427845" y="8300558"/>
          <a:ext cx="1270" cy="1282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169542</xdr:rowOff>
    </xdr:from>
    <xdr:ext cx="534377" cy="259045"/>
    <xdr:sp macro="" textlink="">
      <xdr:nvSpPr>
        <xdr:cNvPr id="342" name="農林水産業費最小値テキスト">
          <a:extLst>
            <a:ext uri="{FF2B5EF4-FFF2-40B4-BE49-F238E27FC236}">
              <a16:creationId xmlns:a16="http://schemas.microsoft.com/office/drawing/2014/main" id="{02E38B71-25F4-4CAA-A17D-E8BDFCA3CB5F}"/>
            </a:ext>
          </a:extLst>
        </xdr:cNvPr>
        <xdr:cNvSpPr txBox="1"/>
      </xdr:nvSpPr>
      <xdr:spPr>
        <a:xfrm>
          <a:off x="9480550" y="95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165715</xdr:rowOff>
    </xdr:from>
    <xdr:to>
      <xdr:col>55</xdr:col>
      <xdr:colOff>88900</xdr:colOff>
      <xdr:row>57</xdr:row>
      <xdr:rowOff>165715</xdr:rowOff>
    </xdr:to>
    <xdr:cxnSp macro="">
      <xdr:nvCxnSpPr>
        <xdr:cNvPr id="343" name="直線コネクタ 342">
          <a:extLst>
            <a:ext uri="{FF2B5EF4-FFF2-40B4-BE49-F238E27FC236}">
              <a16:creationId xmlns:a16="http://schemas.microsoft.com/office/drawing/2014/main" id="{6C178A5F-B57F-491F-8ACC-72C919E5AFDE}"/>
            </a:ext>
          </a:extLst>
        </xdr:cNvPr>
        <xdr:cNvCxnSpPr/>
      </xdr:nvCxnSpPr>
      <xdr:spPr>
        <a:xfrm>
          <a:off x="9359900" y="958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157335</xdr:rowOff>
    </xdr:from>
    <xdr:ext cx="534377" cy="259045"/>
    <xdr:sp macro="" textlink="">
      <xdr:nvSpPr>
        <xdr:cNvPr id="344" name="農林水産業費最大値テキスト">
          <a:extLst>
            <a:ext uri="{FF2B5EF4-FFF2-40B4-BE49-F238E27FC236}">
              <a16:creationId xmlns:a16="http://schemas.microsoft.com/office/drawing/2014/main" id="{AB6AAC09-5081-4BF3-A0ED-87AC67BA9B71}"/>
            </a:ext>
          </a:extLst>
        </xdr:cNvPr>
        <xdr:cNvSpPr txBox="1"/>
      </xdr:nvSpPr>
      <xdr:spPr>
        <a:xfrm>
          <a:off x="9480550" y="808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39208</xdr:rowOff>
    </xdr:from>
    <xdr:to>
      <xdr:col>55</xdr:col>
      <xdr:colOff>88900</xdr:colOff>
      <xdr:row>50</xdr:row>
      <xdr:rowOff>39208</xdr:rowOff>
    </xdr:to>
    <xdr:cxnSp macro="">
      <xdr:nvCxnSpPr>
        <xdr:cNvPr id="345" name="直線コネクタ 344">
          <a:extLst>
            <a:ext uri="{FF2B5EF4-FFF2-40B4-BE49-F238E27FC236}">
              <a16:creationId xmlns:a16="http://schemas.microsoft.com/office/drawing/2014/main" id="{FC09EA18-F67F-4710-810E-A8BF2DA00869}"/>
            </a:ext>
          </a:extLst>
        </xdr:cNvPr>
        <xdr:cNvCxnSpPr/>
      </xdr:nvCxnSpPr>
      <xdr:spPr>
        <a:xfrm>
          <a:off x="9359900" y="83005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163657</xdr:rowOff>
    </xdr:from>
    <xdr:to>
      <xdr:col>55</xdr:col>
      <xdr:colOff>0</xdr:colOff>
      <xdr:row>57</xdr:row>
      <xdr:rowOff>165715</xdr:rowOff>
    </xdr:to>
    <xdr:cxnSp macro="">
      <xdr:nvCxnSpPr>
        <xdr:cNvPr id="346" name="直線コネクタ 345">
          <a:extLst>
            <a:ext uri="{FF2B5EF4-FFF2-40B4-BE49-F238E27FC236}">
              <a16:creationId xmlns:a16="http://schemas.microsoft.com/office/drawing/2014/main" id="{BA6A170C-A11A-4349-97D1-3ED6EEE42E45}"/>
            </a:ext>
          </a:extLst>
        </xdr:cNvPr>
        <xdr:cNvCxnSpPr/>
      </xdr:nvCxnSpPr>
      <xdr:spPr>
        <a:xfrm>
          <a:off x="8686800" y="9580707"/>
          <a:ext cx="74295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50055</xdr:rowOff>
    </xdr:from>
    <xdr:ext cx="534377" cy="259045"/>
    <xdr:sp macro="" textlink="">
      <xdr:nvSpPr>
        <xdr:cNvPr id="347" name="農林水産業費平均値テキスト">
          <a:extLst>
            <a:ext uri="{FF2B5EF4-FFF2-40B4-BE49-F238E27FC236}">
              <a16:creationId xmlns:a16="http://schemas.microsoft.com/office/drawing/2014/main" id="{AB64BEF5-EFDD-484F-A83C-143403537E91}"/>
            </a:ext>
          </a:extLst>
        </xdr:cNvPr>
        <xdr:cNvSpPr txBox="1"/>
      </xdr:nvSpPr>
      <xdr:spPr>
        <a:xfrm>
          <a:off x="9480550" y="8806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27178</xdr:rowOff>
    </xdr:from>
    <xdr:to>
      <xdr:col>55</xdr:col>
      <xdr:colOff>50800</xdr:colOff>
      <xdr:row>54</xdr:row>
      <xdr:rowOff>128778</xdr:rowOff>
    </xdr:to>
    <xdr:sp macro="" textlink="">
      <xdr:nvSpPr>
        <xdr:cNvPr id="348" name="フローチャート: 判断 347">
          <a:extLst>
            <a:ext uri="{FF2B5EF4-FFF2-40B4-BE49-F238E27FC236}">
              <a16:creationId xmlns:a16="http://schemas.microsoft.com/office/drawing/2014/main" id="{35CE80CB-CC7D-4667-A9A8-86581A6D5D0C}"/>
            </a:ext>
          </a:extLst>
        </xdr:cNvPr>
        <xdr:cNvSpPr/>
      </xdr:nvSpPr>
      <xdr:spPr>
        <a:xfrm>
          <a:off x="9398000" y="89489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163657</xdr:rowOff>
    </xdr:from>
    <xdr:to>
      <xdr:col>50</xdr:col>
      <xdr:colOff>114300</xdr:colOff>
      <xdr:row>58</xdr:row>
      <xdr:rowOff>21559</xdr:rowOff>
    </xdr:to>
    <xdr:cxnSp macro="">
      <xdr:nvCxnSpPr>
        <xdr:cNvPr id="349" name="直線コネクタ 348">
          <a:extLst>
            <a:ext uri="{FF2B5EF4-FFF2-40B4-BE49-F238E27FC236}">
              <a16:creationId xmlns:a16="http://schemas.microsoft.com/office/drawing/2014/main" id="{A58EAFFE-F5DF-4D6B-8C99-6CEE4BDFF82A}"/>
            </a:ext>
          </a:extLst>
        </xdr:cNvPr>
        <xdr:cNvCxnSpPr/>
      </xdr:nvCxnSpPr>
      <xdr:spPr>
        <a:xfrm flipV="1">
          <a:off x="7886700" y="9580707"/>
          <a:ext cx="800100" cy="2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47341</xdr:rowOff>
    </xdr:from>
    <xdr:to>
      <xdr:col>50</xdr:col>
      <xdr:colOff>165100</xdr:colOff>
      <xdr:row>54</xdr:row>
      <xdr:rowOff>148941</xdr:rowOff>
    </xdr:to>
    <xdr:sp macro="" textlink="">
      <xdr:nvSpPr>
        <xdr:cNvPr id="350" name="フローチャート: 判断 349">
          <a:extLst>
            <a:ext uri="{FF2B5EF4-FFF2-40B4-BE49-F238E27FC236}">
              <a16:creationId xmlns:a16="http://schemas.microsoft.com/office/drawing/2014/main" id="{C67C49AA-7BE1-4FE1-8F0B-444FE80F6F67}"/>
            </a:ext>
          </a:extLst>
        </xdr:cNvPr>
        <xdr:cNvSpPr/>
      </xdr:nvSpPr>
      <xdr:spPr>
        <a:xfrm>
          <a:off x="8636000" y="896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165468</xdr:rowOff>
    </xdr:from>
    <xdr:ext cx="534377" cy="259045"/>
    <xdr:sp macro="" textlink="">
      <xdr:nvSpPr>
        <xdr:cNvPr id="351" name="テキスト ボックス 350">
          <a:extLst>
            <a:ext uri="{FF2B5EF4-FFF2-40B4-BE49-F238E27FC236}">
              <a16:creationId xmlns:a16="http://schemas.microsoft.com/office/drawing/2014/main" id="{257CF273-5FE8-48C3-99F3-0E175DE022B6}"/>
            </a:ext>
          </a:extLst>
        </xdr:cNvPr>
        <xdr:cNvSpPr txBox="1"/>
      </xdr:nvSpPr>
      <xdr:spPr>
        <a:xfrm>
          <a:off x="8438661" y="875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21559</xdr:rowOff>
    </xdr:from>
    <xdr:to>
      <xdr:col>45</xdr:col>
      <xdr:colOff>177800</xdr:colOff>
      <xdr:row>58</xdr:row>
      <xdr:rowOff>111628</xdr:rowOff>
    </xdr:to>
    <xdr:cxnSp macro="">
      <xdr:nvCxnSpPr>
        <xdr:cNvPr id="352" name="直線コネクタ 351">
          <a:extLst>
            <a:ext uri="{FF2B5EF4-FFF2-40B4-BE49-F238E27FC236}">
              <a16:creationId xmlns:a16="http://schemas.microsoft.com/office/drawing/2014/main" id="{5525E488-B3CA-4D67-B15C-E18EFE1F050D}"/>
            </a:ext>
          </a:extLst>
        </xdr:cNvPr>
        <xdr:cNvCxnSpPr/>
      </xdr:nvCxnSpPr>
      <xdr:spPr>
        <a:xfrm flipV="1">
          <a:off x="7080250" y="9603709"/>
          <a:ext cx="80645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62565</xdr:rowOff>
    </xdr:from>
    <xdr:to>
      <xdr:col>46</xdr:col>
      <xdr:colOff>38100</xdr:colOff>
      <xdr:row>54</xdr:row>
      <xdr:rowOff>164165</xdr:rowOff>
    </xdr:to>
    <xdr:sp macro="" textlink="">
      <xdr:nvSpPr>
        <xdr:cNvPr id="353" name="フローチャート: 判断 352">
          <a:extLst>
            <a:ext uri="{FF2B5EF4-FFF2-40B4-BE49-F238E27FC236}">
              <a16:creationId xmlns:a16="http://schemas.microsoft.com/office/drawing/2014/main" id="{36D16BA9-B093-4A05-988D-73F3F9838240}"/>
            </a:ext>
          </a:extLst>
        </xdr:cNvPr>
        <xdr:cNvSpPr/>
      </xdr:nvSpPr>
      <xdr:spPr>
        <a:xfrm>
          <a:off x="7842250" y="8984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9242</xdr:rowOff>
    </xdr:from>
    <xdr:ext cx="534377" cy="259045"/>
    <xdr:sp macro="" textlink="">
      <xdr:nvSpPr>
        <xdr:cNvPr id="354" name="テキスト ボックス 353">
          <a:extLst>
            <a:ext uri="{FF2B5EF4-FFF2-40B4-BE49-F238E27FC236}">
              <a16:creationId xmlns:a16="http://schemas.microsoft.com/office/drawing/2014/main" id="{1503CA51-E183-432A-B9C5-CE4707DD8409}"/>
            </a:ext>
          </a:extLst>
        </xdr:cNvPr>
        <xdr:cNvSpPr txBox="1"/>
      </xdr:nvSpPr>
      <xdr:spPr>
        <a:xfrm>
          <a:off x="7644911" y="876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102301</xdr:rowOff>
    </xdr:from>
    <xdr:to>
      <xdr:col>41</xdr:col>
      <xdr:colOff>50800</xdr:colOff>
      <xdr:row>58</xdr:row>
      <xdr:rowOff>111628</xdr:rowOff>
    </xdr:to>
    <xdr:cxnSp macro="">
      <xdr:nvCxnSpPr>
        <xdr:cNvPr id="355" name="直線コネクタ 354">
          <a:extLst>
            <a:ext uri="{FF2B5EF4-FFF2-40B4-BE49-F238E27FC236}">
              <a16:creationId xmlns:a16="http://schemas.microsoft.com/office/drawing/2014/main" id="{3AF71207-B539-45D6-BD87-BAB11F0EFB08}"/>
            </a:ext>
          </a:extLst>
        </xdr:cNvPr>
        <xdr:cNvCxnSpPr/>
      </xdr:nvCxnSpPr>
      <xdr:spPr>
        <a:xfrm>
          <a:off x="6286500" y="9354251"/>
          <a:ext cx="793750" cy="33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50678</xdr:rowOff>
    </xdr:from>
    <xdr:to>
      <xdr:col>41</xdr:col>
      <xdr:colOff>101600</xdr:colOff>
      <xdr:row>55</xdr:row>
      <xdr:rowOff>152278</xdr:rowOff>
    </xdr:to>
    <xdr:sp macro="" textlink="">
      <xdr:nvSpPr>
        <xdr:cNvPr id="356" name="フローチャート: 判断 355">
          <a:extLst>
            <a:ext uri="{FF2B5EF4-FFF2-40B4-BE49-F238E27FC236}">
              <a16:creationId xmlns:a16="http://schemas.microsoft.com/office/drawing/2014/main" id="{76F9FD4D-1D62-4F86-A2B2-E19C8ACBBA22}"/>
            </a:ext>
          </a:extLst>
        </xdr:cNvPr>
        <xdr:cNvSpPr/>
      </xdr:nvSpPr>
      <xdr:spPr>
        <a:xfrm>
          <a:off x="7029450" y="913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168805</xdr:rowOff>
    </xdr:from>
    <xdr:ext cx="534377" cy="259045"/>
    <xdr:sp macro="" textlink="">
      <xdr:nvSpPr>
        <xdr:cNvPr id="357" name="テキスト ボックス 356">
          <a:extLst>
            <a:ext uri="{FF2B5EF4-FFF2-40B4-BE49-F238E27FC236}">
              <a16:creationId xmlns:a16="http://schemas.microsoft.com/office/drawing/2014/main" id="{6FAA2D9B-02B9-4FB0-B0E3-87768934000F}"/>
            </a:ext>
          </a:extLst>
        </xdr:cNvPr>
        <xdr:cNvSpPr txBox="1"/>
      </xdr:nvSpPr>
      <xdr:spPr>
        <a:xfrm>
          <a:off x="6851161" y="891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48986</xdr:rowOff>
    </xdr:from>
    <xdr:to>
      <xdr:col>36</xdr:col>
      <xdr:colOff>165100</xdr:colOff>
      <xdr:row>55</xdr:row>
      <xdr:rowOff>150586</xdr:rowOff>
    </xdr:to>
    <xdr:sp macro="" textlink="">
      <xdr:nvSpPr>
        <xdr:cNvPr id="358" name="フローチャート: 判断 357">
          <a:extLst>
            <a:ext uri="{FF2B5EF4-FFF2-40B4-BE49-F238E27FC236}">
              <a16:creationId xmlns:a16="http://schemas.microsoft.com/office/drawing/2014/main" id="{5BE66C48-E525-4BD6-B019-BCF08E0AC92F}"/>
            </a:ext>
          </a:extLst>
        </xdr:cNvPr>
        <xdr:cNvSpPr/>
      </xdr:nvSpPr>
      <xdr:spPr>
        <a:xfrm>
          <a:off x="6235700" y="913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167113</xdr:rowOff>
    </xdr:from>
    <xdr:ext cx="534377" cy="259045"/>
    <xdr:sp macro="" textlink="">
      <xdr:nvSpPr>
        <xdr:cNvPr id="359" name="テキスト ボックス 358">
          <a:extLst>
            <a:ext uri="{FF2B5EF4-FFF2-40B4-BE49-F238E27FC236}">
              <a16:creationId xmlns:a16="http://schemas.microsoft.com/office/drawing/2014/main" id="{FAF83AB2-D245-4FD1-92EC-BF2BBD354274}"/>
            </a:ext>
          </a:extLst>
        </xdr:cNvPr>
        <xdr:cNvSpPr txBox="1"/>
      </xdr:nvSpPr>
      <xdr:spPr>
        <a:xfrm>
          <a:off x="6038361" y="892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72AB340-A366-4B91-8392-C3464039262C}"/>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3C7A52A-EE7B-41DE-B9FF-D0B982F72B1E}"/>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064292B-5425-4F83-9C77-95CEA94CBB44}"/>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74344B8-A2EB-455C-9403-46588B863D5B}"/>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E84BC21-AC92-4302-A69D-8EB961ADD301}"/>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114915</xdr:rowOff>
    </xdr:from>
    <xdr:to>
      <xdr:col>55</xdr:col>
      <xdr:colOff>50800</xdr:colOff>
      <xdr:row>58</xdr:row>
      <xdr:rowOff>45065</xdr:rowOff>
    </xdr:to>
    <xdr:sp macro="" textlink="">
      <xdr:nvSpPr>
        <xdr:cNvPr id="365" name="楕円 364">
          <a:extLst>
            <a:ext uri="{FF2B5EF4-FFF2-40B4-BE49-F238E27FC236}">
              <a16:creationId xmlns:a16="http://schemas.microsoft.com/office/drawing/2014/main" id="{EB102F89-776F-4F04-8A70-8AA257FF7CAC}"/>
            </a:ext>
          </a:extLst>
        </xdr:cNvPr>
        <xdr:cNvSpPr/>
      </xdr:nvSpPr>
      <xdr:spPr>
        <a:xfrm>
          <a:off x="9398000" y="9531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29842</xdr:rowOff>
    </xdr:from>
    <xdr:ext cx="534377" cy="259045"/>
    <xdr:sp macro="" textlink="">
      <xdr:nvSpPr>
        <xdr:cNvPr id="366" name="農林水産業費該当値テキスト">
          <a:extLst>
            <a:ext uri="{FF2B5EF4-FFF2-40B4-BE49-F238E27FC236}">
              <a16:creationId xmlns:a16="http://schemas.microsoft.com/office/drawing/2014/main" id="{FBCE4753-1E2F-4325-A60F-3EA3505CE971}"/>
            </a:ext>
          </a:extLst>
        </xdr:cNvPr>
        <xdr:cNvSpPr txBox="1"/>
      </xdr:nvSpPr>
      <xdr:spPr>
        <a:xfrm>
          <a:off x="9480550" y="94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112857</xdr:rowOff>
    </xdr:from>
    <xdr:to>
      <xdr:col>50</xdr:col>
      <xdr:colOff>165100</xdr:colOff>
      <xdr:row>58</xdr:row>
      <xdr:rowOff>43007</xdr:rowOff>
    </xdr:to>
    <xdr:sp macro="" textlink="">
      <xdr:nvSpPr>
        <xdr:cNvPr id="367" name="楕円 366">
          <a:extLst>
            <a:ext uri="{FF2B5EF4-FFF2-40B4-BE49-F238E27FC236}">
              <a16:creationId xmlns:a16="http://schemas.microsoft.com/office/drawing/2014/main" id="{D93A7179-1C5D-4A49-933E-9A7F59FC12EA}"/>
            </a:ext>
          </a:extLst>
        </xdr:cNvPr>
        <xdr:cNvSpPr/>
      </xdr:nvSpPr>
      <xdr:spPr>
        <a:xfrm>
          <a:off x="8636000" y="9529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34134</xdr:rowOff>
    </xdr:from>
    <xdr:ext cx="534377" cy="259045"/>
    <xdr:sp macro="" textlink="">
      <xdr:nvSpPr>
        <xdr:cNvPr id="368" name="テキスト ボックス 367">
          <a:extLst>
            <a:ext uri="{FF2B5EF4-FFF2-40B4-BE49-F238E27FC236}">
              <a16:creationId xmlns:a16="http://schemas.microsoft.com/office/drawing/2014/main" id="{430EECB8-3815-49D5-A5CA-D5521E01DCD1}"/>
            </a:ext>
          </a:extLst>
        </xdr:cNvPr>
        <xdr:cNvSpPr txBox="1"/>
      </xdr:nvSpPr>
      <xdr:spPr>
        <a:xfrm>
          <a:off x="8438661" y="961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142209</xdr:rowOff>
    </xdr:from>
    <xdr:to>
      <xdr:col>46</xdr:col>
      <xdr:colOff>38100</xdr:colOff>
      <xdr:row>58</xdr:row>
      <xdr:rowOff>72359</xdr:rowOff>
    </xdr:to>
    <xdr:sp macro="" textlink="">
      <xdr:nvSpPr>
        <xdr:cNvPr id="369" name="楕円 368">
          <a:extLst>
            <a:ext uri="{FF2B5EF4-FFF2-40B4-BE49-F238E27FC236}">
              <a16:creationId xmlns:a16="http://schemas.microsoft.com/office/drawing/2014/main" id="{ABD6638D-3566-40D6-871A-1F4C7975EFB9}"/>
            </a:ext>
          </a:extLst>
        </xdr:cNvPr>
        <xdr:cNvSpPr/>
      </xdr:nvSpPr>
      <xdr:spPr>
        <a:xfrm>
          <a:off x="7842250" y="95592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63486</xdr:rowOff>
    </xdr:from>
    <xdr:ext cx="534377" cy="259045"/>
    <xdr:sp macro="" textlink="">
      <xdr:nvSpPr>
        <xdr:cNvPr id="370" name="テキスト ボックス 369">
          <a:extLst>
            <a:ext uri="{FF2B5EF4-FFF2-40B4-BE49-F238E27FC236}">
              <a16:creationId xmlns:a16="http://schemas.microsoft.com/office/drawing/2014/main" id="{30B4833E-1B16-4ACA-9AE9-D2A1223F10A9}"/>
            </a:ext>
          </a:extLst>
        </xdr:cNvPr>
        <xdr:cNvSpPr txBox="1"/>
      </xdr:nvSpPr>
      <xdr:spPr>
        <a:xfrm>
          <a:off x="7644911" y="964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60828</xdr:rowOff>
    </xdr:from>
    <xdr:to>
      <xdr:col>41</xdr:col>
      <xdr:colOff>101600</xdr:colOff>
      <xdr:row>58</xdr:row>
      <xdr:rowOff>162428</xdr:rowOff>
    </xdr:to>
    <xdr:sp macro="" textlink="">
      <xdr:nvSpPr>
        <xdr:cNvPr id="371" name="楕円 370">
          <a:extLst>
            <a:ext uri="{FF2B5EF4-FFF2-40B4-BE49-F238E27FC236}">
              <a16:creationId xmlns:a16="http://schemas.microsoft.com/office/drawing/2014/main" id="{6A6A713F-851F-4E9E-B147-604A3A1F238E}"/>
            </a:ext>
          </a:extLst>
        </xdr:cNvPr>
        <xdr:cNvSpPr/>
      </xdr:nvSpPr>
      <xdr:spPr>
        <a:xfrm>
          <a:off x="7029450" y="964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153555</xdr:rowOff>
    </xdr:from>
    <xdr:ext cx="534377" cy="259045"/>
    <xdr:sp macro="" textlink="">
      <xdr:nvSpPr>
        <xdr:cNvPr id="372" name="テキスト ボックス 371">
          <a:extLst>
            <a:ext uri="{FF2B5EF4-FFF2-40B4-BE49-F238E27FC236}">
              <a16:creationId xmlns:a16="http://schemas.microsoft.com/office/drawing/2014/main" id="{57FA7814-36D3-48EB-A5D4-5CE15B5D182F}"/>
            </a:ext>
          </a:extLst>
        </xdr:cNvPr>
        <xdr:cNvSpPr txBox="1"/>
      </xdr:nvSpPr>
      <xdr:spPr>
        <a:xfrm>
          <a:off x="6851161" y="97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51501</xdr:rowOff>
    </xdr:from>
    <xdr:to>
      <xdr:col>36</xdr:col>
      <xdr:colOff>165100</xdr:colOff>
      <xdr:row>56</xdr:row>
      <xdr:rowOff>153101</xdr:rowOff>
    </xdr:to>
    <xdr:sp macro="" textlink="">
      <xdr:nvSpPr>
        <xdr:cNvPr id="373" name="楕円 372">
          <a:extLst>
            <a:ext uri="{FF2B5EF4-FFF2-40B4-BE49-F238E27FC236}">
              <a16:creationId xmlns:a16="http://schemas.microsoft.com/office/drawing/2014/main" id="{A2EFAD39-CFA4-4C40-8A84-C5B9A5D33388}"/>
            </a:ext>
          </a:extLst>
        </xdr:cNvPr>
        <xdr:cNvSpPr/>
      </xdr:nvSpPr>
      <xdr:spPr>
        <a:xfrm>
          <a:off x="6235700" y="930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144228</xdr:rowOff>
    </xdr:from>
    <xdr:ext cx="534377" cy="259045"/>
    <xdr:sp macro="" textlink="">
      <xdr:nvSpPr>
        <xdr:cNvPr id="374" name="テキスト ボックス 373">
          <a:extLst>
            <a:ext uri="{FF2B5EF4-FFF2-40B4-BE49-F238E27FC236}">
              <a16:creationId xmlns:a16="http://schemas.microsoft.com/office/drawing/2014/main" id="{99D253CB-D015-4413-BDB4-88FF1D5AA7E5}"/>
            </a:ext>
          </a:extLst>
        </xdr:cNvPr>
        <xdr:cNvSpPr txBox="1"/>
      </xdr:nvSpPr>
      <xdr:spPr>
        <a:xfrm>
          <a:off x="6038361" y="939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1E0C5360-5E2A-4F8D-8D0B-5C6D61691811}"/>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726BB2DD-789C-4FF1-9A76-05B3209595B8}"/>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E06B2C86-433A-4911-905E-592F1D5AC6E3}"/>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8F8B0CDA-34D8-4505-A06F-5947188FF03D}"/>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6835BA8-1D7B-4FEC-819D-10FA1A7AB8AB}"/>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67025FB7-0874-4979-82B6-390B2D10B90F}"/>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227ACB6-89B3-4C6C-9C86-6252AFBF7A1E}"/>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DF06B87C-88A3-48D1-B735-C735C09AFF1F}"/>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1B585B13-7C4C-4F8A-9475-F7402D613AD3}"/>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EA1ABFDC-C23E-4FE8-BC8D-9E3EB9F59CB9}"/>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A81BE9AB-2E38-4C5E-882F-CEE13D0C8617}"/>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38CE7739-347D-4C3D-83FE-6C334F35EB06}"/>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F829F131-E9FA-4CE1-952B-B35D57B2BAD8}"/>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71D79FDA-8C87-4F24-80EA-F6E2BEA04331}"/>
            </a:ext>
          </a:extLst>
        </xdr:cNvPr>
        <xdr:cNvSpPr txBox="1"/>
      </xdr:nvSpPr>
      <xdr:spPr>
        <a:xfrm>
          <a:off x="5482151" y="12443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47049BCA-9AB5-4A9C-AC8B-8B02508FF53F}"/>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74060277-DF17-4528-AAFA-5FB76EC9D6D6}"/>
            </a:ext>
          </a:extLst>
        </xdr:cNvPr>
        <xdr:cNvSpPr txBox="1"/>
      </xdr:nvSpPr>
      <xdr:spPr>
        <a:xfrm>
          <a:off x="5482151" y="12005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A415FE0A-B93C-4070-BF56-D31057736361}"/>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9A0F44AB-479E-42CA-BC90-B0DF32CED667}"/>
            </a:ext>
          </a:extLst>
        </xdr:cNvPr>
        <xdr:cNvSpPr txBox="1"/>
      </xdr:nvSpPr>
      <xdr:spPr>
        <a:xfrm>
          <a:off x="5482151" y="11560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B7FEE71A-1CDB-4EEA-A414-EE963CC4A1F4}"/>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4BF6DA13-A7CF-4F75-A7F4-F350369B26A2}"/>
            </a:ext>
          </a:extLst>
        </xdr:cNvPr>
        <xdr:cNvSpPr txBox="1"/>
      </xdr:nvSpPr>
      <xdr:spPr>
        <a:xfrm>
          <a:off x="5482151" y="11122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F2D98673-1BA1-4A92-8A7A-9F2E8E960DCD}"/>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20462</xdr:rowOff>
    </xdr:from>
    <xdr:to>
      <xdr:col>54</xdr:col>
      <xdr:colOff>189865</xdr:colOff>
      <xdr:row>77</xdr:row>
      <xdr:rowOff>14839</xdr:rowOff>
    </xdr:to>
    <xdr:cxnSp macro="">
      <xdr:nvCxnSpPr>
        <xdr:cNvPr id="396" name="直線コネクタ 395">
          <a:extLst>
            <a:ext uri="{FF2B5EF4-FFF2-40B4-BE49-F238E27FC236}">
              <a16:creationId xmlns:a16="http://schemas.microsoft.com/office/drawing/2014/main" id="{8B3C9C0B-E9FE-4EE8-8110-779478520190}"/>
            </a:ext>
          </a:extLst>
        </xdr:cNvPr>
        <xdr:cNvCxnSpPr/>
      </xdr:nvCxnSpPr>
      <xdr:spPr>
        <a:xfrm flipV="1">
          <a:off x="9427845" y="12079112"/>
          <a:ext cx="1270" cy="654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18666</xdr:rowOff>
    </xdr:from>
    <xdr:ext cx="469744" cy="259045"/>
    <xdr:sp macro="" textlink="">
      <xdr:nvSpPr>
        <xdr:cNvPr id="397" name="商工費最小値テキスト">
          <a:extLst>
            <a:ext uri="{FF2B5EF4-FFF2-40B4-BE49-F238E27FC236}">
              <a16:creationId xmlns:a16="http://schemas.microsoft.com/office/drawing/2014/main" id="{71F8BC1E-8FEE-4403-BADA-8DBDEDE13116}"/>
            </a:ext>
          </a:extLst>
        </xdr:cNvPr>
        <xdr:cNvSpPr txBox="1"/>
      </xdr:nvSpPr>
      <xdr:spPr>
        <a:xfrm>
          <a:off x="9480550" y="1273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14839</xdr:rowOff>
    </xdr:from>
    <xdr:to>
      <xdr:col>55</xdr:col>
      <xdr:colOff>88900</xdr:colOff>
      <xdr:row>77</xdr:row>
      <xdr:rowOff>14839</xdr:rowOff>
    </xdr:to>
    <xdr:cxnSp macro="">
      <xdr:nvCxnSpPr>
        <xdr:cNvPr id="398" name="直線コネクタ 397">
          <a:extLst>
            <a:ext uri="{FF2B5EF4-FFF2-40B4-BE49-F238E27FC236}">
              <a16:creationId xmlns:a16="http://schemas.microsoft.com/office/drawing/2014/main" id="{347507F5-6CCC-4C72-B14F-34BDCB633CCC}"/>
            </a:ext>
          </a:extLst>
        </xdr:cNvPr>
        <xdr:cNvCxnSpPr/>
      </xdr:nvCxnSpPr>
      <xdr:spPr>
        <a:xfrm>
          <a:off x="9359900" y="1273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138589</xdr:rowOff>
    </xdr:from>
    <xdr:ext cx="534377" cy="259045"/>
    <xdr:sp macro="" textlink="">
      <xdr:nvSpPr>
        <xdr:cNvPr id="399" name="商工費最大値テキスト">
          <a:extLst>
            <a:ext uri="{FF2B5EF4-FFF2-40B4-BE49-F238E27FC236}">
              <a16:creationId xmlns:a16="http://schemas.microsoft.com/office/drawing/2014/main" id="{DED03B4E-1002-4C4F-A455-64A1CFC3BA96}"/>
            </a:ext>
          </a:extLst>
        </xdr:cNvPr>
        <xdr:cNvSpPr txBox="1"/>
      </xdr:nvSpPr>
      <xdr:spPr>
        <a:xfrm>
          <a:off x="9480550" y="1186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20462</xdr:rowOff>
    </xdr:from>
    <xdr:to>
      <xdr:col>55</xdr:col>
      <xdr:colOff>88900</xdr:colOff>
      <xdr:row>73</xdr:row>
      <xdr:rowOff>20462</xdr:rowOff>
    </xdr:to>
    <xdr:cxnSp macro="">
      <xdr:nvCxnSpPr>
        <xdr:cNvPr id="400" name="直線コネクタ 399">
          <a:extLst>
            <a:ext uri="{FF2B5EF4-FFF2-40B4-BE49-F238E27FC236}">
              <a16:creationId xmlns:a16="http://schemas.microsoft.com/office/drawing/2014/main" id="{36E171DF-0CAC-4D0B-982A-B4E80D57C930}"/>
            </a:ext>
          </a:extLst>
        </xdr:cNvPr>
        <xdr:cNvCxnSpPr/>
      </xdr:nvCxnSpPr>
      <xdr:spPr>
        <a:xfrm>
          <a:off x="9359900" y="120791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147838</xdr:rowOff>
    </xdr:from>
    <xdr:to>
      <xdr:col>55</xdr:col>
      <xdr:colOff>0</xdr:colOff>
      <xdr:row>73</xdr:row>
      <xdr:rowOff>20462</xdr:rowOff>
    </xdr:to>
    <xdr:cxnSp macro="">
      <xdr:nvCxnSpPr>
        <xdr:cNvPr id="401" name="直線コネクタ 400">
          <a:extLst>
            <a:ext uri="{FF2B5EF4-FFF2-40B4-BE49-F238E27FC236}">
              <a16:creationId xmlns:a16="http://schemas.microsoft.com/office/drawing/2014/main" id="{0BDF1C73-2752-4BAA-B1C4-548124B7736A}"/>
            </a:ext>
          </a:extLst>
        </xdr:cNvPr>
        <xdr:cNvCxnSpPr/>
      </xdr:nvCxnSpPr>
      <xdr:spPr>
        <a:xfrm>
          <a:off x="8686800" y="12041388"/>
          <a:ext cx="742950" cy="3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42639</xdr:rowOff>
    </xdr:from>
    <xdr:ext cx="534377" cy="259045"/>
    <xdr:sp macro="" textlink="">
      <xdr:nvSpPr>
        <xdr:cNvPr id="402" name="商工費平均値テキスト">
          <a:extLst>
            <a:ext uri="{FF2B5EF4-FFF2-40B4-BE49-F238E27FC236}">
              <a16:creationId xmlns:a16="http://schemas.microsoft.com/office/drawing/2014/main" id="{765E84E1-A318-4DAE-B44C-6AFDD46FBAEA}"/>
            </a:ext>
          </a:extLst>
        </xdr:cNvPr>
        <xdr:cNvSpPr txBox="1"/>
      </xdr:nvSpPr>
      <xdr:spPr>
        <a:xfrm>
          <a:off x="9480550" y="12431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64212</xdr:rowOff>
    </xdr:from>
    <xdr:to>
      <xdr:col>55</xdr:col>
      <xdr:colOff>50800</xdr:colOff>
      <xdr:row>75</xdr:row>
      <xdr:rowOff>165812</xdr:rowOff>
    </xdr:to>
    <xdr:sp macro="" textlink="">
      <xdr:nvSpPr>
        <xdr:cNvPr id="403" name="フローチャート: 判断 402">
          <a:extLst>
            <a:ext uri="{FF2B5EF4-FFF2-40B4-BE49-F238E27FC236}">
              <a16:creationId xmlns:a16="http://schemas.microsoft.com/office/drawing/2014/main" id="{82032F35-3005-4E5F-A60E-025E255C0D11}"/>
            </a:ext>
          </a:extLst>
        </xdr:cNvPr>
        <xdr:cNvSpPr/>
      </xdr:nvSpPr>
      <xdr:spPr>
        <a:xfrm>
          <a:off x="9398000" y="124530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23846</xdr:rowOff>
    </xdr:from>
    <xdr:to>
      <xdr:col>50</xdr:col>
      <xdr:colOff>114300</xdr:colOff>
      <xdr:row>72</xdr:row>
      <xdr:rowOff>147838</xdr:rowOff>
    </xdr:to>
    <xdr:cxnSp macro="">
      <xdr:nvCxnSpPr>
        <xdr:cNvPr id="404" name="直線コネクタ 403">
          <a:extLst>
            <a:ext uri="{FF2B5EF4-FFF2-40B4-BE49-F238E27FC236}">
              <a16:creationId xmlns:a16="http://schemas.microsoft.com/office/drawing/2014/main" id="{EAEF7185-EB66-4A40-8E3D-3CF9FB935E26}"/>
            </a:ext>
          </a:extLst>
        </xdr:cNvPr>
        <xdr:cNvCxnSpPr/>
      </xdr:nvCxnSpPr>
      <xdr:spPr>
        <a:xfrm>
          <a:off x="7886700" y="11917396"/>
          <a:ext cx="800100" cy="12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157114</xdr:rowOff>
    </xdr:from>
    <xdr:to>
      <xdr:col>50</xdr:col>
      <xdr:colOff>165100</xdr:colOff>
      <xdr:row>75</xdr:row>
      <xdr:rowOff>87264</xdr:rowOff>
    </xdr:to>
    <xdr:sp macro="" textlink="">
      <xdr:nvSpPr>
        <xdr:cNvPr id="405" name="フローチャート: 判断 404">
          <a:extLst>
            <a:ext uri="{FF2B5EF4-FFF2-40B4-BE49-F238E27FC236}">
              <a16:creationId xmlns:a16="http://schemas.microsoft.com/office/drawing/2014/main" id="{259E8558-DBF5-4BEA-B772-343CF0A010FE}"/>
            </a:ext>
          </a:extLst>
        </xdr:cNvPr>
        <xdr:cNvSpPr/>
      </xdr:nvSpPr>
      <xdr:spPr>
        <a:xfrm>
          <a:off x="8636000" y="12380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78391</xdr:rowOff>
    </xdr:from>
    <xdr:ext cx="534377" cy="259045"/>
    <xdr:sp macro="" textlink="">
      <xdr:nvSpPr>
        <xdr:cNvPr id="406" name="テキスト ボックス 405">
          <a:extLst>
            <a:ext uri="{FF2B5EF4-FFF2-40B4-BE49-F238E27FC236}">
              <a16:creationId xmlns:a16="http://schemas.microsoft.com/office/drawing/2014/main" id="{872384A8-8D44-4E08-BFEE-ABCAF50F9B2B}"/>
            </a:ext>
          </a:extLst>
        </xdr:cNvPr>
        <xdr:cNvSpPr txBox="1"/>
      </xdr:nvSpPr>
      <xdr:spPr>
        <a:xfrm>
          <a:off x="8438661" y="1246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156205</xdr:rowOff>
    </xdr:from>
    <xdr:to>
      <xdr:col>45</xdr:col>
      <xdr:colOff>177800</xdr:colOff>
      <xdr:row>72</xdr:row>
      <xdr:rowOff>23846</xdr:rowOff>
    </xdr:to>
    <xdr:cxnSp macro="">
      <xdr:nvCxnSpPr>
        <xdr:cNvPr id="407" name="直線コネクタ 406">
          <a:extLst>
            <a:ext uri="{FF2B5EF4-FFF2-40B4-BE49-F238E27FC236}">
              <a16:creationId xmlns:a16="http://schemas.microsoft.com/office/drawing/2014/main" id="{3D74399D-F647-42ED-A7B3-1BD16022D3DA}"/>
            </a:ext>
          </a:extLst>
        </xdr:cNvPr>
        <xdr:cNvCxnSpPr/>
      </xdr:nvCxnSpPr>
      <xdr:spPr>
        <a:xfrm>
          <a:off x="7080250" y="11719555"/>
          <a:ext cx="806450" cy="1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128814</xdr:rowOff>
    </xdr:from>
    <xdr:to>
      <xdr:col>46</xdr:col>
      <xdr:colOff>38100</xdr:colOff>
      <xdr:row>74</xdr:row>
      <xdr:rowOff>58964</xdr:rowOff>
    </xdr:to>
    <xdr:sp macro="" textlink="">
      <xdr:nvSpPr>
        <xdr:cNvPr id="408" name="フローチャート: 判断 407">
          <a:extLst>
            <a:ext uri="{FF2B5EF4-FFF2-40B4-BE49-F238E27FC236}">
              <a16:creationId xmlns:a16="http://schemas.microsoft.com/office/drawing/2014/main" id="{2D7B2871-A95F-47A3-82B0-7307A13DBD86}"/>
            </a:ext>
          </a:extLst>
        </xdr:cNvPr>
        <xdr:cNvSpPr/>
      </xdr:nvSpPr>
      <xdr:spPr>
        <a:xfrm>
          <a:off x="7842250" y="121874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50091</xdr:rowOff>
    </xdr:from>
    <xdr:ext cx="534377" cy="259045"/>
    <xdr:sp macro="" textlink="">
      <xdr:nvSpPr>
        <xdr:cNvPr id="409" name="テキスト ボックス 408">
          <a:extLst>
            <a:ext uri="{FF2B5EF4-FFF2-40B4-BE49-F238E27FC236}">
              <a16:creationId xmlns:a16="http://schemas.microsoft.com/office/drawing/2014/main" id="{5CE5E271-57E6-4C51-9834-00EB5AB97345}"/>
            </a:ext>
          </a:extLst>
        </xdr:cNvPr>
        <xdr:cNvSpPr txBox="1"/>
      </xdr:nvSpPr>
      <xdr:spPr>
        <a:xfrm>
          <a:off x="7644911" y="1227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54432</xdr:rowOff>
    </xdr:from>
    <xdr:to>
      <xdr:col>41</xdr:col>
      <xdr:colOff>50800</xdr:colOff>
      <xdr:row>70</xdr:row>
      <xdr:rowOff>156205</xdr:rowOff>
    </xdr:to>
    <xdr:cxnSp macro="">
      <xdr:nvCxnSpPr>
        <xdr:cNvPr id="410" name="直線コネクタ 409">
          <a:extLst>
            <a:ext uri="{FF2B5EF4-FFF2-40B4-BE49-F238E27FC236}">
              <a16:creationId xmlns:a16="http://schemas.microsoft.com/office/drawing/2014/main" id="{2E18254E-A5C7-46FF-A39A-02FC75EEB35C}"/>
            </a:ext>
          </a:extLst>
        </xdr:cNvPr>
        <xdr:cNvCxnSpPr/>
      </xdr:nvCxnSpPr>
      <xdr:spPr>
        <a:xfrm>
          <a:off x="6286500" y="11617782"/>
          <a:ext cx="793750" cy="10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100878</xdr:rowOff>
    </xdr:from>
    <xdr:to>
      <xdr:col>41</xdr:col>
      <xdr:colOff>101600</xdr:colOff>
      <xdr:row>74</xdr:row>
      <xdr:rowOff>31028</xdr:rowOff>
    </xdr:to>
    <xdr:sp macro="" textlink="">
      <xdr:nvSpPr>
        <xdr:cNvPr id="411" name="フローチャート: 判断 410">
          <a:extLst>
            <a:ext uri="{FF2B5EF4-FFF2-40B4-BE49-F238E27FC236}">
              <a16:creationId xmlns:a16="http://schemas.microsoft.com/office/drawing/2014/main" id="{D5263E60-4E7C-4C93-940F-2DFC5ED9F65F}"/>
            </a:ext>
          </a:extLst>
        </xdr:cNvPr>
        <xdr:cNvSpPr/>
      </xdr:nvSpPr>
      <xdr:spPr>
        <a:xfrm>
          <a:off x="7029450" y="121595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22155</xdr:rowOff>
    </xdr:from>
    <xdr:ext cx="534377" cy="259045"/>
    <xdr:sp macro="" textlink="">
      <xdr:nvSpPr>
        <xdr:cNvPr id="412" name="テキスト ボックス 411">
          <a:extLst>
            <a:ext uri="{FF2B5EF4-FFF2-40B4-BE49-F238E27FC236}">
              <a16:creationId xmlns:a16="http://schemas.microsoft.com/office/drawing/2014/main" id="{94D64274-D77F-4471-B76F-11387DCB281A}"/>
            </a:ext>
          </a:extLst>
        </xdr:cNvPr>
        <xdr:cNvSpPr txBox="1"/>
      </xdr:nvSpPr>
      <xdr:spPr>
        <a:xfrm>
          <a:off x="6851161" y="1224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141250</xdr:rowOff>
    </xdr:from>
    <xdr:to>
      <xdr:col>36</xdr:col>
      <xdr:colOff>165100</xdr:colOff>
      <xdr:row>74</xdr:row>
      <xdr:rowOff>71400</xdr:rowOff>
    </xdr:to>
    <xdr:sp macro="" textlink="">
      <xdr:nvSpPr>
        <xdr:cNvPr id="413" name="フローチャート: 判断 412">
          <a:extLst>
            <a:ext uri="{FF2B5EF4-FFF2-40B4-BE49-F238E27FC236}">
              <a16:creationId xmlns:a16="http://schemas.microsoft.com/office/drawing/2014/main" id="{2FC0886A-2830-4A41-8366-8AC93B354E7E}"/>
            </a:ext>
          </a:extLst>
        </xdr:cNvPr>
        <xdr:cNvSpPr/>
      </xdr:nvSpPr>
      <xdr:spPr>
        <a:xfrm>
          <a:off x="6235700" y="12199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62527</xdr:rowOff>
    </xdr:from>
    <xdr:ext cx="534377" cy="259045"/>
    <xdr:sp macro="" textlink="">
      <xdr:nvSpPr>
        <xdr:cNvPr id="414" name="テキスト ボックス 413">
          <a:extLst>
            <a:ext uri="{FF2B5EF4-FFF2-40B4-BE49-F238E27FC236}">
              <a16:creationId xmlns:a16="http://schemas.microsoft.com/office/drawing/2014/main" id="{3E9E03B2-0EFE-4BEB-8EDB-BDEAAA43A387}"/>
            </a:ext>
          </a:extLst>
        </xdr:cNvPr>
        <xdr:cNvSpPr txBox="1"/>
      </xdr:nvSpPr>
      <xdr:spPr>
        <a:xfrm>
          <a:off x="6038361" y="1228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7D9D058A-4965-475F-9D91-A23ED5723E10}"/>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5EBBE0B-5988-4A81-845D-27D1F918D205}"/>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E67959AC-B324-4A69-8417-9A520BCA1C0A}"/>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CBF0F71-D1D2-4791-AA80-FA60671D78AB}"/>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A0F0C5D-E95A-46C1-B6F9-A22057CBBCA8}"/>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141112</xdr:rowOff>
    </xdr:from>
    <xdr:to>
      <xdr:col>55</xdr:col>
      <xdr:colOff>50800</xdr:colOff>
      <xdr:row>73</xdr:row>
      <xdr:rowOff>71262</xdr:rowOff>
    </xdr:to>
    <xdr:sp macro="" textlink="">
      <xdr:nvSpPr>
        <xdr:cNvPr id="420" name="楕円 419">
          <a:extLst>
            <a:ext uri="{FF2B5EF4-FFF2-40B4-BE49-F238E27FC236}">
              <a16:creationId xmlns:a16="http://schemas.microsoft.com/office/drawing/2014/main" id="{CCFD17BD-7FD0-43B6-888F-424566B5CE6A}"/>
            </a:ext>
          </a:extLst>
        </xdr:cNvPr>
        <xdr:cNvSpPr/>
      </xdr:nvSpPr>
      <xdr:spPr>
        <a:xfrm>
          <a:off x="9398000" y="120346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94139</xdr:rowOff>
    </xdr:from>
    <xdr:ext cx="534377" cy="259045"/>
    <xdr:sp macro="" textlink="">
      <xdr:nvSpPr>
        <xdr:cNvPr id="421" name="商工費該当値テキスト">
          <a:extLst>
            <a:ext uri="{FF2B5EF4-FFF2-40B4-BE49-F238E27FC236}">
              <a16:creationId xmlns:a16="http://schemas.microsoft.com/office/drawing/2014/main" id="{50ED1178-DA0F-46D8-A289-399C4CF147A1}"/>
            </a:ext>
          </a:extLst>
        </xdr:cNvPr>
        <xdr:cNvSpPr txBox="1"/>
      </xdr:nvSpPr>
      <xdr:spPr>
        <a:xfrm>
          <a:off x="9480550" y="119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97038</xdr:rowOff>
    </xdr:from>
    <xdr:to>
      <xdr:col>50</xdr:col>
      <xdr:colOff>165100</xdr:colOff>
      <xdr:row>73</xdr:row>
      <xdr:rowOff>27188</xdr:rowOff>
    </xdr:to>
    <xdr:sp macro="" textlink="">
      <xdr:nvSpPr>
        <xdr:cNvPr id="422" name="楕円 421">
          <a:extLst>
            <a:ext uri="{FF2B5EF4-FFF2-40B4-BE49-F238E27FC236}">
              <a16:creationId xmlns:a16="http://schemas.microsoft.com/office/drawing/2014/main" id="{8FC2F2C7-8942-4959-A548-6F2A3F469808}"/>
            </a:ext>
          </a:extLst>
        </xdr:cNvPr>
        <xdr:cNvSpPr/>
      </xdr:nvSpPr>
      <xdr:spPr>
        <a:xfrm>
          <a:off x="8636000" y="119905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43715</xdr:rowOff>
    </xdr:from>
    <xdr:ext cx="534377" cy="259045"/>
    <xdr:sp macro="" textlink="">
      <xdr:nvSpPr>
        <xdr:cNvPr id="423" name="テキスト ボックス 422">
          <a:extLst>
            <a:ext uri="{FF2B5EF4-FFF2-40B4-BE49-F238E27FC236}">
              <a16:creationId xmlns:a16="http://schemas.microsoft.com/office/drawing/2014/main" id="{39E45929-212A-4419-9175-2C56E29B876C}"/>
            </a:ext>
          </a:extLst>
        </xdr:cNvPr>
        <xdr:cNvSpPr txBox="1"/>
      </xdr:nvSpPr>
      <xdr:spPr>
        <a:xfrm>
          <a:off x="8438661" y="1177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144496</xdr:rowOff>
    </xdr:from>
    <xdr:to>
      <xdr:col>46</xdr:col>
      <xdr:colOff>38100</xdr:colOff>
      <xdr:row>72</xdr:row>
      <xdr:rowOff>74646</xdr:rowOff>
    </xdr:to>
    <xdr:sp macro="" textlink="">
      <xdr:nvSpPr>
        <xdr:cNvPr id="424" name="楕円 423">
          <a:extLst>
            <a:ext uri="{FF2B5EF4-FFF2-40B4-BE49-F238E27FC236}">
              <a16:creationId xmlns:a16="http://schemas.microsoft.com/office/drawing/2014/main" id="{51EA9E87-B160-4E4D-B0CF-D13150171146}"/>
            </a:ext>
          </a:extLst>
        </xdr:cNvPr>
        <xdr:cNvSpPr/>
      </xdr:nvSpPr>
      <xdr:spPr>
        <a:xfrm>
          <a:off x="7842250" y="118729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91173</xdr:rowOff>
    </xdr:from>
    <xdr:ext cx="534377" cy="259045"/>
    <xdr:sp macro="" textlink="">
      <xdr:nvSpPr>
        <xdr:cNvPr id="425" name="テキスト ボックス 424">
          <a:extLst>
            <a:ext uri="{FF2B5EF4-FFF2-40B4-BE49-F238E27FC236}">
              <a16:creationId xmlns:a16="http://schemas.microsoft.com/office/drawing/2014/main" id="{A1FE84A2-094E-4FDA-9847-DE09D0B07A56}"/>
            </a:ext>
          </a:extLst>
        </xdr:cNvPr>
        <xdr:cNvSpPr txBox="1"/>
      </xdr:nvSpPr>
      <xdr:spPr>
        <a:xfrm>
          <a:off x="7644911" y="1165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105405</xdr:rowOff>
    </xdr:from>
    <xdr:to>
      <xdr:col>41</xdr:col>
      <xdr:colOff>101600</xdr:colOff>
      <xdr:row>71</xdr:row>
      <xdr:rowOff>35555</xdr:rowOff>
    </xdr:to>
    <xdr:sp macro="" textlink="">
      <xdr:nvSpPr>
        <xdr:cNvPr id="426" name="楕円 425">
          <a:extLst>
            <a:ext uri="{FF2B5EF4-FFF2-40B4-BE49-F238E27FC236}">
              <a16:creationId xmlns:a16="http://schemas.microsoft.com/office/drawing/2014/main" id="{954D9A99-3DE7-4ECB-BC65-3866B09C1414}"/>
            </a:ext>
          </a:extLst>
        </xdr:cNvPr>
        <xdr:cNvSpPr/>
      </xdr:nvSpPr>
      <xdr:spPr>
        <a:xfrm>
          <a:off x="7029450" y="11668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52082</xdr:rowOff>
    </xdr:from>
    <xdr:ext cx="534377" cy="259045"/>
    <xdr:sp macro="" textlink="">
      <xdr:nvSpPr>
        <xdr:cNvPr id="427" name="テキスト ボックス 426">
          <a:extLst>
            <a:ext uri="{FF2B5EF4-FFF2-40B4-BE49-F238E27FC236}">
              <a16:creationId xmlns:a16="http://schemas.microsoft.com/office/drawing/2014/main" id="{4E00A3D3-602C-4191-A130-BBE2E5E097F8}"/>
            </a:ext>
          </a:extLst>
        </xdr:cNvPr>
        <xdr:cNvSpPr txBox="1"/>
      </xdr:nvSpPr>
      <xdr:spPr>
        <a:xfrm>
          <a:off x="6851161" y="1145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3632</xdr:rowOff>
    </xdr:from>
    <xdr:to>
      <xdr:col>36</xdr:col>
      <xdr:colOff>165100</xdr:colOff>
      <xdr:row>70</xdr:row>
      <xdr:rowOff>105232</xdr:rowOff>
    </xdr:to>
    <xdr:sp macro="" textlink="">
      <xdr:nvSpPr>
        <xdr:cNvPr id="428" name="楕円 427">
          <a:extLst>
            <a:ext uri="{FF2B5EF4-FFF2-40B4-BE49-F238E27FC236}">
              <a16:creationId xmlns:a16="http://schemas.microsoft.com/office/drawing/2014/main" id="{0314F335-F2B2-465D-BEF5-622A7BE52F97}"/>
            </a:ext>
          </a:extLst>
        </xdr:cNvPr>
        <xdr:cNvSpPr/>
      </xdr:nvSpPr>
      <xdr:spPr>
        <a:xfrm>
          <a:off x="6235700" y="1156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121759</xdr:rowOff>
    </xdr:from>
    <xdr:ext cx="534377" cy="259045"/>
    <xdr:sp macro="" textlink="">
      <xdr:nvSpPr>
        <xdr:cNvPr id="429" name="テキスト ボックス 428">
          <a:extLst>
            <a:ext uri="{FF2B5EF4-FFF2-40B4-BE49-F238E27FC236}">
              <a16:creationId xmlns:a16="http://schemas.microsoft.com/office/drawing/2014/main" id="{90D91FD7-89AF-4BDA-94A6-3079C8EEC0C3}"/>
            </a:ext>
          </a:extLst>
        </xdr:cNvPr>
        <xdr:cNvSpPr txBox="1"/>
      </xdr:nvSpPr>
      <xdr:spPr>
        <a:xfrm>
          <a:off x="6038361" y="1135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F217351C-5F8A-4D01-910C-7456F01C9C0D}"/>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ABCC0999-312F-430D-9C68-93BEF04783A3}"/>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C9B6CFE3-1CD8-4179-9C20-20B079D418F2}"/>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8A3637BE-EA77-41A9-A6DB-A748DFCCC689}"/>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54715814-F76B-442B-AC56-95EDD0FD985E}"/>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A8C9B680-7B12-4ED9-8A06-E9AA7D7868A0}"/>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1DD78B1E-4D91-4225-8C95-810F1F1FB918}"/>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9A3FA9B1-3951-4CB0-9A37-88AF3002999D}"/>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2EAE3F6C-8320-4E3B-8DCA-3C4965BC838B}"/>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DB51A46-6145-42AA-AD1E-ECFEDB0C2B5C}"/>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0" name="テキスト ボックス 439">
          <a:extLst>
            <a:ext uri="{FF2B5EF4-FFF2-40B4-BE49-F238E27FC236}">
              <a16:creationId xmlns:a16="http://schemas.microsoft.com/office/drawing/2014/main" id="{BB0A2C09-6196-4573-A02B-5F29FBBDFB61}"/>
            </a:ext>
          </a:extLst>
        </xdr:cNvPr>
        <xdr:cNvSpPr txBox="1"/>
      </xdr:nvSpPr>
      <xdr:spPr>
        <a:xfrm>
          <a:off x="548215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3DD01A8F-2433-4D76-9744-4959D4D7320A}"/>
            </a:ext>
          </a:extLst>
        </xdr:cNvPr>
        <xdr:cNvCxnSpPr/>
      </xdr:nvCxnSpPr>
      <xdr:spPr>
        <a:xfrm>
          <a:off x="5956300" y="1637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2" name="テキスト ボックス 441">
          <a:extLst>
            <a:ext uri="{FF2B5EF4-FFF2-40B4-BE49-F238E27FC236}">
              <a16:creationId xmlns:a16="http://schemas.microsoft.com/office/drawing/2014/main" id="{2DAA224B-9076-40D6-BD88-7593463CC6C5}"/>
            </a:ext>
          </a:extLst>
        </xdr:cNvPr>
        <xdr:cNvSpPr txBox="1"/>
      </xdr:nvSpPr>
      <xdr:spPr>
        <a:xfrm>
          <a:off x="5482151" y="1622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8E4C18FB-E412-4D18-A88D-F1E0270E5325}"/>
            </a:ext>
          </a:extLst>
        </xdr:cNvPr>
        <xdr:cNvCxnSpPr/>
      </xdr:nvCxnSpPr>
      <xdr:spPr>
        <a:xfrm>
          <a:off x="5956300" y="15913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4" name="テキスト ボックス 443">
          <a:extLst>
            <a:ext uri="{FF2B5EF4-FFF2-40B4-BE49-F238E27FC236}">
              <a16:creationId xmlns:a16="http://schemas.microsoft.com/office/drawing/2014/main" id="{93556775-3CA4-4010-8BED-0839EE31ECBF}"/>
            </a:ext>
          </a:extLst>
        </xdr:cNvPr>
        <xdr:cNvSpPr txBox="1"/>
      </xdr:nvSpPr>
      <xdr:spPr>
        <a:xfrm>
          <a:off x="5482151" y="15770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55E79CA1-BF2B-4952-8E49-5729F923E3DD}"/>
            </a:ext>
          </a:extLst>
        </xdr:cNvPr>
        <xdr:cNvCxnSpPr/>
      </xdr:nvCxnSpPr>
      <xdr:spPr>
        <a:xfrm>
          <a:off x="5956300" y="1545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6" name="テキスト ボックス 445">
          <a:extLst>
            <a:ext uri="{FF2B5EF4-FFF2-40B4-BE49-F238E27FC236}">
              <a16:creationId xmlns:a16="http://schemas.microsoft.com/office/drawing/2014/main" id="{1AB9AC57-9569-45DA-8BA0-27E67D9034B8}"/>
            </a:ext>
          </a:extLst>
        </xdr:cNvPr>
        <xdr:cNvSpPr txBox="1"/>
      </xdr:nvSpPr>
      <xdr:spPr>
        <a:xfrm>
          <a:off x="5482151" y="15313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A157B753-2007-47FB-9A61-E39085E36231}"/>
            </a:ext>
          </a:extLst>
        </xdr:cNvPr>
        <xdr:cNvCxnSpPr/>
      </xdr:nvCxnSpPr>
      <xdr:spPr>
        <a:xfrm>
          <a:off x="5956300" y="15005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8" name="テキスト ボックス 447">
          <a:extLst>
            <a:ext uri="{FF2B5EF4-FFF2-40B4-BE49-F238E27FC236}">
              <a16:creationId xmlns:a16="http://schemas.microsoft.com/office/drawing/2014/main" id="{79C489C7-40E3-464D-8519-D82FA5695286}"/>
            </a:ext>
          </a:extLst>
        </xdr:cNvPr>
        <xdr:cNvSpPr txBox="1"/>
      </xdr:nvSpPr>
      <xdr:spPr>
        <a:xfrm>
          <a:off x="5482151" y="1486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AE7F003B-F27A-4B6B-AD36-F2353D990A14}"/>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0" name="テキスト ボックス 449">
          <a:extLst>
            <a:ext uri="{FF2B5EF4-FFF2-40B4-BE49-F238E27FC236}">
              <a16:creationId xmlns:a16="http://schemas.microsoft.com/office/drawing/2014/main" id="{5591BCCB-553F-4ADD-AA0D-EB09C174260D}"/>
            </a:ext>
          </a:extLst>
        </xdr:cNvPr>
        <xdr:cNvSpPr txBox="1"/>
      </xdr:nvSpPr>
      <xdr:spPr>
        <a:xfrm>
          <a:off x="54821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EB5DC24-F479-43FC-A93F-58258464F507}"/>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8666</xdr:rowOff>
    </xdr:from>
    <xdr:to>
      <xdr:col>54</xdr:col>
      <xdr:colOff>189865</xdr:colOff>
      <xdr:row>96</xdr:row>
      <xdr:rowOff>151358</xdr:rowOff>
    </xdr:to>
    <xdr:cxnSp macro="">
      <xdr:nvCxnSpPr>
        <xdr:cNvPr id="452" name="直線コネクタ 451">
          <a:extLst>
            <a:ext uri="{FF2B5EF4-FFF2-40B4-BE49-F238E27FC236}">
              <a16:creationId xmlns:a16="http://schemas.microsoft.com/office/drawing/2014/main" id="{BA47AD12-2743-4627-A4C6-1D77DC7CCAFA}"/>
            </a:ext>
          </a:extLst>
        </xdr:cNvPr>
        <xdr:cNvCxnSpPr/>
      </xdr:nvCxnSpPr>
      <xdr:spPr>
        <a:xfrm flipV="1">
          <a:off x="9427845" y="15039116"/>
          <a:ext cx="1270" cy="999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155185</xdr:rowOff>
    </xdr:from>
    <xdr:ext cx="534377" cy="259045"/>
    <xdr:sp macro="" textlink="">
      <xdr:nvSpPr>
        <xdr:cNvPr id="453" name="土木費最小値テキスト">
          <a:extLst>
            <a:ext uri="{FF2B5EF4-FFF2-40B4-BE49-F238E27FC236}">
              <a16:creationId xmlns:a16="http://schemas.microsoft.com/office/drawing/2014/main" id="{3CD00282-A62D-409D-BFEF-2396A7E75468}"/>
            </a:ext>
          </a:extLst>
        </xdr:cNvPr>
        <xdr:cNvSpPr txBox="1"/>
      </xdr:nvSpPr>
      <xdr:spPr>
        <a:xfrm>
          <a:off x="9480550" y="1604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151358</xdr:rowOff>
    </xdr:from>
    <xdr:to>
      <xdr:col>55</xdr:col>
      <xdr:colOff>88900</xdr:colOff>
      <xdr:row>96</xdr:row>
      <xdr:rowOff>151358</xdr:rowOff>
    </xdr:to>
    <xdr:cxnSp macro="">
      <xdr:nvCxnSpPr>
        <xdr:cNvPr id="454" name="直線コネクタ 453">
          <a:extLst>
            <a:ext uri="{FF2B5EF4-FFF2-40B4-BE49-F238E27FC236}">
              <a16:creationId xmlns:a16="http://schemas.microsoft.com/office/drawing/2014/main" id="{0907136B-E9DA-4606-BEBD-10B086F16250}"/>
            </a:ext>
          </a:extLst>
        </xdr:cNvPr>
        <xdr:cNvCxnSpPr/>
      </xdr:nvCxnSpPr>
      <xdr:spPr>
        <a:xfrm>
          <a:off x="9359900" y="160390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126793</xdr:rowOff>
    </xdr:from>
    <xdr:ext cx="534377" cy="259045"/>
    <xdr:sp macro="" textlink="">
      <xdr:nvSpPr>
        <xdr:cNvPr id="455" name="土木費最大値テキスト">
          <a:extLst>
            <a:ext uri="{FF2B5EF4-FFF2-40B4-BE49-F238E27FC236}">
              <a16:creationId xmlns:a16="http://schemas.microsoft.com/office/drawing/2014/main" id="{7A4EC00D-BC61-4CE0-A78D-0911E6BA195F}"/>
            </a:ext>
          </a:extLst>
        </xdr:cNvPr>
        <xdr:cNvSpPr txBox="1"/>
      </xdr:nvSpPr>
      <xdr:spPr>
        <a:xfrm>
          <a:off x="9480550" y="1482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8666</xdr:rowOff>
    </xdr:from>
    <xdr:to>
      <xdr:col>55</xdr:col>
      <xdr:colOff>88900</xdr:colOff>
      <xdr:row>91</xdr:row>
      <xdr:rowOff>8666</xdr:rowOff>
    </xdr:to>
    <xdr:cxnSp macro="">
      <xdr:nvCxnSpPr>
        <xdr:cNvPr id="456" name="直線コネクタ 455">
          <a:extLst>
            <a:ext uri="{FF2B5EF4-FFF2-40B4-BE49-F238E27FC236}">
              <a16:creationId xmlns:a16="http://schemas.microsoft.com/office/drawing/2014/main" id="{268A270C-2CD1-47DC-A0B5-50B7CFB10FD6}"/>
            </a:ext>
          </a:extLst>
        </xdr:cNvPr>
        <xdr:cNvCxnSpPr/>
      </xdr:nvCxnSpPr>
      <xdr:spPr>
        <a:xfrm>
          <a:off x="9359900" y="150391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127859</xdr:rowOff>
    </xdr:from>
    <xdr:to>
      <xdr:col>55</xdr:col>
      <xdr:colOff>0</xdr:colOff>
      <xdr:row>96</xdr:row>
      <xdr:rowOff>151358</xdr:rowOff>
    </xdr:to>
    <xdr:cxnSp macro="">
      <xdr:nvCxnSpPr>
        <xdr:cNvPr id="457" name="直線コネクタ 456">
          <a:extLst>
            <a:ext uri="{FF2B5EF4-FFF2-40B4-BE49-F238E27FC236}">
              <a16:creationId xmlns:a16="http://schemas.microsoft.com/office/drawing/2014/main" id="{3A525B19-BA6E-415E-929D-C18892059927}"/>
            </a:ext>
          </a:extLst>
        </xdr:cNvPr>
        <xdr:cNvCxnSpPr/>
      </xdr:nvCxnSpPr>
      <xdr:spPr>
        <a:xfrm>
          <a:off x="8686800" y="15844109"/>
          <a:ext cx="742950" cy="19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6667</xdr:rowOff>
    </xdr:from>
    <xdr:ext cx="534377" cy="259045"/>
    <xdr:sp macro="" textlink="">
      <xdr:nvSpPr>
        <xdr:cNvPr id="458" name="土木費平均値テキスト">
          <a:extLst>
            <a:ext uri="{FF2B5EF4-FFF2-40B4-BE49-F238E27FC236}">
              <a16:creationId xmlns:a16="http://schemas.microsoft.com/office/drawing/2014/main" id="{311BEF3F-FDF2-40C2-8337-8CA7926BDA5A}"/>
            </a:ext>
          </a:extLst>
        </xdr:cNvPr>
        <xdr:cNvSpPr txBox="1"/>
      </xdr:nvSpPr>
      <xdr:spPr>
        <a:xfrm>
          <a:off x="9480550" y="15380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155240</xdr:rowOff>
    </xdr:from>
    <xdr:to>
      <xdr:col>55</xdr:col>
      <xdr:colOff>50800</xdr:colOff>
      <xdr:row>94</xdr:row>
      <xdr:rowOff>85390</xdr:rowOff>
    </xdr:to>
    <xdr:sp macro="" textlink="">
      <xdr:nvSpPr>
        <xdr:cNvPr id="459" name="フローチャート: 判断 458">
          <a:extLst>
            <a:ext uri="{FF2B5EF4-FFF2-40B4-BE49-F238E27FC236}">
              <a16:creationId xmlns:a16="http://schemas.microsoft.com/office/drawing/2014/main" id="{E22DCCF2-DA14-46C5-97B5-A1A2947BD660}"/>
            </a:ext>
          </a:extLst>
        </xdr:cNvPr>
        <xdr:cNvSpPr/>
      </xdr:nvSpPr>
      <xdr:spPr>
        <a:xfrm>
          <a:off x="9398000" y="15528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127859</xdr:rowOff>
    </xdr:from>
    <xdr:to>
      <xdr:col>50</xdr:col>
      <xdr:colOff>114300</xdr:colOff>
      <xdr:row>96</xdr:row>
      <xdr:rowOff>98597</xdr:rowOff>
    </xdr:to>
    <xdr:cxnSp macro="">
      <xdr:nvCxnSpPr>
        <xdr:cNvPr id="460" name="直線コネクタ 459">
          <a:extLst>
            <a:ext uri="{FF2B5EF4-FFF2-40B4-BE49-F238E27FC236}">
              <a16:creationId xmlns:a16="http://schemas.microsoft.com/office/drawing/2014/main" id="{115E5DB0-9C7D-4B8D-957F-D2745891292D}"/>
            </a:ext>
          </a:extLst>
        </xdr:cNvPr>
        <xdr:cNvCxnSpPr/>
      </xdr:nvCxnSpPr>
      <xdr:spPr>
        <a:xfrm flipV="1">
          <a:off x="7886700" y="15844109"/>
          <a:ext cx="800100" cy="14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41763</xdr:rowOff>
    </xdr:from>
    <xdr:to>
      <xdr:col>50</xdr:col>
      <xdr:colOff>165100</xdr:colOff>
      <xdr:row>96</xdr:row>
      <xdr:rowOff>143363</xdr:rowOff>
    </xdr:to>
    <xdr:sp macro="" textlink="">
      <xdr:nvSpPr>
        <xdr:cNvPr id="461" name="フローチャート: 判断 460">
          <a:extLst>
            <a:ext uri="{FF2B5EF4-FFF2-40B4-BE49-F238E27FC236}">
              <a16:creationId xmlns:a16="http://schemas.microsoft.com/office/drawing/2014/main" id="{7318FF1C-4232-44A1-BE9D-6C30B0EBA878}"/>
            </a:ext>
          </a:extLst>
        </xdr:cNvPr>
        <xdr:cNvSpPr/>
      </xdr:nvSpPr>
      <xdr:spPr>
        <a:xfrm>
          <a:off x="8636000" y="1592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134490</xdr:rowOff>
    </xdr:from>
    <xdr:ext cx="534377" cy="259045"/>
    <xdr:sp macro="" textlink="">
      <xdr:nvSpPr>
        <xdr:cNvPr id="462" name="テキスト ボックス 461">
          <a:extLst>
            <a:ext uri="{FF2B5EF4-FFF2-40B4-BE49-F238E27FC236}">
              <a16:creationId xmlns:a16="http://schemas.microsoft.com/office/drawing/2014/main" id="{0E84CA6A-CCDA-4566-B20B-3026D6FE04C7}"/>
            </a:ext>
          </a:extLst>
        </xdr:cNvPr>
        <xdr:cNvSpPr txBox="1"/>
      </xdr:nvSpPr>
      <xdr:spPr>
        <a:xfrm>
          <a:off x="8438661" y="1602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102896</xdr:rowOff>
    </xdr:from>
    <xdr:to>
      <xdr:col>45</xdr:col>
      <xdr:colOff>177800</xdr:colOff>
      <xdr:row>96</xdr:row>
      <xdr:rowOff>98597</xdr:rowOff>
    </xdr:to>
    <xdr:cxnSp macro="">
      <xdr:nvCxnSpPr>
        <xdr:cNvPr id="463" name="直線コネクタ 462">
          <a:extLst>
            <a:ext uri="{FF2B5EF4-FFF2-40B4-BE49-F238E27FC236}">
              <a16:creationId xmlns:a16="http://schemas.microsoft.com/office/drawing/2014/main" id="{D3DF6804-51F4-418E-99DC-327105F24D8E}"/>
            </a:ext>
          </a:extLst>
        </xdr:cNvPr>
        <xdr:cNvCxnSpPr/>
      </xdr:nvCxnSpPr>
      <xdr:spPr>
        <a:xfrm>
          <a:off x="7080250" y="15819146"/>
          <a:ext cx="806450" cy="1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56896</xdr:rowOff>
    </xdr:from>
    <xdr:to>
      <xdr:col>46</xdr:col>
      <xdr:colOff>38100</xdr:colOff>
      <xdr:row>96</xdr:row>
      <xdr:rowOff>158496</xdr:rowOff>
    </xdr:to>
    <xdr:sp macro="" textlink="">
      <xdr:nvSpPr>
        <xdr:cNvPr id="464" name="フローチャート: 判断 463">
          <a:extLst>
            <a:ext uri="{FF2B5EF4-FFF2-40B4-BE49-F238E27FC236}">
              <a16:creationId xmlns:a16="http://schemas.microsoft.com/office/drawing/2014/main" id="{0AF59A94-00D6-4348-B55C-6D135BAD7F9F}"/>
            </a:ext>
          </a:extLst>
        </xdr:cNvPr>
        <xdr:cNvSpPr/>
      </xdr:nvSpPr>
      <xdr:spPr>
        <a:xfrm>
          <a:off x="7842250" y="159445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149623</xdr:rowOff>
    </xdr:from>
    <xdr:ext cx="534377" cy="259045"/>
    <xdr:sp macro="" textlink="">
      <xdr:nvSpPr>
        <xdr:cNvPr id="465" name="テキスト ボックス 464">
          <a:extLst>
            <a:ext uri="{FF2B5EF4-FFF2-40B4-BE49-F238E27FC236}">
              <a16:creationId xmlns:a16="http://schemas.microsoft.com/office/drawing/2014/main" id="{E593A4D4-22E8-4844-A3F9-809108B1E32E}"/>
            </a:ext>
          </a:extLst>
        </xdr:cNvPr>
        <xdr:cNvSpPr txBox="1"/>
      </xdr:nvSpPr>
      <xdr:spPr>
        <a:xfrm>
          <a:off x="7644911" y="1603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102896</xdr:rowOff>
    </xdr:from>
    <xdr:to>
      <xdr:col>41</xdr:col>
      <xdr:colOff>50800</xdr:colOff>
      <xdr:row>96</xdr:row>
      <xdr:rowOff>33173</xdr:rowOff>
    </xdr:to>
    <xdr:cxnSp macro="">
      <xdr:nvCxnSpPr>
        <xdr:cNvPr id="466" name="直線コネクタ 465">
          <a:extLst>
            <a:ext uri="{FF2B5EF4-FFF2-40B4-BE49-F238E27FC236}">
              <a16:creationId xmlns:a16="http://schemas.microsoft.com/office/drawing/2014/main" id="{F22BAF3E-F3A4-4F2E-BE7B-B4177F67FB1F}"/>
            </a:ext>
          </a:extLst>
        </xdr:cNvPr>
        <xdr:cNvCxnSpPr/>
      </xdr:nvCxnSpPr>
      <xdr:spPr>
        <a:xfrm flipV="1">
          <a:off x="6286500" y="15819146"/>
          <a:ext cx="79375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28412</xdr:rowOff>
    </xdr:from>
    <xdr:to>
      <xdr:col>41</xdr:col>
      <xdr:colOff>101600</xdr:colOff>
      <xdr:row>96</xdr:row>
      <xdr:rowOff>130012</xdr:rowOff>
    </xdr:to>
    <xdr:sp macro="" textlink="">
      <xdr:nvSpPr>
        <xdr:cNvPr id="467" name="フローチャート: 判断 466">
          <a:extLst>
            <a:ext uri="{FF2B5EF4-FFF2-40B4-BE49-F238E27FC236}">
              <a16:creationId xmlns:a16="http://schemas.microsoft.com/office/drawing/2014/main" id="{A49C56EF-F5DE-44FF-B48A-D4F3113C66A3}"/>
            </a:ext>
          </a:extLst>
        </xdr:cNvPr>
        <xdr:cNvSpPr/>
      </xdr:nvSpPr>
      <xdr:spPr>
        <a:xfrm>
          <a:off x="7029450" y="159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121139</xdr:rowOff>
    </xdr:from>
    <xdr:ext cx="534377" cy="259045"/>
    <xdr:sp macro="" textlink="">
      <xdr:nvSpPr>
        <xdr:cNvPr id="468" name="テキスト ボックス 467">
          <a:extLst>
            <a:ext uri="{FF2B5EF4-FFF2-40B4-BE49-F238E27FC236}">
              <a16:creationId xmlns:a16="http://schemas.microsoft.com/office/drawing/2014/main" id="{F27FCF18-8634-4FA2-BBF7-C2A1890B90A1}"/>
            </a:ext>
          </a:extLst>
        </xdr:cNvPr>
        <xdr:cNvSpPr txBox="1"/>
      </xdr:nvSpPr>
      <xdr:spPr>
        <a:xfrm>
          <a:off x="6851161" y="1600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148473</xdr:rowOff>
    </xdr:from>
    <xdr:to>
      <xdr:col>36</xdr:col>
      <xdr:colOff>165100</xdr:colOff>
      <xdr:row>95</xdr:row>
      <xdr:rowOff>78623</xdr:rowOff>
    </xdr:to>
    <xdr:sp macro="" textlink="">
      <xdr:nvSpPr>
        <xdr:cNvPr id="469" name="フローチャート: 判断 468">
          <a:extLst>
            <a:ext uri="{FF2B5EF4-FFF2-40B4-BE49-F238E27FC236}">
              <a16:creationId xmlns:a16="http://schemas.microsoft.com/office/drawing/2014/main" id="{B55894E0-46CF-4F9F-B327-EB1A6B8145CE}"/>
            </a:ext>
          </a:extLst>
        </xdr:cNvPr>
        <xdr:cNvSpPr/>
      </xdr:nvSpPr>
      <xdr:spPr>
        <a:xfrm>
          <a:off x="6235700" y="15693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95150</xdr:rowOff>
    </xdr:from>
    <xdr:ext cx="534377" cy="259045"/>
    <xdr:sp macro="" textlink="">
      <xdr:nvSpPr>
        <xdr:cNvPr id="470" name="テキスト ボックス 469">
          <a:extLst>
            <a:ext uri="{FF2B5EF4-FFF2-40B4-BE49-F238E27FC236}">
              <a16:creationId xmlns:a16="http://schemas.microsoft.com/office/drawing/2014/main" id="{056E315A-F055-4585-883A-1D4E70D2C713}"/>
            </a:ext>
          </a:extLst>
        </xdr:cNvPr>
        <xdr:cNvSpPr txBox="1"/>
      </xdr:nvSpPr>
      <xdr:spPr>
        <a:xfrm>
          <a:off x="6038361" y="1546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3B58C714-9866-4B38-9C99-4D69B4F48BCC}"/>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9C815C3A-913A-4E95-922F-EE0ED514D9F3}"/>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DD4DFF6D-E0A4-40C6-86E2-634719B7E9B9}"/>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6974061-6DAC-4A8F-B7DF-8291886C4F49}"/>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9633B39-79C4-45F9-8AF4-83A8279FA7D0}"/>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100558</xdr:rowOff>
    </xdr:from>
    <xdr:to>
      <xdr:col>55</xdr:col>
      <xdr:colOff>50800</xdr:colOff>
      <xdr:row>97</xdr:row>
      <xdr:rowOff>30708</xdr:rowOff>
    </xdr:to>
    <xdr:sp macro="" textlink="">
      <xdr:nvSpPr>
        <xdr:cNvPr id="476" name="楕円 475">
          <a:extLst>
            <a:ext uri="{FF2B5EF4-FFF2-40B4-BE49-F238E27FC236}">
              <a16:creationId xmlns:a16="http://schemas.microsoft.com/office/drawing/2014/main" id="{1CBC1CAA-1BDC-41B9-B3B7-D4112F59A574}"/>
            </a:ext>
          </a:extLst>
        </xdr:cNvPr>
        <xdr:cNvSpPr/>
      </xdr:nvSpPr>
      <xdr:spPr>
        <a:xfrm>
          <a:off x="9398000" y="159882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15485</xdr:rowOff>
    </xdr:from>
    <xdr:ext cx="534377" cy="259045"/>
    <xdr:sp macro="" textlink="">
      <xdr:nvSpPr>
        <xdr:cNvPr id="477" name="土木費該当値テキスト">
          <a:extLst>
            <a:ext uri="{FF2B5EF4-FFF2-40B4-BE49-F238E27FC236}">
              <a16:creationId xmlns:a16="http://schemas.microsoft.com/office/drawing/2014/main" id="{D66000E0-4D2B-47ED-A634-C6B633540F6E}"/>
            </a:ext>
          </a:extLst>
        </xdr:cNvPr>
        <xdr:cNvSpPr txBox="1"/>
      </xdr:nvSpPr>
      <xdr:spPr>
        <a:xfrm>
          <a:off x="9480550" y="159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77059</xdr:rowOff>
    </xdr:from>
    <xdr:to>
      <xdr:col>50</xdr:col>
      <xdr:colOff>165100</xdr:colOff>
      <xdr:row>96</xdr:row>
      <xdr:rowOff>7209</xdr:rowOff>
    </xdr:to>
    <xdr:sp macro="" textlink="">
      <xdr:nvSpPr>
        <xdr:cNvPr id="478" name="楕円 477">
          <a:extLst>
            <a:ext uri="{FF2B5EF4-FFF2-40B4-BE49-F238E27FC236}">
              <a16:creationId xmlns:a16="http://schemas.microsoft.com/office/drawing/2014/main" id="{1E09A649-F9DD-4D4C-845D-A1912B8F61AE}"/>
            </a:ext>
          </a:extLst>
        </xdr:cNvPr>
        <xdr:cNvSpPr/>
      </xdr:nvSpPr>
      <xdr:spPr>
        <a:xfrm>
          <a:off x="8636000" y="1579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23736</xdr:rowOff>
    </xdr:from>
    <xdr:ext cx="534377" cy="259045"/>
    <xdr:sp macro="" textlink="">
      <xdr:nvSpPr>
        <xdr:cNvPr id="479" name="テキスト ボックス 478">
          <a:extLst>
            <a:ext uri="{FF2B5EF4-FFF2-40B4-BE49-F238E27FC236}">
              <a16:creationId xmlns:a16="http://schemas.microsoft.com/office/drawing/2014/main" id="{8C08B8FE-C4CE-4915-8BA8-9C1B2A654E77}"/>
            </a:ext>
          </a:extLst>
        </xdr:cNvPr>
        <xdr:cNvSpPr txBox="1"/>
      </xdr:nvSpPr>
      <xdr:spPr>
        <a:xfrm>
          <a:off x="8438661" y="1556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47797</xdr:rowOff>
    </xdr:from>
    <xdr:to>
      <xdr:col>46</xdr:col>
      <xdr:colOff>38100</xdr:colOff>
      <xdr:row>96</xdr:row>
      <xdr:rowOff>149397</xdr:rowOff>
    </xdr:to>
    <xdr:sp macro="" textlink="">
      <xdr:nvSpPr>
        <xdr:cNvPr id="480" name="楕円 479">
          <a:extLst>
            <a:ext uri="{FF2B5EF4-FFF2-40B4-BE49-F238E27FC236}">
              <a16:creationId xmlns:a16="http://schemas.microsoft.com/office/drawing/2014/main" id="{1F6D0003-4A53-46DB-B418-BFA1C881A595}"/>
            </a:ext>
          </a:extLst>
        </xdr:cNvPr>
        <xdr:cNvSpPr/>
      </xdr:nvSpPr>
      <xdr:spPr>
        <a:xfrm>
          <a:off x="7842250" y="159354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165924</xdr:rowOff>
    </xdr:from>
    <xdr:ext cx="534377" cy="259045"/>
    <xdr:sp macro="" textlink="">
      <xdr:nvSpPr>
        <xdr:cNvPr id="481" name="テキスト ボックス 480">
          <a:extLst>
            <a:ext uri="{FF2B5EF4-FFF2-40B4-BE49-F238E27FC236}">
              <a16:creationId xmlns:a16="http://schemas.microsoft.com/office/drawing/2014/main" id="{0FD4F817-C462-4413-96E4-8E059E60DAA6}"/>
            </a:ext>
          </a:extLst>
        </xdr:cNvPr>
        <xdr:cNvSpPr txBox="1"/>
      </xdr:nvSpPr>
      <xdr:spPr>
        <a:xfrm>
          <a:off x="7644911" y="1571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52096</xdr:rowOff>
    </xdr:from>
    <xdr:to>
      <xdr:col>41</xdr:col>
      <xdr:colOff>101600</xdr:colOff>
      <xdr:row>95</xdr:row>
      <xdr:rowOff>153696</xdr:rowOff>
    </xdr:to>
    <xdr:sp macro="" textlink="">
      <xdr:nvSpPr>
        <xdr:cNvPr id="482" name="楕円 481">
          <a:extLst>
            <a:ext uri="{FF2B5EF4-FFF2-40B4-BE49-F238E27FC236}">
              <a16:creationId xmlns:a16="http://schemas.microsoft.com/office/drawing/2014/main" id="{623534B7-E9AE-43F9-AE94-3D1B0B743CC4}"/>
            </a:ext>
          </a:extLst>
        </xdr:cNvPr>
        <xdr:cNvSpPr/>
      </xdr:nvSpPr>
      <xdr:spPr>
        <a:xfrm>
          <a:off x="7029450" y="1576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170223</xdr:rowOff>
    </xdr:from>
    <xdr:ext cx="534377" cy="259045"/>
    <xdr:sp macro="" textlink="">
      <xdr:nvSpPr>
        <xdr:cNvPr id="483" name="テキスト ボックス 482">
          <a:extLst>
            <a:ext uri="{FF2B5EF4-FFF2-40B4-BE49-F238E27FC236}">
              <a16:creationId xmlns:a16="http://schemas.microsoft.com/office/drawing/2014/main" id="{8962E30A-00D6-4D1A-8B60-809875313F08}"/>
            </a:ext>
          </a:extLst>
        </xdr:cNvPr>
        <xdr:cNvSpPr txBox="1"/>
      </xdr:nvSpPr>
      <xdr:spPr>
        <a:xfrm>
          <a:off x="6851161" y="155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153823</xdr:rowOff>
    </xdr:from>
    <xdr:to>
      <xdr:col>36</xdr:col>
      <xdr:colOff>165100</xdr:colOff>
      <xdr:row>96</xdr:row>
      <xdr:rowOff>83973</xdr:rowOff>
    </xdr:to>
    <xdr:sp macro="" textlink="">
      <xdr:nvSpPr>
        <xdr:cNvPr id="484" name="楕円 483">
          <a:extLst>
            <a:ext uri="{FF2B5EF4-FFF2-40B4-BE49-F238E27FC236}">
              <a16:creationId xmlns:a16="http://schemas.microsoft.com/office/drawing/2014/main" id="{3A96340F-3582-4ECF-8EDC-FFC94B4AD07B}"/>
            </a:ext>
          </a:extLst>
        </xdr:cNvPr>
        <xdr:cNvSpPr/>
      </xdr:nvSpPr>
      <xdr:spPr>
        <a:xfrm>
          <a:off x="6235700" y="1587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75100</xdr:rowOff>
    </xdr:from>
    <xdr:ext cx="534377" cy="259045"/>
    <xdr:sp macro="" textlink="">
      <xdr:nvSpPr>
        <xdr:cNvPr id="485" name="テキスト ボックス 484">
          <a:extLst>
            <a:ext uri="{FF2B5EF4-FFF2-40B4-BE49-F238E27FC236}">
              <a16:creationId xmlns:a16="http://schemas.microsoft.com/office/drawing/2014/main" id="{28242CAA-32DD-4F01-A83D-D6BDCE064B4D}"/>
            </a:ext>
          </a:extLst>
        </xdr:cNvPr>
        <xdr:cNvSpPr txBox="1"/>
      </xdr:nvSpPr>
      <xdr:spPr>
        <a:xfrm>
          <a:off x="6038361" y="1596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80E6FC09-FD9B-4B0C-8D15-F149F7CFDA9B}"/>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7A9188AC-9F44-4722-A644-6D9D49259D57}"/>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667B7043-36F0-4DD1-AA3A-743640CFC073}"/>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EF691BB3-9A90-45E5-93C1-B98B186BA1C4}"/>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231F63D1-D02B-43F4-990E-94209C01B3BC}"/>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F79A20C3-504B-4F71-A289-85FA908A3841}"/>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73631DF5-6BD3-4D12-9223-40BCC8BD8341}"/>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9EC4BB6-8726-44DE-B45D-388082A5AA23}"/>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D7B2D674-5BAA-4F8D-BE52-BA7D5C6558F6}"/>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CC035BC3-95B0-416D-9F88-B1073715BA54}"/>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6" name="テキスト ボックス 495">
          <a:extLst>
            <a:ext uri="{FF2B5EF4-FFF2-40B4-BE49-F238E27FC236}">
              <a16:creationId xmlns:a16="http://schemas.microsoft.com/office/drawing/2014/main" id="{CF5ED8AA-D5C7-45E7-B4B2-0B7942943A3D}"/>
            </a:ext>
          </a:extLst>
        </xdr:cNvPr>
        <xdr:cNvSpPr txBox="1"/>
      </xdr:nvSpPr>
      <xdr:spPr>
        <a:xfrm>
          <a:off x="1073360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25E6FB6F-DC06-477E-B377-636647BADB4F}"/>
            </a:ext>
          </a:extLst>
        </xdr:cNvPr>
        <xdr:cNvCxnSpPr/>
      </xdr:nvCxnSpPr>
      <xdr:spPr>
        <a:xfrm>
          <a:off x="11207750" y="6544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8" name="テキスト ボックス 497">
          <a:extLst>
            <a:ext uri="{FF2B5EF4-FFF2-40B4-BE49-F238E27FC236}">
              <a16:creationId xmlns:a16="http://schemas.microsoft.com/office/drawing/2014/main" id="{C67B115C-B139-49BE-9A41-462C1D251696}"/>
            </a:ext>
          </a:extLst>
        </xdr:cNvPr>
        <xdr:cNvSpPr txBox="1"/>
      </xdr:nvSpPr>
      <xdr:spPr>
        <a:xfrm>
          <a:off x="10733601" y="6408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D40BEA51-5B26-4974-8E0B-5BF11502E509}"/>
            </a:ext>
          </a:extLst>
        </xdr:cNvPr>
        <xdr:cNvCxnSpPr/>
      </xdr:nvCxnSpPr>
      <xdr:spPr>
        <a:xfrm>
          <a:off x="11207750" y="6230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896C3E70-4FD8-46AB-A849-86ACCE57BC62}"/>
            </a:ext>
          </a:extLst>
        </xdr:cNvPr>
        <xdr:cNvSpPr txBox="1"/>
      </xdr:nvSpPr>
      <xdr:spPr>
        <a:xfrm>
          <a:off x="1073360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FD2105D5-E2BA-4543-B912-15EDEDC5DC06}"/>
            </a:ext>
          </a:extLst>
        </xdr:cNvPr>
        <xdr:cNvCxnSpPr/>
      </xdr:nvCxnSpPr>
      <xdr:spPr>
        <a:xfrm>
          <a:off x="11207750" y="59163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B7B36C7E-9AF7-4456-AAAD-FF780A64D732}"/>
            </a:ext>
          </a:extLst>
        </xdr:cNvPr>
        <xdr:cNvSpPr txBox="1"/>
      </xdr:nvSpPr>
      <xdr:spPr>
        <a:xfrm>
          <a:off x="1073360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AEC473E1-9303-4BC9-8803-63D0A543E2EE}"/>
            </a:ext>
          </a:extLst>
        </xdr:cNvPr>
        <xdr:cNvCxnSpPr/>
      </xdr:nvCxnSpPr>
      <xdr:spPr>
        <a:xfrm>
          <a:off x="11207750" y="56025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A6BACAD2-877B-4B11-B028-253F766BC7B1}"/>
            </a:ext>
          </a:extLst>
        </xdr:cNvPr>
        <xdr:cNvSpPr txBox="1"/>
      </xdr:nvSpPr>
      <xdr:spPr>
        <a:xfrm>
          <a:off x="1073360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E2A01B73-13CE-471C-828E-584C91E5489F}"/>
            </a:ext>
          </a:extLst>
        </xdr:cNvPr>
        <xdr:cNvCxnSpPr/>
      </xdr:nvCxnSpPr>
      <xdr:spPr>
        <a:xfrm>
          <a:off x="11207750" y="5288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6" name="テキスト ボックス 505">
          <a:extLst>
            <a:ext uri="{FF2B5EF4-FFF2-40B4-BE49-F238E27FC236}">
              <a16:creationId xmlns:a16="http://schemas.microsoft.com/office/drawing/2014/main" id="{BF716B5A-0B65-4562-A487-39DBE6ED0F16}"/>
            </a:ext>
          </a:extLst>
        </xdr:cNvPr>
        <xdr:cNvSpPr txBox="1"/>
      </xdr:nvSpPr>
      <xdr:spPr>
        <a:xfrm>
          <a:off x="1073360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A1FA7999-B9E7-4D4A-9192-8C9929C4428B}"/>
            </a:ext>
          </a:extLst>
        </xdr:cNvPr>
        <xdr:cNvCxnSpPr/>
      </xdr:nvCxnSpPr>
      <xdr:spPr>
        <a:xfrm>
          <a:off x="11207750" y="4968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8" name="テキスト ボックス 507">
          <a:extLst>
            <a:ext uri="{FF2B5EF4-FFF2-40B4-BE49-F238E27FC236}">
              <a16:creationId xmlns:a16="http://schemas.microsoft.com/office/drawing/2014/main" id="{CA770C24-5D72-441F-9FE6-A6D765F8055E}"/>
            </a:ext>
          </a:extLst>
        </xdr:cNvPr>
        <xdr:cNvSpPr txBox="1"/>
      </xdr:nvSpPr>
      <xdr:spPr>
        <a:xfrm>
          <a:off x="1073360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F9EBC44A-A4C2-492C-8B89-BB50E58B8283}"/>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24161D26-1D52-4B04-BEF0-40057A1FC430}"/>
            </a:ext>
          </a:extLst>
        </xdr:cNvPr>
        <xdr:cNvSpPr txBox="1"/>
      </xdr:nvSpPr>
      <xdr:spPr>
        <a:xfrm>
          <a:off x="1073360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6E6E6C82-C4E8-4416-9473-5403AFF96F19}"/>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121085</xdr:rowOff>
    </xdr:from>
    <xdr:to>
      <xdr:col>85</xdr:col>
      <xdr:colOff>126364</xdr:colOff>
      <xdr:row>39</xdr:row>
      <xdr:rowOff>43035</xdr:rowOff>
    </xdr:to>
    <xdr:cxnSp macro="">
      <xdr:nvCxnSpPr>
        <xdr:cNvPr id="512" name="直線コネクタ 511">
          <a:extLst>
            <a:ext uri="{FF2B5EF4-FFF2-40B4-BE49-F238E27FC236}">
              <a16:creationId xmlns:a16="http://schemas.microsoft.com/office/drawing/2014/main" id="{28A85CF4-CBF1-4808-95EA-68722AB86E21}"/>
            </a:ext>
          </a:extLst>
        </xdr:cNvPr>
        <xdr:cNvCxnSpPr/>
      </xdr:nvCxnSpPr>
      <xdr:spPr>
        <a:xfrm flipV="1">
          <a:off x="14698345" y="5080435"/>
          <a:ext cx="1269" cy="1407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46862</xdr:rowOff>
    </xdr:from>
    <xdr:ext cx="534377" cy="259045"/>
    <xdr:sp macro="" textlink="">
      <xdr:nvSpPr>
        <xdr:cNvPr id="513" name="消防費最小値テキスト">
          <a:extLst>
            <a:ext uri="{FF2B5EF4-FFF2-40B4-BE49-F238E27FC236}">
              <a16:creationId xmlns:a16="http://schemas.microsoft.com/office/drawing/2014/main" id="{05FEC88F-B2E1-4E5C-9E14-7C8A422A9290}"/>
            </a:ext>
          </a:extLst>
        </xdr:cNvPr>
        <xdr:cNvSpPr txBox="1"/>
      </xdr:nvSpPr>
      <xdr:spPr>
        <a:xfrm>
          <a:off x="14744700" y="649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43035</xdr:rowOff>
    </xdr:from>
    <xdr:to>
      <xdr:col>86</xdr:col>
      <xdr:colOff>25400</xdr:colOff>
      <xdr:row>39</xdr:row>
      <xdr:rowOff>43035</xdr:rowOff>
    </xdr:to>
    <xdr:cxnSp macro="">
      <xdr:nvCxnSpPr>
        <xdr:cNvPr id="514" name="直線コネクタ 513">
          <a:extLst>
            <a:ext uri="{FF2B5EF4-FFF2-40B4-BE49-F238E27FC236}">
              <a16:creationId xmlns:a16="http://schemas.microsoft.com/office/drawing/2014/main" id="{876E78B8-4171-4B8D-9262-C9CF2655E74C}"/>
            </a:ext>
          </a:extLst>
        </xdr:cNvPr>
        <xdr:cNvCxnSpPr/>
      </xdr:nvCxnSpPr>
      <xdr:spPr>
        <a:xfrm>
          <a:off x="14611350" y="64882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67762</xdr:rowOff>
    </xdr:from>
    <xdr:ext cx="534377" cy="259045"/>
    <xdr:sp macro="" textlink="">
      <xdr:nvSpPr>
        <xdr:cNvPr id="515" name="消防費最大値テキスト">
          <a:extLst>
            <a:ext uri="{FF2B5EF4-FFF2-40B4-BE49-F238E27FC236}">
              <a16:creationId xmlns:a16="http://schemas.microsoft.com/office/drawing/2014/main" id="{C78AD9E8-AEFF-432C-9C5F-E939EA667FF8}"/>
            </a:ext>
          </a:extLst>
        </xdr:cNvPr>
        <xdr:cNvSpPr txBox="1"/>
      </xdr:nvSpPr>
      <xdr:spPr>
        <a:xfrm>
          <a:off x="14744700" y="486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121085</xdr:rowOff>
    </xdr:from>
    <xdr:to>
      <xdr:col>86</xdr:col>
      <xdr:colOff>25400</xdr:colOff>
      <xdr:row>30</xdr:row>
      <xdr:rowOff>121085</xdr:rowOff>
    </xdr:to>
    <xdr:cxnSp macro="">
      <xdr:nvCxnSpPr>
        <xdr:cNvPr id="516" name="直線コネクタ 515">
          <a:extLst>
            <a:ext uri="{FF2B5EF4-FFF2-40B4-BE49-F238E27FC236}">
              <a16:creationId xmlns:a16="http://schemas.microsoft.com/office/drawing/2014/main" id="{37DA4132-6AD5-4126-A375-7B06BC26D03A}"/>
            </a:ext>
          </a:extLst>
        </xdr:cNvPr>
        <xdr:cNvCxnSpPr/>
      </xdr:nvCxnSpPr>
      <xdr:spPr>
        <a:xfrm>
          <a:off x="14611350" y="5080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74712</xdr:rowOff>
    </xdr:from>
    <xdr:to>
      <xdr:col>85</xdr:col>
      <xdr:colOff>127000</xdr:colOff>
      <xdr:row>39</xdr:row>
      <xdr:rowOff>14949</xdr:rowOff>
    </xdr:to>
    <xdr:cxnSp macro="">
      <xdr:nvCxnSpPr>
        <xdr:cNvPr id="517" name="直線コネクタ 516">
          <a:extLst>
            <a:ext uri="{FF2B5EF4-FFF2-40B4-BE49-F238E27FC236}">
              <a16:creationId xmlns:a16="http://schemas.microsoft.com/office/drawing/2014/main" id="{E9FFC14C-F67D-4DD5-A87C-A26D888ADC44}"/>
            </a:ext>
          </a:extLst>
        </xdr:cNvPr>
        <xdr:cNvCxnSpPr/>
      </xdr:nvCxnSpPr>
      <xdr:spPr>
        <a:xfrm flipV="1">
          <a:off x="13938250" y="6189762"/>
          <a:ext cx="762000" cy="270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83148</xdr:rowOff>
    </xdr:from>
    <xdr:ext cx="534377" cy="259045"/>
    <xdr:sp macro="" textlink="">
      <xdr:nvSpPr>
        <xdr:cNvPr id="518" name="消防費平均値テキスト">
          <a:extLst>
            <a:ext uri="{FF2B5EF4-FFF2-40B4-BE49-F238E27FC236}">
              <a16:creationId xmlns:a16="http://schemas.microsoft.com/office/drawing/2014/main" id="{D7F4E600-68CB-46E9-8FAA-F58EF488A17D}"/>
            </a:ext>
          </a:extLst>
        </xdr:cNvPr>
        <xdr:cNvSpPr txBox="1"/>
      </xdr:nvSpPr>
      <xdr:spPr>
        <a:xfrm>
          <a:off x="14744700" y="57028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60271</xdr:rowOff>
    </xdr:from>
    <xdr:to>
      <xdr:col>85</xdr:col>
      <xdr:colOff>177800</xdr:colOff>
      <xdr:row>35</xdr:row>
      <xdr:rowOff>161871</xdr:rowOff>
    </xdr:to>
    <xdr:sp macro="" textlink="">
      <xdr:nvSpPr>
        <xdr:cNvPr id="519" name="フローチャート: 判断 518">
          <a:extLst>
            <a:ext uri="{FF2B5EF4-FFF2-40B4-BE49-F238E27FC236}">
              <a16:creationId xmlns:a16="http://schemas.microsoft.com/office/drawing/2014/main" id="{0FD3521B-78F6-48C7-9E63-51E852E43705}"/>
            </a:ext>
          </a:extLst>
        </xdr:cNvPr>
        <xdr:cNvSpPr/>
      </xdr:nvSpPr>
      <xdr:spPr>
        <a:xfrm>
          <a:off x="14649450" y="58451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14949</xdr:rowOff>
    </xdr:from>
    <xdr:to>
      <xdr:col>81</xdr:col>
      <xdr:colOff>50800</xdr:colOff>
      <xdr:row>39</xdr:row>
      <xdr:rowOff>83203</xdr:rowOff>
    </xdr:to>
    <xdr:cxnSp macro="">
      <xdr:nvCxnSpPr>
        <xdr:cNvPr id="520" name="直線コネクタ 519">
          <a:extLst>
            <a:ext uri="{FF2B5EF4-FFF2-40B4-BE49-F238E27FC236}">
              <a16:creationId xmlns:a16="http://schemas.microsoft.com/office/drawing/2014/main" id="{4E78AB75-E99C-4FE8-BE16-FCB9ED103771}"/>
            </a:ext>
          </a:extLst>
        </xdr:cNvPr>
        <xdr:cNvCxnSpPr/>
      </xdr:nvCxnSpPr>
      <xdr:spPr>
        <a:xfrm flipV="1">
          <a:off x="13144500" y="6460199"/>
          <a:ext cx="793750" cy="6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18034</xdr:rowOff>
    </xdr:from>
    <xdr:to>
      <xdr:col>81</xdr:col>
      <xdr:colOff>101600</xdr:colOff>
      <xdr:row>35</xdr:row>
      <xdr:rowOff>119634</xdr:rowOff>
    </xdr:to>
    <xdr:sp macro="" textlink="">
      <xdr:nvSpPr>
        <xdr:cNvPr id="521" name="フローチャート: 判断 520">
          <a:extLst>
            <a:ext uri="{FF2B5EF4-FFF2-40B4-BE49-F238E27FC236}">
              <a16:creationId xmlns:a16="http://schemas.microsoft.com/office/drawing/2014/main" id="{ACFE4D32-7ABE-4C1B-9BE3-F88DA34ADF3D}"/>
            </a:ext>
          </a:extLst>
        </xdr:cNvPr>
        <xdr:cNvSpPr/>
      </xdr:nvSpPr>
      <xdr:spPr>
        <a:xfrm>
          <a:off x="13887450" y="580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136161</xdr:rowOff>
    </xdr:from>
    <xdr:ext cx="534377" cy="259045"/>
    <xdr:sp macro="" textlink="">
      <xdr:nvSpPr>
        <xdr:cNvPr id="522" name="テキスト ボックス 521">
          <a:extLst>
            <a:ext uri="{FF2B5EF4-FFF2-40B4-BE49-F238E27FC236}">
              <a16:creationId xmlns:a16="http://schemas.microsoft.com/office/drawing/2014/main" id="{BBDFBC17-BCBC-417E-9D4E-5365A560A25D}"/>
            </a:ext>
          </a:extLst>
        </xdr:cNvPr>
        <xdr:cNvSpPr txBox="1"/>
      </xdr:nvSpPr>
      <xdr:spPr>
        <a:xfrm>
          <a:off x="13709161" y="559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28666</xdr:rowOff>
    </xdr:from>
    <xdr:to>
      <xdr:col>76</xdr:col>
      <xdr:colOff>114300</xdr:colOff>
      <xdr:row>39</xdr:row>
      <xdr:rowOff>83203</xdr:rowOff>
    </xdr:to>
    <xdr:cxnSp macro="">
      <xdr:nvCxnSpPr>
        <xdr:cNvPr id="523" name="直線コネクタ 522">
          <a:extLst>
            <a:ext uri="{FF2B5EF4-FFF2-40B4-BE49-F238E27FC236}">
              <a16:creationId xmlns:a16="http://schemas.microsoft.com/office/drawing/2014/main" id="{76DD5994-3617-484A-AD13-ADAC51A2D162}"/>
            </a:ext>
          </a:extLst>
        </xdr:cNvPr>
        <xdr:cNvCxnSpPr/>
      </xdr:nvCxnSpPr>
      <xdr:spPr>
        <a:xfrm>
          <a:off x="12344400" y="6473916"/>
          <a:ext cx="800100" cy="5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39479</xdr:rowOff>
    </xdr:from>
    <xdr:to>
      <xdr:col>76</xdr:col>
      <xdr:colOff>165100</xdr:colOff>
      <xdr:row>37</xdr:row>
      <xdr:rowOff>141079</xdr:rowOff>
    </xdr:to>
    <xdr:sp macro="" textlink="">
      <xdr:nvSpPr>
        <xdr:cNvPr id="524" name="フローチャート: 判断 523">
          <a:extLst>
            <a:ext uri="{FF2B5EF4-FFF2-40B4-BE49-F238E27FC236}">
              <a16:creationId xmlns:a16="http://schemas.microsoft.com/office/drawing/2014/main" id="{560D0BCA-F5F6-49C3-B8BB-B91C01342140}"/>
            </a:ext>
          </a:extLst>
        </xdr:cNvPr>
        <xdr:cNvSpPr/>
      </xdr:nvSpPr>
      <xdr:spPr>
        <a:xfrm>
          <a:off x="13093700" y="615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157606</xdr:rowOff>
    </xdr:from>
    <xdr:ext cx="534377" cy="259045"/>
    <xdr:sp macro="" textlink="">
      <xdr:nvSpPr>
        <xdr:cNvPr id="525" name="テキスト ボックス 524">
          <a:extLst>
            <a:ext uri="{FF2B5EF4-FFF2-40B4-BE49-F238E27FC236}">
              <a16:creationId xmlns:a16="http://schemas.microsoft.com/office/drawing/2014/main" id="{935CA842-1B75-4A64-9055-19EA2986BAA9}"/>
            </a:ext>
          </a:extLst>
        </xdr:cNvPr>
        <xdr:cNvSpPr txBox="1"/>
      </xdr:nvSpPr>
      <xdr:spPr>
        <a:xfrm>
          <a:off x="12896361" y="594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43688</xdr:rowOff>
    </xdr:from>
    <xdr:to>
      <xdr:col>71</xdr:col>
      <xdr:colOff>177800</xdr:colOff>
      <xdr:row>39</xdr:row>
      <xdr:rowOff>28666</xdr:rowOff>
    </xdr:to>
    <xdr:cxnSp macro="">
      <xdr:nvCxnSpPr>
        <xdr:cNvPr id="526" name="直線コネクタ 525">
          <a:extLst>
            <a:ext uri="{FF2B5EF4-FFF2-40B4-BE49-F238E27FC236}">
              <a16:creationId xmlns:a16="http://schemas.microsoft.com/office/drawing/2014/main" id="{CE9E9124-8B5B-4DFE-8CDB-EE85F917B617}"/>
            </a:ext>
          </a:extLst>
        </xdr:cNvPr>
        <xdr:cNvCxnSpPr/>
      </xdr:nvCxnSpPr>
      <xdr:spPr>
        <a:xfrm>
          <a:off x="11537950" y="5993638"/>
          <a:ext cx="806450" cy="48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133205</xdr:rowOff>
    </xdr:from>
    <xdr:to>
      <xdr:col>72</xdr:col>
      <xdr:colOff>38100</xdr:colOff>
      <xdr:row>37</xdr:row>
      <xdr:rowOff>63355</xdr:rowOff>
    </xdr:to>
    <xdr:sp macro="" textlink="">
      <xdr:nvSpPr>
        <xdr:cNvPr id="527" name="フローチャート: 判断 526">
          <a:extLst>
            <a:ext uri="{FF2B5EF4-FFF2-40B4-BE49-F238E27FC236}">
              <a16:creationId xmlns:a16="http://schemas.microsoft.com/office/drawing/2014/main" id="{34EBA137-FB6D-4CF8-8C05-4538B5AC8CCC}"/>
            </a:ext>
          </a:extLst>
        </xdr:cNvPr>
        <xdr:cNvSpPr/>
      </xdr:nvSpPr>
      <xdr:spPr>
        <a:xfrm>
          <a:off x="12299950" y="60831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79882</xdr:rowOff>
    </xdr:from>
    <xdr:ext cx="534377" cy="259045"/>
    <xdr:sp macro="" textlink="">
      <xdr:nvSpPr>
        <xdr:cNvPr id="528" name="テキスト ボックス 527">
          <a:extLst>
            <a:ext uri="{FF2B5EF4-FFF2-40B4-BE49-F238E27FC236}">
              <a16:creationId xmlns:a16="http://schemas.microsoft.com/office/drawing/2014/main" id="{20F17A2B-FB4B-477C-B259-1E136AB4C9C5}"/>
            </a:ext>
          </a:extLst>
        </xdr:cNvPr>
        <xdr:cNvSpPr txBox="1"/>
      </xdr:nvSpPr>
      <xdr:spPr>
        <a:xfrm>
          <a:off x="12102611" y="586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144961</xdr:rowOff>
    </xdr:from>
    <xdr:to>
      <xdr:col>67</xdr:col>
      <xdr:colOff>101600</xdr:colOff>
      <xdr:row>34</xdr:row>
      <xdr:rowOff>75111</xdr:rowOff>
    </xdr:to>
    <xdr:sp macro="" textlink="">
      <xdr:nvSpPr>
        <xdr:cNvPr id="529" name="フローチャート: 判断 528">
          <a:extLst>
            <a:ext uri="{FF2B5EF4-FFF2-40B4-BE49-F238E27FC236}">
              <a16:creationId xmlns:a16="http://schemas.microsoft.com/office/drawing/2014/main" id="{63EBC8CA-DE25-43A9-ABDF-39F9F159C09A}"/>
            </a:ext>
          </a:extLst>
        </xdr:cNvPr>
        <xdr:cNvSpPr/>
      </xdr:nvSpPr>
      <xdr:spPr>
        <a:xfrm>
          <a:off x="11487150" y="55996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91638</xdr:rowOff>
    </xdr:from>
    <xdr:ext cx="534377" cy="259045"/>
    <xdr:sp macro="" textlink="">
      <xdr:nvSpPr>
        <xdr:cNvPr id="530" name="テキスト ボックス 529">
          <a:extLst>
            <a:ext uri="{FF2B5EF4-FFF2-40B4-BE49-F238E27FC236}">
              <a16:creationId xmlns:a16="http://schemas.microsoft.com/office/drawing/2014/main" id="{B08BDF5D-312B-4415-A2FF-91DF94AC2402}"/>
            </a:ext>
          </a:extLst>
        </xdr:cNvPr>
        <xdr:cNvSpPr txBox="1"/>
      </xdr:nvSpPr>
      <xdr:spPr>
        <a:xfrm>
          <a:off x="11308861" y="53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D48017F-C985-4826-AAC9-741C797644F4}"/>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5095F49E-8BF6-4E8A-AD47-0EE79861F459}"/>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C9B393E-0D4E-450A-A40A-08D6F5C25F11}"/>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60BDC51-F304-43C6-AFD9-79BB1FA682CB}"/>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74BD0C4-999C-43E1-9660-141AE3A9548F}"/>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23912</xdr:rowOff>
    </xdr:from>
    <xdr:to>
      <xdr:col>85</xdr:col>
      <xdr:colOff>177800</xdr:colOff>
      <xdr:row>37</xdr:row>
      <xdr:rowOff>125512</xdr:rowOff>
    </xdr:to>
    <xdr:sp macro="" textlink="">
      <xdr:nvSpPr>
        <xdr:cNvPr id="536" name="楕円 535">
          <a:extLst>
            <a:ext uri="{FF2B5EF4-FFF2-40B4-BE49-F238E27FC236}">
              <a16:creationId xmlns:a16="http://schemas.microsoft.com/office/drawing/2014/main" id="{29BC0702-FFDE-49BD-8C19-327C18EFEF4D}"/>
            </a:ext>
          </a:extLst>
        </xdr:cNvPr>
        <xdr:cNvSpPr/>
      </xdr:nvSpPr>
      <xdr:spPr>
        <a:xfrm>
          <a:off x="14649450" y="613896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2339</xdr:rowOff>
    </xdr:from>
    <xdr:ext cx="534377" cy="259045"/>
    <xdr:sp macro="" textlink="">
      <xdr:nvSpPr>
        <xdr:cNvPr id="537" name="消防費該当値テキスト">
          <a:extLst>
            <a:ext uri="{FF2B5EF4-FFF2-40B4-BE49-F238E27FC236}">
              <a16:creationId xmlns:a16="http://schemas.microsoft.com/office/drawing/2014/main" id="{93D77F4F-9AD6-4734-8668-EA458575EA4D}"/>
            </a:ext>
          </a:extLst>
        </xdr:cNvPr>
        <xdr:cNvSpPr txBox="1"/>
      </xdr:nvSpPr>
      <xdr:spPr>
        <a:xfrm>
          <a:off x="14744700" y="611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135599</xdr:rowOff>
    </xdr:from>
    <xdr:to>
      <xdr:col>81</xdr:col>
      <xdr:colOff>101600</xdr:colOff>
      <xdr:row>39</xdr:row>
      <xdr:rowOff>65749</xdr:rowOff>
    </xdr:to>
    <xdr:sp macro="" textlink="">
      <xdr:nvSpPr>
        <xdr:cNvPr id="538" name="楕円 537">
          <a:extLst>
            <a:ext uri="{FF2B5EF4-FFF2-40B4-BE49-F238E27FC236}">
              <a16:creationId xmlns:a16="http://schemas.microsoft.com/office/drawing/2014/main" id="{73D3123B-3487-47D4-9E62-154179964C5D}"/>
            </a:ext>
          </a:extLst>
        </xdr:cNvPr>
        <xdr:cNvSpPr/>
      </xdr:nvSpPr>
      <xdr:spPr>
        <a:xfrm>
          <a:off x="13887450" y="64157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56876</xdr:rowOff>
    </xdr:from>
    <xdr:ext cx="534377" cy="259045"/>
    <xdr:sp macro="" textlink="">
      <xdr:nvSpPr>
        <xdr:cNvPr id="539" name="テキスト ボックス 538">
          <a:extLst>
            <a:ext uri="{FF2B5EF4-FFF2-40B4-BE49-F238E27FC236}">
              <a16:creationId xmlns:a16="http://schemas.microsoft.com/office/drawing/2014/main" id="{AD30B057-D417-445B-9F77-24E415B5E971}"/>
            </a:ext>
          </a:extLst>
        </xdr:cNvPr>
        <xdr:cNvSpPr txBox="1"/>
      </xdr:nvSpPr>
      <xdr:spPr>
        <a:xfrm>
          <a:off x="13709161" y="650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32403</xdr:rowOff>
    </xdr:from>
    <xdr:to>
      <xdr:col>76</xdr:col>
      <xdr:colOff>165100</xdr:colOff>
      <xdr:row>39</xdr:row>
      <xdr:rowOff>134003</xdr:rowOff>
    </xdr:to>
    <xdr:sp macro="" textlink="">
      <xdr:nvSpPr>
        <xdr:cNvPr id="540" name="楕円 539">
          <a:extLst>
            <a:ext uri="{FF2B5EF4-FFF2-40B4-BE49-F238E27FC236}">
              <a16:creationId xmlns:a16="http://schemas.microsoft.com/office/drawing/2014/main" id="{B037E5DE-6A6C-4631-A4DA-962D7C8941E5}"/>
            </a:ext>
          </a:extLst>
        </xdr:cNvPr>
        <xdr:cNvSpPr/>
      </xdr:nvSpPr>
      <xdr:spPr>
        <a:xfrm>
          <a:off x="13093700" y="647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125130</xdr:rowOff>
    </xdr:from>
    <xdr:ext cx="534377" cy="259045"/>
    <xdr:sp macro="" textlink="">
      <xdr:nvSpPr>
        <xdr:cNvPr id="541" name="テキスト ボックス 540">
          <a:extLst>
            <a:ext uri="{FF2B5EF4-FFF2-40B4-BE49-F238E27FC236}">
              <a16:creationId xmlns:a16="http://schemas.microsoft.com/office/drawing/2014/main" id="{5FC51D98-8DBA-41EE-A890-A79820E455B0}"/>
            </a:ext>
          </a:extLst>
        </xdr:cNvPr>
        <xdr:cNvSpPr txBox="1"/>
      </xdr:nvSpPr>
      <xdr:spPr>
        <a:xfrm>
          <a:off x="12896361" y="65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149316</xdr:rowOff>
    </xdr:from>
    <xdr:to>
      <xdr:col>72</xdr:col>
      <xdr:colOff>38100</xdr:colOff>
      <xdr:row>39</xdr:row>
      <xdr:rowOff>79466</xdr:rowOff>
    </xdr:to>
    <xdr:sp macro="" textlink="">
      <xdr:nvSpPr>
        <xdr:cNvPr id="542" name="楕円 541">
          <a:extLst>
            <a:ext uri="{FF2B5EF4-FFF2-40B4-BE49-F238E27FC236}">
              <a16:creationId xmlns:a16="http://schemas.microsoft.com/office/drawing/2014/main" id="{78B2DDEA-DCAB-4286-B16C-9D989430AA61}"/>
            </a:ext>
          </a:extLst>
        </xdr:cNvPr>
        <xdr:cNvSpPr/>
      </xdr:nvSpPr>
      <xdr:spPr>
        <a:xfrm>
          <a:off x="12299950" y="64294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70593</xdr:rowOff>
    </xdr:from>
    <xdr:ext cx="534377" cy="259045"/>
    <xdr:sp macro="" textlink="">
      <xdr:nvSpPr>
        <xdr:cNvPr id="543" name="テキスト ボックス 542">
          <a:extLst>
            <a:ext uri="{FF2B5EF4-FFF2-40B4-BE49-F238E27FC236}">
              <a16:creationId xmlns:a16="http://schemas.microsoft.com/office/drawing/2014/main" id="{329750FA-E88E-44FB-B27A-DE3F998FCAFC}"/>
            </a:ext>
          </a:extLst>
        </xdr:cNvPr>
        <xdr:cNvSpPr txBox="1"/>
      </xdr:nvSpPr>
      <xdr:spPr>
        <a:xfrm>
          <a:off x="12102611" y="651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164338</xdr:rowOff>
    </xdr:from>
    <xdr:to>
      <xdr:col>67</xdr:col>
      <xdr:colOff>101600</xdr:colOff>
      <xdr:row>36</xdr:row>
      <xdr:rowOff>94488</xdr:rowOff>
    </xdr:to>
    <xdr:sp macro="" textlink="">
      <xdr:nvSpPr>
        <xdr:cNvPr id="544" name="楕円 543">
          <a:extLst>
            <a:ext uri="{FF2B5EF4-FFF2-40B4-BE49-F238E27FC236}">
              <a16:creationId xmlns:a16="http://schemas.microsoft.com/office/drawing/2014/main" id="{843AF572-8975-470B-8E42-75C7FB777FE1}"/>
            </a:ext>
          </a:extLst>
        </xdr:cNvPr>
        <xdr:cNvSpPr/>
      </xdr:nvSpPr>
      <xdr:spPr>
        <a:xfrm>
          <a:off x="11487150" y="59491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85615</xdr:rowOff>
    </xdr:from>
    <xdr:ext cx="534377" cy="259045"/>
    <xdr:sp macro="" textlink="">
      <xdr:nvSpPr>
        <xdr:cNvPr id="545" name="テキスト ボックス 544">
          <a:extLst>
            <a:ext uri="{FF2B5EF4-FFF2-40B4-BE49-F238E27FC236}">
              <a16:creationId xmlns:a16="http://schemas.microsoft.com/office/drawing/2014/main" id="{8A88B5AF-D323-45AA-896E-45310AAF8DD6}"/>
            </a:ext>
          </a:extLst>
        </xdr:cNvPr>
        <xdr:cNvSpPr txBox="1"/>
      </xdr:nvSpPr>
      <xdr:spPr>
        <a:xfrm>
          <a:off x="11308861" y="603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ED223B9-1420-4830-9089-81B61ED6B464}"/>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66D908E1-DA8C-4416-A63D-15B61E66A123}"/>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68F37FA9-1868-4209-AA2C-918A772A4532}"/>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63754F8D-FD0F-467F-864C-326329C01071}"/>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80A0241F-2D39-4E8E-910F-FE6023FE5300}"/>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94210995-B729-43AA-9E3B-347E05C1877D}"/>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A7698702-1DE0-4AF1-99F9-71C27D839F8A}"/>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B250F422-68D3-43E3-83DB-EE804CB68C3B}"/>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27DF81A2-5931-430B-9DAB-A4E8D817C772}"/>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171EFEA-62D5-42E9-B4DC-B90CC88EB570}"/>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98225B7-C65F-48D4-85EC-6E0EEFDB54D3}"/>
            </a:ext>
          </a:extLst>
        </xdr:cNvPr>
        <xdr:cNvSpPr txBox="1"/>
      </xdr:nvSpPr>
      <xdr:spPr>
        <a:xfrm>
          <a:off x="10733601" y="1002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7" name="直線コネクタ 556">
          <a:extLst>
            <a:ext uri="{FF2B5EF4-FFF2-40B4-BE49-F238E27FC236}">
              <a16:creationId xmlns:a16="http://schemas.microsoft.com/office/drawing/2014/main" id="{25E510C7-9CC4-4971-94BC-ADA180837E80}"/>
            </a:ext>
          </a:extLst>
        </xdr:cNvPr>
        <xdr:cNvCxnSpPr/>
      </xdr:nvCxnSpPr>
      <xdr:spPr>
        <a:xfrm>
          <a:off x="11207750" y="988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8" name="テキスト ボックス 557">
          <a:extLst>
            <a:ext uri="{FF2B5EF4-FFF2-40B4-BE49-F238E27FC236}">
              <a16:creationId xmlns:a16="http://schemas.microsoft.com/office/drawing/2014/main" id="{592B50DC-DC97-40D0-9B71-7BC0D6FB6AD5}"/>
            </a:ext>
          </a:extLst>
        </xdr:cNvPr>
        <xdr:cNvSpPr txBox="1"/>
      </xdr:nvSpPr>
      <xdr:spPr>
        <a:xfrm>
          <a:off x="10733601" y="9744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9" name="直線コネクタ 558">
          <a:extLst>
            <a:ext uri="{FF2B5EF4-FFF2-40B4-BE49-F238E27FC236}">
              <a16:creationId xmlns:a16="http://schemas.microsoft.com/office/drawing/2014/main" id="{55B8F33E-FC5B-494B-B997-01C9099C7020}"/>
            </a:ext>
          </a:extLst>
        </xdr:cNvPr>
        <xdr:cNvCxnSpPr/>
      </xdr:nvCxnSpPr>
      <xdr:spPr>
        <a:xfrm>
          <a:off x="11207750" y="960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0" name="テキスト ボックス 559">
          <a:extLst>
            <a:ext uri="{FF2B5EF4-FFF2-40B4-BE49-F238E27FC236}">
              <a16:creationId xmlns:a16="http://schemas.microsoft.com/office/drawing/2014/main" id="{D6B53284-3FCB-4CEC-A42D-09EC3AB75C7A}"/>
            </a:ext>
          </a:extLst>
        </xdr:cNvPr>
        <xdr:cNvSpPr txBox="1"/>
      </xdr:nvSpPr>
      <xdr:spPr>
        <a:xfrm>
          <a:off x="10733601" y="9471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1" name="直線コネクタ 560">
          <a:extLst>
            <a:ext uri="{FF2B5EF4-FFF2-40B4-BE49-F238E27FC236}">
              <a16:creationId xmlns:a16="http://schemas.microsoft.com/office/drawing/2014/main" id="{9D35323E-9770-491E-8E79-267CD87486A2}"/>
            </a:ext>
          </a:extLst>
        </xdr:cNvPr>
        <xdr:cNvCxnSpPr/>
      </xdr:nvCxnSpPr>
      <xdr:spPr>
        <a:xfrm>
          <a:off x="11207750" y="933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2" name="テキスト ボックス 561">
          <a:extLst>
            <a:ext uri="{FF2B5EF4-FFF2-40B4-BE49-F238E27FC236}">
              <a16:creationId xmlns:a16="http://schemas.microsoft.com/office/drawing/2014/main" id="{EDD3A1E0-6A05-4CF4-A722-6120D8EC40CF}"/>
            </a:ext>
          </a:extLst>
        </xdr:cNvPr>
        <xdr:cNvSpPr txBox="1"/>
      </xdr:nvSpPr>
      <xdr:spPr>
        <a:xfrm>
          <a:off x="10733601" y="9198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2F7429AA-F4A4-499B-8769-D5A8B05E857A}"/>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DDD931A3-2F19-47A9-BED7-7A25DF3959C8}"/>
            </a:ext>
          </a:extLst>
        </xdr:cNvPr>
        <xdr:cNvSpPr txBox="1"/>
      </xdr:nvSpPr>
      <xdr:spPr>
        <a:xfrm>
          <a:off x="1073360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5" name="直線コネクタ 564">
          <a:extLst>
            <a:ext uri="{FF2B5EF4-FFF2-40B4-BE49-F238E27FC236}">
              <a16:creationId xmlns:a16="http://schemas.microsoft.com/office/drawing/2014/main" id="{A84E4DEE-665A-4177-9596-17DDD2CB7A7D}"/>
            </a:ext>
          </a:extLst>
        </xdr:cNvPr>
        <xdr:cNvCxnSpPr/>
      </xdr:nvCxnSpPr>
      <xdr:spPr>
        <a:xfrm>
          <a:off x="11207750" y="878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6" name="テキスト ボックス 565">
          <a:extLst>
            <a:ext uri="{FF2B5EF4-FFF2-40B4-BE49-F238E27FC236}">
              <a16:creationId xmlns:a16="http://schemas.microsoft.com/office/drawing/2014/main" id="{7EC94A44-9925-405D-850B-FA7E8489C559}"/>
            </a:ext>
          </a:extLst>
        </xdr:cNvPr>
        <xdr:cNvSpPr txBox="1"/>
      </xdr:nvSpPr>
      <xdr:spPr>
        <a:xfrm>
          <a:off x="10733601" y="864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7" name="直線コネクタ 566">
          <a:extLst>
            <a:ext uri="{FF2B5EF4-FFF2-40B4-BE49-F238E27FC236}">
              <a16:creationId xmlns:a16="http://schemas.microsoft.com/office/drawing/2014/main" id="{828C5554-66DF-48F2-94DD-991B167BF050}"/>
            </a:ext>
          </a:extLst>
        </xdr:cNvPr>
        <xdr:cNvCxnSpPr/>
      </xdr:nvCxnSpPr>
      <xdr:spPr>
        <a:xfrm>
          <a:off x="11207750" y="8509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68" name="テキスト ボックス 567">
          <a:extLst>
            <a:ext uri="{FF2B5EF4-FFF2-40B4-BE49-F238E27FC236}">
              <a16:creationId xmlns:a16="http://schemas.microsoft.com/office/drawing/2014/main" id="{4845AE47-0F83-4334-90EC-6206576EE027}"/>
            </a:ext>
          </a:extLst>
        </xdr:cNvPr>
        <xdr:cNvSpPr txBox="1"/>
      </xdr:nvSpPr>
      <xdr:spPr>
        <a:xfrm>
          <a:off x="10733601" y="837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9" name="直線コネクタ 568">
          <a:extLst>
            <a:ext uri="{FF2B5EF4-FFF2-40B4-BE49-F238E27FC236}">
              <a16:creationId xmlns:a16="http://schemas.microsoft.com/office/drawing/2014/main" id="{27CBEA4D-A576-4665-885B-B8330E90DC3B}"/>
            </a:ext>
          </a:extLst>
        </xdr:cNvPr>
        <xdr:cNvCxnSpPr/>
      </xdr:nvCxnSpPr>
      <xdr:spPr>
        <a:xfrm>
          <a:off x="11207750" y="8235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0" name="テキスト ボックス 569">
          <a:extLst>
            <a:ext uri="{FF2B5EF4-FFF2-40B4-BE49-F238E27FC236}">
              <a16:creationId xmlns:a16="http://schemas.microsoft.com/office/drawing/2014/main" id="{1088B67F-F522-4F3D-A067-6BD1B59CE8EA}"/>
            </a:ext>
          </a:extLst>
        </xdr:cNvPr>
        <xdr:cNvSpPr txBox="1"/>
      </xdr:nvSpPr>
      <xdr:spPr>
        <a:xfrm>
          <a:off x="10669481" y="8093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51573133-936E-4C45-B670-5F1BCE53EFA4}"/>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41552E5E-67E3-4D84-B185-B250490E73C2}"/>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99DC7671-66AE-4923-90BC-9CC675576B83}"/>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113411</xdr:rowOff>
    </xdr:from>
    <xdr:to>
      <xdr:col>85</xdr:col>
      <xdr:colOff>126364</xdr:colOff>
      <xdr:row>58</xdr:row>
      <xdr:rowOff>123413</xdr:rowOff>
    </xdr:to>
    <xdr:cxnSp macro="">
      <xdr:nvCxnSpPr>
        <xdr:cNvPr id="574" name="直線コネクタ 573">
          <a:extLst>
            <a:ext uri="{FF2B5EF4-FFF2-40B4-BE49-F238E27FC236}">
              <a16:creationId xmlns:a16="http://schemas.microsoft.com/office/drawing/2014/main" id="{D11A7938-433D-4FD0-B017-6FF881F97020}"/>
            </a:ext>
          </a:extLst>
        </xdr:cNvPr>
        <xdr:cNvCxnSpPr/>
      </xdr:nvCxnSpPr>
      <xdr:spPr>
        <a:xfrm flipV="1">
          <a:off x="14698345" y="8374761"/>
          <a:ext cx="1269" cy="1330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127240</xdr:rowOff>
    </xdr:from>
    <xdr:ext cx="534377" cy="259045"/>
    <xdr:sp macro="" textlink="">
      <xdr:nvSpPr>
        <xdr:cNvPr id="575" name="教育費最小値テキスト">
          <a:extLst>
            <a:ext uri="{FF2B5EF4-FFF2-40B4-BE49-F238E27FC236}">
              <a16:creationId xmlns:a16="http://schemas.microsoft.com/office/drawing/2014/main" id="{8FCD3C64-C3EE-4BF0-93C1-B39200DC8A39}"/>
            </a:ext>
          </a:extLst>
        </xdr:cNvPr>
        <xdr:cNvSpPr txBox="1"/>
      </xdr:nvSpPr>
      <xdr:spPr>
        <a:xfrm>
          <a:off x="14744700" y="97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123413</xdr:rowOff>
    </xdr:from>
    <xdr:to>
      <xdr:col>86</xdr:col>
      <xdr:colOff>25400</xdr:colOff>
      <xdr:row>58</xdr:row>
      <xdr:rowOff>123413</xdr:rowOff>
    </xdr:to>
    <xdr:cxnSp macro="">
      <xdr:nvCxnSpPr>
        <xdr:cNvPr id="576" name="直線コネクタ 575">
          <a:extLst>
            <a:ext uri="{FF2B5EF4-FFF2-40B4-BE49-F238E27FC236}">
              <a16:creationId xmlns:a16="http://schemas.microsoft.com/office/drawing/2014/main" id="{696914A5-37B5-402B-98E5-271EA5B24662}"/>
            </a:ext>
          </a:extLst>
        </xdr:cNvPr>
        <xdr:cNvCxnSpPr/>
      </xdr:nvCxnSpPr>
      <xdr:spPr>
        <a:xfrm>
          <a:off x="14611350" y="9705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60088</xdr:rowOff>
    </xdr:from>
    <xdr:ext cx="534377" cy="259045"/>
    <xdr:sp macro="" textlink="">
      <xdr:nvSpPr>
        <xdr:cNvPr id="577" name="教育費最大値テキスト">
          <a:extLst>
            <a:ext uri="{FF2B5EF4-FFF2-40B4-BE49-F238E27FC236}">
              <a16:creationId xmlns:a16="http://schemas.microsoft.com/office/drawing/2014/main" id="{A7D9B632-EC1A-4E4C-9B8D-7F65411AFEA0}"/>
            </a:ext>
          </a:extLst>
        </xdr:cNvPr>
        <xdr:cNvSpPr txBox="1"/>
      </xdr:nvSpPr>
      <xdr:spPr>
        <a:xfrm>
          <a:off x="14744700" y="815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113411</xdr:rowOff>
    </xdr:from>
    <xdr:to>
      <xdr:col>86</xdr:col>
      <xdr:colOff>25400</xdr:colOff>
      <xdr:row>50</xdr:row>
      <xdr:rowOff>113411</xdr:rowOff>
    </xdr:to>
    <xdr:cxnSp macro="">
      <xdr:nvCxnSpPr>
        <xdr:cNvPr id="578" name="直線コネクタ 577">
          <a:extLst>
            <a:ext uri="{FF2B5EF4-FFF2-40B4-BE49-F238E27FC236}">
              <a16:creationId xmlns:a16="http://schemas.microsoft.com/office/drawing/2014/main" id="{EB170C88-FA34-40E2-B060-0D6839B12CA4}"/>
            </a:ext>
          </a:extLst>
        </xdr:cNvPr>
        <xdr:cNvCxnSpPr/>
      </xdr:nvCxnSpPr>
      <xdr:spPr>
        <a:xfrm>
          <a:off x="14611350" y="83747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113411</xdr:rowOff>
    </xdr:from>
    <xdr:to>
      <xdr:col>85</xdr:col>
      <xdr:colOff>127000</xdr:colOff>
      <xdr:row>54</xdr:row>
      <xdr:rowOff>90436</xdr:rowOff>
    </xdr:to>
    <xdr:cxnSp macro="">
      <xdr:nvCxnSpPr>
        <xdr:cNvPr id="579" name="直線コネクタ 578">
          <a:extLst>
            <a:ext uri="{FF2B5EF4-FFF2-40B4-BE49-F238E27FC236}">
              <a16:creationId xmlns:a16="http://schemas.microsoft.com/office/drawing/2014/main" id="{012AA34A-046D-40D4-ADB6-C04174F25359}"/>
            </a:ext>
          </a:extLst>
        </xdr:cNvPr>
        <xdr:cNvCxnSpPr/>
      </xdr:nvCxnSpPr>
      <xdr:spPr>
        <a:xfrm flipV="1">
          <a:off x="13938250" y="8374761"/>
          <a:ext cx="762000" cy="63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17463</xdr:rowOff>
    </xdr:from>
    <xdr:ext cx="534377" cy="259045"/>
    <xdr:sp macro="" textlink="">
      <xdr:nvSpPr>
        <xdr:cNvPr id="580" name="教育費平均値テキスト">
          <a:extLst>
            <a:ext uri="{FF2B5EF4-FFF2-40B4-BE49-F238E27FC236}">
              <a16:creationId xmlns:a16="http://schemas.microsoft.com/office/drawing/2014/main" id="{AF9B10E2-E60E-4EEA-8F73-2EE120602683}"/>
            </a:ext>
          </a:extLst>
        </xdr:cNvPr>
        <xdr:cNvSpPr txBox="1"/>
      </xdr:nvSpPr>
      <xdr:spPr>
        <a:xfrm>
          <a:off x="14744700" y="9269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39036</xdr:rowOff>
    </xdr:from>
    <xdr:to>
      <xdr:col>85</xdr:col>
      <xdr:colOff>177800</xdr:colOff>
      <xdr:row>56</xdr:row>
      <xdr:rowOff>140636</xdr:rowOff>
    </xdr:to>
    <xdr:sp macro="" textlink="">
      <xdr:nvSpPr>
        <xdr:cNvPr id="581" name="フローチャート: 判断 580">
          <a:extLst>
            <a:ext uri="{FF2B5EF4-FFF2-40B4-BE49-F238E27FC236}">
              <a16:creationId xmlns:a16="http://schemas.microsoft.com/office/drawing/2014/main" id="{9364E988-C155-4E32-ABD9-0673F51741C2}"/>
            </a:ext>
          </a:extLst>
        </xdr:cNvPr>
        <xdr:cNvSpPr/>
      </xdr:nvSpPr>
      <xdr:spPr>
        <a:xfrm>
          <a:off x="14649450" y="929098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90436</xdr:rowOff>
    </xdr:from>
    <xdr:to>
      <xdr:col>81</xdr:col>
      <xdr:colOff>50800</xdr:colOff>
      <xdr:row>58</xdr:row>
      <xdr:rowOff>75464</xdr:rowOff>
    </xdr:to>
    <xdr:cxnSp macro="">
      <xdr:nvCxnSpPr>
        <xdr:cNvPr id="582" name="直線コネクタ 581">
          <a:extLst>
            <a:ext uri="{FF2B5EF4-FFF2-40B4-BE49-F238E27FC236}">
              <a16:creationId xmlns:a16="http://schemas.microsoft.com/office/drawing/2014/main" id="{F198F0D0-64A3-4AB9-874A-C5F5CC9915AE}"/>
            </a:ext>
          </a:extLst>
        </xdr:cNvPr>
        <xdr:cNvCxnSpPr/>
      </xdr:nvCxnSpPr>
      <xdr:spPr>
        <a:xfrm flipV="1">
          <a:off x="13144500" y="9012186"/>
          <a:ext cx="793750" cy="6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140963</xdr:rowOff>
    </xdr:from>
    <xdr:to>
      <xdr:col>81</xdr:col>
      <xdr:colOff>101600</xdr:colOff>
      <xdr:row>57</xdr:row>
      <xdr:rowOff>71113</xdr:rowOff>
    </xdr:to>
    <xdr:sp macro="" textlink="">
      <xdr:nvSpPr>
        <xdr:cNvPr id="583" name="フローチャート: 判断 582">
          <a:extLst>
            <a:ext uri="{FF2B5EF4-FFF2-40B4-BE49-F238E27FC236}">
              <a16:creationId xmlns:a16="http://schemas.microsoft.com/office/drawing/2014/main" id="{2F911A39-B002-46EB-ADF4-5EC6B4BF3E98}"/>
            </a:ext>
          </a:extLst>
        </xdr:cNvPr>
        <xdr:cNvSpPr/>
      </xdr:nvSpPr>
      <xdr:spPr>
        <a:xfrm>
          <a:off x="13887450" y="9392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62240</xdr:rowOff>
    </xdr:from>
    <xdr:ext cx="534377" cy="259045"/>
    <xdr:sp macro="" textlink="">
      <xdr:nvSpPr>
        <xdr:cNvPr id="584" name="テキスト ボックス 583">
          <a:extLst>
            <a:ext uri="{FF2B5EF4-FFF2-40B4-BE49-F238E27FC236}">
              <a16:creationId xmlns:a16="http://schemas.microsoft.com/office/drawing/2014/main" id="{73D04E4F-66F2-48B4-A8F9-CEA24BE77AA6}"/>
            </a:ext>
          </a:extLst>
        </xdr:cNvPr>
        <xdr:cNvSpPr txBox="1"/>
      </xdr:nvSpPr>
      <xdr:spPr>
        <a:xfrm>
          <a:off x="13709161" y="947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75464</xdr:rowOff>
    </xdr:from>
    <xdr:to>
      <xdr:col>76</xdr:col>
      <xdr:colOff>114300</xdr:colOff>
      <xdr:row>58</xdr:row>
      <xdr:rowOff>161760</xdr:rowOff>
    </xdr:to>
    <xdr:cxnSp macro="">
      <xdr:nvCxnSpPr>
        <xdr:cNvPr id="585" name="直線コネクタ 584">
          <a:extLst>
            <a:ext uri="{FF2B5EF4-FFF2-40B4-BE49-F238E27FC236}">
              <a16:creationId xmlns:a16="http://schemas.microsoft.com/office/drawing/2014/main" id="{97C41C40-5492-4E55-A329-84F46D85ADAA}"/>
            </a:ext>
          </a:extLst>
        </xdr:cNvPr>
        <xdr:cNvCxnSpPr/>
      </xdr:nvCxnSpPr>
      <xdr:spPr>
        <a:xfrm flipV="1">
          <a:off x="12344400" y="9657614"/>
          <a:ext cx="8001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105845</xdr:rowOff>
    </xdr:from>
    <xdr:to>
      <xdr:col>76</xdr:col>
      <xdr:colOff>165100</xdr:colOff>
      <xdr:row>58</xdr:row>
      <xdr:rowOff>35995</xdr:rowOff>
    </xdr:to>
    <xdr:sp macro="" textlink="">
      <xdr:nvSpPr>
        <xdr:cNvPr id="586" name="フローチャート: 判断 585">
          <a:extLst>
            <a:ext uri="{FF2B5EF4-FFF2-40B4-BE49-F238E27FC236}">
              <a16:creationId xmlns:a16="http://schemas.microsoft.com/office/drawing/2014/main" id="{55D12339-F8C0-4D1A-8878-CCE2C5F6239E}"/>
            </a:ext>
          </a:extLst>
        </xdr:cNvPr>
        <xdr:cNvSpPr/>
      </xdr:nvSpPr>
      <xdr:spPr>
        <a:xfrm>
          <a:off x="13093700" y="9522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52522</xdr:rowOff>
    </xdr:from>
    <xdr:ext cx="534377" cy="259045"/>
    <xdr:sp macro="" textlink="">
      <xdr:nvSpPr>
        <xdr:cNvPr id="587" name="テキスト ボックス 586">
          <a:extLst>
            <a:ext uri="{FF2B5EF4-FFF2-40B4-BE49-F238E27FC236}">
              <a16:creationId xmlns:a16="http://schemas.microsoft.com/office/drawing/2014/main" id="{3C68B047-1280-449C-AD1C-0B29D0CE2430}"/>
            </a:ext>
          </a:extLst>
        </xdr:cNvPr>
        <xdr:cNvSpPr txBox="1"/>
      </xdr:nvSpPr>
      <xdr:spPr>
        <a:xfrm>
          <a:off x="12896361" y="930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148501</xdr:rowOff>
    </xdr:from>
    <xdr:to>
      <xdr:col>71</xdr:col>
      <xdr:colOff>177800</xdr:colOff>
      <xdr:row>58</xdr:row>
      <xdr:rowOff>161760</xdr:rowOff>
    </xdr:to>
    <xdr:cxnSp macro="">
      <xdr:nvCxnSpPr>
        <xdr:cNvPr id="588" name="直線コネクタ 587">
          <a:extLst>
            <a:ext uri="{FF2B5EF4-FFF2-40B4-BE49-F238E27FC236}">
              <a16:creationId xmlns:a16="http://schemas.microsoft.com/office/drawing/2014/main" id="{36489396-2313-4475-8D62-CB82B5A734A7}"/>
            </a:ext>
          </a:extLst>
        </xdr:cNvPr>
        <xdr:cNvCxnSpPr/>
      </xdr:nvCxnSpPr>
      <xdr:spPr>
        <a:xfrm>
          <a:off x="11537950" y="9400451"/>
          <a:ext cx="806450" cy="34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83156</xdr:rowOff>
    </xdr:from>
    <xdr:to>
      <xdr:col>72</xdr:col>
      <xdr:colOff>38100</xdr:colOff>
      <xdr:row>58</xdr:row>
      <xdr:rowOff>13306</xdr:rowOff>
    </xdr:to>
    <xdr:sp macro="" textlink="">
      <xdr:nvSpPr>
        <xdr:cNvPr id="589" name="フローチャート: 判断 588">
          <a:extLst>
            <a:ext uri="{FF2B5EF4-FFF2-40B4-BE49-F238E27FC236}">
              <a16:creationId xmlns:a16="http://schemas.microsoft.com/office/drawing/2014/main" id="{BEFA9A95-F493-4607-9971-B1CE5023C565}"/>
            </a:ext>
          </a:extLst>
        </xdr:cNvPr>
        <xdr:cNvSpPr/>
      </xdr:nvSpPr>
      <xdr:spPr>
        <a:xfrm>
          <a:off x="12299950" y="95002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29833</xdr:rowOff>
    </xdr:from>
    <xdr:ext cx="534377" cy="259045"/>
    <xdr:sp macro="" textlink="">
      <xdr:nvSpPr>
        <xdr:cNvPr id="590" name="テキスト ボックス 589">
          <a:extLst>
            <a:ext uri="{FF2B5EF4-FFF2-40B4-BE49-F238E27FC236}">
              <a16:creationId xmlns:a16="http://schemas.microsoft.com/office/drawing/2014/main" id="{C8B37A9B-29E5-451C-BA0D-7D8AAAF55DC3}"/>
            </a:ext>
          </a:extLst>
        </xdr:cNvPr>
        <xdr:cNvSpPr txBox="1"/>
      </xdr:nvSpPr>
      <xdr:spPr>
        <a:xfrm>
          <a:off x="12102611" y="928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61840</xdr:rowOff>
    </xdr:from>
    <xdr:to>
      <xdr:col>67</xdr:col>
      <xdr:colOff>101600</xdr:colOff>
      <xdr:row>55</xdr:row>
      <xdr:rowOff>163440</xdr:rowOff>
    </xdr:to>
    <xdr:sp macro="" textlink="">
      <xdr:nvSpPr>
        <xdr:cNvPr id="591" name="フローチャート: 判断 590">
          <a:extLst>
            <a:ext uri="{FF2B5EF4-FFF2-40B4-BE49-F238E27FC236}">
              <a16:creationId xmlns:a16="http://schemas.microsoft.com/office/drawing/2014/main" id="{751386F8-CA85-4FBA-9675-B608F5B79135}"/>
            </a:ext>
          </a:extLst>
        </xdr:cNvPr>
        <xdr:cNvSpPr/>
      </xdr:nvSpPr>
      <xdr:spPr>
        <a:xfrm>
          <a:off x="11487150" y="914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8517</xdr:rowOff>
    </xdr:from>
    <xdr:ext cx="534377" cy="259045"/>
    <xdr:sp macro="" textlink="">
      <xdr:nvSpPr>
        <xdr:cNvPr id="592" name="テキスト ボックス 591">
          <a:extLst>
            <a:ext uri="{FF2B5EF4-FFF2-40B4-BE49-F238E27FC236}">
              <a16:creationId xmlns:a16="http://schemas.microsoft.com/office/drawing/2014/main" id="{E201C4D1-2E93-4C2C-AFD0-8A51A19DE383}"/>
            </a:ext>
          </a:extLst>
        </xdr:cNvPr>
        <xdr:cNvSpPr txBox="1"/>
      </xdr:nvSpPr>
      <xdr:spPr>
        <a:xfrm>
          <a:off x="11308861" y="893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24FEB2D0-1CBB-4E6F-BDAF-0D1EA0761089}"/>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2C08A2DC-51B0-4A4E-8F5E-2D181B3A28F0}"/>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50DAE2A0-115D-40F0-BAA0-4B9208341C52}"/>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D84DEC11-F8EC-431A-BD77-A288B5249BDC}"/>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C6386FC2-8535-4C19-825E-C5765ECC5898}"/>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62611</xdr:rowOff>
    </xdr:from>
    <xdr:to>
      <xdr:col>85</xdr:col>
      <xdr:colOff>177800</xdr:colOff>
      <xdr:row>50</xdr:row>
      <xdr:rowOff>164211</xdr:rowOff>
    </xdr:to>
    <xdr:sp macro="" textlink="">
      <xdr:nvSpPr>
        <xdr:cNvPr id="598" name="楕円 597">
          <a:extLst>
            <a:ext uri="{FF2B5EF4-FFF2-40B4-BE49-F238E27FC236}">
              <a16:creationId xmlns:a16="http://schemas.microsoft.com/office/drawing/2014/main" id="{B87216F1-FEAD-46DE-9172-D8EB836A1891}"/>
            </a:ext>
          </a:extLst>
        </xdr:cNvPr>
        <xdr:cNvSpPr/>
      </xdr:nvSpPr>
      <xdr:spPr>
        <a:xfrm>
          <a:off x="14649450" y="83239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15638</xdr:rowOff>
    </xdr:from>
    <xdr:ext cx="534377" cy="259045"/>
    <xdr:sp macro="" textlink="">
      <xdr:nvSpPr>
        <xdr:cNvPr id="599" name="教育費該当値テキスト">
          <a:extLst>
            <a:ext uri="{FF2B5EF4-FFF2-40B4-BE49-F238E27FC236}">
              <a16:creationId xmlns:a16="http://schemas.microsoft.com/office/drawing/2014/main" id="{DA152FED-8883-4F62-A8EA-4178E3A2AC8C}"/>
            </a:ext>
          </a:extLst>
        </xdr:cNvPr>
        <xdr:cNvSpPr txBox="1"/>
      </xdr:nvSpPr>
      <xdr:spPr>
        <a:xfrm>
          <a:off x="14744700" y="827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39636</xdr:rowOff>
    </xdr:from>
    <xdr:to>
      <xdr:col>81</xdr:col>
      <xdr:colOff>101600</xdr:colOff>
      <xdr:row>54</xdr:row>
      <xdr:rowOff>141236</xdr:rowOff>
    </xdr:to>
    <xdr:sp macro="" textlink="">
      <xdr:nvSpPr>
        <xdr:cNvPr id="600" name="楕円 599">
          <a:extLst>
            <a:ext uri="{FF2B5EF4-FFF2-40B4-BE49-F238E27FC236}">
              <a16:creationId xmlns:a16="http://schemas.microsoft.com/office/drawing/2014/main" id="{C02F29F6-1C9E-489E-9DB6-54CA93DAD599}"/>
            </a:ext>
          </a:extLst>
        </xdr:cNvPr>
        <xdr:cNvSpPr/>
      </xdr:nvSpPr>
      <xdr:spPr>
        <a:xfrm>
          <a:off x="13887450" y="896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157763</xdr:rowOff>
    </xdr:from>
    <xdr:ext cx="534377" cy="259045"/>
    <xdr:sp macro="" textlink="">
      <xdr:nvSpPr>
        <xdr:cNvPr id="601" name="テキスト ボックス 600">
          <a:extLst>
            <a:ext uri="{FF2B5EF4-FFF2-40B4-BE49-F238E27FC236}">
              <a16:creationId xmlns:a16="http://schemas.microsoft.com/office/drawing/2014/main" id="{F987FDE9-6590-4355-ADA0-D216CCAF953C}"/>
            </a:ext>
          </a:extLst>
        </xdr:cNvPr>
        <xdr:cNvSpPr txBox="1"/>
      </xdr:nvSpPr>
      <xdr:spPr>
        <a:xfrm>
          <a:off x="13709161" y="87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24664</xdr:rowOff>
    </xdr:from>
    <xdr:to>
      <xdr:col>76</xdr:col>
      <xdr:colOff>165100</xdr:colOff>
      <xdr:row>58</xdr:row>
      <xdr:rowOff>126264</xdr:rowOff>
    </xdr:to>
    <xdr:sp macro="" textlink="">
      <xdr:nvSpPr>
        <xdr:cNvPr id="602" name="楕円 601">
          <a:extLst>
            <a:ext uri="{FF2B5EF4-FFF2-40B4-BE49-F238E27FC236}">
              <a16:creationId xmlns:a16="http://schemas.microsoft.com/office/drawing/2014/main" id="{76D7357F-D142-4B95-A4E6-79339BC2D2B9}"/>
            </a:ext>
          </a:extLst>
        </xdr:cNvPr>
        <xdr:cNvSpPr/>
      </xdr:nvSpPr>
      <xdr:spPr>
        <a:xfrm>
          <a:off x="13093700" y="96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117391</xdr:rowOff>
    </xdr:from>
    <xdr:ext cx="534377" cy="259045"/>
    <xdr:sp macro="" textlink="">
      <xdr:nvSpPr>
        <xdr:cNvPr id="603" name="テキスト ボックス 602">
          <a:extLst>
            <a:ext uri="{FF2B5EF4-FFF2-40B4-BE49-F238E27FC236}">
              <a16:creationId xmlns:a16="http://schemas.microsoft.com/office/drawing/2014/main" id="{4B23D804-F6C6-4599-A3DB-7FCF4FC3C7D5}"/>
            </a:ext>
          </a:extLst>
        </xdr:cNvPr>
        <xdr:cNvSpPr txBox="1"/>
      </xdr:nvSpPr>
      <xdr:spPr>
        <a:xfrm>
          <a:off x="12896361" y="969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110960</xdr:rowOff>
    </xdr:from>
    <xdr:to>
      <xdr:col>72</xdr:col>
      <xdr:colOff>38100</xdr:colOff>
      <xdr:row>59</xdr:row>
      <xdr:rowOff>41110</xdr:rowOff>
    </xdr:to>
    <xdr:sp macro="" textlink="">
      <xdr:nvSpPr>
        <xdr:cNvPr id="604" name="楕円 603">
          <a:extLst>
            <a:ext uri="{FF2B5EF4-FFF2-40B4-BE49-F238E27FC236}">
              <a16:creationId xmlns:a16="http://schemas.microsoft.com/office/drawing/2014/main" id="{80FFDBE9-BFDA-47CB-8A1D-99850C4206BF}"/>
            </a:ext>
          </a:extLst>
        </xdr:cNvPr>
        <xdr:cNvSpPr/>
      </xdr:nvSpPr>
      <xdr:spPr>
        <a:xfrm>
          <a:off x="12299950" y="96931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32237</xdr:rowOff>
    </xdr:from>
    <xdr:ext cx="534377" cy="259045"/>
    <xdr:sp macro="" textlink="">
      <xdr:nvSpPr>
        <xdr:cNvPr id="605" name="テキスト ボックス 604">
          <a:extLst>
            <a:ext uri="{FF2B5EF4-FFF2-40B4-BE49-F238E27FC236}">
              <a16:creationId xmlns:a16="http://schemas.microsoft.com/office/drawing/2014/main" id="{A758BBFB-94E8-4E56-A3AA-86EB85061F75}"/>
            </a:ext>
          </a:extLst>
        </xdr:cNvPr>
        <xdr:cNvSpPr txBox="1"/>
      </xdr:nvSpPr>
      <xdr:spPr>
        <a:xfrm>
          <a:off x="12102611" y="977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97701</xdr:rowOff>
    </xdr:from>
    <xdr:to>
      <xdr:col>67</xdr:col>
      <xdr:colOff>101600</xdr:colOff>
      <xdr:row>57</xdr:row>
      <xdr:rowOff>27851</xdr:rowOff>
    </xdr:to>
    <xdr:sp macro="" textlink="">
      <xdr:nvSpPr>
        <xdr:cNvPr id="606" name="楕円 605">
          <a:extLst>
            <a:ext uri="{FF2B5EF4-FFF2-40B4-BE49-F238E27FC236}">
              <a16:creationId xmlns:a16="http://schemas.microsoft.com/office/drawing/2014/main" id="{1C864F37-270C-4F61-BF0E-D63AADA3105D}"/>
            </a:ext>
          </a:extLst>
        </xdr:cNvPr>
        <xdr:cNvSpPr/>
      </xdr:nvSpPr>
      <xdr:spPr>
        <a:xfrm>
          <a:off x="11487150" y="93496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18978</xdr:rowOff>
    </xdr:from>
    <xdr:ext cx="534377" cy="259045"/>
    <xdr:sp macro="" textlink="">
      <xdr:nvSpPr>
        <xdr:cNvPr id="607" name="テキスト ボックス 606">
          <a:extLst>
            <a:ext uri="{FF2B5EF4-FFF2-40B4-BE49-F238E27FC236}">
              <a16:creationId xmlns:a16="http://schemas.microsoft.com/office/drawing/2014/main" id="{9E64BD9D-85DF-411D-AD8D-E7B41F3A0665}"/>
            </a:ext>
          </a:extLst>
        </xdr:cNvPr>
        <xdr:cNvSpPr txBox="1"/>
      </xdr:nvSpPr>
      <xdr:spPr>
        <a:xfrm>
          <a:off x="11308861" y="943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ED6E8799-DA6C-4585-B9D3-9AC958917543}"/>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E392A66B-5BEE-4443-AFF9-F9ACF5C26376}"/>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D706106-534B-4554-B3F2-53559D6FA587}"/>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5FF99475-765F-4ADB-85D6-5B7611020F71}"/>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53EBE755-4506-4FB9-AC43-354A48DB628E}"/>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5D92EC12-2EB4-4DBC-A19C-0286438A36EC}"/>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931D5017-9C12-4A1B-810D-E70C6245BD7D}"/>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29F2A5CD-20C6-45D9-BC24-CC2CD0DBBC61}"/>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18647DD3-0AED-4233-9F65-BDB8DC1939B5}"/>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1E83DDF2-9D28-4C50-9D62-8667E65DF5B9}"/>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5B2A580C-86B2-4298-807A-2948FF161687}"/>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F1037F14-CD2D-4BB0-88C2-76D47CFC04DA}"/>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A5C59BC2-E4BB-49BB-8B17-E0E2C293B445}"/>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1" name="テキスト ボックス 620">
          <a:extLst>
            <a:ext uri="{FF2B5EF4-FFF2-40B4-BE49-F238E27FC236}">
              <a16:creationId xmlns:a16="http://schemas.microsoft.com/office/drawing/2014/main" id="{54BA1490-B444-4785-8307-43BC21673C47}"/>
            </a:ext>
          </a:extLst>
        </xdr:cNvPr>
        <xdr:cNvSpPr txBox="1"/>
      </xdr:nvSpPr>
      <xdr:spPr>
        <a:xfrm>
          <a:off x="10797721" y="12443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594A2AF9-494D-4CA2-AE05-B1276DBC3662}"/>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3" name="テキスト ボックス 622">
          <a:extLst>
            <a:ext uri="{FF2B5EF4-FFF2-40B4-BE49-F238E27FC236}">
              <a16:creationId xmlns:a16="http://schemas.microsoft.com/office/drawing/2014/main" id="{B224DDD1-B2E4-4CC7-A71A-0A3828BCB7FE}"/>
            </a:ext>
          </a:extLst>
        </xdr:cNvPr>
        <xdr:cNvSpPr txBox="1"/>
      </xdr:nvSpPr>
      <xdr:spPr>
        <a:xfrm>
          <a:off x="10797721" y="1200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6DFAF9E-C6D6-422B-BF57-330B3BED0EEC}"/>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5" name="テキスト ボックス 624">
          <a:extLst>
            <a:ext uri="{FF2B5EF4-FFF2-40B4-BE49-F238E27FC236}">
              <a16:creationId xmlns:a16="http://schemas.microsoft.com/office/drawing/2014/main" id="{CA778484-60FA-42C3-905B-A83BA39DA848}"/>
            </a:ext>
          </a:extLst>
        </xdr:cNvPr>
        <xdr:cNvSpPr txBox="1"/>
      </xdr:nvSpPr>
      <xdr:spPr>
        <a:xfrm>
          <a:off x="10797721" y="1156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32C49E6E-40A2-443E-B0DA-018A72053747}"/>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7" name="テキスト ボックス 626">
          <a:extLst>
            <a:ext uri="{FF2B5EF4-FFF2-40B4-BE49-F238E27FC236}">
              <a16:creationId xmlns:a16="http://schemas.microsoft.com/office/drawing/2014/main" id="{2E67A08C-7F0F-4BA4-9A39-6EE22142F10D}"/>
            </a:ext>
          </a:extLst>
        </xdr:cNvPr>
        <xdr:cNvSpPr txBox="1"/>
      </xdr:nvSpPr>
      <xdr:spPr>
        <a:xfrm>
          <a:off x="10797721" y="1112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282B0006-377A-4CB9-8985-19CE30BE50C3}"/>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118897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8BC85ED7-09EF-4241-981D-5A0CBA470613}"/>
            </a:ext>
          </a:extLst>
        </xdr:cNvPr>
        <xdr:cNvCxnSpPr/>
      </xdr:nvCxnSpPr>
      <xdr:spPr>
        <a:xfrm flipV="1">
          <a:off x="14698345" y="12507747"/>
          <a:ext cx="1269" cy="5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AB760F32-6AD4-4BDF-B672-94F4CFE683B9}"/>
            </a:ext>
          </a:extLst>
        </xdr:cNvPr>
        <xdr:cNvSpPr txBox="1"/>
      </xdr:nvSpPr>
      <xdr:spPr>
        <a:xfrm>
          <a:off x="14744700" y="13027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8DEFC326-D81B-49B4-A9C1-23BDB0B37E18}"/>
            </a:ext>
          </a:extLst>
        </xdr:cNvPr>
        <xdr:cNvCxnSpPr/>
      </xdr:nvCxnSpPr>
      <xdr:spPr>
        <a:xfrm>
          <a:off x="14611350" y="1302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65574</xdr:rowOff>
    </xdr:from>
    <xdr:ext cx="469744" cy="259045"/>
    <xdr:sp macro="" textlink="">
      <xdr:nvSpPr>
        <xdr:cNvPr id="632" name="災害復旧費最大値テキスト">
          <a:extLst>
            <a:ext uri="{FF2B5EF4-FFF2-40B4-BE49-F238E27FC236}">
              <a16:creationId xmlns:a16="http://schemas.microsoft.com/office/drawing/2014/main" id="{4AA6616B-EDED-4CEF-A9C0-11A5CCFC9B90}"/>
            </a:ext>
          </a:extLst>
        </xdr:cNvPr>
        <xdr:cNvSpPr txBox="1"/>
      </xdr:nvSpPr>
      <xdr:spPr>
        <a:xfrm>
          <a:off x="14744700" y="1228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118897</xdr:rowOff>
    </xdr:from>
    <xdr:to>
      <xdr:col>86</xdr:col>
      <xdr:colOff>25400</xdr:colOff>
      <xdr:row>75</xdr:row>
      <xdr:rowOff>118897</xdr:rowOff>
    </xdr:to>
    <xdr:cxnSp macro="">
      <xdr:nvCxnSpPr>
        <xdr:cNvPr id="633" name="直線コネクタ 632">
          <a:extLst>
            <a:ext uri="{FF2B5EF4-FFF2-40B4-BE49-F238E27FC236}">
              <a16:creationId xmlns:a16="http://schemas.microsoft.com/office/drawing/2014/main" id="{117120AA-1561-41C0-88F3-6858B55D18BE}"/>
            </a:ext>
          </a:extLst>
        </xdr:cNvPr>
        <xdr:cNvCxnSpPr/>
      </xdr:nvCxnSpPr>
      <xdr:spPr>
        <a:xfrm>
          <a:off x="14611350" y="12507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BBFF06F1-C595-4AF2-B91C-2A5AA3C63D57}"/>
            </a:ext>
          </a:extLst>
        </xdr:cNvPr>
        <xdr:cNvCxnSpPr/>
      </xdr:nvCxnSpPr>
      <xdr:spPr>
        <a:xfrm>
          <a:off x="13938250" y="130238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93718</xdr:rowOff>
    </xdr:from>
    <xdr:ext cx="378565" cy="259045"/>
    <xdr:sp macro="" textlink="">
      <xdr:nvSpPr>
        <xdr:cNvPr id="635" name="災害復旧費平均値テキスト">
          <a:extLst>
            <a:ext uri="{FF2B5EF4-FFF2-40B4-BE49-F238E27FC236}">
              <a16:creationId xmlns:a16="http://schemas.microsoft.com/office/drawing/2014/main" id="{E5CF865D-D1F1-489E-B1A0-6CEBB976A666}"/>
            </a:ext>
          </a:extLst>
        </xdr:cNvPr>
        <xdr:cNvSpPr txBox="1"/>
      </xdr:nvSpPr>
      <xdr:spPr>
        <a:xfrm>
          <a:off x="14744700" y="126476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70841</xdr:rowOff>
    </xdr:from>
    <xdr:to>
      <xdr:col>85</xdr:col>
      <xdr:colOff>177800</xdr:colOff>
      <xdr:row>78</xdr:row>
      <xdr:rowOff>991</xdr:rowOff>
    </xdr:to>
    <xdr:sp macro="" textlink="">
      <xdr:nvSpPr>
        <xdr:cNvPr id="636" name="フローチャート: 判断 635">
          <a:extLst>
            <a:ext uri="{FF2B5EF4-FFF2-40B4-BE49-F238E27FC236}">
              <a16:creationId xmlns:a16="http://schemas.microsoft.com/office/drawing/2014/main" id="{DE815FC9-E54D-40F8-AC03-5E78BCA22D4B}"/>
            </a:ext>
          </a:extLst>
        </xdr:cNvPr>
        <xdr:cNvSpPr/>
      </xdr:nvSpPr>
      <xdr:spPr>
        <a:xfrm>
          <a:off x="14649450" y="127898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792AE975-1518-40B2-84FC-6112E035C961}"/>
            </a:ext>
          </a:extLst>
        </xdr:cNvPr>
        <xdr:cNvCxnSpPr/>
      </xdr:nvCxnSpPr>
      <xdr:spPr>
        <a:xfrm>
          <a:off x="13144500" y="130238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144450</xdr:rowOff>
    </xdr:from>
    <xdr:to>
      <xdr:col>81</xdr:col>
      <xdr:colOff>101600</xdr:colOff>
      <xdr:row>75</xdr:row>
      <xdr:rowOff>74600</xdr:rowOff>
    </xdr:to>
    <xdr:sp macro="" textlink="">
      <xdr:nvSpPr>
        <xdr:cNvPr id="638" name="フローチャート: 判断 637">
          <a:extLst>
            <a:ext uri="{FF2B5EF4-FFF2-40B4-BE49-F238E27FC236}">
              <a16:creationId xmlns:a16="http://schemas.microsoft.com/office/drawing/2014/main" id="{3942B359-0E3F-408C-9A7E-A80409C994D2}"/>
            </a:ext>
          </a:extLst>
        </xdr:cNvPr>
        <xdr:cNvSpPr/>
      </xdr:nvSpPr>
      <xdr:spPr>
        <a:xfrm>
          <a:off x="13887450" y="1236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91127</xdr:rowOff>
    </xdr:from>
    <xdr:ext cx="469744" cy="259045"/>
    <xdr:sp macro="" textlink="">
      <xdr:nvSpPr>
        <xdr:cNvPr id="639" name="テキスト ボックス 638">
          <a:extLst>
            <a:ext uri="{FF2B5EF4-FFF2-40B4-BE49-F238E27FC236}">
              <a16:creationId xmlns:a16="http://schemas.microsoft.com/office/drawing/2014/main" id="{3EAC39D3-97D5-48C7-8073-0FBD106A4E9B}"/>
            </a:ext>
          </a:extLst>
        </xdr:cNvPr>
        <xdr:cNvSpPr txBox="1"/>
      </xdr:nvSpPr>
      <xdr:spPr>
        <a:xfrm>
          <a:off x="13722428" y="1214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8412EB54-C94D-4C59-80AD-E3241B267260}"/>
            </a:ext>
          </a:extLst>
        </xdr:cNvPr>
        <xdr:cNvCxnSpPr/>
      </xdr:nvCxnSpPr>
      <xdr:spPr>
        <a:xfrm>
          <a:off x="12344400" y="130238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34265</xdr:rowOff>
    </xdr:from>
    <xdr:to>
      <xdr:col>76</xdr:col>
      <xdr:colOff>165100</xdr:colOff>
      <xdr:row>75</xdr:row>
      <xdr:rowOff>135865</xdr:rowOff>
    </xdr:to>
    <xdr:sp macro="" textlink="">
      <xdr:nvSpPr>
        <xdr:cNvPr id="641" name="フローチャート: 判断 640">
          <a:extLst>
            <a:ext uri="{FF2B5EF4-FFF2-40B4-BE49-F238E27FC236}">
              <a16:creationId xmlns:a16="http://schemas.microsoft.com/office/drawing/2014/main" id="{7B182105-E687-4E1A-9263-BF1193AEA67D}"/>
            </a:ext>
          </a:extLst>
        </xdr:cNvPr>
        <xdr:cNvSpPr/>
      </xdr:nvSpPr>
      <xdr:spPr>
        <a:xfrm>
          <a:off x="13093700" y="1242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152392</xdr:rowOff>
    </xdr:from>
    <xdr:ext cx="469744" cy="259045"/>
    <xdr:sp macro="" textlink="">
      <xdr:nvSpPr>
        <xdr:cNvPr id="642" name="テキスト ボックス 641">
          <a:extLst>
            <a:ext uri="{FF2B5EF4-FFF2-40B4-BE49-F238E27FC236}">
              <a16:creationId xmlns:a16="http://schemas.microsoft.com/office/drawing/2014/main" id="{5D1337C0-C82B-4E62-A9DF-9E41EB45CB1F}"/>
            </a:ext>
          </a:extLst>
        </xdr:cNvPr>
        <xdr:cNvSpPr txBox="1"/>
      </xdr:nvSpPr>
      <xdr:spPr>
        <a:xfrm>
          <a:off x="12928678" y="1221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6A0933B6-DECD-46DE-90AF-2D2B00E74273}"/>
            </a:ext>
          </a:extLst>
        </xdr:cNvPr>
        <xdr:cNvCxnSpPr/>
      </xdr:nvCxnSpPr>
      <xdr:spPr>
        <a:xfrm>
          <a:off x="11537950" y="130238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111761</xdr:rowOff>
    </xdr:from>
    <xdr:to>
      <xdr:col>72</xdr:col>
      <xdr:colOff>38100</xdr:colOff>
      <xdr:row>77</xdr:row>
      <xdr:rowOff>41911</xdr:rowOff>
    </xdr:to>
    <xdr:sp macro="" textlink="">
      <xdr:nvSpPr>
        <xdr:cNvPr id="644" name="フローチャート: 判断 643">
          <a:extLst>
            <a:ext uri="{FF2B5EF4-FFF2-40B4-BE49-F238E27FC236}">
              <a16:creationId xmlns:a16="http://schemas.microsoft.com/office/drawing/2014/main" id="{9026FBF9-6982-4E19-B541-459D7AA572BA}"/>
            </a:ext>
          </a:extLst>
        </xdr:cNvPr>
        <xdr:cNvSpPr/>
      </xdr:nvSpPr>
      <xdr:spPr>
        <a:xfrm>
          <a:off x="12299950" y="12665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58437</xdr:rowOff>
    </xdr:from>
    <xdr:ext cx="469744" cy="259045"/>
    <xdr:sp macro="" textlink="">
      <xdr:nvSpPr>
        <xdr:cNvPr id="645" name="テキスト ボックス 644">
          <a:extLst>
            <a:ext uri="{FF2B5EF4-FFF2-40B4-BE49-F238E27FC236}">
              <a16:creationId xmlns:a16="http://schemas.microsoft.com/office/drawing/2014/main" id="{E014B0C9-3682-40AF-9DF6-1CBC0065844A}"/>
            </a:ext>
          </a:extLst>
        </xdr:cNvPr>
        <xdr:cNvSpPr txBox="1"/>
      </xdr:nvSpPr>
      <xdr:spPr>
        <a:xfrm>
          <a:off x="12134928" y="12447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7975</xdr:rowOff>
    </xdr:from>
    <xdr:to>
      <xdr:col>67</xdr:col>
      <xdr:colOff>101600</xdr:colOff>
      <xdr:row>70</xdr:row>
      <xdr:rowOff>109575</xdr:rowOff>
    </xdr:to>
    <xdr:sp macro="" textlink="">
      <xdr:nvSpPr>
        <xdr:cNvPr id="646" name="フローチャート: 判断 645">
          <a:extLst>
            <a:ext uri="{FF2B5EF4-FFF2-40B4-BE49-F238E27FC236}">
              <a16:creationId xmlns:a16="http://schemas.microsoft.com/office/drawing/2014/main" id="{A4EE95EE-0650-48CA-ABCA-39CC3D37AA16}"/>
            </a:ext>
          </a:extLst>
        </xdr:cNvPr>
        <xdr:cNvSpPr/>
      </xdr:nvSpPr>
      <xdr:spPr>
        <a:xfrm>
          <a:off x="11487150" y="1157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68</xdr:row>
      <xdr:rowOff>126102</xdr:rowOff>
    </xdr:from>
    <xdr:ext cx="469744" cy="259045"/>
    <xdr:sp macro="" textlink="">
      <xdr:nvSpPr>
        <xdr:cNvPr id="647" name="テキスト ボックス 646">
          <a:extLst>
            <a:ext uri="{FF2B5EF4-FFF2-40B4-BE49-F238E27FC236}">
              <a16:creationId xmlns:a16="http://schemas.microsoft.com/office/drawing/2014/main" id="{1527A120-A654-4F77-8651-CC3CC5D44386}"/>
            </a:ext>
          </a:extLst>
        </xdr:cNvPr>
        <xdr:cNvSpPr txBox="1"/>
      </xdr:nvSpPr>
      <xdr:spPr>
        <a:xfrm>
          <a:off x="11322128" y="113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F610ED7-ADA4-4881-B7B0-D5F44DCAE9B9}"/>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DE7F479-358E-4A0F-B755-F4170BC0A777}"/>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5D48932-0B3E-455B-B791-C4B0A795098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EAA3A151-02D6-45A9-B9D8-2A01773274A1}"/>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DA472B1-6DFE-4388-B3B0-016F1E422390}"/>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BB0FF8B3-6D2A-4B65-B2D2-BE08E6E41664}"/>
            </a:ext>
          </a:extLst>
        </xdr:cNvPr>
        <xdr:cNvSpPr/>
      </xdr:nvSpPr>
      <xdr:spPr>
        <a:xfrm>
          <a:off x="14649450" y="12973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4" name="災害復旧費該当値テキスト">
          <a:extLst>
            <a:ext uri="{FF2B5EF4-FFF2-40B4-BE49-F238E27FC236}">
              <a16:creationId xmlns:a16="http://schemas.microsoft.com/office/drawing/2014/main" id="{E7BD66C3-0C9A-4687-954B-CF382B2934BF}"/>
            </a:ext>
          </a:extLst>
        </xdr:cNvPr>
        <xdr:cNvSpPr txBox="1"/>
      </xdr:nvSpPr>
      <xdr:spPr>
        <a:xfrm>
          <a:off x="14744700" y="12887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B3CD8908-BA47-415B-87DB-FAC196612650}"/>
            </a:ext>
          </a:extLst>
        </xdr:cNvPr>
        <xdr:cNvSpPr/>
      </xdr:nvSpPr>
      <xdr:spPr>
        <a:xfrm>
          <a:off x="138874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557280D4-B73F-4088-9903-E111287F0F1A}"/>
            </a:ext>
          </a:extLst>
        </xdr:cNvPr>
        <xdr:cNvSpPr txBox="1"/>
      </xdr:nvSpPr>
      <xdr:spPr>
        <a:xfrm>
          <a:off x="138326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E19569DA-910D-4138-8A7E-4A08522E7180}"/>
            </a:ext>
          </a:extLst>
        </xdr:cNvPr>
        <xdr:cNvSpPr/>
      </xdr:nvSpPr>
      <xdr:spPr>
        <a:xfrm>
          <a:off x="1309370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280F9EB4-93CB-40E2-A2A9-E2E35834B9F0}"/>
            </a:ext>
          </a:extLst>
        </xdr:cNvPr>
        <xdr:cNvSpPr txBox="1"/>
      </xdr:nvSpPr>
      <xdr:spPr>
        <a:xfrm>
          <a:off x="130325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a:extLst>
            <a:ext uri="{FF2B5EF4-FFF2-40B4-BE49-F238E27FC236}">
              <a16:creationId xmlns:a16="http://schemas.microsoft.com/office/drawing/2014/main" id="{AF6E1107-BB34-4093-A77C-8DDB5B7B1AD5}"/>
            </a:ext>
          </a:extLst>
        </xdr:cNvPr>
        <xdr:cNvSpPr/>
      </xdr:nvSpPr>
      <xdr:spPr>
        <a:xfrm>
          <a:off x="12299950" y="12973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722E0C28-2CDF-424E-BBE8-B68E9D4EF35B}"/>
            </a:ext>
          </a:extLst>
        </xdr:cNvPr>
        <xdr:cNvSpPr txBox="1"/>
      </xdr:nvSpPr>
      <xdr:spPr>
        <a:xfrm>
          <a:off x="1222610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A9182819-98E5-415B-971A-54312136FABD}"/>
            </a:ext>
          </a:extLst>
        </xdr:cNvPr>
        <xdr:cNvSpPr/>
      </xdr:nvSpPr>
      <xdr:spPr>
        <a:xfrm>
          <a:off x="11487150" y="12973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BFA62DB-2523-4630-8846-02F9C598CBB8}"/>
            </a:ext>
          </a:extLst>
        </xdr:cNvPr>
        <xdr:cNvSpPr txBox="1"/>
      </xdr:nvSpPr>
      <xdr:spPr>
        <a:xfrm>
          <a:off x="11432350" y="1305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5B775FD-D154-4F6A-AC60-100C5B7C09EF}"/>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39A166F3-9EC4-4343-A58A-6CE394CE9369}"/>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63C0AB1F-0356-49B8-A5E5-BCCE97C140CE}"/>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D26EDDC-21BD-411A-842A-F265C9514F08}"/>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2055C976-4B20-4592-8D75-72D04AD902CA}"/>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F8FDDD7C-B301-4A8B-B45B-D29164081C46}"/>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D7045C2-B349-40A7-AAF0-3339D05E6DA0}"/>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140607E4-A752-4C06-B3C0-7B832BE3F8D8}"/>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F209844A-1461-4F37-A6F7-74FBEDDD4E02}"/>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B82EB353-802F-4D55-B73A-ABE62C8D0DFD}"/>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3" name="テキスト ボックス 672">
          <a:extLst>
            <a:ext uri="{FF2B5EF4-FFF2-40B4-BE49-F238E27FC236}">
              <a16:creationId xmlns:a16="http://schemas.microsoft.com/office/drawing/2014/main" id="{B2CE1A2E-28AA-4ADA-92EF-7410AE704A70}"/>
            </a:ext>
          </a:extLst>
        </xdr:cNvPr>
        <xdr:cNvSpPr txBox="1"/>
      </xdr:nvSpPr>
      <xdr:spPr>
        <a:xfrm>
          <a:off x="107336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A385856C-9264-4C72-8369-0F585D1AC464}"/>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C922F277-2D76-4942-B1CA-945B4B30A9AB}"/>
            </a:ext>
          </a:extLst>
        </xdr:cNvPr>
        <xdr:cNvSpPr txBox="1"/>
      </xdr:nvSpPr>
      <xdr:spPr>
        <a:xfrm>
          <a:off x="1073360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47D19DCB-59DD-4803-A979-EE18A7ADAAA0}"/>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596C2A-D8AA-4094-9819-2A68B694474D}"/>
            </a:ext>
          </a:extLst>
        </xdr:cNvPr>
        <xdr:cNvSpPr txBox="1"/>
      </xdr:nvSpPr>
      <xdr:spPr>
        <a:xfrm>
          <a:off x="1073360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E69EAB4D-F363-4E13-A706-5D08AEADEDA5}"/>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DEAE2FF-3B14-4FEB-B4B0-CAB5FC3F370B}"/>
            </a:ext>
          </a:extLst>
        </xdr:cNvPr>
        <xdr:cNvSpPr txBox="1"/>
      </xdr:nvSpPr>
      <xdr:spPr>
        <a:xfrm>
          <a:off x="107336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BF4ED1C6-C64D-40B9-8EC8-5EFCE6795A7C}"/>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FA5F23F0-3CE9-498F-9F19-925435A16E22}"/>
            </a:ext>
          </a:extLst>
        </xdr:cNvPr>
        <xdr:cNvSpPr txBox="1"/>
      </xdr:nvSpPr>
      <xdr:spPr>
        <a:xfrm>
          <a:off x="10733601" y="1516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A428FD0E-5BFC-401A-A9E9-75D83CB73711}"/>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D3703017-7D83-4563-A143-6174C7C72F54}"/>
            </a:ext>
          </a:extLst>
        </xdr:cNvPr>
        <xdr:cNvSpPr txBox="1"/>
      </xdr:nvSpPr>
      <xdr:spPr>
        <a:xfrm>
          <a:off x="10733601" y="1479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25D0B687-F255-4FD9-99A3-1AE785E615B2}"/>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5FC9B094-191B-4C9D-BEBE-90633434B0A4}"/>
            </a:ext>
          </a:extLst>
        </xdr:cNvPr>
        <xdr:cNvSpPr txBox="1"/>
      </xdr:nvSpPr>
      <xdr:spPr>
        <a:xfrm>
          <a:off x="1073360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D9456D0-DF84-4420-AC8D-DC284B485311}"/>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687" name="直線コネクタ 686">
          <a:extLst>
            <a:ext uri="{FF2B5EF4-FFF2-40B4-BE49-F238E27FC236}">
              <a16:creationId xmlns:a16="http://schemas.microsoft.com/office/drawing/2014/main" id="{57932E73-1EEF-43C6-88D4-4A26479721B5}"/>
            </a:ext>
          </a:extLst>
        </xdr:cNvPr>
        <xdr:cNvCxnSpPr/>
      </xdr:nvCxnSpPr>
      <xdr:spPr>
        <a:xfrm flipV="1">
          <a:off x="14698345" y="150926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688" name="公債費最小値テキスト">
          <a:extLst>
            <a:ext uri="{FF2B5EF4-FFF2-40B4-BE49-F238E27FC236}">
              <a16:creationId xmlns:a16="http://schemas.microsoft.com/office/drawing/2014/main" id="{5C69E810-59EE-425C-A78D-CFE2591AD9C6}"/>
            </a:ext>
          </a:extLst>
        </xdr:cNvPr>
        <xdr:cNvSpPr txBox="1"/>
      </xdr:nvSpPr>
      <xdr:spPr>
        <a:xfrm>
          <a:off x="14744700" y="1635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689" name="直線コネクタ 688">
          <a:extLst>
            <a:ext uri="{FF2B5EF4-FFF2-40B4-BE49-F238E27FC236}">
              <a16:creationId xmlns:a16="http://schemas.microsoft.com/office/drawing/2014/main" id="{CA510D61-B9F1-4967-B16E-C7C9F5E70E57}"/>
            </a:ext>
          </a:extLst>
        </xdr:cNvPr>
        <xdr:cNvCxnSpPr/>
      </xdr:nvCxnSpPr>
      <xdr:spPr>
        <a:xfrm>
          <a:off x="14611350" y="163471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690" name="公債費最大値テキスト">
          <a:extLst>
            <a:ext uri="{FF2B5EF4-FFF2-40B4-BE49-F238E27FC236}">
              <a16:creationId xmlns:a16="http://schemas.microsoft.com/office/drawing/2014/main" id="{A5B29F26-CD0C-470C-A23B-2A8F428135A2}"/>
            </a:ext>
          </a:extLst>
        </xdr:cNvPr>
        <xdr:cNvSpPr txBox="1"/>
      </xdr:nvSpPr>
      <xdr:spPr>
        <a:xfrm>
          <a:off x="14744700" y="1487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691" name="直線コネクタ 690">
          <a:extLst>
            <a:ext uri="{FF2B5EF4-FFF2-40B4-BE49-F238E27FC236}">
              <a16:creationId xmlns:a16="http://schemas.microsoft.com/office/drawing/2014/main" id="{E3E11324-800D-408F-9F82-B70E73C739C3}"/>
            </a:ext>
          </a:extLst>
        </xdr:cNvPr>
        <xdr:cNvCxnSpPr/>
      </xdr:nvCxnSpPr>
      <xdr:spPr>
        <a:xfrm>
          <a:off x="14611350" y="150926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116573</xdr:rowOff>
    </xdr:from>
    <xdr:to>
      <xdr:col>85</xdr:col>
      <xdr:colOff>127000</xdr:colOff>
      <xdr:row>98</xdr:row>
      <xdr:rowOff>128690</xdr:rowOff>
    </xdr:to>
    <xdr:cxnSp macro="">
      <xdr:nvCxnSpPr>
        <xdr:cNvPr id="692" name="直線コネクタ 691">
          <a:extLst>
            <a:ext uri="{FF2B5EF4-FFF2-40B4-BE49-F238E27FC236}">
              <a16:creationId xmlns:a16="http://schemas.microsoft.com/office/drawing/2014/main" id="{3FBA8D6C-D1FF-41E1-AF43-0D2C8AEB0ED4}"/>
            </a:ext>
          </a:extLst>
        </xdr:cNvPr>
        <xdr:cNvCxnSpPr/>
      </xdr:nvCxnSpPr>
      <xdr:spPr>
        <a:xfrm flipV="1">
          <a:off x="13938250" y="16347173"/>
          <a:ext cx="762000" cy="1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7574</xdr:rowOff>
    </xdr:from>
    <xdr:ext cx="534377" cy="259045"/>
    <xdr:sp macro="" textlink="">
      <xdr:nvSpPr>
        <xdr:cNvPr id="693" name="公債費平均値テキスト">
          <a:extLst>
            <a:ext uri="{FF2B5EF4-FFF2-40B4-BE49-F238E27FC236}">
              <a16:creationId xmlns:a16="http://schemas.microsoft.com/office/drawing/2014/main" id="{F8CD82D5-9315-4D69-AD13-3EB7153C4A78}"/>
            </a:ext>
          </a:extLst>
        </xdr:cNvPr>
        <xdr:cNvSpPr txBox="1"/>
      </xdr:nvSpPr>
      <xdr:spPr>
        <a:xfrm>
          <a:off x="14744700" y="15209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694" name="フローチャート: 判断 693">
          <a:extLst>
            <a:ext uri="{FF2B5EF4-FFF2-40B4-BE49-F238E27FC236}">
              <a16:creationId xmlns:a16="http://schemas.microsoft.com/office/drawing/2014/main" id="{1811E323-D1DB-435A-8085-1E9B3D349083}"/>
            </a:ext>
          </a:extLst>
        </xdr:cNvPr>
        <xdr:cNvSpPr/>
      </xdr:nvSpPr>
      <xdr:spPr>
        <a:xfrm>
          <a:off x="14649450" y="1535804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128690</xdr:rowOff>
    </xdr:from>
    <xdr:to>
      <xdr:col>81</xdr:col>
      <xdr:colOff>50800</xdr:colOff>
      <xdr:row>98</xdr:row>
      <xdr:rowOff>140729</xdr:rowOff>
    </xdr:to>
    <xdr:cxnSp macro="">
      <xdr:nvCxnSpPr>
        <xdr:cNvPr id="695" name="直線コネクタ 694">
          <a:extLst>
            <a:ext uri="{FF2B5EF4-FFF2-40B4-BE49-F238E27FC236}">
              <a16:creationId xmlns:a16="http://schemas.microsoft.com/office/drawing/2014/main" id="{915903DB-BDAE-4FC4-AD8B-E7F4FC3F9FC6}"/>
            </a:ext>
          </a:extLst>
        </xdr:cNvPr>
        <xdr:cNvCxnSpPr/>
      </xdr:nvCxnSpPr>
      <xdr:spPr>
        <a:xfrm flipV="1">
          <a:off x="13144500" y="16359290"/>
          <a:ext cx="79375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696" name="フローチャート: 判断 695">
          <a:extLst>
            <a:ext uri="{FF2B5EF4-FFF2-40B4-BE49-F238E27FC236}">
              <a16:creationId xmlns:a16="http://schemas.microsoft.com/office/drawing/2014/main" id="{F7929C8D-C6D9-463C-A6A8-7798AD61C98A}"/>
            </a:ext>
          </a:extLst>
        </xdr:cNvPr>
        <xdr:cNvSpPr/>
      </xdr:nvSpPr>
      <xdr:spPr>
        <a:xfrm>
          <a:off x="13887450" y="1526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13327</xdr:rowOff>
    </xdr:from>
    <xdr:ext cx="534377" cy="259045"/>
    <xdr:sp macro="" textlink="">
      <xdr:nvSpPr>
        <xdr:cNvPr id="697" name="テキスト ボックス 696">
          <a:extLst>
            <a:ext uri="{FF2B5EF4-FFF2-40B4-BE49-F238E27FC236}">
              <a16:creationId xmlns:a16="http://schemas.microsoft.com/office/drawing/2014/main" id="{0EDC7045-AB4B-4307-B122-22B55587400A}"/>
            </a:ext>
          </a:extLst>
        </xdr:cNvPr>
        <xdr:cNvSpPr txBox="1"/>
      </xdr:nvSpPr>
      <xdr:spPr>
        <a:xfrm>
          <a:off x="13709161" y="150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140729</xdr:rowOff>
    </xdr:from>
    <xdr:to>
      <xdr:col>76</xdr:col>
      <xdr:colOff>114300</xdr:colOff>
      <xdr:row>99</xdr:row>
      <xdr:rowOff>9589</xdr:rowOff>
    </xdr:to>
    <xdr:cxnSp macro="">
      <xdr:nvCxnSpPr>
        <xdr:cNvPr id="698" name="直線コネクタ 697">
          <a:extLst>
            <a:ext uri="{FF2B5EF4-FFF2-40B4-BE49-F238E27FC236}">
              <a16:creationId xmlns:a16="http://schemas.microsoft.com/office/drawing/2014/main" id="{E96AD2C7-990B-4F46-AF80-FF7B2060CB84}"/>
            </a:ext>
          </a:extLst>
        </xdr:cNvPr>
        <xdr:cNvCxnSpPr/>
      </xdr:nvCxnSpPr>
      <xdr:spPr>
        <a:xfrm flipV="1">
          <a:off x="12344400" y="16371329"/>
          <a:ext cx="8001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699" name="フローチャート: 判断 698">
          <a:extLst>
            <a:ext uri="{FF2B5EF4-FFF2-40B4-BE49-F238E27FC236}">
              <a16:creationId xmlns:a16="http://schemas.microsoft.com/office/drawing/2014/main" id="{B2453054-09E1-40CF-97B4-2B6BC5149594}"/>
            </a:ext>
          </a:extLst>
        </xdr:cNvPr>
        <xdr:cNvSpPr/>
      </xdr:nvSpPr>
      <xdr:spPr>
        <a:xfrm>
          <a:off x="13093700" y="1554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119093</xdr:rowOff>
    </xdr:from>
    <xdr:ext cx="534377" cy="259045"/>
    <xdr:sp macro="" textlink="">
      <xdr:nvSpPr>
        <xdr:cNvPr id="700" name="テキスト ボックス 699">
          <a:extLst>
            <a:ext uri="{FF2B5EF4-FFF2-40B4-BE49-F238E27FC236}">
              <a16:creationId xmlns:a16="http://schemas.microsoft.com/office/drawing/2014/main" id="{7D30995E-BABB-44FD-910D-DE46C0DACDAD}"/>
            </a:ext>
          </a:extLst>
        </xdr:cNvPr>
        <xdr:cNvSpPr txBox="1"/>
      </xdr:nvSpPr>
      <xdr:spPr>
        <a:xfrm>
          <a:off x="12896361" y="1532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9589</xdr:rowOff>
    </xdr:from>
    <xdr:to>
      <xdr:col>71</xdr:col>
      <xdr:colOff>177800</xdr:colOff>
      <xdr:row>99</xdr:row>
      <xdr:rowOff>69101</xdr:rowOff>
    </xdr:to>
    <xdr:cxnSp macro="">
      <xdr:nvCxnSpPr>
        <xdr:cNvPr id="701" name="直線コネクタ 700">
          <a:extLst>
            <a:ext uri="{FF2B5EF4-FFF2-40B4-BE49-F238E27FC236}">
              <a16:creationId xmlns:a16="http://schemas.microsoft.com/office/drawing/2014/main" id="{FE145518-A574-4597-8A51-0728C96BC48E}"/>
            </a:ext>
          </a:extLst>
        </xdr:cNvPr>
        <xdr:cNvCxnSpPr/>
      </xdr:nvCxnSpPr>
      <xdr:spPr>
        <a:xfrm flipV="1">
          <a:off x="11537950" y="16411639"/>
          <a:ext cx="806450" cy="5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02" name="フローチャート: 判断 701">
          <a:extLst>
            <a:ext uri="{FF2B5EF4-FFF2-40B4-BE49-F238E27FC236}">
              <a16:creationId xmlns:a16="http://schemas.microsoft.com/office/drawing/2014/main" id="{C5D3B772-CF37-4C31-8211-5A837DF7D17C}"/>
            </a:ext>
          </a:extLst>
        </xdr:cNvPr>
        <xdr:cNvSpPr/>
      </xdr:nvSpPr>
      <xdr:spPr>
        <a:xfrm>
          <a:off x="12299950" y="1559419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167518</xdr:rowOff>
    </xdr:from>
    <xdr:ext cx="534377" cy="259045"/>
    <xdr:sp macro="" textlink="">
      <xdr:nvSpPr>
        <xdr:cNvPr id="703" name="テキスト ボックス 702">
          <a:extLst>
            <a:ext uri="{FF2B5EF4-FFF2-40B4-BE49-F238E27FC236}">
              <a16:creationId xmlns:a16="http://schemas.microsoft.com/office/drawing/2014/main" id="{05E2E6FD-2824-4BE6-A528-23B00143FE79}"/>
            </a:ext>
          </a:extLst>
        </xdr:cNvPr>
        <xdr:cNvSpPr txBox="1"/>
      </xdr:nvSpPr>
      <xdr:spPr>
        <a:xfrm>
          <a:off x="12102611" y="1536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04" name="フローチャート: 判断 703">
          <a:extLst>
            <a:ext uri="{FF2B5EF4-FFF2-40B4-BE49-F238E27FC236}">
              <a16:creationId xmlns:a16="http://schemas.microsoft.com/office/drawing/2014/main" id="{FAE728AA-ADF4-4284-8E5E-C6CD103C2211}"/>
            </a:ext>
          </a:extLst>
        </xdr:cNvPr>
        <xdr:cNvSpPr/>
      </xdr:nvSpPr>
      <xdr:spPr>
        <a:xfrm>
          <a:off x="11487150" y="1587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102213</xdr:rowOff>
    </xdr:from>
    <xdr:ext cx="534377" cy="259045"/>
    <xdr:sp macro="" textlink="">
      <xdr:nvSpPr>
        <xdr:cNvPr id="705" name="テキスト ボックス 704">
          <a:extLst>
            <a:ext uri="{FF2B5EF4-FFF2-40B4-BE49-F238E27FC236}">
              <a16:creationId xmlns:a16="http://schemas.microsoft.com/office/drawing/2014/main" id="{B25A468B-1867-42EE-A54F-6795AAE53D5B}"/>
            </a:ext>
          </a:extLst>
        </xdr:cNvPr>
        <xdr:cNvSpPr txBox="1"/>
      </xdr:nvSpPr>
      <xdr:spPr>
        <a:xfrm>
          <a:off x="11308861" y="1564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C6077D2-497B-4FB4-A74A-D6A1615E5D2F}"/>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01B3A97-9510-445D-AFFC-D4254CA9886D}"/>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43EE5BF8-DD78-4C24-9648-75983C5B96BA}"/>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2038E7F-C219-4157-B7C4-B06D2B227350}"/>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DF34C883-D122-4846-BFEA-DC39E8ADACA8}"/>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65773</xdr:rowOff>
    </xdr:from>
    <xdr:to>
      <xdr:col>85</xdr:col>
      <xdr:colOff>177800</xdr:colOff>
      <xdr:row>98</xdr:row>
      <xdr:rowOff>167373</xdr:rowOff>
    </xdr:to>
    <xdr:sp macro="" textlink="">
      <xdr:nvSpPr>
        <xdr:cNvPr id="711" name="楕円 710">
          <a:extLst>
            <a:ext uri="{FF2B5EF4-FFF2-40B4-BE49-F238E27FC236}">
              <a16:creationId xmlns:a16="http://schemas.microsoft.com/office/drawing/2014/main" id="{EAEAEABB-7842-4AF8-ABFE-FDCC875138BD}"/>
            </a:ext>
          </a:extLst>
        </xdr:cNvPr>
        <xdr:cNvSpPr/>
      </xdr:nvSpPr>
      <xdr:spPr>
        <a:xfrm>
          <a:off x="14649450" y="162963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152150</xdr:rowOff>
    </xdr:from>
    <xdr:ext cx="534377" cy="259045"/>
    <xdr:sp macro="" textlink="">
      <xdr:nvSpPr>
        <xdr:cNvPr id="712" name="公債費該当値テキスト">
          <a:extLst>
            <a:ext uri="{FF2B5EF4-FFF2-40B4-BE49-F238E27FC236}">
              <a16:creationId xmlns:a16="http://schemas.microsoft.com/office/drawing/2014/main" id="{865906E3-E6B4-4EEB-B9AD-F58A2C39981E}"/>
            </a:ext>
          </a:extLst>
        </xdr:cNvPr>
        <xdr:cNvSpPr txBox="1"/>
      </xdr:nvSpPr>
      <xdr:spPr>
        <a:xfrm>
          <a:off x="14744700" y="1621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77890</xdr:rowOff>
    </xdr:from>
    <xdr:to>
      <xdr:col>81</xdr:col>
      <xdr:colOff>101600</xdr:colOff>
      <xdr:row>99</xdr:row>
      <xdr:rowOff>8040</xdr:rowOff>
    </xdr:to>
    <xdr:sp macro="" textlink="">
      <xdr:nvSpPr>
        <xdr:cNvPr id="713" name="楕円 712">
          <a:extLst>
            <a:ext uri="{FF2B5EF4-FFF2-40B4-BE49-F238E27FC236}">
              <a16:creationId xmlns:a16="http://schemas.microsoft.com/office/drawing/2014/main" id="{C4DBF4A2-C5E8-4B69-84D5-F2B69AC71064}"/>
            </a:ext>
          </a:extLst>
        </xdr:cNvPr>
        <xdr:cNvSpPr/>
      </xdr:nvSpPr>
      <xdr:spPr>
        <a:xfrm>
          <a:off x="13887450" y="163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170617</xdr:rowOff>
    </xdr:from>
    <xdr:ext cx="534377" cy="259045"/>
    <xdr:sp macro="" textlink="">
      <xdr:nvSpPr>
        <xdr:cNvPr id="714" name="テキスト ボックス 713">
          <a:extLst>
            <a:ext uri="{FF2B5EF4-FFF2-40B4-BE49-F238E27FC236}">
              <a16:creationId xmlns:a16="http://schemas.microsoft.com/office/drawing/2014/main" id="{13D5AE4C-CE45-49D3-BB6B-ECF9D851823E}"/>
            </a:ext>
          </a:extLst>
        </xdr:cNvPr>
        <xdr:cNvSpPr txBox="1"/>
      </xdr:nvSpPr>
      <xdr:spPr>
        <a:xfrm>
          <a:off x="13709161" y="164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89929</xdr:rowOff>
    </xdr:from>
    <xdr:to>
      <xdr:col>76</xdr:col>
      <xdr:colOff>165100</xdr:colOff>
      <xdr:row>99</xdr:row>
      <xdr:rowOff>20079</xdr:rowOff>
    </xdr:to>
    <xdr:sp macro="" textlink="">
      <xdr:nvSpPr>
        <xdr:cNvPr id="715" name="楕円 714">
          <a:extLst>
            <a:ext uri="{FF2B5EF4-FFF2-40B4-BE49-F238E27FC236}">
              <a16:creationId xmlns:a16="http://schemas.microsoft.com/office/drawing/2014/main" id="{B8617180-B864-456A-BD1C-C3E4F1D05DBF}"/>
            </a:ext>
          </a:extLst>
        </xdr:cNvPr>
        <xdr:cNvSpPr/>
      </xdr:nvSpPr>
      <xdr:spPr>
        <a:xfrm>
          <a:off x="13093700" y="1632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11206</xdr:rowOff>
    </xdr:from>
    <xdr:ext cx="534377" cy="259045"/>
    <xdr:sp macro="" textlink="">
      <xdr:nvSpPr>
        <xdr:cNvPr id="716" name="テキスト ボックス 715">
          <a:extLst>
            <a:ext uri="{FF2B5EF4-FFF2-40B4-BE49-F238E27FC236}">
              <a16:creationId xmlns:a16="http://schemas.microsoft.com/office/drawing/2014/main" id="{814A0C1E-F049-4C2C-B2DA-790B94223364}"/>
            </a:ext>
          </a:extLst>
        </xdr:cNvPr>
        <xdr:cNvSpPr txBox="1"/>
      </xdr:nvSpPr>
      <xdr:spPr>
        <a:xfrm>
          <a:off x="12896361" y="1641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130239</xdr:rowOff>
    </xdr:from>
    <xdr:to>
      <xdr:col>72</xdr:col>
      <xdr:colOff>38100</xdr:colOff>
      <xdr:row>99</xdr:row>
      <xdr:rowOff>60389</xdr:rowOff>
    </xdr:to>
    <xdr:sp macro="" textlink="">
      <xdr:nvSpPr>
        <xdr:cNvPr id="717" name="楕円 716">
          <a:extLst>
            <a:ext uri="{FF2B5EF4-FFF2-40B4-BE49-F238E27FC236}">
              <a16:creationId xmlns:a16="http://schemas.microsoft.com/office/drawing/2014/main" id="{C337E5E3-795D-47F7-9BEE-61E342098E99}"/>
            </a:ext>
          </a:extLst>
        </xdr:cNvPr>
        <xdr:cNvSpPr/>
      </xdr:nvSpPr>
      <xdr:spPr>
        <a:xfrm>
          <a:off x="12299950" y="163608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51516</xdr:rowOff>
    </xdr:from>
    <xdr:ext cx="534377" cy="259045"/>
    <xdr:sp macro="" textlink="">
      <xdr:nvSpPr>
        <xdr:cNvPr id="718" name="テキスト ボックス 717">
          <a:extLst>
            <a:ext uri="{FF2B5EF4-FFF2-40B4-BE49-F238E27FC236}">
              <a16:creationId xmlns:a16="http://schemas.microsoft.com/office/drawing/2014/main" id="{02824888-B113-4E6B-9E08-4F4C461AA7C5}"/>
            </a:ext>
          </a:extLst>
        </xdr:cNvPr>
        <xdr:cNvSpPr txBox="1"/>
      </xdr:nvSpPr>
      <xdr:spPr>
        <a:xfrm>
          <a:off x="12102611" y="1645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18301</xdr:rowOff>
    </xdr:from>
    <xdr:to>
      <xdr:col>67</xdr:col>
      <xdr:colOff>101600</xdr:colOff>
      <xdr:row>99</xdr:row>
      <xdr:rowOff>119901</xdr:rowOff>
    </xdr:to>
    <xdr:sp macro="" textlink="">
      <xdr:nvSpPr>
        <xdr:cNvPr id="719" name="楕円 718">
          <a:extLst>
            <a:ext uri="{FF2B5EF4-FFF2-40B4-BE49-F238E27FC236}">
              <a16:creationId xmlns:a16="http://schemas.microsoft.com/office/drawing/2014/main" id="{24124EA8-1DBE-4CEC-A25E-6F2A1811280F}"/>
            </a:ext>
          </a:extLst>
        </xdr:cNvPr>
        <xdr:cNvSpPr/>
      </xdr:nvSpPr>
      <xdr:spPr>
        <a:xfrm>
          <a:off x="11487150" y="164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111028</xdr:rowOff>
    </xdr:from>
    <xdr:ext cx="534377" cy="259045"/>
    <xdr:sp macro="" textlink="">
      <xdr:nvSpPr>
        <xdr:cNvPr id="720" name="テキスト ボックス 719">
          <a:extLst>
            <a:ext uri="{FF2B5EF4-FFF2-40B4-BE49-F238E27FC236}">
              <a16:creationId xmlns:a16="http://schemas.microsoft.com/office/drawing/2014/main" id="{E91162C7-605D-43A3-A443-E86AE030A7EF}"/>
            </a:ext>
          </a:extLst>
        </xdr:cNvPr>
        <xdr:cNvSpPr txBox="1"/>
      </xdr:nvSpPr>
      <xdr:spPr>
        <a:xfrm>
          <a:off x="11308861" y="165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C8018670-E38B-46BD-B561-3B9F54F63B8C}"/>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90EB87AD-D975-4CEA-B3D3-5BC0CB7B1172}"/>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BAC8C111-1662-4657-A702-1497584D2C1A}"/>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CC216870-1F51-4DFF-860F-5C8302A3AC02}"/>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D1111252-7D47-4336-82EA-D6BE6FC2EE3B}"/>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3F5D234C-BED7-4A58-AE4B-27F4E21E6E1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C26DE6E0-A58D-48B9-BE13-3F148451940F}"/>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7BA6854C-7F84-430D-9C5C-135B0A7ABA80}"/>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47A657A3-89DF-46B5-B5B0-A0893415C39A}"/>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CD9F1EA8-588C-4F76-A758-B727A9D4770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5EE82CEB-37D4-476E-B8A9-35E635102C9C}"/>
            </a:ext>
          </a:extLst>
        </xdr:cNvPr>
        <xdr:cNvCxnSpPr/>
      </xdr:nvCxnSpPr>
      <xdr:spPr>
        <a:xfrm>
          <a:off x="164592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4F08DC7B-D0A2-446F-8FEB-D9B35944D412}"/>
            </a:ext>
          </a:extLst>
        </xdr:cNvPr>
        <xdr:cNvSpPr txBox="1"/>
      </xdr:nvSpPr>
      <xdr:spPr>
        <a:xfrm>
          <a:off x="16248514" y="6353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791597E-FC06-4F50-9F9B-E695E312E9BA}"/>
            </a:ext>
          </a:extLst>
        </xdr:cNvPr>
        <xdr:cNvCxnSpPr/>
      </xdr:nvCxnSpPr>
      <xdr:spPr>
        <a:xfrm>
          <a:off x="164592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4" name="テキスト ボックス 733">
          <a:extLst>
            <a:ext uri="{FF2B5EF4-FFF2-40B4-BE49-F238E27FC236}">
              <a16:creationId xmlns:a16="http://schemas.microsoft.com/office/drawing/2014/main" id="{DB09E14D-A859-4CAD-9A53-10E1D5B2C23D}"/>
            </a:ext>
          </a:extLst>
        </xdr:cNvPr>
        <xdr:cNvSpPr txBox="1"/>
      </xdr:nvSpPr>
      <xdr:spPr>
        <a:xfrm>
          <a:off x="16120274" y="5985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DDD6C61A-840D-4BFD-9475-4D51005AB590}"/>
            </a:ext>
          </a:extLst>
        </xdr:cNvPr>
        <xdr:cNvCxnSpPr/>
      </xdr:nvCxnSpPr>
      <xdr:spPr>
        <a:xfrm>
          <a:off x="164592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6" name="テキスト ボックス 735">
          <a:extLst>
            <a:ext uri="{FF2B5EF4-FFF2-40B4-BE49-F238E27FC236}">
              <a16:creationId xmlns:a16="http://schemas.microsoft.com/office/drawing/2014/main" id="{F55D73D9-5FA9-427E-94E2-34827BAF43C8}"/>
            </a:ext>
          </a:extLst>
        </xdr:cNvPr>
        <xdr:cNvSpPr txBox="1"/>
      </xdr:nvSpPr>
      <xdr:spPr>
        <a:xfrm>
          <a:off x="16120274" y="56172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171CDEA9-0B8C-47B3-8CF8-67CACEA1E869}"/>
            </a:ext>
          </a:extLst>
        </xdr:cNvPr>
        <xdr:cNvCxnSpPr/>
      </xdr:nvCxnSpPr>
      <xdr:spPr>
        <a:xfrm>
          <a:off x="164592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8" name="テキスト ボックス 737">
          <a:extLst>
            <a:ext uri="{FF2B5EF4-FFF2-40B4-BE49-F238E27FC236}">
              <a16:creationId xmlns:a16="http://schemas.microsoft.com/office/drawing/2014/main" id="{2DAF646A-692B-4272-9E2D-DB282E1451A1}"/>
            </a:ext>
          </a:extLst>
        </xdr:cNvPr>
        <xdr:cNvSpPr txBox="1"/>
      </xdr:nvSpPr>
      <xdr:spPr>
        <a:xfrm>
          <a:off x="16120274" y="5255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D5205C1-C5CE-4632-8243-345741016B61}"/>
            </a:ext>
          </a:extLst>
        </xdr:cNvPr>
        <xdr:cNvCxnSpPr/>
      </xdr:nvCxnSpPr>
      <xdr:spPr>
        <a:xfrm>
          <a:off x="164592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0" name="テキスト ボックス 739">
          <a:extLst>
            <a:ext uri="{FF2B5EF4-FFF2-40B4-BE49-F238E27FC236}">
              <a16:creationId xmlns:a16="http://schemas.microsoft.com/office/drawing/2014/main" id="{412A4E94-A957-4A3D-8840-B515E5BD7B5B}"/>
            </a:ext>
          </a:extLst>
        </xdr:cNvPr>
        <xdr:cNvSpPr txBox="1"/>
      </xdr:nvSpPr>
      <xdr:spPr>
        <a:xfrm>
          <a:off x="16120274" y="4886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66FE3647-0204-4F96-AD88-6A321A166C29}"/>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9EABBF11-F1D6-4121-A0B9-5E49CC44C799}"/>
            </a:ext>
          </a:extLst>
        </xdr:cNvPr>
        <xdr:cNvSpPr txBox="1"/>
      </xdr:nvSpPr>
      <xdr:spPr>
        <a:xfrm>
          <a:off x="16120274" y="45186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C19E044-3A75-4C06-B23E-93728EC790F9}"/>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6CEF9FEC-1C00-4290-890D-28A4AA07402F}"/>
            </a:ext>
          </a:extLst>
        </xdr:cNvPr>
        <xdr:cNvCxnSpPr/>
      </xdr:nvCxnSpPr>
      <xdr:spPr>
        <a:xfrm flipV="1">
          <a:off x="19949795" y="5222240"/>
          <a:ext cx="1269"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諸支出金最小値テキスト">
          <a:extLst>
            <a:ext uri="{FF2B5EF4-FFF2-40B4-BE49-F238E27FC236}">
              <a16:creationId xmlns:a16="http://schemas.microsoft.com/office/drawing/2014/main" id="{1A2A8549-80EC-4950-A9F9-0C9A21FF35BB}"/>
            </a:ext>
          </a:extLst>
        </xdr:cNvPr>
        <xdr:cNvSpPr txBox="1"/>
      </xdr:nvSpPr>
      <xdr:spPr>
        <a:xfrm>
          <a:off x="20002500" y="64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75CBC324-601B-4827-9E6B-546E47EE96A0}"/>
            </a:ext>
          </a:extLst>
        </xdr:cNvPr>
        <xdr:cNvCxnSpPr/>
      </xdr:nvCxnSpPr>
      <xdr:spPr>
        <a:xfrm>
          <a:off x="19881850" y="648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47" name="諸支出金最大値テキスト">
          <a:extLst>
            <a:ext uri="{FF2B5EF4-FFF2-40B4-BE49-F238E27FC236}">
              <a16:creationId xmlns:a16="http://schemas.microsoft.com/office/drawing/2014/main" id="{CFC1946A-FA3D-499F-A118-A13F73FEE53F}"/>
            </a:ext>
          </a:extLst>
        </xdr:cNvPr>
        <xdr:cNvSpPr txBox="1"/>
      </xdr:nvSpPr>
      <xdr:spPr>
        <a:xfrm>
          <a:off x="20002500" y="5003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48" name="直線コネクタ 747">
          <a:extLst>
            <a:ext uri="{FF2B5EF4-FFF2-40B4-BE49-F238E27FC236}">
              <a16:creationId xmlns:a16="http://schemas.microsoft.com/office/drawing/2014/main" id="{51BA1E59-587C-4CA9-9369-747F94A0513A}"/>
            </a:ext>
          </a:extLst>
        </xdr:cNvPr>
        <xdr:cNvCxnSpPr/>
      </xdr:nvCxnSpPr>
      <xdr:spPr>
        <a:xfrm>
          <a:off x="19881850" y="5222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3E959667-8E82-4EDB-9567-24C00A3B307C}"/>
            </a:ext>
          </a:extLst>
        </xdr:cNvPr>
        <xdr:cNvCxnSpPr/>
      </xdr:nvCxnSpPr>
      <xdr:spPr>
        <a:xfrm>
          <a:off x="19202400" y="6489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50" name="諸支出金平均値テキスト">
          <a:extLst>
            <a:ext uri="{FF2B5EF4-FFF2-40B4-BE49-F238E27FC236}">
              <a16:creationId xmlns:a16="http://schemas.microsoft.com/office/drawing/2014/main" id="{E68111B1-AEC8-4F4F-850C-A4126918BB8A}"/>
            </a:ext>
          </a:extLst>
        </xdr:cNvPr>
        <xdr:cNvSpPr txBox="1"/>
      </xdr:nvSpPr>
      <xdr:spPr>
        <a:xfrm>
          <a:off x="20002500" y="608458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51" name="フローチャート: 判断 750">
          <a:extLst>
            <a:ext uri="{FF2B5EF4-FFF2-40B4-BE49-F238E27FC236}">
              <a16:creationId xmlns:a16="http://schemas.microsoft.com/office/drawing/2014/main" id="{32D48DDB-6380-4FB7-A6D7-36792AE29CCB}"/>
            </a:ext>
          </a:extLst>
        </xdr:cNvPr>
        <xdr:cNvSpPr/>
      </xdr:nvSpPr>
      <xdr:spPr>
        <a:xfrm>
          <a:off x="19900900" y="6226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FF15C1AB-9940-42A4-A56B-25172C88A086}"/>
            </a:ext>
          </a:extLst>
        </xdr:cNvPr>
        <xdr:cNvCxnSpPr/>
      </xdr:nvCxnSpPr>
      <xdr:spPr>
        <a:xfrm>
          <a:off x="18395950" y="648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53" name="フローチャート: 判断 752">
          <a:extLst>
            <a:ext uri="{FF2B5EF4-FFF2-40B4-BE49-F238E27FC236}">
              <a16:creationId xmlns:a16="http://schemas.microsoft.com/office/drawing/2014/main" id="{5A015789-A61A-40C8-B06D-6CF7DC82CD23}"/>
            </a:ext>
          </a:extLst>
        </xdr:cNvPr>
        <xdr:cNvSpPr/>
      </xdr:nvSpPr>
      <xdr:spPr>
        <a:xfrm>
          <a:off x="19157950" y="62306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54" name="テキスト ボックス 753">
          <a:extLst>
            <a:ext uri="{FF2B5EF4-FFF2-40B4-BE49-F238E27FC236}">
              <a16:creationId xmlns:a16="http://schemas.microsoft.com/office/drawing/2014/main" id="{37BB6C63-394C-44A5-A56A-ADDDFB9A4A86}"/>
            </a:ext>
          </a:extLst>
        </xdr:cNvPr>
        <xdr:cNvSpPr txBox="1"/>
      </xdr:nvSpPr>
      <xdr:spPr>
        <a:xfrm>
          <a:off x="19051783" y="60121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F8012AEC-7491-4336-AACB-2085B3F9CF70}"/>
            </a:ext>
          </a:extLst>
        </xdr:cNvPr>
        <xdr:cNvCxnSpPr/>
      </xdr:nvCxnSpPr>
      <xdr:spPr>
        <a:xfrm>
          <a:off x="17602200" y="648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56" name="フローチャート: 判断 755">
          <a:extLst>
            <a:ext uri="{FF2B5EF4-FFF2-40B4-BE49-F238E27FC236}">
              <a16:creationId xmlns:a16="http://schemas.microsoft.com/office/drawing/2014/main" id="{7FC659A7-94A5-4176-9BB0-8351BBE151B4}"/>
            </a:ext>
          </a:extLst>
        </xdr:cNvPr>
        <xdr:cNvSpPr/>
      </xdr:nvSpPr>
      <xdr:spPr>
        <a:xfrm>
          <a:off x="1834515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57" name="テキスト ボックス 756">
          <a:extLst>
            <a:ext uri="{FF2B5EF4-FFF2-40B4-BE49-F238E27FC236}">
              <a16:creationId xmlns:a16="http://schemas.microsoft.com/office/drawing/2014/main" id="{29A12C78-E7E5-404B-A441-E6C5D137D6BE}"/>
            </a:ext>
          </a:extLst>
        </xdr:cNvPr>
        <xdr:cNvSpPr txBox="1"/>
      </xdr:nvSpPr>
      <xdr:spPr>
        <a:xfrm>
          <a:off x="18258033" y="6115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22E02CD-7CA0-4BE1-B5FE-F086599009D6}"/>
            </a:ext>
          </a:extLst>
        </xdr:cNvPr>
        <xdr:cNvCxnSpPr/>
      </xdr:nvCxnSpPr>
      <xdr:spPr>
        <a:xfrm>
          <a:off x="16802100" y="648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59" name="フローチャート: 判断 758">
          <a:extLst>
            <a:ext uri="{FF2B5EF4-FFF2-40B4-BE49-F238E27FC236}">
              <a16:creationId xmlns:a16="http://schemas.microsoft.com/office/drawing/2014/main" id="{6ACE9D3A-3CDD-4D0C-8332-3E2B6A6BA888}"/>
            </a:ext>
          </a:extLst>
        </xdr:cNvPr>
        <xdr:cNvSpPr/>
      </xdr:nvSpPr>
      <xdr:spPr>
        <a:xfrm>
          <a:off x="17551400" y="6353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60" name="テキスト ボックス 759">
          <a:extLst>
            <a:ext uri="{FF2B5EF4-FFF2-40B4-BE49-F238E27FC236}">
              <a16:creationId xmlns:a16="http://schemas.microsoft.com/office/drawing/2014/main" id="{C66B1C90-0293-46B8-B33E-141C359072DF}"/>
            </a:ext>
          </a:extLst>
        </xdr:cNvPr>
        <xdr:cNvSpPr txBox="1"/>
      </xdr:nvSpPr>
      <xdr:spPr>
        <a:xfrm>
          <a:off x="17464283" y="61353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1" name="フローチャート: 判断 760">
          <a:extLst>
            <a:ext uri="{FF2B5EF4-FFF2-40B4-BE49-F238E27FC236}">
              <a16:creationId xmlns:a16="http://schemas.microsoft.com/office/drawing/2014/main" id="{BD1AD6CA-D560-4C74-967D-8D107735D487}"/>
            </a:ext>
          </a:extLst>
        </xdr:cNvPr>
        <xdr:cNvSpPr/>
      </xdr:nvSpPr>
      <xdr:spPr>
        <a:xfrm>
          <a:off x="16757650" y="6304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62" name="テキスト ボックス 761">
          <a:extLst>
            <a:ext uri="{FF2B5EF4-FFF2-40B4-BE49-F238E27FC236}">
              <a16:creationId xmlns:a16="http://schemas.microsoft.com/office/drawing/2014/main" id="{D148C8F1-DFBD-4375-A1F8-C4836EB068EA}"/>
            </a:ext>
          </a:extLst>
        </xdr:cNvPr>
        <xdr:cNvSpPr txBox="1"/>
      </xdr:nvSpPr>
      <xdr:spPr>
        <a:xfrm>
          <a:off x="16651483" y="6092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B74C4BD-8BD8-4947-B560-87BBE6AD5336}"/>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77F14F9-5E7A-4F51-8B54-A9521F1011AB}"/>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2CE8410-03A1-48A0-8DE7-4C68A4A3C736}"/>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B699F23E-73C3-467A-A70A-A25B2612B9D5}"/>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2DE20AAF-0BBF-4C98-A040-788E458C204F}"/>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a:extLst>
            <a:ext uri="{FF2B5EF4-FFF2-40B4-BE49-F238E27FC236}">
              <a16:creationId xmlns:a16="http://schemas.microsoft.com/office/drawing/2014/main" id="{2D69A95D-15A9-4B98-ABEE-A939A8013037}"/>
            </a:ext>
          </a:extLst>
        </xdr:cNvPr>
        <xdr:cNvSpPr/>
      </xdr:nvSpPr>
      <xdr:spPr>
        <a:xfrm>
          <a:off x="199009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9" name="諸支出金該当値テキスト">
          <a:extLst>
            <a:ext uri="{FF2B5EF4-FFF2-40B4-BE49-F238E27FC236}">
              <a16:creationId xmlns:a16="http://schemas.microsoft.com/office/drawing/2014/main" id="{FDC10F79-0CF0-4432-A4D3-FF17092EEDF3}"/>
            </a:ext>
          </a:extLst>
        </xdr:cNvPr>
        <xdr:cNvSpPr txBox="1"/>
      </xdr:nvSpPr>
      <xdr:spPr>
        <a:xfrm>
          <a:off x="20002500" y="6360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B0808E3E-112F-404D-A942-EB31D7D27534}"/>
            </a:ext>
          </a:extLst>
        </xdr:cNvPr>
        <xdr:cNvSpPr/>
      </xdr:nvSpPr>
      <xdr:spPr>
        <a:xfrm>
          <a:off x="191579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7E6180E6-24C8-4D5C-850E-6983361F4D7B}"/>
            </a:ext>
          </a:extLst>
        </xdr:cNvPr>
        <xdr:cNvSpPr txBox="1"/>
      </xdr:nvSpPr>
      <xdr:spPr>
        <a:xfrm>
          <a:off x="190841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a:extLst>
            <a:ext uri="{FF2B5EF4-FFF2-40B4-BE49-F238E27FC236}">
              <a16:creationId xmlns:a16="http://schemas.microsoft.com/office/drawing/2014/main" id="{E250783F-0F03-4CE7-BD37-BB9A7B2CB96E}"/>
            </a:ext>
          </a:extLst>
        </xdr:cNvPr>
        <xdr:cNvSpPr/>
      </xdr:nvSpPr>
      <xdr:spPr>
        <a:xfrm>
          <a:off x="1834515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34C69175-21C8-4FBB-91F0-0B30312D545B}"/>
            </a:ext>
          </a:extLst>
        </xdr:cNvPr>
        <xdr:cNvSpPr txBox="1"/>
      </xdr:nvSpPr>
      <xdr:spPr>
        <a:xfrm>
          <a:off x="182903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8A00FF4C-BE59-4FC1-BF4E-EA68FC510E4A}"/>
            </a:ext>
          </a:extLst>
        </xdr:cNvPr>
        <xdr:cNvSpPr/>
      </xdr:nvSpPr>
      <xdr:spPr>
        <a:xfrm>
          <a:off x="17551400" y="6445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A46F155B-5483-4916-9B7B-6C606D466785}"/>
            </a:ext>
          </a:extLst>
        </xdr:cNvPr>
        <xdr:cNvSpPr txBox="1"/>
      </xdr:nvSpPr>
      <xdr:spPr>
        <a:xfrm>
          <a:off x="1749025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a:extLst>
            <a:ext uri="{FF2B5EF4-FFF2-40B4-BE49-F238E27FC236}">
              <a16:creationId xmlns:a16="http://schemas.microsoft.com/office/drawing/2014/main" id="{3A2A2559-DA97-4CAD-B0B2-AC335E39AC14}"/>
            </a:ext>
          </a:extLst>
        </xdr:cNvPr>
        <xdr:cNvSpPr/>
      </xdr:nvSpPr>
      <xdr:spPr>
        <a:xfrm>
          <a:off x="16757650" y="6445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BCACC484-4D8C-4DF5-8DE5-362C91E6E643}"/>
            </a:ext>
          </a:extLst>
        </xdr:cNvPr>
        <xdr:cNvSpPr txBox="1"/>
      </xdr:nvSpPr>
      <xdr:spPr>
        <a:xfrm>
          <a:off x="16683800" y="6531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230428B0-17FB-4965-86B3-8EB0352109D7}"/>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9F32120E-35CE-4B34-9701-DB58E78EEDAC}"/>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B113DBD8-CCA8-428C-AB71-D4BA31DE3F7D}"/>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D1DEBDE5-B583-4D72-88D5-8AB3FCEA84B5}"/>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F3C71FD-D67B-4951-A6F9-2A3903E0EE7C}"/>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62ABF7BB-DC98-46D7-86CF-0531FC7229B1}"/>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8E736655-5AB8-4E8B-8C1B-CA984E691A79}"/>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D6C68417-1AF6-408F-B7EE-601B118DA412}"/>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58464803-0A7E-4F8D-9C66-1A29EB841F38}"/>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F653B0B7-B155-48DA-91E9-0A271BA470D9}"/>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7508349B-094D-4D51-9800-315E87D08A78}"/>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6CC27276-49D4-4131-BA53-1696D3201C3D}"/>
            </a:ext>
          </a:extLst>
        </xdr:cNvPr>
        <xdr:cNvSpPr txBox="1"/>
      </xdr:nvSpPr>
      <xdr:spPr>
        <a:xfrm>
          <a:off x="162485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9B9E7470-389B-4FDA-9387-1F621B6B5F4F}"/>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53FDE1C9-8F1B-46AC-A505-CC20BFFB7EDA}"/>
            </a:ext>
          </a:extLst>
        </xdr:cNvPr>
        <xdr:cNvSpPr txBox="1"/>
      </xdr:nvSpPr>
      <xdr:spPr>
        <a:xfrm>
          <a:off x="162485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3FA7060B-F8CD-4EA0-94D1-8234288D1D3E}"/>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69A86AF7-19A4-466D-800A-24FFFE4626BA}"/>
            </a:ext>
          </a:extLst>
        </xdr:cNvPr>
        <xdr:cNvCxnSpPr/>
      </xdr:nvCxnSpPr>
      <xdr:spPr>
        <a:xfrm>
          <a:off x="1994979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2E2081B3-9A2D-4125-A932-1310C842FFD4}"/>
            </a:ext>
          </a:extLst>
        </xdr:cNvPr>
        <xdr:cNvSpPr txBox="1"/>
      </xdr:nvSpPr>
      <xdr:spPr>
        <a:xfrm>
          <a:off x="200025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E3FF25FD-E446-4B51-A179-44C930F1D3BA}"/>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CC43AAF8-5CB3-44B1-8DC6-9F0BBEAAF5E0}"/>
            </a:ext>
          </a:extLst>
        </xdr:cNvPr>
        <xdr:cNvSpPr txBox="1"/>
      </xdr:nvSpPr>
      <xdr:spPr>
        <a:xfrm>
          <a:off x="200025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360E6176-53F6-45A5-ABCF-D41170DF0C69}"/>
            </a:ext>
          </a:extLst>
        </xdr:cNvPr>
        <xdr:cNvCxnSpPr/>
      </xdr:nvCxnSpPr>
      <xdr:spPr>
        <a:xfrm>
          <a:off x="198818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250E4C71-76F0-4A39-9722-D2DC43D95E85}"/>
            </a:ext>
          </a:extLst>
        </xdr:cNvPr>
        <xdr:cNvCxnSpPr/>
      </xdr:nvCxnSpPr>
      <xdr:spPr>
        <a:xfrm>
          <a:off x="19202400" y="90614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E3F17090-6B50-4AA0-A17D-585F4CB26128}"/>
            </a:ext>
          </a:extLst>
        </xdr:cNvPr>
        <xdr:cNvSpPr txBox="1"/>
      </xdr:nvSpPr>
      <xdr:spPr>
        <a:xfrm>
          <a:off x="200025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75A4E43E-2410-4317-A95F-E8052ED6EE67}"/>
            </a:ext>
          </a:extLst>
        </xdr:cNvPr>
        <xdr:cNvSpPr/>
      </xdr:nvSpPr>
      <xdr:spPr>
        <a:xfrm>
          <a:off x="199009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E33FCD2-7395-4086-89A5-4C5D8D771450}"/>
            </a:ext>
          </a:extLst>
        </xdr:cNvPr>
        <xdr:cNvCxnSpPr/>
      </xdr:nvCxnSpPr>
      <xdr:spPr>
        <a:xfrm>
          <a:off x="18395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69CAD05F-4AF7-4940-ADC7-148CAB05AC81}"/>
            </a:ext>
          </a:extLst>
        </xdr:cNvPr>
        <xdr:cNvSpPr/>
      </xdr:nvSpPr>
      <xdr:spPr>
        <a:xfrm>
          <a:off x="19157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958BF19-42FB-40C3-8A98-F379C72015A3}"/>
            </a:ext>
          </a:extLst>
        </xdr:cNvPr>
        <xdr:cNvSpPr txBox="1"/>
      </xdr:nvSpPr>
      <xdr:spPr>
        <a:xfrm>
          <a:off x="19084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F53DAE57-EF98-4FE6-BAA6-2AE8AA7D54D9}"/>
            </a:ext>
          </a:extLst>
        </xdr:cNvPr>
        <xdr:cNvCxnSpPr/>
      </xdr:nvCxnSpPr>
      <xdr:spPr>
        <a:xfrm>
          <a:off x="176022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A85A9F00-A24A-4A3A-90FA-9A03AE73D555}"/>
            </a:ext>
          </a:extLst>
        </xdr:cNvPr>
        <xdr:cNvSpPr/>
      </xdr:nvSpPr>
      <xdr:spPr>
        <a:xfrm>
          <a:off x="18345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D7A8FB14-4895-403D-A6C8-9E80C2B59A8A}"/>
            </a:ext>
          </a:extLst>
        </xdr:cNvPr>
        <xdr:cNvSpPr txBox="1"/>
      </xdr:nvSpPr>
      <xdr:spPr>
        <a:xfrm>
          <a:off x="18290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760730CF-D80C-4737-959F-FD48749C59D0}"/>
            </a:ext>
          </a:extLst>
        </xdr:cNvPr>
        <xdr:cNvCxnSpPr/>
      </xdr:nvCxnSpPr>
      <xdr:spPr>
        <a:xfrm>
          <a:off x="168021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4C45DA7-22B4-4AA0-B0C2-B1A1FF26C582}"/>
            </a:ext>
          </a:extLst>
        </xdr:cNvPr>
        <xdr:cNvSpPr/>
      </xdr:nvSpPr>
      <xdr:spPr>
        <a:xfrm>
          <a:off x="175514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FDD353DA-8E45-4391-BE16-A44FCEAB01D1}"/>
            </a:ext>
          </a:extLst>
        </xdr:cNvPr>
        <xdr:cNvSpPr txBox="1"/>
      </xdr:nvSpPr>
      <xdr:spPr>
        <a:xfrm>
          <a:off x="174902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E37B7B5B-5CC2-4BA8-B3F6-8F2252D21174}"/>
            </a:ext>
          </a:extLst>
        </xdr:cNvPr>
        <xdr:cNvSpPr/>
      </xdr:nvSpPr>
      <xdr:spPr>
        <a:xfrm>
          <a:off x="167576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49306414-2DB8-410F-9A5A-45B696ADBF7F}"/>
            </a:ext>
          </a:extLst>
        </xdr:cNvPr>
        <xdr:cNvSpPr txBox="1"/>
      </xdr:nvSpPr>
      <xdr:spPr>
        <a:xfrm>
          <a:off x="166838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8626518-3A85-4871-B939-19443BC839AA}"/>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C91CF18-FEDE-4209-B90E-386B2908269D}"/>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D5ED369F-5787-4BF8-9026-DEB140363893}"/>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45EA873-B610-4B4B-AC8D-3C8372FCA631}"/>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8A75055A-E636-407C-87F0-1F94F5547FCC}"/>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C88C96FE-FBBD-4533-AD76-51CB4BD6A2A5}"/>
            </a:ext>
          </a:extLst>
        </xdr:cNvPr>
        <xdr:cNvSpPr/>
      </xdr:nvSpPr>
      <xdr:spPr>
        <a:xfrm>
          <a:off x="199009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5605820B-1F3A-449F-8557-55628C36D95A}"/>
            </a:ext>
          </a:extLst>
        </xdr:cNvPr>
        <xdr:cNvSpPr txBox="1"/>
      </xdr:nvSpPr>
      <xdr:spPr>
        <a:xfrm>
          <a:off x="200025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1951AB4A-7FB9-4109-AC11-7B3C4352D130}"/>
            </a:ext>
          </a:extLst>
        </xdr:cNvPr>
        <xdr:cNvSpPr/>
      </xdr:nvSpPr>
      <xdr:spPr>
        <a:xfrm>
          <a:off x="19157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3F7FC523-4E36-4D2C-A399-2A66A0F1BE16}"/>
            </a:ext>
          </a:extLst>
        </xdr:cNvPr>
        <xdr:cNvSpPr txBox="1"/>
      </xdr:nvSpPr>
      <xdr:spPr>
        <a:xfrm>
          <a:off x="19084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20D44293-7AA1-4E16-AF64-58C29A1AC545}"/>
            </a:ext>
          </a:extLst>
        </xdr:cNvPr>
        <xdr:cNvSpPr/>
      </xdr:nvSpPr>
      <xdr:spPr>
        <a:xfrm>
          <a:off x="18345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70AB86BE-4BD1-4284-9B93-F1B568FD231F}"/>
            </a:ext>
          </a:extLst>
        </xdr:cNvPr>
        <xdr:cNvSpPr txBox="1"/>
      </xdr:nvSpPr>
      <xdr:spPr>
        <a:xfrm>
          <a:off x="18290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14CE2A6-4073-4884-B637-882BD0D32D0D}"/>
            </a:ext>
          </a:extLst>
        </xdr:cNvPr>
        <xdr:cNvSpPr/>
      </xdr:nvSpPr>
      <xdr:spPr>
        <a:xfrm>
          <a:off x="175514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9A9A7CAA-A154-4696-9064-16D8C00FB995}"/>
            </a:ext>
          </a:extLst>
        </xdr:cNvPr>
        <xdr:cNvSpPr txBox="1"/>
      </xdr:nvSpPr>
      <xdr:spPr>
        <a:xfrm>
          <a:off x="174902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1B1ED12C-D3F3-49AB-902A-5D8DE1180E3D}"/>
            </a:ext>
          </a:extLst>
        </xdr:cNvPr>
        <xdr:cNvSpPr/>
      </xdr:nvSpPr>
      <xdr:spPr>
        <a:xfrm>
          <a:off x="167576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3707826B-4110-4469-B4D2-E1D59C57F19F}"/>
            </a:ext>
          </a:extLst>
        </xdr:cNvPr>
        <xdr:cNvSpPr txBox="1"/>
      </xdr:nvSpPr>
      <xdr:spPr>
        <a:xfrm>
          <a:off x="166838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693C8D4D-3899-491A-8D8A-76CC500ECCAB}"/>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BC2576F2-2AA1-4DAC-B4B4-235F8F065D73}"/>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9C98B123-06D0-4AD0-B046-900AFEC189CC}"/>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歳出総額の中で例年構成比が最も高い民生費においては、障がい福祉サービス費の増加や児童手当支給事業費の拡充により１人当たりのコストが上昇している。</a:t>
          </a:r>
        </a:p>
        <a:p>
          <a:r>
            <a:rPr kumimoji="1" lang="ja-JP" altLang="en-US" sz="1300">
              <a:latin typeface="ＭＳ Ｐゴシック" panose="020B0600070205080204" pitchFamily="50" charset="-128"/>
              <a:ea typeface="ＭＳ Ｐゴシック" panose="020B0600070205080204" pitchFamily="50" charset="-128"/>
            </a:rPr>
            <a:t>さらに社会保障経費である民生費は大きく削減となる要因は見込めないことから、無駄のない保障継続を念頭に事業見直しの徹底を図っていく。</a:t>
          </a:r>
        </a:p>
        <a:p>
          <a:r>
            <a:rPr kumimoji="1" lang="ja-JP" altLang="en-US" sz="1300">
              <a:latin typeface="ＭＳ Ｐゴシック" panose="020B0600070205080204" pitchFamily="50" charset="-128"/>
              <a:ea typeface="ＭＳ Ｐゴシック" panose="020B0600070205080204" pitchFamily="50" charset="-128"/>
            </a:rPr>
            <a:t>土木費においては道路の維持補修や改良工事において一定の削減が図れている。総務費・教育費においては複合交流拠点整備や総合運動公園整備、給食センター建設の大規模事業により大きく増加している。</a:t>
          </a:r>
        </a:p>
        <a:p>
          <a:r>
            <a:rPr kumimoji="1" lang="ja-JP" altLang="en-US" sz="1300">
              <a:latin typeface="ＭＳ Ｐゴシック" panose="020B0600070205080204" pitchFamily="50" charset="-128"/>
              <a:ea typeface="ＭＳ Ｐゴシック" panose="020B0600070205080204" pitchFamily="50" charset="-128"/>
            </a:rPr>
            <a:t>財政指標も視野に入れた長期的な事業計画と財源措置の決定が健全な財政運営に影響することから、今後の大規模事業については慎重な検討が必要である。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313118D-7DDD-4E22-872E-3EC61A480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2DEA65E-598B-46D4-A9A1-B8C43B466809}"/>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C559EBB-355F-4C10-88AD-F48D157DB9CA}"/>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62BEDBD-0658-415C-A4F4-84F75D41C162}"/>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59C7C489-46F9-4F47-8BE4-A40826259B72}"/>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A4B30F4-9EC1-4F52-BAE4-8B849482405E}"/>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FFF6761-9156-4DC1-8B5F-54CE29121DBB}"/>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36AF939-6095-4649-B5D3-2C93867DA46A}"/>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B0D5858-C4B2-4C89-B900-F2E2C3F180D3}"/>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8A143023-3BF4-41BD-9BBF-E1FBB2462FE7}"/>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E93384C-248B-4AB2-AD8C-F36CCBFBA19A}"/>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1C7955F-E122-4A76-99D7-89D2A7302FD7}"/>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D1A56B6-379E-45D5-8EEC-7AB7348C89A5}"/>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令和６年度の実質単年度収支比率は、単年度収支がプラスに転じたことにより改善した。令和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年度よりも前年度繰越金の依存割合が減少したことがわかる。健全財政を運営していくために今後も財源の確保を進めていく。</a:t>
          </a:r>
        </a:p>
        <a:p>
          <a:r>
            <a:rPr kumimoji="1" lang="ja-JP" altLang="en-US" sz="1300">
              <a:latin typeface="ＭＳ ゴシック" pitchFamily="49" charset="-128"/>
              <a:ea typeface="ＭＳ ゴシック" pitchFamily="49" charset="-128"/>
            </a:rPr>
            <a:t>財政調整基金は年度間の財源調整のほか、災害などの突発的に生じた経費などに充当することを想定し、標準財政規模の</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％前後とし、老朽化による公共施設修繕や大型建設事業を踏まえた特定目的基金への振替を行ったため、比率が減少している。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821FC03-831F-4B11-B24D-E7C374DF64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2B3134A-F1CC-4D33-B96F-92FEBAEE3BA1}"/>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DB06285-234C-4DAB-AE45-CF28EA644F8F}"/>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98A8ABAB-AC15-4BF0-8960-19D0FA708162}"/>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35A0729-DC7F-4359-8DCC-7E9464396D16}"/>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17457B0-3565-423B-B754-BC9F6C1AD860}"/>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C5F9A04-E10C-4AE3-8A4A-EFAA705411FF}"/>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926C102-7D09-4CE2-8CAA-9A748CACD13C}"/>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9F9E970-138D-4679-97B1-3F2F1942A890}"/>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は、大規模建設事業を行っていることや社会保障経費の増加により前年度と同程度となっているが、過去の実績と比較すると減少していることから、健全な財政運営に向けて適正な会計処理を図っていく。</a:t>
          </a:r>
        </a:p>
        <a:p>
          <a:r>
            <a:rPr kumimoji="1" lang="ja-JP" altLang="en-US" sz="1400">
              <a:latin typeface="ＭＳ ゴシック" pitchFamily="49" charset="-128"/>
              <a:ea typeface="ＭＳ ゴシック" pitchFamily="49" charset="-128"/>
            </a:rPr>
            <a:t>　休日夜間急患診療所特別会計は、感染症の落ち着き等により患者数が減少したことで黒字額が減少した。</a:t>
          </a:r>
        </a:p>
        <a:p>
          <a:r>
            <a:rPr kumimoji="1" lang="ja-JP" altLang="en-US" sz="1400">
              <a:latin typeface="ＭＳ ゴシック" pitchFamily="49" charset="-128"/>
              <a:ea typeface="ＭＳ ゴシック" pitchFamily="49" charset="-128"/>
            </a:rPr>
            <a:t>　全会計で黒字を維持しているが、今後も物価高騰が続いていることから、各会計の経常経費の動向により配慮していく必要がある。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CAE5AD8-F33F-4E7D-A34A-9EE8AA8FA888}"/>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CDD136A-56F0-4A4E-86B4-FDBECBF2B94E}"/>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167AADD3-CCEB-44DE-B654-C5578AB57EC5}"/>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437C939-DDAC-4FAC-939E-FF4E63A6A9C7}"/>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9060E1E8-F611-4469-97E4-A88EA068A5D4}"/>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68A4E04-8C9F-4ABE-AA95-27252898B1E9}"/>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CC097DE-AFBD-43E5-9C6A-A986B2EE2D50}"/>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7655ACF-D19D-426D-9425-791B27770515}"/>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9112ADF-B8EA-470B-A419-5949C7C98BEE}"/>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F218C16-6570-4F67-AC5D-10E5016BB370}"/>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27FD492-7338-4D94-B013-8E210045361F}"/>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B066EF0-A87C-4845-B04E-70B64CEC0E14}"/>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6524744-14E8-4E5B-BBBB-57EA730C9EC7}"/>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96388975-1518-4134-A44B-61E0B5E647AE}"/>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7124056-D4E4-4266-AF89-226DA8D373A6}"/>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B155290-1467-4BC7-AFCA-6B7EA5566483}"/>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A9DFCC7-259F-4C7D-807E-44F25B5ECF44}"/>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ECF86FD-8ECE-4D96-BBF1-055B984BC69E}"/>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96F901D-AFBB-4939-B740-BAEB5DED3E25}"/>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B52D7E5-3102-4B5A-9322-17BBDE223482}"/>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4BFE41C-8507-4C7E-9D2E-AE686BAB44FA}"/>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B0D7D0D-1976-4D7C-AA46-1386DC4AFF4F}"/>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FBB38B5-9679-4720-994B-62FACC6F18DC}"/>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372BA1FC-00EB-4494-A4FB-8B6CCB78B72F}"/>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F469835-12F1-446F-89E1-3F33BD6DAFC4}"/>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33EC266-720E-48E4-B981-D9105BCFBCC0}"/>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8ED96F7-E7BA-416F-B98B-3F143CC6CE0D}"/>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F598AA6-F39A-4322-883C-46DF21E3D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6A7E6F9-7F4E-4C16-A127-481360979EC1}"/>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4642956-3832-40A8-BC4B-FA77015DC5CB}"/>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近年の大規模事業が始まる前までは、地方債発行額を公債費元金償還額以内に抑制してきたことから、元利償還金はほぼ横ばいとなっている。</a:t>
          </a:r>
        </a:p>
        <a:p>
          <a:r>
            <a:rPr kumimoji="1" lang="ja-JP" altLang="en-US" sz="1400">
              <a:latin typeface="ＭＳ ゴシック" pitchFamily="49" charset="-128"/>
              <a:ea typeface="ＭＳ ゴシック" pitchFamily="49" charset="-128"/>
            </a:rPr>
            <a:t>　今後、複合交流拠点施設や学校給食センター整備などの大規模事業の借入により、比率の上昇は避けられないことから、事業の緊急性・優先性を精査し、地方債の発行抑制に努める。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9536BB06-14D6-4DA4-A781-C528EE6AE74D}"/>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DC39F9E0-C3AE-4DFF-AD78-A097BE5AD825}"/>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CBE80842-A0F8-49C2-8009-A36E0CC0C65D}"/>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20A50951-A9CB-4148-A940-30E15BC384CE}"/>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満期一括償還地方債については令和元年度を最後に償還完了しているが、減債基金については償還を見据えた計画的な積立を継続している。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D81A88D-22D1-4B8E-AC9E-102A9141B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0BB0EA1-0C2D-45B3-AA5B-09A41F499A24}"/>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B83A6B4-9DF7-4F2C-8CA3-882F56551322}"/>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E4E92CD-F57E-48D9-B073-A5AA13B885BB}"/>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65DB404-045A-490D-A0E3-BC823C248D5E}"/>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CF9E7D4-BD31-427F-B07A-E6B42CC900A6}"/>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D55466F-1DA5-41C6-99C0-D074D3B20BF2}"/>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86C47B8-6779-4AEB-BA35-07F33DEAFBB6}"/>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94F7198F-981F-4B83-94A1-B18D2F833FFA}"/>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2FAC8A6-836E-4904-90DD-4D5492ADF737}"/>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5B278F6-8EE9-41BC-9CB6-72FB1157FAA3}"/>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3A642B6-03C4-405D-9556-B7F759FF6AC8}"/>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8CCF03A-3FD5-4B0B-A458-910342E54499}"/>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D87034B-3E53-46BF-998A-3F55A6DE512E}"/>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A74DF30-DAF9-46A6-A3A0-6B60534BE878}"/>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1120E34-1AFD-442E-8835-CE33CDC865D5}"/>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A261FB9-4919-4F29-8C74-00AA43944EB4}"/>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1B7357F1-001C-4459-A1D4-A07B92665480}"/>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FDA917D-DDAF-4842-84CF-6C22759218E6}"/>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栃木県真岡市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464C9348-E197-4B23-BE9C-9251A2DF7686}"/>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0361854-96A8-4D2B-8C74-2B7254F61C5C}"/>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C3AC43D-4B58-496D-8174-F34186C58BDE}"/>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公共施設等の整備に対して、計画的な基金の積み立てを実施しており、現時点で算定されてはいない。一方で、複合交流拠点整備事業の建設や給食センターの建替に伴い、地方債の増加や基金の取り崩しは避けられないことから、比率の上昇を見込んだ長期的な視点で財政運営を図る必要がある。</a:t>
          </a:r>
        </a:p>
        <a:p>
          <a:r>
            <a:rPr kumimoji="1" lang="ja-JP" altLang="en-US" sz="1400">
              <a:latin typeface="ＭＳ ゴシック" pitchFamily="49" charset="-128"/>
              <a:ea typeface="ＭＳ ゴシック" pitchFamily="49" charset="-128"/>
            </a:rPr>
            <a:t>　今後は公共施設老朽化による集約化等に備えて、計画的な基金の積み立てを実施し、同時に大規模事業への基金の取り崩しを見込み、長期的な視点で財政運営を図る必要がある。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8072755-CE38-4509-A24B-4E2681F14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7A834DA-DB39-4180-8057-81802540AFDE}"/>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40C45E0F-91E1-4F39-82D8-ECA3768C278A}"/>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8A3D502-2CC5-48E5-B2EA-C0AF71687ADD}"/>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4750FA3C-42FE-43B4-B431-532BCC1AC8B2}"/>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2E2E132A-E84F-41CF-BC89-8DA0715C05FC}"/>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98DBF385-C87D-487D-BD62-8891E38594CD}"/>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栃木県真岡市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48FB817-2378-4D5E-B6A9-7B2E8840E9A6}"/>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B2AAA99-F95A-4F6C-8684-C1FE0D4AE0FB}"/>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C901614-8039-4ACB-9DAC-1D304317E1C2}"/>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911E529-DC45-41B2-99D0-D2434DDE2F4E}"/>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令和６年度末の基金残高は前年度比約６億円の減額となっており、主な要因は複合交流拠点建設事業や学校給食センター建て替え事業等の大規模事業の財源としての基金取り崩しによるものである。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後年度の庁舎建設に係る起債償還財源として計画的に運用していく。財政調整基金をはじめ、公共施設整備基金や学校施設整備基金は今後の大規模事業の財源として取り崩すことを見据えた計画的な運用が必要とな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E762750-1EBD-4673-B32B-6C05950C47DA}"/>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FD44222-30F5-4ED8-8FD3-FD6DE96B7A94}"/>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CAE0651F-AE2E-4F14-9CBF-3DF953A1E124}"/>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公共施設整備基金：市総合計画に基づき、その計画を円滑に推進するために実施する公共施設整備の財源。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学校施設整備基金：小中学校における老朽化した校舎等の施設改修、学校統廃合や教室増設などの整備を実施し、子どもたちの健全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な学校生活を推進するために実施する学校施設整備の財源。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庁舎建設基金：新庁舎の建設資金及び庁舎建設のために借り入れた地方債の償還財源。</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公共施設整備基金：大規模建設事業による取崩による減額。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学校施設整備基金：長寿命化計画に基づく施設更新・修繕に向けた計画的な積立により増額。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庁舎建設基金：庁舎建設のために借り入れた地方債の償還に充てるための取り崩しによる減額。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ふるさと基金：新たな中間事業者と返礼品の見直し開拓によるふるさと寄附事業の充実によって寄附額が増額したことによる積立ての増額</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庁舎建設基金：新庁舎本体工事は完了しているため、後年度に係る起債償還を含めた計画的な運用を図る。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公共施設整備基金：総合計画に基づく中長期的な大規模事業を見据え、その他の財源とのバランスを取りながら計画的な運用を図る。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ふるさと基金：前年度受け入れたふるさと寄附を寄附目的ごとに基金へ積み立てるとともに、次年度以降はその寄附目的に沿った事業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に積極的に活用し円滑な事業執行を推進する。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学校施設整備基金：今後も大規模改修が続くため計画的な積み立てを行っていく。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36F1F7F-7EC4-4CB7-93E5-178F92442CB1}"/>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E8210FB-B1B0-48F8-87B2-1B885FC0542D}"/>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C8C67-78E2-40F6-8930-F040A64D59F5}"/>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調整のほか、災害などの突発的に生じた経費などに充当することを想定した計画的な基金運用を目的としていることから、標準財政規模の２０％程度を保つこととしている。令和６年度は財政調整基金以外の特定目的基金に優先的に積み増しを行ったため、前年度に比べ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長期的には、大型建設事業や公共施設の老朽化による更新事業、義務的経費の増加に加え、燃料・電気料金などのエネルギー価格や物価高騰も見込まれ、財源調整の必要性も予想されるため、実施事業の緊急性・優先性などを見極め、健全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762DCD5-7DB2-495E-8216-1831CFCAD0A6}"/>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ED45CEB-F0F7-40A0-8A3C-6EDA77A447B3}"/>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8B16C67-DD09-4E17-B19A-7389A16D1C10}"/>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臨時財政対策債償還による取崩よりも普通交付税に措置された臨時財政対策債償還基金費の積立額が上回ったことで微増となった。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政府資金・民間資金ともに利率は上昇傾向であり、世代間負担の平準化を考慮した地方債の発行においても借入期間や据置期間の差による影響が大きい。　　長期的な健全財政を運営するにあたり、地方債償還における基金活用が重要となるため、今後も計画的な積立・取り崩しを行う。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9B17FBB-6734-43DA-AA5B-6A89C54E0CD6}"/>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当市の有形固定資産減価償却率は、全国平均及び栃木県平均よりも高く施設の老朽化の進行が見られる。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６に複合交流施設に図書館及び子育て支援センターの機能が移転されるなど、施設の更新により数値の改善が見られた。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しかし依然として平均より老朽化が進行している状態であるため、公共施設等総合管理計画等に基づき、公共施設の統廃合、公共施設・インフラの長寿命化、更新等を実施し、数値の改善に努めたい。</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63182</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395595"/>
          <a:ext cx="1270" cy="1268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1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16527</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6103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94933</xdr:rowOff>
    </xdr:from>
    <xdr:to>
      <xdr:col>15</xdr:col>
      <xdr:colOff>187325</xdr:colOff>
      <xdr:row>32</xdr:row>
      <xdr:rowOff>25083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618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19367</xdr:rowOff>
    </xdr:from>
    <xdr:to>
      <xdr:col>11</xdr:col>
      <xdr:colOff>187325</xdr:colOff>
      <xdr:row>31</xdr:row>
      <xdr:rowOff>120967</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6105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18097</xdr:rowOff>
    </xdr:from>
    <xdr:to>
      <xdr:col>7</xdr:col>
      <xdr:colOff>187325</xdr:colOff>
      <xdr:row>30</xdr:row>
      <xdr:rowOff>119697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593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96203</xdr:rowOff>
    </xdr:from>
    <xdr:to>
      <xdr:col>23</xdr:col>
      <xdr:colOff>136525</xdr:colOff>
      <xdr:row>33</xdr:row>
      <xdr:rowOff>26353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63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74630</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633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160972</xdr:rowOff>
    </xdr:from>
    <xdr:to>
      <xdr:col>19</xdr:col>
      <xdr:colOff>187325</xdr:colOff>
      <xdr:row>33</xdr:row>
      <xdr:rowOff>91122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64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147003</xdr:rowOff>
    </xdr:from>
    <xdr:to>
      <xdr:col>23</xdr:col>
      <xdr:colOff>85725</xdr:colOff>
      <xdr:row>33</xdr:row>
      <xdr:rowOff>40322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4051300" y="6404928"/>
          <a:ext cx="711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63817</xdr:rowOff>
    </xdr:from>
    <xdr:to>
      <xdr:col>15</xdr:col>
      <xdr:colOff>187325</xdr:colOff>
      <xdr:row>32</xdr:row>
      <xdr:rowOff>165417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63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114617</xdr:rowOff>
    </xdr:from>
    <xdr:to>
      <xdr:col>19</xdr:col>
      <xdr:colOff>136525</xdr:colOff>
      <xdr:row>33</xdr:row>
      <xdr:rowOff>40322</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6372542"/>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138113</xdr:rowOff>
    </xdr:from>
    <xdr:to>
      <xdr:col>11</xdr:col>
      <xdr:colOff>187325</xdr:colOff>
      <xdr:row>32</xdr:row>
      <xdr:rowOff>68263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622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17463</xdr:rowOff>
    </xdr:from>
    <xdr:to>
      <xdr:col>15</xdr:col>
      <xdr:colOff>136525</xdr:colOff>
      <xdr:row>32</xdr:row>
      <xdr:rowOff>114617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6275388"/>
          <a:ext cx="762000" cy="9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73342</xdr:rowOff>
    </xdr:from>
    <xdr:to>
      <xdr:col>7</xdr:col>
      <xdr:colOff>187325</xdr:colOff>
      <xdr:row>32</xdr:row>
      <xdr:rowOff>3492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61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124142</xdr:rowOff>
    </xdr:from>
    <xdr:to>
      <xdr:col>11</xdr:col>
      <xdr:colOff>136525</xdr:colOff>
      <xdr:row>32</xdr:row>
      <xdr:rowOff>17463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1765300" y="6210617"/>
          <a:ext cx="7620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36212</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41610</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595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137494</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588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136224</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570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82249</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651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156544</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641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59390</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631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166069</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625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債務償還比率は、市債発行額を公債費元金償還額以内に抑制してきたことから、全国平均、栃木県平均を大きく下回っており、債務償還能力が比較的高いといえる。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しかし、公共施設やインフラの老朽化に伴う普通建設事業の増加により、市債の発行も続くことが予想される。そのため長期的な比率の推移を注視し、市債の発行について留意していく必要がある。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000000-0008-0000-0000-000085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34" name="直線コネクタ 133">
          <a:extLst>
            <a:ext uri="{FF2B5EF4-FFF2-40B4-BE49-F238E27FC236}">
              <a16:creationId xmlns:a16="http://schemas.microsoft.com/office/drawing/2014/main" id="{00000000-0008-0000-0000-000086000000}"/>
            </a:ext>
          </a:extLst>
        </xdr:cNvPr>
        <xdr:cNvCxnSpPr/>
      </xdr:nvCxnSpPr>
      <xdr:spPr>
        <a:xfrm flipV="1">
          <a:off x="14793595" y="5425821"/>
          <a:ext cx="1269"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35" name="債務償還比率最小値テキスト">
          <a:extLst>
            <a:ext uri="{FF2B5EF4-FFF2-40B4-BE49-F238E27FC236}">
              <a16:creationId xmlns:a16="http://schemas.microsoft.com/office/drawing/2014/main" id="{00000000-0008-0000-0000-000087000000}"/>
            </a:ext>
          </a:extLst>
        </xdr:cNvPr>
        <xdr:cNvSpPr txBox="1"/>
      </xdr:nvSpPr>
      <xdr:spPr>
        <a:xfrm>
          <a:off x="14846300" y="653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36" name="直線コネクタ 135">
          <a:extLst>
            <a:ext uri="{FF2B5EF4-FFF2-40B4-BE49-F238E27FC236}">
              <a16:creationId xmlns:a16="http://schemas.microsoft.com/office/drawing/2014/main" id="{00000000-0008-0000-0000-000088000000}"/>
            </a:ext>
          </a:extLst>
        </xdr:cNvPr>
        <xdr:cNvCxnSpPr/>
      </xdr:nvCxnSpPr>
      <xdr:spPr>
        <a:xfrm>
          <a:off x="14706600" y="6531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37" name="債務償還比率最大値テキスト">
          <a:extLst>
            <a:ext uri="{FF2B5EF4-FFF2-40B4-BE49-F238E27FC236}">
              <a16:creationId xmlns:a16="http://schemas.microsoft.com/office/drawing/2014/main" id="{00000000-0008-0000-0000-000089000000}"/>
            </a:ext>
          </a:extLst>
        </xdr:cNvPr>
        <xdr:cNvSpPr txBox="1"/>
      </xdr:nvSpPr>
      <xdr:spPr>
        <a:xfrm>
          <a:off x="14846300" y="520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38" name="直線コネクタ 137">
          <a:extLst>
            <a:ext uri="{FF2B5EF4-FFF2-40B4-BE49-F238E27FC236}">
              <a16:creationId xmlns:a16="http://schemas.microsoft.com/office/drawing/2014/main" id="{00000000-0008-0000-0000-00008A000000}"/>
            </a:ext>
          </a:extLst>
        </xdr:cNvPr>
        <xdr:cNvCxnSpPr/>
      </xdr:nvCxnSpPr>
      <xdr:spPr>
        <a:xfrm>
          <a:off x="14706600" y="5425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45652</xdr:rowOff>
    </xdr:from>
    <xdr:ext cx="469744" cy="259045"/>
    <xdr:sp macro="" textlink="">
      <xdr:nvSpPr>
        <xdr:cNvPr id="139" name="債務償還比率平均値テキスト">
          <a:extLst>
            <a:ext uri="{FF2B5EF4-FFF2-40B4-BE49-F238E27FC236}">
              <a16:creationId xmlns:a16="http://schemas.microsoft.com/office/drawing/2014/main" id="{00000000-0008-0000-0000-00008B000000}"/>
            </a:ext>
          </a:extLst>
        </xdr:cNvPr>
        <xdr:cNvSpPr txBox="1"/>
      </xdr:nvSpPr>
      <xdr:spPr>
        <a:xfrm>
          <a:off x="14846300" y="613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4744700" y="61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033500" y="61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3271500" y="594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2509500" y="598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1747500" y="616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111263</xdr:rowOff>
    </xdr:from>
    <xdr:to>
      <xdr:col>76</xdr:col>
      <xdr:colOff>73025</xdr:colOff>
      <xdr:row>28</xdr:row>
      <xdr:rowOff>41413</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4744700" y="55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134140</xdr:rowOff>
    </xdr:from>
    <xdr:ext cx="469744" cy="259045"/>
    <xdr:sp macro="" textlink="">
      <xdr:nvSpPr>
        <xdr:cNvPr id="151" name="債務償還比率該当値テキスト">
          <a:extLst>
            <a:ext uri="{FF2B5EF4-FFF2-40B4-BE49-F238E27FC236}">
              <a16:creationId xmlns:a16="http://schemas.microsoft.com/office/drawing/2014/main" id="{00000000-0008-0000-0000-000097000000}"/>
            </a:ext>
          </a:extLst>
        </xdr:cNvPr>
        <xdr:cNvSpPr txBox="1"/>
      </xdr:nvSpPr>
      <xdr:spPr>
        <a:xfrm>
          <a:off x="14846300" y="536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18256</xdr:rowOff>
    </xdr:from>
    <xdr:to>
      <xdr:col>72</xdr:col>
      <xdr:colOff>123825</xdr:colOff>
      <xdr:row>28</xdr:row>
      <xdr:rowOff>119856</xdr:rowOff>
    </xdr:to>
    <xdr:sp macro="" textlink="">
      <xdr:nvSpPr>
        <xdr:cNvPr id="152" name="楕円 151">
          <a:extLst>
            <a:ext uri="{FF2B5EF4-FFF2-40B4-BE49-F238E27FC236}">
              <a16:creationId xmlns:a16="http://schemas.microsoft.com/office/drawing/2014/main" id="{00000000-0008-0000-0000-000098000000}"/>
            </a:ext>
          </a:extLst>
        </xdr:cNvPr>
        <xdr:cNvSpPr/>
      </xdr:nvSpPr>
      <xdr:spPr>
        <a:xfrm>
          <a:off x="14033500" y="559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162063</xdr:rowOff>
    </xdr:from>
    <xdr:to>
      <xdr:col>76</xdr:col>
      <xdr:colOff>22225</xdr:colOff>
      <xdr:row>28</xdr:row>
      <xdr:rowOff>69056</xdr:rowOff>
    </xdr:to>
    <xdr:cxnSp macro="">
      <xdr:nvCxnSpPr>
        <xdr:cNvPr id="153" name="直線コネクタ 152">
          <a:extLst>
            <a:ext uri="{FF2B5EF4-FFF2-40B4-BE49-F238E27FC236}">
              <a16:creationId xmlns:a16="http://schemas.microsoft.com/office/drawing/2014/main" id="{00000000-0008-0000-0000-000099000000}"/>
            </a:ext>
          </a:extLst>
        </xdr:cNvPr>
        <xdr:cNvCxnSpPr/>
      </xdr:nvCxnSpPr>
      <xdr:spPr>
        <a:xfrm flipV="1">
          <a:off x="14084300" y="5562738"/>
          <a:ext cx="711200" cy="7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37867</xdr:rowOff>
    </xdr:from>
    <xdr:to>
      <xdr:col>68</xdr:col>
      <xdr:colOff>123825</xdr:colOff>
      <xdr:row>28</xdr:row>
      <xdr:rowOff>139467</xdr:rowOff>
    </xdr:to>
    <xdr:sp macro="" textlink="">
      <xdr:nvSpPr>
        <xdr:cNvPr id="154" name="楕円 153">
          <a:extLst>
            <a:ext uri="{FF2B5EF4-FFF2-40B4-BE49-F238E27FC236}">
              <a16:creationId xmlns:a16="http://schemas.microsoft.com/office/drawing/2014/main" id="{00000000-0008-0000-0000-00009A000000}"/>
            </a:ext>
          </a:extLst>
        </xdr:cNvPr>
        <xdr:cNvSpPr/>
      </xdr:nvSpPr>
      <xdr:spPr>
        <a:xfrm>
          <a:off x="13271500" y="560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69056</xdr:rowOff>
    </xdr:from>
    <xdr:to>
      <xdr:col>72</xdr:col>
      <xdr:colOff>73025</xdr:colOff>
      <xdr:row>28</xdr:row>
      <xdr:rowOff>88667</xdr:rowOff>
    </xdr:to>
    <xdr:cxnSp macro="">
      <xdr:nvCxnSpPr>
        <xdr:cNvPr id="155" name="直線コネクタ 154">
          <a:extLst>
            <a:ext uri="{FF2B5EF4-FFF2-40B4-BE49-F238E27FC236}">
              <a16:creationId xmlns:a16="http://schemas.microsoft.com/office/drawing/2014/main" id="{00000000-0008-0000-0000-00009B000000}"/>
            </a:ext>
          </a:extLst>
        </xdr:cNvPr>
        <xdr:cNvCxnSpPr/>
      </xdr:nvCxnSpPr>
      <xdr:spPr>
        <a:xfrm flipV="1">
          <a:off x="13322300" y="5641181"/>
          <a:ext cx="762000" cy="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74750</xdr:rowOff>
    </xdr:from>
    <xdr:to>
      <xdr:col>64</xdr:col>
      <xdr:colOff>123825</xdr:colOff>
      <xdr:row>29</xdr:row>
      <xdr:rowOff>4900</xdr:rowOff>
    </xdr:to>
    <xdr:sp macro="" textlink="">
      <xdr:nvSpPr>
        <xdr:cNvPr id="156" name="楕円 155">
          <a:extLst>
            <a:ext uri="{FF2B5EF4-FFF2-40B4-BE49-F238E27FC236}">
              <a16:creationId xmlns:a16="http://schemas.microsoft.com/office/drawing/2014/main" id="{00000000-0008-0000-0000-00009C000000}"/>
            </a:ext>
          </a:extLst>
        </xdr:cNvPr>
        <xdr:cNvSpPr/>
      </xdr:nvSpPr>
      <xdr:spPr>
        <a:xfrm>
          <a:off x="12509500" y="564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88667</xdr:rowOff>
    </xdr:from>
    <xdr:to>
      <xdr:col>68</xdr:col>
      <xdr:colOff>73025</xdr:colOff>
      <xdr:row>28</xdr:row>
      <xdr:rowOff>125550</xdr:rowOff>
    </xdr:to>
    <xdr:cxnSp macro="">
      <xdr:nvCxnSpPr>
        <xdr:cNvPr id="157" name="直線コネクタ 156">
          <a:extLst>
            <a:ext uri="{FF2B5EF4-FFF2-40B4-BE49-F238E27FC236}">
              <a16:creationId xmlns:a16="http://schemas.microsoft.com/office/drawing/2014/main" id="{00000000-0008-0000-0000-00009D000000}"/>
            </a:ext>
          </a:extLst>
        </xdr:cNvPr>
        <xdr:cNvCxnSpPr/>
      </xdr:nvCxnSpPr>
      <xdr:spPr>
        <a:xfrm flipV="1">
          <a:off x="12560300" y="5660792"/>
          <a:ext cx="762000" cy="3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132514</xdr:rowOff>
    </xdr:from>
    <xdr:to>
      <xdr:col>60</xdr:col>
      <xdr:colOff>123825</xdr:colOff>
      <xdr:row>30</xdr:row>
      <xdr:rowOff>62664</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1747500" y="587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125550</xdr:rowOff>
    </xdr:from>
    <xdr:to>
      <xdr:col>64</xdr:col>
      <xdr:colOff>73025</xdr:colOff>
      <xdr:row>30</xdr:row>
      <xdr:rowOff>11864</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flipV="1">
          <a:off x="11798300" y="5697675"/>
          <a:ext cx="762000" cy="2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143940</xdr:rowOff>
    </xdr:from>
    <xdr:ext cx="469744" cy="259045"/>
    <xdr:sp macro="" textlink="">
      <xdr:nvSpPr>
        <xdr:cNvPr id="160" name="n_1aveValue債務償還比率">
          <a:extLst>
            <a:ext uri="{FF2B5EF4-FFF2-40B4-BE49-F238E27FC236}">
              <a16:creationId xmlns:a16="http://schemas.microsoft.com/office/drawing/2014/main" id="{00000000-0008-0000-0000-0000A0000000}"/>
            </a:ext>
          </a:extLst>
        </xdr:cNvPr>
        <xdr:cNvSpPr txBox="1"/>
      </xdr:nvSpPr>
      <xdr:spPr>
        <a:xfrm>
          <a:off x="13836727" y="623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126837</xdr:rowOff>
    </xdr:from>
    <xdr:ext cx="469744" cy="259045"/>
    <xdr:sp macro="" textlink="">
      <xdr:nvSpPr>
        <xdr:cNvPr id="161" name="n_2aveValue債務償還比率">
          <a:extLst>
            <a:ext uri="{FF2B5EF4-FFF2-40B4-BE49-F238E27FC236}">
              <a16:creationId xmlns:a16="http://schemas.microsoft.com/office/drawing/2014/main" id="{00000000-0008-0000-0000-0000A1000000}"/>
            </a:ext>
          </a:extLst>
        </xdr:cNvPr>
        <xdr:cNvSpPr txBox="1"/>
      </xdr:nvSpPr>
      <xdr:spPr>
        <a:xfrm>
          <a:off x="13087427" y="604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166779</xdr:rowOff>
    </xdr:from>
    <xdr:ext cx="469744" cy="259045"/>
    <xdr:sp macro="" textlink="">
      <xdr:nvSpPr>
        <xdr:cNvPr id="162" name="n_3aveValue債務償還比率">
          <a:extLst>
            <a:ext uri="{FF2B5EF4-FFF2-40B4-BE49-F238E27FC236}">
              <a16:creationId xmlns:a16="http://schemas.microsoft.com/office/drawing/2014/main" id="{00000000-0008-0000-0000-0000A2000000}"/>
            </a:ext>
          </a:extLst>
        </xdr:cNvPr>
        <xdr:cNvSpPr txBox="1"/>
      </xdr:nvSpPr>
      <xdr:spPr>
        <a:xfrm>
          <a:off x="12325427" y="608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377</xdr:rowOff>
    </xdr:from>
    <xdr:ext cx="469744" cy="259045"/>
    <xdr:sp macro="" textlink="">
      <xdr:nvSpPr>
        <xdr:cNvPr id="163" name="n_4aveValue債務償還比率">
          <a:extLst>
            <a:ext uri="{FF2B5EF4-FFF2-40B4-BE49-F238E27FC236}">
              <a16:creationId xmlns:a16="http://schemas.microsoft.com/office/drawing/2014/main" id="{00000000-0008-0000-0000-0000A3000000}"/>
            </a:ext>
          </a:extLst>
        </xdr:cNvPr>
        <xdr:cNvSpPr txBox="1"/>
      </xdr:nvSpPr>
      <xdr:spPr>
        <a:xfrm>
          <a:off x="11563427" y="625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136383</xdr:rowOff>
    </xdr:from>
    <xdr:ext cx="469744" cy="259045"/>
    <xdr:sp macro="" textlink="">
      <xdr:nvSpPr>
        <xdr:cNvPr id="164" name="n_1mainValue債務償還比率">
          <a:extLst>
            <a:ext uri="{FF2B5EF4-FFF2-40B4-BE49-F238E27FC236}">
              <a16:creationId xmlns:a16="http://schemas.microsoft.com/office/drawing/2014/main" id="{00000000-0008-0000-0000-0000A4000000}"/>
            </a:ext>
          </a:extLst>
        </xdr:cNvPr>
        <xdr:cNvSpPr txBox="1"/>
      </xdr:nvSpPr>
      <xdr:spPr>
        <a:xfrm>
          <a:off x="13836727" y="536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155994</xdr:rowOff>
    </xdr:from>
    <xdr:ext cx="469744" cy="259045"/>
    <xdr:sp macro="" textlink="">
      <xdr:nvSpPr>
        <xdr:cNvPr id="165" name="n_2mainValue債務償還比率">
          <a:extLst>
            <a:ext uri="{FF2B5EF4-FFF2-40B4-BE49-F238E27FC236}">
              <a16:creationId xmlns:a16="http://schemas.microsoft.com/office/drawing/2014/main" id="{00000000-0008-0000-0000-0000A5000000}"/>
            </a:ext>
          </a:extLst>
        </xdr:cNvPr>
        <xdr:cNvSpPr txBox="1"/>
      </xdr:nvSpPr>
      <xdr:spPr>
        <a:xfrm>
          <a:off x="13087427" y="538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21427</xdr:rowOff>
    </xdr:from>
    <xdr:ext cx="469744" cy="259045"/>
    <xdr:sp macro="" textlink="">
      <xdr:nvSpPr>
        <xdr:cNvPr id="166" name="n_3mainValue債務償還比率">
          <a:extLst>
            <a:ext uri="{FF2B5EF4-FFF2-40B4-BE49-F238E27FC236}">
              <a16:creationId xmlns:a16="http://schemas.microsoft.com/office/drawing/2014/main" id="{00000000-0008-0000-0000-0000A6000000}"/>
            </a:ext>
          </a:extLst>
        </xdr:cNvPr>
        <xdr:cNvSpPr txBox="1"/>
      </xdr:nvSpPr>
      <xdr:spPr>
        <a:xfrm>
          <a:off x="12325427" y="542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79191</xdr:rowOff>
    </xdr:from>
    <xdr:ext cx="469744" cy="259045"/>
    <xdr:sp macro="" textlink="">
      <xdr:nvSpPr>
        <xdr:cNvPr id="167" name="n_4mainValue債務償還比率">
          <a:extLst>
            <a:ext uri="{FF2B5EF4-FFF2-40B4-BE49-F238E27FC236}">
              <a16:creationId xmlns:a16="http://schemas.microsoft.com/office/drawing/2014/main" id="{00000000-0008-0000-0000-0000A7000000}"/>
            </a:ext>
          </a:extLst>
        </xdr:cNvPr>
        <xdr:cNvSpPr txBox="1"/>
      </xdr:nvSpPr>
      <xdr:spPr>
        <a:xfrm>
          <a:off x="11563427" y="565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00000000-0008-0000-0000-0000A8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38949"/>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102887</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30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29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1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3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79301</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5944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56424</xdr:rowOff>
    </xdr:from>
    <xdr:to>
      <xdr:col>24</xdr:col>
      <xdr:colOff>114300</xdr:colOff>
      <xdr:row>39</xdr:row>
      <xdr:rowOff>158024</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74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165826</xdr:rowOff>
    </xdr:from>
    <xdr:to>
      <xdr:col>20</xdr:col>
      <xdr:colOff>38100</xdr:colOff>
      <xdr:row>39</xdr:row>
      <xdr:rowOff>95976</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7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15603</xdr:rowOff>
    </xdr:from>
    <xdr:to>
      <xdr:col>6</xdr:col>
      <xdr:colOff>38100</xdr:colOff>
      <xdr:row>38</xdr:row>
      <xdr:rowOff>117203</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149497</xdr:rowOff>
    </xdr:from>
    <xdr:to>
      <xdr:col>24</xdr:col>
      <xdr:colOff>114300</xdr:colOff>
      <xdr:row>41</xdr:row>
      <xdr:rowOff>79647</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700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127924</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113574</xdr:rowOff>
    </xdr:from>
    <xdr:to>
      <xdr:col>20</xdr:col>
      <xdr:colOff>38100</xdr:colOff>
      <xdr:row>41</xdr:row>
      <xdr:rowOff>43724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164374</xdr:rowOff>
    </xdr:from>
    <xdr:to>
      <xdr:col>24</xdr:col>
      <xdr:colOff>63500</xdr:colOff>
      <xdr:row>41</xdr:row>
      <xdr:rowOff>28847</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702237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164374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966857"/>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xdr:rowOff>
    </xdr:from>
    <xdr:to>
      <xdr:col>10</xdr:col>
      <xdr:colOff>165100</xdr:colOff>
      <xdr:row>40</xdr:row>
      <xdr:rowOff>104140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53340</xdr:rowOff>
    </xdr:from>
    <xdr:to>
      <xdr:col>15</xdr:col>
      <xdr:colOff>50800</xdr:colOff>
      <xdr:row>40</xdr:row>
      <xdr:rowOff>108857</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9113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111941</xdr:rowOff>
    </xdr:from>
    <xdr:to>
      <xdr:col>6</xdr:col>
      <xdr:colOff>38100</xdr:colOff>
      <xdr:row>40</xdr:row>
      <xdr:rowOff>42091</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162741</xdr:rowOff>
    </xdr:from>
    <xdr:to>
      <xdr:col>10</xdr:col>
      <xdr:colOff>114300</xdr:colOff>
      <xdr:row>40</xdr:row>
      <xdr:rowOff>53340</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684929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112503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52087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161489</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50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133730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30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34851</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95267</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33218</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10476865" y="5666750"/>
          <a:ext cx="0" cy="1480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10515600" y="715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714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10515600" y="544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566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77995</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10515600" y="6078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104267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9588500" y="631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8699500" y="639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7810500" y="64094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921500" y="655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90368</xdr:rowOff>
    </xdr:from>
    <xdr:to>
      <xdr:col>55</xdr:col>
      <xdr:colOff>50800</xdr:colOff>
      <xdr:row>40</xdr:row>
      <xdr:rowOff>20518</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10426700" y="677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68795</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10515600" y="675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101707</xdr:rowOff>
    </xdr:from>
    <xdr:to>
      <xdr:col>50</xdr:col>
      <xdr:colOff>165100</xdr:colOff>
      <xdr:row>40</xdr:row>
      <xdr:rowOff>31857</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9588500" y="678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141168</xdr:rowOff>
    </xdr:from>
    <xdr:to>
      <xdr:col>55</xdr:col>
      <xdr:colOff>0</xdr:colOff>
      <xdr:row>39</xdr:row>
      <xdr:rowOff>152507</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9639300" y="6827718"/>
          <a:ext cx="8382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107604</xdr:rowOff>
    </xdr:from>
    <xdr:to>
      <xdr:col>46</xdr:col>
      <xdr:colOff>38100</xdr:colOff>
      <xdr:row>40</xdr:row>
      <xdr:rowOff>37754</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8699500" y="67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152507</xdr:rowOff>
    </xdr:from>
    <xdr:to>
      <xdr:col>50</xdr:col>
      <xdr:colOff>114300</xdr:colOff>
      <xdr:row>39</xdr:row>
      <xdr:rowOff>158404</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8750300" y="6839057"/>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114509</xdr:rowOff>
    </xdr:from>
    <xdr:to>
      <xdr:col>41</xdr:col>
      <xdr:colOff>101600</xdr:colOff>
      <xdr:row>40</xdr:row>
      <xdr:rowOff>44659</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7810500" y="680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158404</xdr:rowOff>
    </xdr:from>
    <xdr:to>
      <xdr:col>45</xdr:col>
      <xdr:colOff>177800</xdr:colOff>
      <xdr:row>39</xdr:row>
      <xdr:rowOff>165309</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7861300" y="6844954"/>
          <a:ext cx="889000" cy="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132385</xdr:rowOff>
    </xdr:from>
    <xdr:to>
      <xdr:col>36</xdr:col>
      <xdr:colOff>165100</xdr:colOff>
      <xdr:row>40</xdr:row>
      <xdr:rowOff>62535</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921500" y="681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165309</xdr:rowOff>
    </xdr:from>
    <xdr:to>
      <xdr:col>41</xdr:col>
      <xdr:colOff>50800</xdr:colOff>
      <xdr:row>40</xdr:row>
      <xdr:rowOff>11735</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972300" y="6851859"/>
          <a:ext cx="889000" cy="1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93372</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9359411" y="609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171005</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8483111" y="617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12494</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7594111" y="61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155094</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6705111" y="632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22984</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9359411" y="688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28881</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8483111" y="688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35786</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7594111" y="689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53662</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6705111" y="69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4572</xdr:rowOff>
    </xdr:from>
    <xdr:to>
      <xdr:col>24</xdr:col>
      <xdr:colOff>62865</xdr:colOff>
      <xdr:row>64</xdr:row>
      <xdr:rowOff>36576</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605772"/>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40403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1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36576</xdr:rowOff>
    </xdr:from>
    <xdr:to>
      <xdr:col>24</xdr:col>
      <xdr:colOff>152400</xdr:colOff>
      <xdr:row>64</xdr:row>
      <xdr:rowOff>36576</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0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122699</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8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4572</xdr:rowOff>
    </xdr:from>
    <xdr:to>
      <xdr:col>24</xdr:col>
      <xdr:colOff>152400</xdr:colOff>
      <xdr:row>56</xdr:row>
      <xdr:rowOff>4572</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60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14495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64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36068</xdr:rowOff>
    </xdr:from>
    <xdr:to>
      <xdr:col>24</xdr:col>
      <xdr:colOff>114300</xdr:colOff>
      <xdr:row>62</xdr:row>
      <xdr:rowOff>137668</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6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95504</xdr:rowOff>
    </xdr:from>
    <xdr:to>
      <xdr:col>10</xdr:col>
      <xdr:colOff>165100</xdr:colOff>
      <xdr:row>61</xdr:row>
      <xdr:rowOff>25654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8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xdr:rowOff>
    </xdr:from>
    <xdr:to>
      <xdr:col>6</xdr:col>
      <xdr:colOff>38100</xdr:colOff>
      <xdr:row>59</xdr:row>
      <xdr:rowOff>117094</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109220</xdr:rowOff>
    </xdr:from>
    <xdr:to>
      <xdr:col>24</xdr:col>
      <xdr:colOff>114300</xdr:colOff>
      <xdr:row>61</xdr:row>
      <xdr:rowOff>39370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132097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54356</xdr:rowOff>
    </xdr:from>
    <xdr:to>
      <xdr:col>20</xdr:col>
      <xdr:colOff>38100</xdr:colOff>
      <xdr:row>60</xdr:row>
      <xdr:rowOff>155956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105156</xdr:rowOff>
    </xdr:from>
    <xdr:to>
      <xdr:col>24</xdr:col>
      <xdr:colOff>63500</xdr:colOff>
      <xdr:row>60</xdr:row>
      <xdr:rowOff>160020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3921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105156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355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68580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309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88646</xdr:rowOff>
    </xdr:from>
    <xdr:to>
      <xdr:col>6</xdr:col>
      <xdr:colOff>38100</xdr:colOff>
      <xdr:row>60</xdr:row>
      <xdr:rowOff>18796</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2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139446</xdr:rowOff>
    </xdr:from>
    <xdr:to>
      <xdr:col>10</xdr:col>
      <xdr:colOff>114300</xdr:colOff>
      <xdr:row>60</xdr:row>
      <xdr:rowOff>22860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2549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87647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16781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47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133621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11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29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442205"/>
          <a:ext cx="0" cy="1537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098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097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21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44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142216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9914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06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0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14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16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4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120044</xdr:rowOff>
    </xdr:from>
    <xdr:to>
      <xdr:col>55</xdr:col>
      <xdr:colOff>50800</xdr:colOff>
      <xdr:row>62</xdr:row>
      <xdr:rowOff>50194</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57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98471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556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123858</xdr:rowOff>
    </xdr:from>
    <xdr:to>
      <xdr:col>50</xdr:col>
      <xdr:colOff>165100</xdr:colOff>
      <xdr:row>62</xdr:row>
      <xdr:rowOff>54008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58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170844</xdr:rowOff>
    </xdr:from>
    <xdr:to>
      <xdr:col>55</xdr:col>
      <xdr:colOff>0</xdr:colOff>
      <xdr:row>62</xdr:row>
      <xdr:rowOff>3208</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629294"/>
          <a:ext cx="838200" cy="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128045</xdr:rowOff>
    </xdr:from>
    <xdr:to>
      <xdr:col>46</xdr:col>
      <xdr:colOff>38100</xdr:colOff>
      <xdr:row>62</xdr:row>
      <xdr:rowOff>58195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58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3208</xdr:rowOff>
    </xdr:from>
    <xdr:to>
      <xdr:col>50</xdr:col>
      <xdr:colOff>114300</xdr:colOff>
      <xdr:row>62</xdr:row>
      <xdr:rowOff>7395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633108"/>
          <a:ext cx="889000" cy="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130929</xdr:rowOff>
    </xdr:from>
    <xdr:to>
      <xdr:col>41</xdr:col>
      <xdr:colOff>101600</xdr:colOff>
      <xdr:row>62</xdr:row>
      <xdr:rowOff>61079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58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7395</xdr:rowOff>
    </xdr:from>
    <xdr:to>
      <xdr:col>45</xdr:col>
      <xdr:colOff>177800</xdr:colOff>
      <xdr:row>62</xdr:row>
      <xdr:rowOff>10279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637295"/>
          <a:ext cx="889000" cy="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132145</xdr:rowOff>
    </xdr:from>
    <xdr:to>
      <xdr:col>36</xdr:col>
      <xdr:colOff>165100</xdr:colOff>
      <xdr:row>62</xdr:row>
      <xdr:rowOff>62295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5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10279</xdr:rowOff>
    </xdr:from>
    <xdr:to>
      <xdr:col>41</xdr:col>
      <xdr:colOff>50800</xdr:colOff>
      <xdr:row>62</xdr:row>
      <xdr:rowOff>11495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640179"/>
          <a:ext cx="889000" cy="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79816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985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152081</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992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65</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9944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76410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19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45135</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67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49322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679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52206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68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53422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8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170362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72012"/>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78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117039</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4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170362</xdr:rowOff>
    </xdr:from>
    <xdr:to>
      <xdr:col>24</xdr:col>
      <xdr:colOff>152400</xdr:colOff>
      <xdr:row>77</xdr:row>
      <xdr:rowOff>170362</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7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396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41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155484</xdr:rowOff>
    </xdr:from>
    <xdr:to>
      <xdr:col>20</xdr:col>
      <xdr:colOff>38100</xdr:colOff>
      <xdr:row>84</xdr:row>
      <xdr:rowOff>85634</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38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104866</xdr:rowOff>
    </xdr:from>
    <xdr:to>
      <xdr:col>15</xdr:col>
      <xdr:colOff>101600</xdr:colOff>
      <xdr:row>83</xdr:row>
      <xdr:rowOff>35016</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98334</xdr:rowOff>
    </xdr:from>
    <xdr:to>
      <xdr:col>10</xdr:col>
      <xdr:colOff>165100</xdr:colOff>
      <xdr:row>83</xdr:row>
      <xdr:rowOff>28484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54248</xdr:rowOff>
    </xdr:from>
    <xdr:to>
      <xdr:col>24</xdr:col>
      <xdr:colOff>114300</xdr:colOff>
      <xdr:row>81</xdr:row>
      <xdr:rowOff>155848</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77125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379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160382</xdr:rowOff>
    </xdr:from>
    <xdr:to>
      <xdr:col>20</xdr:col>
      <xdr:colOff>38100</xdr:colOff>
      <xdr:row>81</xdr:row>
      <xdr:rowOff>90532</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38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39732</xdr:rowOff>
    </xdr:from>
    <xdr:to>
      <xdr:col>24</xdr:col>
      <xdr:colOff>63500</xdr:colOff>
      <xdr:row>81</xdr:row>
      <xdr:rowOff>105048</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3927182"/>
          <a:ext cx="8382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114663</xdr:rowOff>
    </xdr:from>
    <xdr:to>
      <xdr:col>15</xdr:col>
      <xdr:colOff>101600</xdr:colOff>
      <xdr:row>81</xdr:row>
      <xdr:rowOff>44813</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165463</xdr:rowOff>
    </xdr:from>
    <xdr:to>
      <xdr:col>19</xdr:col>
      <xdr:colOff>177800</xdr:colOff>
      <xdr:row>81</xdr:row>
      <xdr:rowOff>39732</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388146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49349</xdr:rowOff>
    </xdr:from>
    <xdr:to>
      <xdr:col>10</xdr:col>
      <xdr:colOff>165100</xdr:colOff>
      <xdr:row>80</xdr:row>
      <xdr:rowOff>150949</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37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100149</xdr:rowOff>
    </xdr:from>
    <xdr:to>
      <xdr:col>15</xdr:col>
      <xdr:colOff>50800</xdr:colOff>
      <xdr:row>80</xdr:row>
      <xdr:rowOff>165463</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381614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3629</xdr:rowOff>
    </xdr:from>
    <xdr:to>
      <xdr:col>6</xdr:col>
      <xdr:colOff>38100</xdr:colOff>
      <xdr:row>80</xdr:row>
      <xdr:rowOff>105229</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54429</xdr:rowOff>
    </xdr:from>
    <xdr:to>
      <xdr:col>10</xdr:col>
      <xdr:colOff>114300</xdr:colOff>
      <xdr:row>80</xdr:row>
      <xdr:rowOff>100149</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377042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76761</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26143</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19611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107059</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65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61340</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167476</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54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121756</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4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00000000-0008-0000-0100-00005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flipV="1">
          <a:off x="10476865" y="13312139"/>
          <a:ext cx="0" cy="1417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7" name="【公営住宅】&#10;一人当たり面積最小値テキスト">
          <a:extLst>
            <a:ext uri="{FF2B5EF4-FFF2-40B4-BE49-F238E27FC236}">
              <a16:creationId xmlns:a16="http://schemas.microsoft.com/office/drawing/2014/main" id="{00000000-0008-0000-0100-00005B010000}"/>
            </a:ext>
          </a:extLst>
        </xdr:cNvPr>
        <xdr:cNvSpPr txBox="1"/>
      </xdr:nvSpPr>
      <xdr:spPr>
        <a:xfrm>
          <a:off x="10515600"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472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9" name="【公営住宅】&#10;一人当たり面積最大値テキスト">
          <a:extLst>
            <a:ext uri="{FF2B5EF4-FFF2-40B4-BE49-F238E27FC236}">
              <a16:creationId xmlns:a16="http://schemas.microsoft.com/office/drawing/2014/main" id="{00000000-0008-0000-0100-00005D010000}"/>
            </a:ext>
          </a:extLst>
        </xdr:cNvPr>
        <xdr:cNvSpPr txBox="1"/>
      </xdr:nvSpPr>
      <xdr:spPr>
        <a:xfrm>
          <a:off x="10515600" y="1308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331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38752</xdr:rowOff>
    </xdr:from>
    <xdr:ext cx="469744" cy="259045"/>
    <xdr:sp macro="" textlink="">
      <xdr:nvSpPr>
        <xdr:cNvPr id="351" name="【公営住宅】&#10;一人当たり面積平均値テキスト">
          <a:extLst>
            <a:ext uri="{FF2B5EF4-FFF2-40B4-BE49-F238E27FC236}">
              <a16:creationId xmlns:a16="http://schemas.microsoft.com/office/drawing/2014/main" id="{00000000-0008-0000-0100-00005F010000}"/>
            </a:ext>
          </a:extLst>
        </xdr:cNvPr>
        <xdr:cNvSpPr txBox="1"/>
      </xdr:nvSpPr>
      <xdr:spPr>
        <a:xfrm>
          <a:off x="10515600" y="13583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10426700" y="1373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588500" y="1378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699500" y="1382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810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92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86361</xdr:rowOff>
    </xdr:from>
    <xdr:to>
      <xdr:col>55</xdr:col>
      <xdr:colOff>50800</xdr:colOff>
      <xdr:row>84</xdr:row>
      <xdr:rowOff>16511</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10426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64788</xdr:rowOff>
    </xdr:from>
    <xdr:ext cx="469744" cy="259045"/>
    <xdr:sp macro="" textlink="">
      <xdr:nvSpPr>
        <xdr:cNvPr id="363" name="【公営住宅】&#10;一人当たり面積該当値テキスト">
          <a:extLst>
            <a:ext uri="{FF2B5EF4-FFF2-40B4-BE49-F238E27FC236}">
              <a16:creationId xmlns:a16="http://schemas.microsoft.com/office/drawing/2014/main" id="{00000000-0008-0000-0100-00006B010000}"/>
            </a:ext>
          </a:extLst>
        </xdr:cNvPr>
        <xdr:cNvSpPr txBox="1"/>
      </xdr:nvSpPr>
      <xdr:spPr>
        <a:xfrm>
          <a:off x="10515600"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93980</xdr:rowOff>
    </xdr:from>
    <xdr:to>
      <xdr:col>50</xdr:col>
      <xdr:colOff>165100</xdr:colOff>
      <xdr:row>84</xdr:row>
      <xdr:rowOff>24130</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9588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137161</xdr:rowOff>
    </xdr:from>
    <xdr:to>
      <xdr:col>55</xdr:col>
      <xdr:colOff>0</xdr:colOff>
      <xdr:row>83</xdr:row>
      <xdr:rowOff>144780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9639300" y="143675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97789</xdr:rowOff>
    </xdr:from>
    <xdr:to>
      <xdr:col>46</xdr:col>
      <xdr:colOff>38100</xdr:colOff>
      <xdr:row>84</xdr:row>
      <xdr:rowOff>27939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8699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144780</xdr:rowOff>
    </xdr:from>
    <xdr:to>
      <xdr:col>50</xdr:col>
      <xdr:colOff>114300</xdr:colOff>
      <xdr:row>83</xdr:row>
      <xdr:rowOff>148589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8750300" y="143751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101600</xdr:rowOff>
    </xdr:from>
    <xdr:to>
      <xdr:col>41</xdr:col>
      <xdr:colOff>101600</xdr:colOff>
      <xdr:row>84</xdr:row>
      <xdr:rowOff>31750</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7810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148589</xdr:rowOff>
    </xdr:from>
    <xdr:to>
      <xdr:col>45</xdr:col>
      <xdr:colOff>177800</xdr:colOff>
      <xdr:row>83</xdr:row>
      <xdr:rowOff>152400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7861300" y="143789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103505</xdr:rowOff>
    </xdr:from>
    <xdr:to>
      <xdr:col>36</xdr:col>
      <xdr:colOff>165100</xdr:colOff>
      <xdr:row>84</xdr:row>
      <xdr:rowOff>33655</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6921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152400</xdr:rowOff>
    </xdr:from>
    <xdr:to>
      <xdr:col>41</xdr:col>
      <xdr:colOff>50800</xdr:colOff>
      <xdr:row>83</xdr:row>
      <xdr:rowOff>154305</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6972300" y="143827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12082</xdr:rowOff>
    </xdr:from>
    <xdr:ext cx="469744" cy="259045"/>
    <xdr:sp macro="" textlink="">
      <xdr:nvSpPr>
        <xdr:cNvPr id="372" name="n_1aveValue【公営住宅】&#10;一人当たり面積">
          <a:extLst>
            <a:ext uri="{FF2B5EF4-FFF2-40B4-BE49-F238E27FC236}">
              <a16:creationId xmlns:a16="http://schemas.microsoft.com/office/drawing/2014/main" id="{00000000-0008-0000-0100-000074010000}"/>
            </a:ext>
          </a:extLst>
        </xdr:cNvPr>
        <xdr:cNvSpPr txBox="1"/>
      </xdr:nvSpPr>
      <xdr:spPr>
        <a:xfrm>
          <a:off x="9391727"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52088</xdr:rowOff>
    </xdr:from>
    <xdr:ext cx="469744" cy="259045"/>
    <xdr:sp macro="" textlink="">
      <xdr:nvSpPr>
        <xdr:cNvPr id="373" name="n_2aveValue【公営住宅】&#10;一人当たり面積">
          <a:extLst>
            <a:ext uri="{FF2B5EF4-FFF2-40B4-BE49-F238E27FC236}">
              <a16:creationId xmlns:a16="http://schemas.microsoft.com/office/drawing/2014/main" id="{00000000-0008-0000-0100-000075010000}"/>
            </a:ext>
          </a:extLst>
        </xdr:cNvPr>
        <xdr:cNvSpPr txBox="1"/>
      </xdr:nvSpPr>
      <xdr:spPr>
        <a:xfrm>
          <a:off x="8515427" y="135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67327</xdr:rowOff>
    </xdr:from>
    <xdr:ext cx="469744" cy="259045"/>
    <xdr:sp macro="" textlink="">
      <xdr:nvSpPr>
        <xdr:cNvPr id="374" name="n_3aveValue【公営住宅】&#10;一人当たり面積">
          <a:extLst>
            <a:ext uri="{FF2B5EF4-FFF2-40B4-BE49-F238E27FC236}">
              <a16:creationId xmlns:a16="http://schemas.microsoft.com/office/drawing/2014/main" id="{00000000-0008-0000-0100-000076010000}"/>
            </a:ext>
          </a:extLst>
        </xdr:cNvPr>
        <xdr:cNvSpPr txBox="1"/>
      </xdr:nvSpPr>
      <xdr:spPr>
        <a:xfrm>
          <a:off x="76264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652</xdr:rowOff>
    </xdr:from>
    <xdr:ext cx="469744" cy="259045"/>
    <xdr:sp macro="" textlink="">
      <xdr:nvSpPr>
        <xdr:cNvPr id="375" name="n_4aveValue【公営住宅】&#10;一人当たり面積">
          <a:extLst>
            <a:ext uri="{FF2B5EF4-FFF2-40B4-BE49-F238E27FC236}">
              <a16:creationId xmlns:a16="http://schemas.microsoft.com/office/drawing/2014/main" id="{00000000-0008-0000-0100-000077010000}"/>
            </a:ext>
          </a:extLst>
        </xdr:cNvPr>
        <xdr:cNvSpPr txBox="1"/>
      </xdr:nvSpPr>
      <xdr:spPr>
        <a:xfrm>
          <a:off x="6737427" y="138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15257</xdr:rowOff>
    </xdr:from>
    <xdr:ext cx="469744" cy="259045"/>
    <xdr:sp macro="" textlink="">
      <xdr:nvSpPr>
        <xdr:cNvPr id="376" name="n_1mainValue【公営住宅】&#10;一人当たり面積">
          <a:extLst>
            <a:ext uri="{FF2B5EF4-FFF2-40B4-BE49-F238E27FC236}">
              <a16:creationId xmlns:a16="http://schemas.microsoft.com/office/drawing/2014/main" id="{00000000-0008-0000-0100-000078010000}"/>
            </a:ext>
          </a:extLst>
        </xdr:cNvPr>
        <xdr:cNvSpPr txBox="1"/>
      </xdr:nvSpPr>
      <xdr:spPr>
        <a:xfrm>
          <a:off x="9391727"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19066</xdr:rowOff>
    </xdr:from>
    <xdr:ext cx="469744" cy="259045"/>
    <xdr:sp macro="" textlink="">
      <xdr:nvSpPr>
        <xdr:cNvPr id="377" name="n_2mainValue【公営住宅】&#10;一人当たり面積">
          <a:extLst>
            <a:ext uri="{FF2B5EF4-FFF2-40B4-BE49-F238E27FC236}">
              <a16:creationId xmlns:a16="http://schemas.microsoft.com/office/drawing/2014/main" id="{00000000-0008-0000-0100-000079010000}"/>
            </a:ext>
          </a:extLst>
        </xdr:cNvPr>
        <xdr:cNvSpPr txBox="1"/>
      </xdr:nvSpPr>
      <xdr:spPr>
        <a:xfrm>
          <a:off x="8515427"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22877</xdr:rowOff>
    </xdr:from>
    <xdr:ext cx="469744" cy="259045"/>
    <xdr:sp macro="" textlink="">
      <xdr:nvSpPr>
        <xdr:cNvPr id="378" name="n_3mainValue【公営住宅】&#10;一人当たり面積">
          <a:extLst>
            <a:ext uri="{FF2B5EF4-FFF2-40B4-BE49-F238E27FC236}">
              <a16:creationId xmlns:a16="http://schemas.microsoft.com/office/drawing/2014/main" id="{00000000-0008-0000-0100-00007A010000}"/>
            </a:ext>
          </a:extLst>
        </xdr:cNvPr>
        <xdr:cNvSpPr txBox="1"/>
      </xdr:nvSpPr>
      <xdr:spPr>
        <a:xfrm>
          <a:off x="7626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24782</xdr:rowOff>
    </xdr:from>
    <xdr:ext cx="469744" cy="259045"/>
    <xdr:sp macro="" textlink="">
      <xdr:nvSpPr>
        <xdr:cNvPr id="379" name="n_4mainValue【公営住宅】&#10;一人当たり面積">
          <a:extLst>
            <a:ext uri="{FF2B5EF4-FFF2-40B4-BE49-F238E27FC236}">
              <a16:creationId xmlns:a16="http://schemas.microsoft.com/office/drawing/2014/main" id="{00000000-0008-0000-0100-00007B010000}"/>
            </a:ext>
          </a:extLst>
        </xdr:cNvPr>
        <xdr:cNvSpPr txBox="1"/>
      </xdr:nvSpPr>
      <xdr:spPr>
        <a:xfrm>
          <a:off x="6737427" y="1442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00000000-0008-0000-01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flipV="1">
          <a:off x="16318864" y="5990082"/>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00000000-0008-0000-0100-0000A3010000}"/>
            </a:ext>
          </a:extLst>
        </xdr:cNvPr>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0000000-0008-0000-0100-0000A5010000}"/>
            </a:ext>
          </a:extLst>
        </xdr:cNvPr>
        <xdr:cNvSpPr txBox="1"/>
      </xdr:nvSpPr>
      <xdr:spPr>
        <a:xfrm>
          <a:off x="16357600" y="5765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5990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00000000-0008-0000-0100-0000A7010000}"/>
            </a:ext>
          </a:extLst>
        </xdr:cNvPr>
        <xdr:cNvSpPr txBox="1"/>
      </xdr:nvSpPr>
      <xdr:spPr>
        <a:xfrm>
          <a:off x="16357600" y="6343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6268700" y="649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54305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541500" y="663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652500" y="658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763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116840</xdr:rowOff>
    </xdr:from>
    <xdr:to>
      <xdr:col>85</xdr:col>
      <xdr:colOff>177800</xdr:colOff>
      <xdr:row>42</xdr:row>
      <xdr:rowOff>46990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62687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31767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0000000-0008-0000-0100-0000B3010000}"/>
            </a:ext>
          </a:extLst>
        </xdr:cNvPr>
        <xdr:cNvSpPr txBox="1"/>
      </xdr:nvSpPr>
      <xdr:spPr>
        <a:xfrm>
          <a:off x="16357600" y="706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89408</xdr:rowOff>
    </xdr:from>
    <xdr:to>
      <xdr:col>81</xdr:col>
      <xdr:colOff>101600</xdr:colOff>
      <xdr:row>42</xdr:row>
      <xdr:rowOff>19558</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5430500" y="711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140208</xdr:rowOff>
    </xdr:from>
    <xdr:to>
      <xdr:col>85</xdr:col>
      <xdr:colOff>127000</xdr:colOff>
      <xdr:row>41</xdr:row>
      <xdr:rowOff>167640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5481300" y="716965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84836</xdr:rowOff>
    </xdr:from>
    <xdr:to>
      <xdr:col>76</xdr:col>
      <xdr:colOff>165100</xdr:colOff>
      <xdr:row>42</xdr:row>
      <xdr:rowOff>14986</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4541500" y="71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135636</xdr:rowOff>
    </xdr:from>
    <xdr:to>
      <xdr:col>81</xdr:col>
      <xdr:colOff>50800</xdr:colOff>
      <xdr:row>41</xdr:row>
      <xdr:rowOff>140208</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4592300" y="716508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57404</xdr:rowOff>
    </xdr:from>
    <xdr:to>
      <xdr:col>72</xdr:col>
      <xdr:colOff>38100</xdr:colOff>
      <xdr:row>41</xdr:row>
      <xdr:rowOff>159004</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3652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108204</xdr:rowOff>
    </xdr:from>
    <xdr:to>
      <xdr:col>76</xdr:col>
      <xdr:colOff>114300</xdr:colOff>
      <xdr:row>41</xdr:row>
      <xdr:rowOff>135636</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3703300" y="713765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160274</xdr:rowOff>
    </xdr:from>
    <xdr:to>
      <xdr:col>67</xdr:col>
      <xdr:colOff>101600</xdr:colOff>
      <xdr:row>41</xdr:row>
      <xdr:rowOff>90424</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2763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39624</xdr:rowOff>
    </xdr:from>
    <xdr:to>
      <xdr:col>71</xdr:col>
      <xdr:colOff>177800</xdr:colOff>
      <xdr:row>41</xdr:row>
      <xdr:rowOff>108204</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814300" y="70690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20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65803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40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13225</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35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42943</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10685</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5266044" y="721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6113</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4389744" y="720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150131</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500744" y="717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81551</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611744" y="711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flipV="1">
          <a:off x="22160864" y="5951220"/>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100-0000DC010000}"/>
            </a:ext>
          </a:extLst>
        </xdr:cNvPr>
        <xdr:cNvSpPr txBox="1"/>
      </xdr:nvSpPr>
      <xdr:spPr>
        <a:xfrm>
          <a:off x="2219960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712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100-0000DE010000}"/>
            </a:ext>
          </a:extLst>
        </xdr:cNvPr>
        <xdr:cNvSpPr txBox="1"/>
      </xdr:nvSpPr>
      <xdr:spPr>
        <a:xfrm>
          <a:off x="22199600" y="57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595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67327</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100-0000E0010000}"/>
            </a:ext>
          </a:extLst>
        </xdr:cNvPr>
        <xdr:cNvSpPr txBox="1"/>
      </xdr:nvSpPr>
      <xdr:spPr>
        <a:xfrm>
          <a:off x="22199600" y="641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2110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1272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0383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9494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8605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33020</xdr:rowOff>
    </xdr:from>
    <xdr:to>
      <xdr:col>116</xdr:col>
      <xdr:colOff>114300</xdr:colOff>
      <xdr:row>41</xdr:row>
      <xdr:rowOff>134620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21107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119397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100-0000EC010000}"/>
            </a:ext>
          </a:extLst>
        </xdr:cNvPr>
        <xdr:cNvSpPr txBox="1"/>
      </xdr:nvSpPr>
      <xdr:spPr>
        <a:xfrm>
          <a:off x="22199600" y="697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33020</xdr:rowOff>
    </xdr:from>
    <xdr:to>
      <xdr:col>112</xdr:col>
      <xdr:colOff>38100</xdr:colOff>
      <xdr:row>41</xdr:row>
      <xdr:rowOff>134620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1272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83820</xdr:rowOff>
    </xdr:from>
    <xdr:to>
      <xdr:col>116</xdr:col>
      <xdr:colOff>63500</xdr:colOff>
      <xdr:row>41</xdr:row>
      <xdr:rowOff>83820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21323300" y="711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33020</xdr:rowOff>
    </xdr:from>
    <xdr:to>
      <xdr:col>107</xdr:col>
      <xdr:colOff>101600</xdr:colOff>
      <xdr:row>41</xdr:row>
      <xdr:rowOff>134620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0383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83820</xdr:rowOff>
    </xdr:from>
    <xdr:to>
      <xdr:col>111</xdr:col>
      <xdr:colOff>177800</xdr:colOff>
      <xdr:row>41</xdr:row>
      <xdr:rowOff>83820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20434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33020</xdr:rowOff>
    </xdr:from>
    <xdr:to>
      <xdr:col>102</xdr:col>
      <xdr:colOff>165100</xdr:colOff>
      <xdr:row>41</xdr:row>
      <xdr:rowOff>134620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9494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83820</xdr:rowOff>
    </xdr:from>
    <xdr:to>
      <xdr:col>107</xdr:col>
      <xdr:colOff>50800</xdr:colOff>
      <xdr:row>41</xdr:row>
      <xdr:rowOff>83820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9545300" y="711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36830</xdr:rowOff>
    </xdr:from>
    <xdr:to>
      <xdr:col>98</xdr:col>
      <xdr:colOff>38100</xdr:colOff>
      <xdr:row>41</xdr:row>
      <xdr:rowOff>138430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8605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83820</xdr:rowOff>
    </xdr:from>
    <xdr:to>
      <xdr:col>102</xdr:col>
      <xdr:colOff>114300</xdr:colOff>
      <xdr:row>41</xdr:row>
      <xdr:rowOff>87630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8656300" y="711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170197</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162577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132097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125747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210757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125747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0199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125747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9310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129557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8421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1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6318864" y="957072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100-000016020000}"/>
            </a:ext>
          </a:extLst>
        </xdr:cNvPr>
        <xdr:cNvSpPr txBox="1"/>
      </xdr:nvSpPr>
      <xdr:spPr>
        <a:xfrm>
          <a:off x="1635760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1091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100-000018020000}"/>
            </a:ext>
          </a:extLst>
        </xdr:cNvPr>
        <xdr:cNvSpPr txBox="1"/>
      </xdr:nvSpPr>
      <xdr:spPr>
        <a:xfrm>
          <a:off x="16357600" y="934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957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100-00001A020000}"/>
            </a:ext>
          </a:extLst>
        </xdr:cNvPr>
        <xdr:cNvSpPr txBox="1"/>
      </xdr:nvSpPr>
      <xdr:spPr>
        <a:xfrm>
          <a:off x="1635760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6268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541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652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6268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160037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100-000026020000}"/>
            </a:ext>
          </a:extLst>
        </xdr:cNvPr>
        <xdr:cNvSpPr txBox="1"/>
      </xdr:nvSpPr>
      <xdr:spPr>
        <a:xfrm>
          <a:off x="16357600"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5430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80010</xdr:rowOff>
    </xdr:from>
    <xdr:to>
      <xdr:col>85</xdr:col>
      <xdr:colOff>127000</xdr:colOff>
      <xdr:row>60</xdr:row>
      <xdr:rowOff>60960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5481300" y="101955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71120</xdr:rowOff>
    </xdr:from>
    <xdr:to>
      <xdr:col>76</xdr:col>
      <xdr:colOff>165100</xdr:colOff>
      <xdr:row>59</xdr:row>
      <xdr:rowOff>1270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454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59</xdr:row>
      <xdr:rowOff>80010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4592300" y="10066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59690</xdr:rowOff>
    </xdr:from>
    <xdr:to>
      <xdr:col>72</xdr:col>
      <xdr:colOff>38100</xdr:colOff>
      <xdr:row>57</xdr:row>
      <xdr:rowOff>161290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3652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110490</xdr:rowOff>
    </xdr:from>
    <xdr:to>
      <xdr:col>76</xdr:col>
      <xdr:colOff>114300</xdr:colOff>
      <xdr:row>58</xdr:row>
      <xdr:rowOff>121920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3703300" y="98831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116840</xdr:rowOff>
    </xdr:from>
    <xdr:to>
      <xdr:col>67</xdr:col>
      <xdr:colOff>101600</xdr:colOff>
      <xdr:row>57</xdr:row>
      <xdr:rowOff>46990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2763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167640</xdr:rowOff>
    </xdr:from>
    <xdr:to>
      <xdr:col>71</xdr:col>
      <xdr:colOff>177800</xdr:colOff>
      <xdr:row>57</xdr:row>
      <xdr:rowOff>110490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814300" y="97688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15257</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72407</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01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137177</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990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147337</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17797</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6367</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63517</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16328</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607731"/>
          <a:ext cx="0" cy="138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20155</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099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16328</xdr:rowOff>
    </xdr:from>
    <xdr:to>
      <xdr:col>116</xdr:col>
      <xdr:colOff>152400</xdr:colOff>
      <xdr:row>64</xdr:row>
      <xdr:rowOff>16328</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38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60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88010</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032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65133</xdr:rowOff>
    </xdr:from>
    <xdr:to>
      <xdr:col>116</xdr:col>
      <xdr:colOff>114300</xdr:colOff>
      <xdr:row>59</xdr:row>
      <xdr:rowOff>166733</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159838</xdr:rowOff>
    </xdr:from>
    <xdr:to>
      <xdr:col>112</xdr:col>
      <xdr:colOff>38100</xdr:colOff>
      <xdr:row>60</xdr:row>
      <xdr:rowOff>89988</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130447</xdr:rowOff>
    </xdr:from>
    <xdr:to>
      <xdr:col>107</xdr:col>
      <xdr:colOff>101600</xdr:colOff>
      <xdr:row>62</xdr:row>
      <xdr:rowOff>60597</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27577</xdr:rowOff>
    </xdr:from>
    <xdr:to>
      <xdr:col>98</xdr:col>
      <xdr:colOff>38100</xdr:colOff>
      <xdr:row>62</xdr:row>
      <xdr:rowOff>129177</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65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102688</xdr:rowOff>
    </xdr:from>
    <xdr:to>
      <xdr:col>116</xdr:col>
      <xdr:colOff>114300</xdr:colOff>
      <xdr:row>63</xdr:row>
      <xdr:rowOff>32838</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81115</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1071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161472</xdr:rowOff>
    </xdr:from>
    <xdr:to>
      <xdr:col>112</xdr:col>
      <xdr:colOff>38100</xdr:colOff>
      <xdr:row>63</xdr:row>
      <xdr:rowOff>91622</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153488</xdr:rowOff>
    </xdr:from>
    <xdr:to>
      <xdr:col>116</xdr:col>
      <xdr:colOff>63500</xdr:colOff>
      <xdr:row>63</xdr:row>
      <xdr:rowOff>40822</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1323300" y="10783388"/>
          <a:ext cx="8382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19413</xdr:rowOff>
    </xdr:from>
    <xdr:to>
      <xdr:col>107</xdr:col>
      <xdr:colOff>101600</xdr:colOff>
      <xdr:row>63</xdr:row>
      <xdr:rowOff>121013</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40822</xdr:rowOff>
    </xdr:from>
    <xdr:to>
      <xdr:col>111</xdr:col>
      <xdr:colOff>177800</xdr:colOff>
      <xdr:row>63</xdr:row>
      <xdr:rowOff>70213</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108421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70213</xdr:rowOff>
    </xdr:from>
    <xdr:to>
      <xdr:col>107</xdr:col>
      <xdr:colOff>50800</xdr:colOff>
      <xdr:row>63</xdr:row>
      <xdr:rowOff>89807</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19545300" y="1087156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154940</xdr:rowOff>
    </xdr:from>
    <xdr:to>
      <xdr:col>98</xdr:col>
      <xdr:colOff>38100</xdr:colOff>
      <xdr:row>63</xdr:row>
      <xdr:rowOff>85090</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89807</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8656300" y="108356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106515</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05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77124</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145704</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4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82749</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112140</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1091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76217</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159258</xdr:rowOff>
    </xdr:from>
    <xdr:to>
      <xdr:col>85</xdr:col>
      <xdr:colOff>126364</xdr:colOff>
      <xdr:row>85</xdr:row>
      <xdr:rowOff>131826</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532358"/>
          <a:ext cx="0" cy="1172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135653</xdr:rowOff>
    </xdr:from>
    <xdr:ext cx="405111"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70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131826</xdr:rowOff>
    </xdr:from>
    <xdr:to>
      <xdr:col>86</xdr:col>
      <xdr:colOff>25400</xdr:colOff>
      <xdr:row>85</xdr:row>
      <xdr:rowOff>131826</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70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105935</xdr:rowOff>
    </xdr:from>
    <xdr:ext cx="405111"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307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159258</xdr:rowOff>
    </xdr:from>
    <xdr:to>
      <xdr:col>86</xdr:col>
      <xdr:colOff>25400</xdr:colOff>
      <xdr:row>78</xdr:row>
      <xdr:rowOff>159258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5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76471</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621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53594</xdr:rowOff>
    </xdr:from>
    <xdr:to>
      <xdr:col>85</xdr:col>
      <xdr:colOff>177800</xdr:colOff>
      <xdr:row>80</xdr:row>
      <xdr:rowOff>155194</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376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156463</xdr:rowOff>
    </xdr:from>
    <xdr:to>
      <xdr:col>81</xdr:col>
      <xdr:colOff>101600</xdr:colOff>
      <xdr:row>80</xdr:row>
      <xdr:rowOff>86613</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370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103887</xdr:rowOff>
    </xdr:from>
    <xdr:to>
      <xdr:col>76</xdr:col>
      <xdr:colOff>165100</xdr:colOff>
      <xdr:row>80</xdr:row>
      <xdr:rowOff>34037</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36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37592</xdr:rowOff>
    </xdr:from>
    <xdr:to>
      <xdr:col>72</xdr:col>
      <xdr:colOff>38100</xdr:colOff>
      <xdr:row>79</xdr:row>
      <xdr:rowOff>139192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30735</xdr:rowOff>
    </xdr:from>
    <xdr:to>
      <xdr:col>67</xdr:col>
      <xdr:colOff>101600</xdr:colOff>
      <xdr:row>79</xdr:row>
      <xdr:rowOff>132335</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35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81026</xdr:rowOff>
    </xdr:from>
    <xdr:to>
      <xdr:col>85</xdr:col>
      <xdr:colOff>177800</xdr:colOff>
      <xdr:row>86</xdr:row>
      <xdr:rowOff>11176</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167403</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56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74168</xdr:rowOff>
    </xdr:from>
    <xdr:to>
      <xdr:col>81</xdr:col>
      <xdr:colOff>101600</xdr:colOff>
      <xdr:row>86</xdr:row>
      <xdr:rowOff>4318</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124968</xdr:rowOff>
    </xdr:from>
    <xdr:to>
      <xdr:col>85</xdr:col>
      <xdr:colOff>127000</xdr:colOff>
      <xdr:row>85</xdr:row>
      <xdr:rowOff>131826</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69821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69596</xdr:rowOff>
    </xdr:from>
    <xdr:to>
      <xdr:col>76</xdr:col>
      <xdr:colOff>165100</xdr:colOff>
      <xdr:row>85</xdr:row>
      <xdr:rowOff>171196</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120396</xdr:rowOff>
    </xdr:from>
    <xdr:to>
      <xdr:col>81</xdr:col>
      <xdr:colOff>50800</xdr:colOff>
      <xdr:row>85</xdr:row>
      <xdr:rowOff>124968</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6936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65024</xdr:rowOff>
    </xdr:from>
    <xdr:to>
      <xdr:col>72</xdr:col>
      <xdr:colOff>38100</xdr:colOff>
      <xdr:row>85</xdr:row>
      <xdr:rowOff>166624</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115824</xdr:rowOff>
    </xdr:from>
    <xdr:to>
      <xdr:col>76</xdr:col>
      <xdr:colOff>114300</xdr:colOff>
      <xdr:row>85</xdr:row>
      <xdr:rowOff>120396</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6890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58165</xdr:rowOff>
    </xdr:from>
    <xdr:to>
      <xdr:col>67</xdr:col>
      <xdr:colOff>101600</xdr:colOff>
      <xdr:row>85</xdr:row>
      <xdr:rowOff>159765</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108965</xdr:rowOff>
    </xdr:from>
    <xdr:to>
      <xdr:col>71</xdr:col>
      <xdr:colOff>177800</xdr:colOff>
      <xdr:row>85</xdr:row>
      <xdr:rowOff>115824</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6822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103140</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50564</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42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155719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35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148862</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35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166895</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74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162323</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73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157751</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73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150892</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72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1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87</xdr:row>
      <xdr:rowOff>19050</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flipV="1">
          <a:off x="22160864" y="134112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100-0000C4020000}"/>
            </a:ext>
          </a:extLst>
        </xdr:cNvPr>
        <xdr:cNvSpPr txBox="1"/>
      </xdr:nvSpPr>
      <xdr:spPr>
        <a:xfrm>
          <a:off x="22199600"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22072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100-0000C6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86377</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100-0000C8020000}"/>
            </a:ext>
          </a:extLst>
        </xdr:cNvPr>
        <xdr:cNvSpPr txBox="1"/>
      </xdr:nvSpPr>
      <xdr:spPr>
        <a:xfrm>
          <a:off x="22199600" y="1397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2110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1272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139700</xdr:rowOff>
    </xdr:from>
    <xdr:to>
      <xdr:col>116</xdr:col>
      <xdr:colOff>114300</xdr:colOff>
      <xdr:row>87</xdr:row>
      <xdr:rowOff>69850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221107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54627</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100-0000D4020000}"/>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139700</xdr:rowOff>
    </xdr:from>
    <xdr:to>
      <xdr:col>112</xdr:col>
      <xdr:colOff>38100</xdr:colOff>
      <xdr:row>87</xdr:row>
      <xdr:rowOff>69850</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21272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87</xdr:row>
      <xdr:rowOff>19050</xdr:rowOff>
    </xdr:from>
    <xdr:to>
      <xdr:col>116</xdr:col>
      <xdr:colOff>63500</xdr:colOff>
      <xdr:row>87</xdr:row>
      <xdr:rowOff>19050</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1323300" y="14935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139700</xdr:rowOff>
    </xdr:from>
    <xdr:to>
      <xdr:col>107</xdr:col>
      <xdr:colOff>101600</xdr:colOff>
      <xdr:row>87</xdr:row>
      <xdr:rowOff>69850</xdr:rowOff>
    </xdr:to>
    <xdr:sp macro="" textlink="">
      <xdr:nvSpPr>
        <xdr:cNvPr id="727" name="楕円 726">
          <a:extLst>
            <a:ext uri="{FF2B5EF4-FFF2-40B4-BE49-F238E27FC236}">
              <a16:creationId xmlns:a16="http://schemas.microsoft.com/office/drawing/2014/main" id="{00000000-0008-0000-0100-0000D7020000}"/>
            </a:ext>
          </a:extLst>
        </xdr:cNvPr>
        <xdr:cNvSpPr/>
      </xdr:nvSpPr>
      <xdr:spPr>
        <a:xfrm>
          <a:off x="20383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87</xdr:row>
      <xdr:rowOff>19050</xdr:rowOff>
    </xdr:from>
    <xdr:to>
      <xdr:col>111</xdr:col>
      <xdr:colOff>177800</xdr:colOff>
      <xdr:row>87</xdr:row>
      <xdr:rowOff>19050</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20434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139700</xdr:rowOff>
    </xdr:from>
    <xdr:to>
      <xdr:col>102</xdr:col>
      <xdr:colOff>165100</xdr:colOff>
      <xdr:row>87</xdr:row>
      <xdr:rowOff>69850</xdr:rowOff>
    </xdr:to>
    <xdr:sp macro="" textlink="">
      <xdr:nvSpPr>
        <xdr:cNvPr id="729" name="楕円 728">
          <a:extLst>
            <a:ext uri="{FF2B5EF4-FFF2-40B4-BE49-F238E27FC236}">
              <a16:creationId xmlns:a16="http://schemas.microsoft.com/office/drawing/2014/main" id="{00000000-0008-0000-0100-0000D9020000}"/>
            </a:ext>
          </a:extLst>
        </xdr:cNvPr>
        <xdr:cNvSpPr/>
      </xdr:nvSpPr>
      <xdr:spPr>
        <a:xfrm>
          <a:off x="19494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87</xdr:row>
      <xdr:rowOff>19050</xdr:rowOff>
    </xdr:from>
    <xdr:to>
      <xdr:col>107</xdr:col>
      <xdr:colOff>50800</xdr:colOff>
      <xdr:row>87</xdr:row>
      <xdr:rowOff>19050</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9545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139700</xdr:rowOff>
    </xdr:from>
    <xdr:to>
      <xdr:col>98</xdr:col>
      <xdr:colOff>38100</xdr:colOff>
      <xdr:row>87</xdr:row>
      <xdr:rowOff>69850</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18605500" y="148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87</xdr:row>
      <xdr:rowOff>19050</xdr:rowOff>
    </xdr:from>
    <xdr:to>
      <xdr:col>102</xdr:col>
      <xdr:colOff>114300</xdr:colOff>
      <xdr:row>87</xdr:row>
      <xdr:rowOff>19050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8656300" y="1493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10177</xdr:rowOff>
    </xdr:from>
    <xdr:ext cx="469744" cy="259045"/>
    <xdr:sp macro="" textlink="">
      <xdr:nvSpPr>
        <xdr:cNvPr id="733" name="n_1aveValue【児童館】&#10;一人当たり面積">
          <a:extLst>
            <a:ext uri="{FF2B5EF4-FFF2-40B4-BE49-F238E27FC236}">
              <a16:creationId xmlns:a16="http://schemas.microsoft.com/office/drawing/2014/main" id="{00000000-0008-0000-0100-0000DD020000}"/>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734" name="n_2aveValue【児童館】&#10;一人当たり面積">
          <a:extLst>
            <a:ext uri="{FF2B5EF4-FFF2-40B4-BE49-F238E27FC236}">
              <a16:creationId xmlns:a16="http://schemas.microsoft.com/office/drawing/2014/main" id="{00000000-0008-0000-0100-0000DE020000}"/>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5" name="n_3aveValue【児童館】&#10;一人当たり面積">
          <a:extLst>
            <a:ext uri="{FF2B5EF4-FFF2-40B4-BE49-F238E27FC236}">
              <a16:creationId xmlns:a16="http://schemas.microsoft.com/office/drawing/2014/main" id="{00000000-0008-0000-0100-0000DF020000}"/>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6" name="n_4aveValue【児童館】&#10;一人当たり面積">
          <a:extLst>
            <a:ext uri="{FF2B5EF4-FFF2-40B4-BE49-F238E27FC236}">
              <a16:creationId xmlns:a16="http://schemas.microsoft.com/office/drawing/2014/main" id="{00000000-0008-0000-0100-0000E0020000}"/>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60977</xdr:rowOff>
    </xdr:from>
    <xdr:ext cx="469744" cy="259045"/>
    <xdr:sp macro="" textlink="">
      <xdr:nvSpPr>
        <xdr:cNvPr id="737" name="n_1mainValue【児童館】&#10;一人当たり面積">
          <a:extLst>
            <a:ext uri="{FF2B5EF4-FFF2-40B4-BE49-F238E27FC236}">
              <a16:creationId xmlns:a16="http://schemas.microsoft.com/office/drawing/2014/main" id="{00000000-0008-0000-0100-0000E1020000}"/>
            </a:ext>
          </a:extLst>
        </xdr:cNvPr>
        <xdr:cNvSpPr txBox="1"/>
      </xdr:nvSpPr>
      <xdr:spPr>
        <a:xfrm>
          <a:off x="210757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60977</xdr:rowOff>
    </xdr:from>
    <xdr:ext cx="469744" cy="259045"/>
    <xdr:sp macro="" textlink="">
      <xdr:nvSpPr>
        <xdr:cNvPr id="738" name="n_2mainValue【児童館】&#10;一人当たり面積">
          <a:extLst>
            <a:ext uri="{FF2B5EF4-FFF2-40B4-BE49-F238E27FC236}">
              <a16:creationId xmlns:a16="http://schemas.microsoft.com/office/drawing/2014/main" id="{00000000-0008-0000-0100-0000E2020000}"/>
            </a:ext>
          </a:extLst>
        </xdr:cNvPr>
        <xdr:cNvSpPr txBox="1"/>
      </xdr:nvSpPr>
      <xdr:spPr>
        <a:xfrm>
          <a:off x="20199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60977</xdr:rowOff>
    </xdr:from>
    <xdr:ext cx="469744" cy="259045"/>
    <xdr:sp macro="" textlink="">
      <xdr:nvSpPr>
        <xdr:cNvPr id="739" name="n_3mainValue【児童館】&#10;一人当たり面積">
          <a:extLst>
            <a:ext uri="{FF2B5EF4-FFF2-40B4-BE49-F238E27FC236}">
              <a16:creationId xmlns:a16="http://schemas.microsoft.com/office/drawing/2014/main" id="{00000000-0008-0000-0100-0000E3020000}"/>
            </a:ext>
          </a:extLst>
        </xdr:cNvPr>
        <xdr:cNvSpPr txBox="1"/>
      </xdr:nvSpPr>
      <xdr:spPr>
        <a:xfrm>
          <a:off x="19310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60977</xdr:rowOff>
    </xdr:from>
    <xdr:ext cx="469744" cy="259045"/>
    <xdr:sp macro="" textlink="">
      <xdr:nvSpPr>
        <xdr:cNvPr id="740" name="n_4mainValue【児童館】&#10;一人当たり面積">
          <a:extLst>
            <a:ext uri="{FF2B5EF4-FFF2-40B4-BE49-F238E27FC236}">
              <a16:creationId xmlns:a16="http://schemas.microsoft.com/office/drawing/2014/main" id="{00000000-0008-0000-0100-0000E4020000}"/>
            </a:ext>
          </a:extLst>
        </xdr:cNvPr>
        <xdr:cNvSpPr txBox="1"/>
      </xdr:nvSpPr>
      <xdr:spPr>
        <a:xfrm>
          <a:off x="18421427" y="149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63" name="テキスト ボックス 762">
          <a:extLst>
            <a:ext uri="{FF2B5EF4-FFF2-40B4-BE49-F238E27FC236}">
              <a16:creationId xmlns:a16="http://schemas.microsoft.com/office/drawing/2014/main" id="{00000000-0008-0000-0100-0000FB02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5" name="テキスト ボックス 764">
          <a:extLst>
            <a:ext uri="{FF2B5EF4-FFF2-40B4-BE49-F238E27FC236}">
              <a16:creationId xmlns:a16="http://schemas.microsoft.com/office/drawing/2014/main" id="{00000000-0008-0000-0100-0000FD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a:extLst>
            <a:ext uri="{FF2B5EF4-FFF2-40B4-BE49-F238E27FC236}">
              <a16:creationId xmlns:a16="http://schemas.microsoft.com/office/drawing/2014/main" id="{00000000-0008-0000-01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54429</xdr:rowOff>
    </xdr:from>
    <xdr:to>
      <xdr:col>85</xdr:col>
      <xdr:colOff>126364</xdr:colOff>
      <xdr:row>108</xdr:row>
      <xdr:rowOff>141514</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flipV="1">
          <a:off x="16318864" y="17199429"/>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768" name="【公民館】&#10;有形固定資産減価償却率最小値テキスト">
          <a:extLst>
            <a:ext uri="{FF2B5EF4-FFF2-40B4-BE49-F238E27FC236}">
              <a16:creationId xmlns:a16="http://schemas.microsoft.com/office/drawing/2014/main" id="{00000000-0008-0000-0100-000000030000}"/>
            </a:ext>
          </a:extLst>
        </xdr:cNvPr>
        <xdr:cNvSpPr txBox="1"/>
      </xdr:nvSpPr>
      <xdr:spPr>
        <a:xfrm>
          <a:off x="16357600" y="1866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769" name="直線コネクタ 768">
          <a:extLst>
            <a:ext uri="{FF2B5EF4-FFF2-40B4-BE49-F238E27FC236}">
              <a16:creationId xmlns:a16="http://schemas.microsoft.com/office/drawing/2014/main" id="{00000000-0008-0000-0100-000001030000}"/>
            </a:ext>
          </a:extLst>
        </xdr:cNvPr>
        <xdr:cNvCxnSpPr/>
      </xdr:nvCxnSpPr>
      <xdr:spPr>
        <a:xfrm>
          <a:off x="16230600" y="1865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1106</xdr:rowOff>
    </xdr:from>
    <xdr:ext cx="405111" cy="259045"/>
    <xdr:sp macro="" textlink="">
      <xdr:nvSpPr>
        <xdr:cNvPr id="770" name="【公民館】&#10;有形固定資産減価償却率最大値テキスト">
          <a:extLst>
            <a:ext uri="{FF2B5EF4-FFF2-40B4-BE49-F238E27FC236}">
              <a16:creationId xmlns:a16="http://schemas.microsoft.com/office/drawing/2014/main" id="{00000000-0008-0000-0100-000002030000}"/>
            </a:ext>
          </a:extLst>
        </xdr:cNvPr>
        <xdr:cNvSpPr txBox="1"/>
      </xdr:nvSpPr>
      <xdr:spPr>
        <a:xfrm>
          <a:off x="16357600" y="16974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54429</xdr:rowOff>
    </xdr:from>
    <xdr:to>
      <xdr:col>86</xdr:col>
      <xdr:colOff>25400</xdr:colOff>
      <xdr:row>100</xdr:row>
      <xdr:rowOff>54429</xdr:rowOff>
    </xdr:to>
    <xdr:cxnSp macro="">
      <xdr:nvCxnSpPr>
        <xdr:cNvPr id="771" name="直線コネクタ 770">
          <a:extLst>
            <a:ext uri="{FF2B5EF4-FFF2-40B4-BE49-F238E27FC236}">
              <a16:creationId xmlns:a16="http://schemas.microsoft.com/office/drawing/2014/main" id="{00000000-0008-0000-0100-000003030000}"/>
            </a:ext>
          </a:extLst>
        </xdr:cNvPr>
        <xdr:cNvCxnSpPr/>
      </xdr:nvCxnSpPr>
      <xdr:spPr>
        <a:xfrm>
          <a:off x="16230600" y="1719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37391</xdr:rowOff>
    </xdr:from>
    <xdr:ext cx="405111" cy="259045"/>
    <xdr:sp macro="" textlink="">
      <xdr:nvSpPr>
        <xdr:cNvPr id="772" name="【公民館】&#10;有形固定資産減価償却率平均値テキスト">
          <a:extLst>
            <a:ext uri="{FF2B5EF4-FFF2-40B4-BE49-F238E27FC236}">
              <a16:creationId xmlns:a16="http://schemas.microsoft.com/office/drawing/2014/main" id="{00000000-0008-0000-0100-000004030000}"/>
            </a:ext>
          </a:extLst>
        </xdr:cNvPr>
        <xdr:cNvSpPr txBox="1"/>
      </xdr:nvSpPr>
      <xdr:spPr>
        <a:xfrm>
          <a:off x="16357600" y="17696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14514</xdr:rowOff>
    </xdr:from>
    <xdr:to>
      <xdr:col>85</xdr:col>
      <xdr:colOff>177800</xdr:colOff>
      <xdr:row>104</xdr:row>
      <xdr:rowOff>116114</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6268700" y="1784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150586</xdr:rowOff>
    </xdr:from>
    <xdr:to>
      <xdr:col>81</xdr:col>
      <xdr:colOff>101600</xdr:colOff>
      <xdr:row>103</xdr:row>
      <xdr:rowOff>80736</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5430500" y="1763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136979</xdr:rowOff>
    </xdr:from>
    <xdr:to>
      <xdr:col>76</xdr:col>
      <xdr:colOff>165100</xdr:colOff>
      <xdr:row>102</xdr:row>
      <xdr:rowOff>67129</xdr:rowOff>
    </xdr:to>
    <xdr:sp macro="" textlink="">
      <xdr:nvSpPr>
        <xdr:cNvPr id="775" name="フローチャート: 判断 774">
          <a:extLst>
            <a:ext uri="{FF2B5EF4-FFF2-40B4-BE49-F238E27FC236}">
              <a16:creationId xmlns:a16="http://schemas.microsoft.com/office/drawing/2014/main" id="{00000000-0008-0000-0100-000007030000}"/>
            </a:ext>
          </a:extLst>
        </xdr:cNvPr>
        <xdr:cNvSpPr/>
      </xdr:nvSpPr>
      <xdr:spPr>
        <a:xfrm>
          <a:off x="14541500" y="1745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112486</xdr:rowOff>
    </xdr:from>
    <xdr:to>
      <xdr:col>72</xdr:col>
      <xdr:colOff>38100</xdr:colOff>
      <xdr:row>101</xdr:row>
      <xdr:rowOff>42636</xdr:rowOff>
    </xdr:to>
    <xdr:sp macro="" textlink="">
      <xdr:nvSpPr>
        <xdr:cNvPr id="776" name="フローチャート: 判断 775">
          <a:extLst>
            <a:ext uri="{FF2B5EF4-FFF2-40B4-BE49-F238E27FC236}">
              <a16:creationId xmlns:a16="http://schemas.microsoft.com/office/drawing/2014/main" id="{00000000-0008-0000-0100-000008030000}"/>
            </a:ext>
          </a:extLst>
        </xdr:cNvPr>
        <xdr:cNvSpPr/>
      </xdr:nvSpPr>
      <xdr:spPr>
        <a:xfrm>
          <a:off x="13652500" y="172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112486</xdr:rowOff>
    </xdr:from>
    <xdr:to>
      <xdr:col>67</xdr:col>
      <xdr:colOff>101600</xdr:colOff>
      <xdr:row>101</xdr:row>
      <xdr:rowOff>42636</xdr:rowOff>
    </xdr:to>
    <xdr:sp macro="" textlink="">
      <xdr:nvSpPr>
        <xdr:cNvPr id="777" name="フローチャート: 判断 776">
          <a:extLst>
            <a:ext uri="{FF2B5EF4-FFF2-40B4-BE49-F238E27FC236}">
              <a16:creationId xmlns:a16="http://schemas.microsoft.com/office/drawing/2014/main" id="{00000000-0008-0000-0100-000009030000}"/>
            </a:ext>
          </a:extLst>
        </xdr:cNvPr>
        <xdr:cNvSpPr/>
      </xdr:nvSpPr>
      <xdr:spPr>
        <a:xfrm>
          <a:off x="12763500" y="172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1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66221</xdr:rowOff>
    </xdr:from>
    <xdr:to>
      <xdr:col>85</xdr:col>
      <xdr:colOff>177800</xdr:colOff>
      <xdr:row>107</xdr:row>
      <xdr:rowOff>167821</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6268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44648</xdr:rowOff>
    </xdr:from>
    <xdr:ext cx="405111" cy="259045"/>
    <xdr:sp macro="" textlink="">
      <xdr:nvSpPr>
        <xdr:cNvPr id="784" name="【公民館】&#10;有形固定資産減価償却率該当値テキスト">
          <a:extLst>
            <a:ext uri="{FF2B5EF4-FFF2-40B4-BE49-F238E27FC236}">
              <a16:creationId xmlns:a16="http://schemas.microsoft.com/office/drawing/2014/main" id="{00000000-0008-0000-0100-000010030000}"/>
            </a:ext>
          </a:extLst>
        </xdr:cNvPr>
        <xdr:cNvSpPr txBox="1"/>
      </xdr:nvSpPr>
      <xdr:spPr>
        <a:xfrm>
          <a:off x="16357600"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109764</xdr:rowOff>
    </xdr:from>
    <xdr:to>
      <xdr:col>81</xdr:col>
      <xdr:colOff>101600</xdr:colOff>
      <xdr:row>108</xdr:row>
      <xdr:rowOff>39914</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5430500" y="1845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117021</xdr:rowOff>
    </xdr:from>
    <xdr:to>
      <xdr:col>85</xdr:col>
      <xdr:colOff>127000</xdr:colOff>
      <xdr:row>107</xdr:row>
      <xdr:rowOff>160564</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flipV="1">
          <a:off x="15481300" y="18462171"/>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33564</xdr:rowOff>
    </xdr:from>
    <xdr:to>
      <xdr:col>76</xdr:col>
      <xdr:colOff>165100</xdr:colOff>
      <xdr:row>107</xdr:row>
      <xdr:rowOff>135164</xdr:rowOff>
    </xdr:to>
    <xdr:sp macro="" textlink="">
      <xdr:nvSpPr>
        <xdr:cNvPr id="787" name="楕円 786">
          <a:extLst>
            <a:ext uri="{FF2B5EF4-FFF2-40B4-BE49-F238E27FC236}">
              <a16:creationId xmlns:a16="http://schemas.microsoft.com/office/drawing/2014/main" id="{00000000-0008-0000-0100-000013030000}"/>
            </a:ext>
          </a:extLst>
        </xdr:cNvPr>
        <xdr:cNvSpPr/>
      </xdr:nvSpPr>
      <xdr:spPr>
        <a:xfrm>
          <a:off x="14541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84364</xdr:rowOff>
    </xdr:from>
    <xdr:to>
      <xdr:col>81</xdr:col>
      <xdr:colOff>50800</xdr:colOff>
      <xdr:row>107</xdr:row>
      <xdr:rowOff>160564</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4592300" y="18429514"/>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9071</xdr:rowOff>
    </xdr:from>
    <xdr:to>
      <xdr:col>72</xdr:col>
      <xdr:colOff>38100</xdr:colOff>
      <xdr:row>106</xdr:row>
      <xdr:rowOff>110671</xdr:rowOff>
    </xdr:to>
    <xdr:sp macro="" textlink="">
      <xdr:nvSpPr>
        <xdr:cNvPr id="789" name="楕円 788">
          <a:extLst>
            <a:ext uri="{FF2B5EF4-FFF2-40B4-BE49-F238E27FC236}">
              <a16:creationId xmlns:a16="http://schemas.microsoft.com/office/drawing/2014/main" id="{00000000-0008-0000-0100-000015030000}"/>
            </a:ext>
          </a:extLst>
        </xdr:cNvPr>
        <xdr:cNvSpPr/>
      </xdr:nvSpPr>
      <xdr:spPr>
        <a:xfrm>
          <a:off x="13652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59871</xdr:rowOff>
    </xdr:from>
    <xdr:to>
      <xdr:col>76</xdr:col>
      <xdr:colOff>114300</xdr:colOff>
      <xdr:row>107</xdr:row>
      <xdr:rowOff>84364</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3703300" y="18233571"/>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791" name="楕円 790">
          <a:extLst>
            <a:ext uri="{FF2B5EF4-FFF2-40B4-BE49-F238E27FC236}">
              <a16:creationId xmlns:a16="http://schemas.microsoft.com/office/drawing/2014/main" id="{00000000-0008-0000-0100-000017030000}"/>
            </a:ext>
          </a:extLst>
        </xdr:cNvPr>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106</xdr:row>
      <xdr:rowOff>59871</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2814300" y="180376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97263</xdr:rowOff>
    </xdr:from>
    <xdr:ext cx="405111" cy="259045"/>
    <xdr:sp macro="" textlink="">
      <xdr:nvSpPr>
        <xdr:cNvPr id="793" name="n_1aveValue【公民館】&#10;有形固定資産減価償却率">
          <a:extLst>
            <a:ext uri="{FF2B5EF4-FFF2-40B4-BE49-F238E27FC236}">
              <a16:creationId xmlns:a16="http://schemas.microsoft.com/office/drawing/2014/main" id="{00000000-0008-0000-0100-000019030000}"/>
            </a:ext>
          </a:extLst>
        </xdr:cNvPr>
        <xdr:cNvSpPr txBox="1"/>
      </xdr:nvSpPr>
      <xdr:spPr>
        <a:xfrm>
          <a:off x="15266044"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83656</xdr:rowOff>
    </xdr:from>
    <xdr:ext cx="405111" cy="259045"/>
    <xdr:sp macro="" textlink="">
      <xdr:nvSpPr>
        <xdr:cNvPr id="794" name="n_2aveValue【公民館】&#10;有形固定資産減価償却率">
          <a:extLst>
            <a:ext uri="{FF2B5EF4-FFF2-40B4-BE49-F238E27FC236}">
              <a16:creationId xmlns:a16="http://schemas.microsoft.com/office/drawing/2014/main" id="{00000000-0008-0000-0100-00001A030000}"/>
            </a:ext>
          </a:extLst>
        </xdr:cNvPr>
        <xdr:cNvSpPr txBox="1"/>
      </xdr:nvSpPr>
      <xdr:spPr>
        <a:xfrm>
          <a:off x="14389744" y="1722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59163</xdr:rowOff>
    </xdr:from>
    <xdr:ext cx="405111" cy="259045"/>
    <xdr:sp macro="" textlink="">
      <xdr:nvSpPr>
        <xdr:cNvPr id="795" name="n_3aveValue【公民館】&#10;有形固定資産減価償却率">
          <a:extLst>
            <a:ext uri="{FF2B5EF4-FFF2-40B4-BE49-F238E27FC236}">
              <a16:creationId xmlns:a16="http://schemas.microsoft.com/office/drawing/2014/main" id="{00000000-0008-0000-0100-00001B030000}"/>
            </a:ext>
          </a:extLst>
        </xdr:cNvPr>
        <xdr:cNvSpPr txBox="1"/>
      </xdr:nvSpPr>
      <xdr:spPr>
        <a:xfrm>
          <a:off x="13500744" y="1703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59163</xdr:rowOff>
    </xdr:from>
    <xdr:ext cx="405111" cy="259045"/>
    <xdr:sp macro="" textlink="">
      <xdr:nvSpPr>
        <xdr:cNvPr id="796" name="n_4aveValue【公民館】&#10;有形固定資産減価償却率">
          <a:extLst>
            <a:ext uri="{FF2B5EF4-FFF2-40B4-BE49-F238E27FC236}">
              <a16:creationId xmlns:a16="http://schemas.microsoft.com/office/drawing/2014/main" id="{00000000-0008-0000-0100-00001C030000}"/>
            </a:ext>
          </a:extLst>
        </xdr:cNvPr>
        <xdr:cNvSpPr txBox="1"/>
      </xdr:nvSpPr>
      <xdr:spPr>
        <a:xfrm>
          <a:off x="12611744" y="1703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31041</xdr:rowOff>
    </xdr:from>
    <xdr:ext cx="405111" cy="259045"/>
    <xdr:sp macro="" textlink="">
      <xdr:nvSpPr>
        <xdr:cNvPr id="797" name="n_1mainValue【公民館】&#10;有形固定資産減価償却率">
          <a:extLst>
            <a:ext uri="{FF2B5EF4-FFF2-40B4-BE49-F238E27FC236}">
              <a16:creationId xmlns:a16="http://schemas.microsoft.com/office/drawing/2014/main" id="{00000000-0008-0000-0100-00001D030000}"/>
            </a:ext>
          </a:extLst>
        </xdr:cNvPr>
        <xdr:cNvSpPr txBox="1"/>
      </xdr:nvSpPr>
      <xdr:spPr>
        <a:xfrm>
          <a:off x="15266044" y="1854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126291</xdr:rowOff>
    </xdr:from>
    <xdr:ext cx="405111" cy="259045"/>
    <xdr:sp macro="" textlink="">
      <xdr:nvSpPr>
        <xdr:cNvPr id="798" name="n_2mainValue【公民館】&#10;有形固定資産減価償却率">
          <a:extLst>
            <a:ext uri="{FF2B5EF4-FFF2-40B4-BE49-F238E27FC236}">
              <a16:creationId xmlns:a16="http://schemas.microsoft.com/office/drawing/2014/main" id="{00000000-0008-0000-0100-00001E030000}"/>
            </a:ext>
          </a:extLst>
        </xdr:cNvPr>
        <xdr:cNvSpPr txBox="1"/>
      </xdr:nvSpPr>
      <xdr:spPr>
        <a:xfrm>
          <a:off x="14389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101798</xdr:rowOff>
    </xdr:from>
    <xdr:ext cx="405111" cy="259045"/>
    <xdr:sp macro="" textlink="">
      <xdr:nvSpPr>
        <xdr:cNvPr id="799" name="n_3mainValue【公民館】&#10;有形固定資産減価償却率">
          <a:extLst>
            <a:ext uri="{FF2B5EF4-FFF2-40B4-BE49-F238E27FC236}">
              <a16:creationId xmlns:a16="http://schemas.microsoft.com/office/drawing/2014/main" id="{00000000-0008-0000-0100-00001F030000}"/>
            </a:ext>
          </a:extLst>
        </xdr:cNvPr>
        <xdr:cNvSpPr txBox="1"/>
      </xdr:nvSpPr>
      <xdr:spPr>
        <a:xfrm>
          <a:off x="13500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800" name="n_4mainValue【公民館】&#10;有形固定資産減価償却率">
          <a:extLst>
            <a:ext uri="{FF2B5EF4-FFF2-40B4-BE49-F238E27FC236}">
              <a16:creationId xmlns:a16="http://schemas.microsoft.com/office/drawing/2014/main" id="{00000000-0008-0000-0100-000020030000}"/>
            </a:ext>
          </a:extLst>
        </xdr:cNvPr>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1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1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1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1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flipV="1">
          <a:off x="22160864" y="173069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100-000036030000}"/>
            </a:ext>
          </a:extLst>
        </xdr:cNvPr>
        <xdr:cNvSpPr txBox="1"/>
      </xdr:nvSpPr>
      <xdr:spPr>
        <a:xfrm>
          <a:off x="22199600" y="1856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856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100-000038030000}"/>
            </a:ext>
          </a:extLst>
        </xdr:cNvPr>
        <xdr:cNvSpPr txBox="1"/>
      </xdr:nvSpPr>
      <xdr:spPr>
        <a:xfrm>
          <a:off x="22199600" y="1708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825" name="直線コネクタ 824">
          <a:extLst>
            <a:ext uri="{FF2B5EF4-FFF2-40B4-BE49-F238E27FC236}">
              <a16:creationId xmlns:a16="http://schemas.microsoft.com/office/drawing/2014/main" id="{00000000-0008-0000-0100-000039030000}"/>
            </a:ext>
          </a:extLst>
        </xdr:cNvPr>
        <xdr:cNvCxnSpPr/>
      </xdr:nvCxnSpPr>
      <xdr:spPr>
        <a:xfrm>
          <a:off x="22072600" y="1730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2557</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100-00003A030000}"/>
            </a:ext>
          </a:extLst>
        </xdr:cNvPr>
        <xdr:cNvSpPr txBox="1"/>
      </xdr:nvSpPr>
      <xdr:spPr>
        <a:xfrm>
          <a:off x="22199600" y="17661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2110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21272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2038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830" name="フローチャート: 判断 829">
          <a:extLst>
            <a:ext uri="{FF2B5EF4-FFF2-40B4-BE49-F238E27FC236}">
              <a16:creationId xmlns:a16="http://schemas.microsoft.com/office/drawing/2014/main" id="{00000000-0008-0000-0100-00003E030000}"/>
            </a:ext>
          </a:extLst>
        </xdr:cNvPr>
        <xdr:cNvSpPr/>
      </xdr:nvSpPr>
      <xdr:spPr>
        <a:xfrm>
          <a:off x="19494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831" name="フローチャート: 判断 830">
          <a:extLst>
            <a:ext uri="{FF2B5EF4-FFF2-40B4-BE49-F238E27FC236}">
              <a16:creationId xmlns:a16="http://schemas.microsoft.com/office/drawing/2014/main" id="{00000000-0008-0000-0100-00003F030000}"/>
            </a:ext>
          </a:extLst>
        </xdr:cNvPr>
        <xdr:cNvSpPr/>
      </xdr:nvSpPr>
      <xdr:spPr>
        <a:xfrm>
          <a:off x="18605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1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168275</xdr:rowOff>
    </xdr:from>
    <xdr:to>
      <xdr:col>116</xdr:col>
      <xdr:colOff>114300</xdr:colOff>
      <xdr:row>108</xdr:row>
      <xdr:rowOff>98425</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21107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83202</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100-000046030000}"/>
            </a:ext>
          </a:extLst>
        </xdr:cNvPr>
        <xdr:cNvSpPr txBox="1"/>
      </xdr:nvSpPr>
      <xdr:spPr>
        <a:xfrm>
          <a:off x="22199600" y="1842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168275</xdr:rowOff>
    </xdr:from>
    <xdr:to>
      <xdr:col>112</xdr:col>
      <xdr:colOff>38100</xdr:colOff>
      <xdr:row>108</xdr:row>
      <xdr:rowOff>98425</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1272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47625</xdr:rowOff>
    </xdr:from>
    <xdr:to>
      <xdr:col>116</xdr:col>
      <xdr:colOff>63500</xdr:colOff>
      <xdr:row>108</xdr:row>
      <xdr:rowOff>47625</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1323300" y="185642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2539</xdr:rowOff>
    </xdr:from>
    <xdr:to>
      <xdr:col>107</xdr:col>
      <xdr:colOff>101600</xdr:colOff>
      <xdr:row>108</xdr:row>
      <xdr:rowOff>104139</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2038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47625</xdr:rowOff>
    </xdr:from>
    <xdr:to>
      <xdr:col>111</xdr:col>
      <xdr:colOff>177800</xdr:colOff>
      <xdr:row>108</xdr:row>
      <xdr:rowOff>53339</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flipV="1">
          <a:off x="20434300" y="185642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xdr:rowOff>
    </xdr:from>
    <xdr:to>
      <xdr:col>102</xdr:col>
      <xdr:colOff>165100</xdr:colOff>
      <xdr:row>108</xdr:row>
      <xdr:rowOff>109855</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9494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53339</xdr:rowOff>
    </xdr:from>
    <xdr:to>
      <xdr:col>107</xdr:col>
      <xdr:colOff>50800</xdr:colOff>
      <xdr:row>108</xdr:row>
      <xdr:rowOff>59055</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19545300" y="185699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8255</xdr:rowOff>
    </xdr:from>
    <xdr:to>
      <xdr:col>98</xdr:col>
      <xdr:colOff>38100</xdr:colOff>
      <xdr:row>108</xdr:row>
      <xdr:rowOff>109855</xdr:rowOff>
    </xdr:to>
    <xdr:sp macro="" textlink="">
      <xdr:nvSpPr>
        <xdr:cNvPr id="845" name="楕円 844">
          <a:extLst>
            <a:ext uri="{FF2B5EF4-FFF2-40B4-BE49-F238E27FC236}">
              <a16:creationId xmlns:a16="http://schemas.microsoft.com/office/drawing/2014/main" id="{00000000-0008-0000-0100-00004D030000}"/>
            </a:ext>
          </a:extLst>
        </xdr:cNvPr>
        <xdr:cNvSpPr/>
      </xdr:nvSpPr>
      <xdr:spPr>
        <a:xfrm>
          <a:off x="18605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59055</xdr:rowOff>
    </xdr:from>
    <xdr:to>
      <xdr:col>102</xdr:col>
      <xdr:colOff>114300</xdr:colOff>
      <xdr:row>108</xdr:row>
      <xdr:rowOff>59055</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8656300" y="1857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23513</xdr:rowOff>
    </xdr:from>
    <xdr:ext cx="469744" cy="259045"/>
    <xdr:sp macro="" textlink="">
      <xdr:nvSpPr>
        <xdr:cNvPr id="847" name="n_1aveValue【公民館】&#10;一人当たり面積">
          <a:extLst>
            <a:ext uri="{FF2B5EF4-FFF2-40B4-BE49-F238E27FC236}">
              <a16:creationId xmlns:a16="http://schemas.microsoft.com/office/drawing/2014/main" id="{00000000-0008-0000-0100-00004F030000}"/>
            </a:ext>
          </a:extLst>
        </xdr:cNvPr>
        <xdr:cNvSpPr txBox="1"/>
      </xdr:nvSpPr>
      <xdr:spPr>
        <a:xfrm>
          <a:off x="210757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848" name="n_2aveValue【公民館】&#10;一人当たり面積">
          <a:extLst>
            <a:ext uri="{FF2B5EF4-FFF2-40B4-BE49-F238E27FC236}">
              <a16:creationId xmlns:a16="http://schemas.microsoft.com/office/drawing/2014/main" id="{00000000-0008-0000-0100-000050030000}"/>
            </a:ext>
          </a:extLst>
        </xdr:cNvPr>
        <xdr:cNvSpPr txBox="1"/>
      </xdr:nvSpPr>
      <xdr:spPr>
        <a:xfrm>
          <a:off x="20199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92091</xdr:rowOff>
    </xdr:from>
    <xdr:ext cx="469744" cy="259045"/>
    <xdr:sp macro="" textlink="">
      <xdr:nvSpPr>
        <xdr:cNvPr id="849" name="n_3aveValue【公民館】&#10;一人当たり面積">
          <a:extLst>
            <a:ext uri="{FF2B5EF4-FFF2-40B4-BE49-F238E27FC236}">
              <a16:creationId xmlns:a16="http://schemas.microsoft.com/office/drawing/2014/main" id="{00000000-0008-0000-0100-000051030000}"/>
            </a:ext>
          </a:extLst>
        </xdr:cNvPr>
        <xdr:cNvSpPr txBox="1"/>
      </xdr:nvSpPr>
      <xdr:spPr>
        <a:xfrm>
          <a:off x="193104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850" name="n_4aveValue【公民館】&#10;一人当たり面積">
          <a:extLst>
            <a:ext uri="{FF2B5EF4-FFF2-40B4-BE49-F238E27FC236}">
              <a16:creationId xmlns:a16="http://schemas.microsoft.com/office/drawing/2014/main" id="{00000000-0008-0000-0100-000052030000}"/>
            </a:ext>
          </a:extLst>
        </xdr:cNvPr>
        <xdr:cNvSpPr txBox="1"/>
      </xdr:nvSpPr>
      <xdr:spPr>
        <a:xfrm>
          <a:off x="18421427"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89552</xdr:rowOff>
    </xdr:from>
    <xdr:ext cx="469744" cy="259045"/>
    <xdr:sp macro="" textlink="">
      <xdr:nvSpPr>
        <xdr:cNvPr id="851" name="n_1mainValue【公民館】&#10;一人当たり面積">
          <a:extLst>
            <a:ext uri="{FF2B5EF4-FFF2-40B4-BE49-F238E27FC236}">
              <a16:creationId xmlns:a16="http://schemas.microsoft.com/office/drawing/2014/main" id="{00000000-0008-0000-0100-000053030000}"/>
            </a:ext>
          </a:extLst>
        </xdr:cNvPr>
        <xdr:cNvSpPr txBox="1"/>
      </xdr:nvSpPr>
      <xdr:spPr>
        <a:xfrm>
          <a:off x="210757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95266</xdr:rowOff>
    </xdr:from>
    <xdr:ext cx="469744" cy="259045"/>
    <xdr:sp macro="" textlink="">
      <xdr:nvSpPr>
        <xdr:cNvPr id="852" name="n_2mainValue【公民館】&#10;一人当たり面積">
          <a:extLst>
            <a:ext uri="{FF2B5EF4-FFF2-40B4-BE49-F238E27FC236}">
              <a16:creationId xmlns:a16="http://schemas.microsoft.com/office/drawing/2014/main" id="{00000000-0008-0000-0100-000054030000}"/>
            </a:ext>
          </a:extLst>
        </xdr:cNvPr>
        <xdr:cNvSpPr txBox="1"/>
      </xdr:nvSpPr>
      <xdr:spPr>
        <a:xfrm>
          <a:off x="20199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100982</xdr:rowOff>
    </xdr:from>
    <xdr:ext cx="469744" cy="259045"/>
    <xdr:sp macro="" textlink="">
      <xdr:nvSpPr>
        <xdr:cNvPr id="853" name="n_3mainValue【公民館】&#10;一人当たり面積">
          <a:extLst>
            <a:ext uri="{FF2B5EF4-FFF2-40B4-BE49-F238E27FC236}">
              <a16:creationId xmlns:a16="http://schemas.microsoft.com/office/drawing/2014/main" id="{00000000-0008-0000-0100-000055030000}"/>
            </a:ext>
          </a:extLst>
        </xdr:cNvPr>
        <xdr:cNvSpPr txBox="1"/>
      </xdr:nvSpPr>
      <xdr:spPr>
        <a:xfrm>
          <a:off x="19310427" y="186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100982</xdr:rowOff>
    </xdr:from>
    <xdr:ext cx="469744" cy="259045"/>
    <xdr:sp macro="" textlink="">
      <xdr:nvSpPr>
        <xdr:cNvPr id="854" name="n_4mainValue【公民館】&#10;一人当たり面積">
          <a:extLst>
            <a:ext uri="{FF2B5EF4-FFF2-40B4-BE49-F238E27FC236}">
              <a16:creationId xmlns:a16="http://schemas.microsoft.com/office/drawing/2014/main" id="{00000000-0008-0000-0100-000056030000}"/>
            </a:ext>
          </a:extLst>
        </xdr:cNvPr>
        <xdr:cNvSpPr txBox="1"/>
      </xdr:nvSpPr>
      <xdr:spPr>
        <a:xfrm>
          <a:off x="18421427" y="1861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1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1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1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道路・橋りょうについては、有形固定資産減価償却率が全国平均・県平均よりも高い水準となっているため、長寿命化計画に基づき、計画的に改良工事を実施していく。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公営住宅の有形固定資産減価償却率は、改修工事など計画的に更新工事を進めていることから県平均及び類似団体平均のいずれの数値よりも低い水準に改善している。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児童館、公民館の有形固定資産減価償却率は、全国平均・県平均よりも高い水準にあり、施設の老朽化が進んでいる。また、一人当たりの面積も全国平均・県平均を下回っている状況にあるが、急速に進む少子化や人口減少の状況を注視しながら、施設の更新・整備に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の一人当たりの面積は、全国平均・県平均よりも広いが、有形固定資産減価償却率は、全国平均・県平均よりも高い水準となっている。少子化が進む状況に注視し、計画的な施設の更新・整備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栃木県真岡市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78,284
73,891
167.34
46,331,191
43,801,522
2,147,944
19,487,003
31,213,592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4634865" y="6044946"/>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200-000038000000}"/>
            </a:ext>
          </a:extLst>
        </xdr:cNvPr>
        <xdr:cNvSpPr txBox="1"/>
      </xdr:nvSpPr>
      <xdr:spPr>
        <a:xfrm>
          <a:off x="4673600" y="723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4546600" y="723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200-00003A000000}"/>
            </a:ext>
          </a:extLst>
        </xdr:cNvPr>
        <xdr:cNvSpPr txBox="1"/>
      </xdr:nvSpPr>
      <xdr:spPr>
        <a:xfrm>
          <a:off x="4673600" y="5820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604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200-00003C000000}"/>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200-00003D00000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3746500" y="641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2857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xdr:rowOff>
    </xdr:from>
    <xdr:to>
      <xdr:col>10</xdr:col>
      <xdr:colOff>165100</xdr:colOff>
      <xdr:row>37</xdr:row>
      <xdr:rowOff>113284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1968500" y="635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75692</xdr:rowOff>
    </xdr:from>
    <xdr:to>
      <xdr:col>6</xdr:col>
      <xdr:colOff>38100</xdr:colOff>
      <xdr:row>38</xdr:row>
      <xdr:rowOff>5842</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079500" y="641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155702</xdr:rowOff>
    </xdr:from>
    <xdr:to>
      <xdr:col>24</xdr:col>
      <xdr:colOff>114300</xdr:colOff>
      <xdr:row>42</xdr:row>
      <xdr:rowOff>85852</xdr:rowOff>
    </xdr:to>
    <xdr:sp macro="" textlink="">
      <xdr:nvSpPr>
        <xdr:cNvPr id="71" name="楕円 70">
          <a:extLst>
            <a:ext uri="{FF2B5EF4-FFF2-40B4-BE49-F238E27FC236}">
              <a16:creationId xmlns:a16="http://schemas.microsoft.com/office/drawing/2014/main" id="{00000000-0008-0000-0200-000047000000}"/>
            </a:ext>
          </a:extLst>
        </xdr:cNvPr>
        <xdr:cNvSpPr/>
      </xdr:nvSpPr>
      <xdr:spPr>
        <a:xfrm>
          <a:off x="45847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70629</xdr:rowOff>
    </xdr:from>
    <xdr:ext cx="405111" cy="259045"/>
    <xdr:sp macro="" textlink="">
      <xdr:nvSpPr>
        <xdr:cNvPr id="72" name="【図書館】&#10;有形固定資産減価償却率該当値テキスト">
          <a:extLst>
            <a:ext uri="{FF2B5EF4-FFF2-40B4-BE49-F238E27FC236}">
              <a16:creationId xmlns:a16="http://schemas.microsoft.com/office/drawing/2014/main" id="{00000000-0008-0000-0200-000048000000}"/>
            </a:ext>
          </a:extLst>
        </xdr:cNvPr>
        <xdr:cNvSpPr txBox="1"/>
      </xdr:nvSpPr>
      <xdr:spPr>
        <a:xfrm>
          <a:off x="4673600" y="710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103124</xdr:rowOff>
    </xdr:from>
    <xdr:to>
      <xdr:col>20</xdr:col>
      <xdr:colOff>38100</xdr:colOff>
      <xdr:row>42</xdr:row>
      <xdr:rowOff>33274</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3746500" y="713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153924</xdr:rowOff>
    </xdr:from>
    <xdr:to>
      <xdr:col>24</xdr:col>
      <xdr:colOff>63500</xdr:colOff>
      <xdr:row>42</xdr:row>
      <xdr:rowOff>35052</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3797300" y="718337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57404</xdr:rowOff>
    </xdr:from>
    <xdr:to>
      <xdr:col>15</xdr:col>
      <xdr:colOff>101600</xdr:colOff>
      <xdr:row>41</xdr:row>
      <xdr:rowOff>159004</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108204</xdr:rowOff>
    </xdr:from>
    <xdr:to>
      <xdr:col>19</xdr:col>
      <xdr:colOff>177800</xdr:colOff>
      <xdr:row>41</xdr:row>
      <xdr:rowOff>153924</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71376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xdr:rowOff>
    </xdr:from>
    <xdr:to>
      <xdr:col>10</xdr:col>
      <xdr:colOff>165100</xdr:colOff>
      <xdr:row>41</xdr:row>
      <xdr:rowOff>108712</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70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57912</xdr:rowOff>
    </xdr:from>
    <xdr:to>
      <xdr:col>15</xdr:col>
      <xdr:colOff>50800</xdr:colOff>
      <xdr:row>41</xdr:row>
      <xdr:rowOff>108204</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019300" y="708736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125984</xdr:rowOff>
    </xdr:from>
    <xdr:to>
      <xdr:col>6</xdr:col>
      <xdr:colOff>38100</xdr:colOff>
      <xdr:row>41</xdr:row>
      <xdr:rowOff>56134</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5334</xdr:rowOff>
    </xdr:from>
    <xdr:to>
      <xdr:col>10</xdr:col>
      <xdr:colOff>114300</xdr:colOff>
      <xdr:row>41</xdr:row>
      <xdr:rowOff>57912</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130300" y="703478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22369</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19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129811</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22369</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19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24401</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722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150131</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717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99839</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712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47261</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611586"/>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13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38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61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167112</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41728</xdr:rowOff>
    </xdr:from>
    <xdr:to>
      <xdr:col>55</xdr:col>
      <xdr:colOff>50800</xdr:colOff>
      <xdr:row>38</xdr:row>
      <xdr:rowOff>143328</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64605</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58057</xdr:rowOff>
    </xdr:from>
    <xdr:to>
      <xdr:col>50</xdr:col>
      <xdr:colOff>165100</xdr:colOff>
      <xdr:row>38</xdr:row>
      <xdr:rowOff>159657</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92528</xdr:rowOff>
    </xdr:from>
    <xdr:to>
      <xdr:col>55</xdr:col>
      <xdr:colOff>0</xdr:colOff>
      <xdr:row>38</xdr:row>
      <xdr:rowOff>108857</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9639300" y="66076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58057</xdr:rowOff>
    </xdr:from>
    <xdr:to>
      <xdr:col>46</xdr:col>
      <xdr:colOff>38100</xdr:colOff>
      <xdr:row>38</xdr:row>
      <xdr:rowOff>159657</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108857</xdr:rowOff>
    </xdr:from>
    <xdr:to>
      <xdr:col>50</xdr:col>
      <xdr:colOff>114300</xdr:colOff>
      <xdr:row>38</xdr:row>
      <xdr:rowOff>108857</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58057</xdr:rowOff>
    </xdr:from>
    <xdr:to>
      <xdr:col>41</xdr:col>
      <xdr:colOff>101600</xdr:colOff>
      <xdr:row>38</xdr:row>
      <xdr:rowOff>159657</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108857</xdr:rowOff>
    </xdr:from>
    <xdr:to>
      <xdr:col>45</xdr:col>
      <xdr:colOff>177800</xdr:colOff>
      <xdr:row>38</xdr:row>
      <xdr:rowOff>108857</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58057</xdr:rowOff>
    </xdr:from>
    <xdr:to>
      <xdr:col>36</xdr:col>
      <xdr:colOff>165100</xdr:colOff>
      <xdr:row>38</xdr:row>
      <xdr:rowOff>159657</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108857</xdr:rowOff>
    </xdr:from>
    <xdr:to>
      <xdr:col>41</xdr:col>
      <xdr:colOff>50800</xdr:colOff>
      <xdr:row>38</xdr:row>
      <xdr:rowOff>108857</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662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126292</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4734</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634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150784</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150784</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150784</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63</xdr:row>
      <xdr:rowOff>60416</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411788"/>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086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60416</xdr:rowOff>
    </xdr:from>
    <xdr:to>
      <xdr:col>24</xdr:col>
      <xdr:colOff>152400</xdr:colOff>
      <xdr:row>63</xdr:row>
      <xdr:rowOff>60416</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0861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996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109220</xdr:rowOff>
    </xdr:from>
    <xdr:to>
      <xdr:col>20</xdr:col>
      <xdr:colOff>38100</xdr:colOff>
      <xdr:row>59</xdr:row>
      <xdr:rowOff>39370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164737</xdr:rowOff>
    </xdr:from>
    <xdr:to>
      <xdr:col>15</xdr:col>
      <xdr:colOff>101600</xdr:colOff>
      <xdr:row>59</xdr:row>
      <xdr:rowOff>94887</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105954</xdr:rowOff>
    </xdr:from>
    <xdr:to>
      <xdr:col>10</xdr:col>
      <xdr:colOff>165100</xdr:colOff>
      <xdr:row>59</xdr:row>
      <xdr:rowOff>36104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05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151674</xdr:rowOff>
    </xdr:from>
    <xdr:to>
      <xdr:col>6</xdr:col>
      <xdr:colOff>38100</xdr:colOff>
      <xdr:row>57</xdr:row>
      <xdr:rowOff>81824</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975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9616</xdr:rowOff>
    </xdr:from>
    <xdr:to>
      <xdr:col>24</xdr:col>
      <xdr:colOff>114300</xdr:colOff>
      <xdr:row>63</xdr:row>
      <xdr:rowOff>111216</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95993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72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154940</xdr:rowOff>
    </xdr:from>
    <xdr:to>
      <xdr:col>20</xdr:col>
      <xdr:colOff>38100</xdr:colOff>
      <xdr:row>63</xdr:row>
      <xdr:rowOff>85090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34290</xdr:rowOff>
    </xdr:from>
    <xdr:to>
      <xdr:col>24</xdr:col>
      <xdr:colOff>63500</xdr:colOff>
      <xdr:row>63</xdr:row>
      <xdr:rowOff>60416</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83564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119017</xdr:rowOff>
    </xdr:from>
    <xdr:to>
      <xdr:col>15</xdr:col>
      <xdr:colOff>101600</xdr:colOff>
      <xdr:row>63</xdr:row>
      <xdr:rowOff>49167</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169817</xdr:rowOff>
    </xdr:from>
    <xdr:to>
      <xdr:col>19</xdr:col>
      <xdr:colOff>177800</xdr:colOff>
      <xdr:row>63</xdr:row>
      <xdr:rowOff>34290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79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70031</xdr:rowOff>
    </xdr:from>
    <xdr:to>
      <xdr:col>10</xdr:col>
      <xdr:colOff>165100</xdr:colOff>
      <xdr:row>63</xdr:row>
      <xdr:rowOff>181</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120831</xdr:rowOff>
    </xdr:from>
    <xdr:to>
      <xdr:col>15</xdr:col>
      <xdr:colOff>50800</xdr:colOff>
      <xdr:row>62</xdr:row>
      <xdr:rowOff>169817</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75073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92891</xdr:rowOff>
    </xdr:from>
    <xdr:to>
      <xdr:col>6</xdr:col>
      <xdr:colOff>38100</xdr:colOff>
      <xdr:row>63</xdr:row>
      <xdr:rowOff>23041</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120831</xdr:rowOff>
    </xdr:from>
    <xdr:to>
      <xdr:col>10</xdr:col>
      <xdr:colOff>114300</xdr:colOff>
      <xdr:row>62</xdr:row>
      <xdr:rowOff>143691</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flipV="1">
          <a:off x="1130300" y="1075073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55897</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111414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52631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98351</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952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76217</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40294</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84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162758</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14168</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48690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9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86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6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45229</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16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34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15494</xdr:rowOff>
    </xdr:from>
    <xdr:to>
      <xdr:col>55</xdr:col>
      <xdr:colOff>50800</xdr:colOff>
      <xdr:row>63</xdr:row>
      <xdr:rowOff>117094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101871</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3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20066</xdr:rowOff>
    </xdr:from>
    <xdr:to>
      <xdr:col>50</xdr:col>
      <xdr:colOff>165100</xdr:colOff>
      <xdr:row>63</xdr:row>
      <xdr:rowOff>121666</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66294</xdr:rowOff>
    </xdr:from>
    <xdr:to>
      <xdr:col>55</xdr:col>
      <xdr:colOff>0</xdr:colOff>
      <xdr:row>63</xdr:row>
      <xdr:rowOff>70866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676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20066</xdr:rowOff>
    </xdr:from>
    <xdr:to>
      <xdr:col>46</xdr:col>
      <xdr:colOff>38100</xdr:colOff>
      <xdr:row>63</xdr:row>
      <xdr:rowOff>121666</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70866</xdr:rowOff>
    </xdr:from>
    <xdr:to>
      <xdr:col>50</xdr:col>
      <xdr:colOff>114300</xdr:colOff>
      <xdr:row>63</xdr:row>
      <xdr:rowOff>70866</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24638</xdr:rowOff>
    </xdr:from>
    <xdr:to>
      <xdr:col>41</xdr:col>
      <xdr:colOff>101600</xdr:colOff>
      <xdr:row>63</xdr:row>
      <xdr:rowOff>126238</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70866</xdr:rowOff>
    </xdr:from>
    <xdr:to>
      <xdr:col>45</xdr:col>
      <xdr:colOff>177800</xdr:colOff>
      <xdr:row>63</xdr:row>
      <xdr:rowOff>75438</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24638</xdr:rowOff>
    </xdr:from>
    <xdr:to>
      <xdr:col>36</xdr:col>
      <xdr:colOff>165100</xdr:colOff>
      <xdr:row>63</xdr:row>
      <xdr:rowOff>126238</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75438</xdr:rowOff>
    </xdr:from>
    <xdr:to>
      <xdr:col>41</xdr:col>
      <xdr:colOff>50800</xdr:colOff>
      <xdr:row>63</xdr:row>
      <xdr:rowOff>75438</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1033</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112793</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112793</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117365</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117365</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22098</xdr:rowOff>
    </xdr:from>
    <xdr:to>
      <xdr:col>24</xdr:col>
      <xdr:colOff>62865</xdr:colOff>
      <xdr:row>85</xdr:row>
      <xdr:rowOff>108965</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566648"/>
          <a:ext cx="0" cy="1115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112792</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68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108965</xdr:rowOff>
    </xdr:from>
    <xdr:to>
      <xdr:col>24</xdr:col>
      <xdr:colOff>152400</xdr:colOff>
      <xdr:row>85</xdr:row>
      <xdr:rowOff>108965</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68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140225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34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22098</xdr:rowOff>
    </xdr:from>
    <xdr:to>
      <xdr:col>24</xdr:col>
      <xdr:colOff>152400</xdr:colOff>
      <xdr:row>79</xdr:row>
      <xdr:rowOff>22098</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5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74185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3961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119887</xdr:rowOff>
    </xdr:from>
    <xdr:to>
      <xdr:col>10</xdr:col>
      <xdr:colOff>165100</xdr:colOff>
      <xdr:row>81</xdr:row>
      <xdr:rowOff>50037</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383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99313</xdr:rowOff>
    </xdr:from>
    <xdr:to>
      <xdr:col>6</xdr:col>
      <xdr:colOff>38100</xdr:colOff>
      <xdr:row>82</xdr:row>
      <xdr:rowOff>29463</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122174</xdr:rowOff>
    </xdr:from>
    <xdr:to>
      <xdr:col>20</xdr:col>
      <xdr:colOff>38100</xdr:colOff>
      <xdr:row>84</xdr:row>
      <xdr:rowOff>52324</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3746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xdr:rowOff>
    </xdr:from>
    <xdr:to>
      <xdr:col>24</xdr:col>
      <xdr:colOff>63500</xdr:colOff>
      <xdr:row>84</xdr:row>
      <xdr:rowOff>106680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3797300" y="144033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124461</xdr:rowOff>
    </xdr:from>
    <xdr:to>
      <xdr:col>15</xdr:col>
      <xdr:colOff>101600</xdr:colOff>
      <xdr:row>83</xdr:row>
      <xdr:rowOff>54611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2857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3811</xdr:rowOff>
    </xdr:from>
    <xdr:to>
      <xdr:col>19</xdr:col>
      <xdr:colOff>177800</xdr:colOff>
      <xdr:row>84</xdr:row>
      <xdr:rowOff>1524</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908300" y="14234161"/>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33020</xdr:rowOff>
    </xdr:from>
    <xdr:to>
      <xdr:col>10</xdr:col>
      <xdr:colOff>165100</xdr:colOff>
      <xdr:row>82</xdr:row>
      <xdr:rowOff>134620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96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83820</xdr:rowOff>
    </xdr:from>
    <xdr:to>
      <xdr:col>15</xdr:col>
      <xdr:colOff>50800</xdr:colOff>
      <xdr:row>83</xdr:row>
      <xdr:rowOff>3811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019300" y="141427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108458</xdr:rowOff>
    </xdr:from>
    <xdr:to>
      <xdr:col>6</xdr:col>
      <xdr:colOff>38100</xdr:colOff>
      <xdr:row>82</xdr:row>
      <xdr:rowOff>38608</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0795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159258</xdr:rowOff>
    </xdr:from>
    <xdr:to>
      <xdr:col>10</xdr:col>
      <xdr:colOff>114300</xdr:colOff>
      <xdr:row>82</xdr:row>
      <xdr:rowOff>83820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130300" y="140467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2" name="n_1ave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3" name="n_2ave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66564</xdr:rowOff>
    </xdr:from>
    <xdr:ext cx="405111" cy="259045"/>
    <xdr:sp macro="" textlink="">
      <xdr:nvSpPr>
        <xdr:cNvPr id="314" name="n_3ave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36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45990</xdr:rowOff>
    </xdr:from>
    <xdr:ext cx="405111" cy="259045"/>
    <xdr:sp macro="" textlink="">
      <xdr:nvSpPr>
        <xdr:cNvPr id="315" name="n_4ave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43451</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44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125747</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29735</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408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31750</xdr:rowOff>
    </xdr:from>
    <xdr:to>
      <xdr:col>54</xdr:col>
      <xdr:colOff>189865</xdr:colOff>
      <xdr:row>85</xdr:row>
      <xdr:rowOff>146050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2334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149877</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146050</xdr:rowOff>
    </xdr:from>
    <xdr:to>
      <xdr:col>55</xdr:col>
      <xdr:colOff>88900</xdr:colOff>
      <xdr:row>85</xdr:row>
      <xdr:rowOff>146050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1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149877</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31750</xdr:rowOff>
    </xdr:from>
    <xdr:to>
      <xdr:col>55</xdr:col>
      <xdr:colOff>88900</xdr:colOff>
      <xdr:row>77</xdr:row>
      <xdr:rowOff>31750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137177</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368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114300</xdr:rowOff>
    </xdr:from>
    <xdr:to>
      <xdr:col>55</xdr:col>
      <xdr:colOff>50800</xdr:colOff>
      <xdr:row>81</xdr:row>
      <xdr:rowOff>44450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383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101600</xdr:rowOff>
    </xdr:from>
    <xdr:to>
      <xdr:col>50</xdr:col>
      <xdr:colOff>165100</xdr:colOff>
      <xdr:row>81</xdr:row>
      <xdr:rowOff>31750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31750</xdr:rowOff>
    </xdr:from>
    <xdr:to>
      <xdr:col>46</xdr:col>
      <xdr:colOff>38100</xdr:colOff>
      <xdr:row>81</xdr:row>
      <xdr:rowOff>133350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31750</xdr:rowOff>
    </xdr:from>
    <xdr:to>
      <xdr:col>41</xdr:col>
      <xdr:colOff>101600</xdr:colOff>
      <xdr:row>81</xdr:row>
      <xdr:rowOff>133350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146050</xdr:rowOff>
    </xdr:from>
    <xdr:to>
      <xdr:col>36</xdr:col>
      <xdr:colOff>165100</xdr:colOff>
      <xdr:row>82</xdr:row>
      <xdr:rowOff>76200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50800</xdr:rowOff>
    </xdr:from>
    <xdr:to>
      <xdr:col>55</xdr:col>
      <xdr:colOff>50800</xdr:colOff>
      <xdr:row>82</xdr:row>
      <xdr:rowOff>152400</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10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29227</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63500</xdr:rowOff>
    </xdr:from>
    <xdr:to>
      <xdr:col>50</xdr:col>
      <xdr:colOff>165100</xdr:colOff>
      <xdr:row>82</xdr:row>
      <xdr:rowOff>165100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101600</xdr:rowOff>
    </xdr:from>
    <xdr:to>
      <xdr:col>55</xdr:col>
      <xdr:colOff>0</xdr:colOff>
      <xdr:row>82</xdr:row>
      <xdr:rowOff>114300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9639300" y="14160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120650</xdr:rowOff>
    </xdr:from>
    <xdr:to>
      <xdr:col>46</xdr:col>
      <xdr:colOff>38100</xdr:colOff>
      <xdr:row>84</xdr:row>
      <xdr:rowOff>50800</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114300</xdr:rowOff>
    </xdr:from>
    <xdr:to>
      <xdr:col>50</xdr:col>
      <xdr:colOff>114300</xdr:colOff>
      <xdr:row>84</xdr:row>
      <xdr:rowOff>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8750300" y="141732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133350</xdr:rowOff>
    </xdr:from>
    <xdr:to>
      <xdr:col>41</xdr:col>
      <xdr:colOff>101600</xdr:colOff>
      <xdr:row>84</xdr:row>
      <xdr:rowOff>63500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12700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7861300" y="14401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133350</xdr:rowOff>
    </xdr:from>
    <xdr:to>
      <xdr:col>36</xdr:col>
      <xdr:colOff>165100</xdr:colOff>
      <xdr:row>84</xdr:row>
      <xdr:rowOff>63500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12700</xdr:rowOff>
    </xdr:from>
    <xdr:to>
      <xdr:col>41</xdr:col>
      <xdr:colOff>50800</xdr:colOff>
      <xdr:row>84</xdr:row>
      <xdr:rowOff>12700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48277</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149877</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92727</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156227</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41927</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54627</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54627</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26692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51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58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120650</xdr:rowOff>
    </xdr:from>
    <xdr:to>
      <xdr:col>24</xdr:col>
      <xdr:colOff>114300</xdr:colOff>
      <xdr:row>108</xdr:row>
      <xdr:rowOff>50800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35577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38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99695</xdr:rowOff>
    </xdr:from>
    <xdr:to>
      <xdr:col>20</xdr:col>
      <xdr:colOff>38100</xdr:colOff>
      <xdr:row>108</xdr:row>
      <xdr:rowOff>29845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4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150495</xdr:rowOff>
    </xdr:from>
    <xdr:to>
      <xdr:col>24</xdr:col>
      <xdr:colOff>63500</xdr:colOff>
      <xdr:row>108</xdr:row>
      <xdr:rowOff>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4956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88264</xdr:rowOff>
    </xdr:from>
    <xdr:to>
      <xdr:col>15</xdr:col>
      <xdr:colOff>101600</xdr:colOff>
      <xdr:row>108</xdr:row>
      <xdr:rowOff>18414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139064</xdr:rowOff>
    </xdr:from>
    <xdr:to>
      <xdr:col>19</xdr:col>
      <xdr:colOff>177800</xdr:colOff>
      <xdr:row>107</xdr:row>
      <xdr:rowOff>150495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4842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67311</xdr:rowOff>
    </xdr:from>
    <xdr:to>
      <xdr:col>10</xdr:col>
      <xdr:colOff>165100</xdr:colOff>
      <xdr:row>107</xdr:row>
      <xdr:rowOff>168911</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118111</xdr:rowOff>
    </xdr:from>
    <xdr:to>
      <xdr:col>15</xdr:col>
      <xdr:colOff>50800</xdr:colOff>
      <xdr:row>107</xdr:row>
      <xdr:rowOff>139064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46326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46355</xdr:rowOff>
    </xdr:from>
    <xdr:to>
      <xdr:col>6</xdr:col>
      <xdr:colOff>38100</xdr:colOff>
      <xdr:row>107</xdr:row>
      <xdr:rowOff>147955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83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97155</xdr:rowOff>
    </xdr:from>
    <xdr:to>
      <xdr:col>10</xdr:col>
      <xdr:colOff>114300</xdr:colOff>
      <xdr:row>107</xdr:row>
      <xdr:rowOff>118111</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84423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156863</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20972</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85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9541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160038</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139082</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84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2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0476865" y="1710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200-0000CC01000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200-0000CE010000}"/>
            </a:ext>
          </a:extLst>
        </xdr:cNvPr>
        <xdr:cNvSpPr txBox="1"/>
      </xdr:nvSpPr>
      <xdr:spPr>
        <a:xfrm>
          <a:off x="10515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0388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90188</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200-0000D0010000}"/>
            </a:ext>
          </a:extLst>
        </xdr:cNvPr>
        <xdr:cNvSpPr txBox="1"/>
      </xdr:nvSpPr>
      <xdr:spPr>
        <a:xfrm>
          <a:off x="10515600" y="17578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10426700" y="1772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9588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8699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7810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6921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44450</xdr:rowOff>
    </xdr:from>
    <xdr:to>
      <xdr:col>55</xdr:col>
      <xdr:colOff>50800</xdr:colOff>
      <xdr:row>107</xdr:row>
      <xdr:rowOff>146050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04267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130827</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200-0000DC010000}"/>
            </a:ext>
          </a:extLst>
        </xdr:cNvPr>
        <xdr:cNvSpPr txBox="1"/>
      </xdr:nvSpPr>
      <xdr:spPr>
        <a:xfrm>
          <a:off x="10515600" y="183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52070</xdr:rowOff>
    </xdr:from>
    <xdr:to>
      <xdr:col>50</xdr:col>
      <xdr:colOff>165100</xdr:colOff>
      <xdr:row>107</xdr:row>
      <xdr:rowOff>153670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9588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95250</xdr:rowOff>
    </xdr:from>
    <xdr:to>
      <xdr:col>55</xdr:col>
      <xdr:colOff>0</xdr:colOff>
      <xdr:row>107</xdr:row>
      <xdr:rowOff>102870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flipV="1">
          <a:off x="9639300" y="18440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52070</xdr:rowOff>
    </xdr:from>
    <xdr:to>
      <xdr:col>46</xdr:col>
      <xdr:colOff>38100</xdr:colOff>
      <xdr:row>107</xdr:row>
      <xdr:rowOff>153670</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8699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102870</xdr:rowOff>
    </xdr:from>
    <xdr:to>
      <xdr:col>50</xdr:col>
      <xdr:colOff>114300</xdr:colOff>
      <xdr:row>107</xdr:row>
      <xdr:rowOff>102870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8750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52070</xdr:rowOff>
    </xdr:from>
    <xdr:to>
      <xdr:col>41</xdr:col>
      <xdr:colOff>101600</xdr:colOff>
      <xdr:row>107</xdr:row>
      <xdr:rowOff>153670</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7810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102870</xdr:rowOff>
    </xdr:from>
    <xdr:to>
      <xdr:col>45</xdr:col>
      <xdr:colOff>177800</xdr:colOff>
      <xdr:row>107</xdr:row>
      <xdr:rowOff>102870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7861300" y="1844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59689</xdr:rowOff>
    </xdr:from>
    <xdr:to>
      <xdr:col>36</xdr:col>
      <xdr:colOff>165100</xdr:colOff>
      <xdr:row>107</xdr:row>
      <xdr:rowOff>161289</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6921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102870</xdr:rowOff>
    </xdr:from>
    <xdr:to>
      <xdr:col>41</xdr:col>
      <xdr:colOff>50800</xdr:colOff>
      <xdr:row>107</xdr:row>
      <xdr:rowOff>110489</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6972300" y="1844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29227</xdr:rowOff>
    </xdr:from>
    <xdr:ext cx="469744" cy="259045"/>
    <xdr:sp macro="" textlink="">
      <xdr:nvSpPr>
        <xdr:cNvPr id="485" name="n_1aveValue【市民会館】&#10;一人当たり面積">
          <a:extLst>
            <a:ext uri="{FF2B5EF4-FFF2-40B4-BE49-F238E27FC236}">
              <a16:creationId xmlns:a16="http://schemas.microsoft.com/office/drawing/2014/main" id="{00000000-0008-0000-0200-0000E5010000}"/>
            </a:ext>
          </a:extLst>
        </xdr:cNvPr>
        <xdr:cNvSpPr txBox="1"/>
      </xdr:nvSpPr>
      <xdr:spPr>
        <a:xfrm>
          <a:off x="93917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128288</xdr:rowOff>
    </xdr:from>
    <xdr:ext cx="469744" cy="259045"/>
    <xdr:sp macro="" textlink="">
      <xdr:nvSpPr>
        <xdr:cNvPr id="486" name="n_2aveValue【市民会館】&#10;一人当たり面積">
          <a:extLst>
            <a:ext uri="{FF2B5EF4-FFF2-40B4-BE49-F238E27FC236}">
              <a16:creationId xmlns:a16="http://schemas.microsoft.com/office/drawing/2014/main" id="{00000000-0008-0000-0200-0000E6010000}"/>
            </a:ext>
          </a:extLst>
        </xdr:cNvPr>
        <xdr:cNvSpPr txBox="1"/>
      </xdr:nvSpPr>
      <xdr:spPr>
        <a:xfrm>
          <a:off x="85154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87" name="n_3aveValue【市民会館】&#10;一人当たり面積">
          <a:extLst>
            <a:ext uri="{FF2B5EF4-FFF2-40B4-BE49-F238E27FC236}">
              <a16:creationId xmlns:a16="http://schemas.microsoft.com/office/drawing/2014/main" id="{00000000-0008-0000-0200-0000E7010000}"/>
            </a:ext>
          </a:extLst>
        </xdr:cNvPr>
        <xdr:cNvSpPr txBox="1"/>
      </xdr:nvSpPr>
      <xdr:spPr>
        <a:xfrm>
          <a:off x="7626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88" name="n_4aveValue【市民会館】&#10;一人当たり面積">
          <a:extLst>
            <a:ext uri="{FF2B5EF4-FFF2-40B4-BE49-F238E27FC236}">
              <a16:creationId xmlns:a16="http://schemas.microsoft.com/office/drawing/2014/main" id="{00000000-0008-0000-0200-0000E8010000}"/>
            </a:ext>
          </a:extLst>
        </xdr:cNvPr>
        <xdr:cNvSpPr txBox="1"/>
      </xdr:nvSpPr>
      <xdr:spPr>
        <a:xfrm>
          <a:off x="6737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144797</xdr:rowOff>
    </xdr:from>
    <xdr:ext cx="469744" cy="259045"/>
    <xdr:sp macro="" textlink="">
      <xdr:nvSpPr>
        <xdr:cNvPr id="489" name="n_1mainValue【市民会館】&#10;一人当たり面積">
          <a:extLst>
            <a:ext uri="{FF2B5EF4-FFF2-40B4-BE49-F238E27FC236}">
              <a16:creationId xmlns:a16="http://schemas.microsoft.com/office/drawing/2014/main" id="{00000000-0008-0000-0200-0000E9010000}"/>
            </a:ext>
          </a:extLst>
        </xdr:cNvPr>
        <xdr:cNvSpPr txBox="1"/>
      </xdr:nvSpPr>
      <xdr:spPr>
        <a:xfrm>
          <a:off x="9391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144797</xdr:rowOff>
    </xdr:from>
    <xdr:ext cx="469744" cy="259045"/>
    <xdr:sp macro="" textlink="">
      <xdr:nvSpPr>
        <xdr:cNvPr id="490" name="n_2mainValue【市民会館】&#10;一人当たり面積">
          <a:extLst>
            <a:ext uri="{FF2B5EF4-FFF2-40B4-BE49-F238E27FC236}">
              <a16:creationId xmlns:a16="http://schemas.microsoft.com/office/drawing/2014/main" id="{00000000-0008-0000-0200-0000EA010000}"/>
            </a:ext>
          </a:extLst>
        </xdr:cNvPr>
        <xdr:cNvSpPr txBox="1"/>
      </xdr:nvSpPr>
      <xdr:spPr>
        <a:xfrm>
          <a:off x="8515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144797</xdr:rowOff>
    </xdr:from>
    <xdr:ext cx="469744" cy="259045"/>
    <xdr:sp macro="" textlink="">
      <xdr:nvSpPr>
        <xdr:cNvPr id="491" name="n_3mainValue【市民会館】&#10;一人当たり面積">
          <a:extLst>
            <a:ext uri="{FF2B5EF4-FFF2-40B4-BE49-F238E27FC236}">
              <a16:creationId xmlns:a16="http://schemas.microsoft.com/office/drawing/2014/main" id="{00000000-0008-0000-0200-0000EB010000}"/>
            </a:ext>
          </a:extLst>
        </xdr:cNvPr>
        <xdr:cNvSpPr txBox="1"/>
      </xdr:nvSpPr>
      <xdr:spPr>
        <a:xfrm>
          <a:off x="7626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152416</xdr:rowOff>
    </xdr:from>
    <xdr:ext cx="469744" cy="259045"/>
    <xdr:sp macro="" textlink="">
      <xdr:nvSpPr>
        <xdr:cNvPr id="492" name="n_4mainValue【市民会館】&#10;一人当たり面積">
          <a:extLst>
            <a:ext uri="{FF2B5EF4-FFF2-40B4-BE49-F238E27FC236}">
              <a16:creationId xmlns:a16="http://schemas.microsoft.com/office/drawing/2014/main" id="{00000000-0008-0000-0200-0000EC010000}"/>
            </a:ext>
          </a:extLst>
        </xdr:cNvPr>
        <xdr:cNvSpPr txBox="1"/>
      </xdr:nvSpPr>
      <xdr:spPr>
        <a:xfrm>
          <a:off x="6737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00000000-0008-0000-0200-0000FD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00000000-0008-0000-0200-0000FF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0000000-0008-0000-0200-000004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6318864" y="5857875"/>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00000000-0008-0000-0200-000006020000}"/>
            </a:ext>
          </a:extLst>
        </xdr:cNvPr>
        <xdr:cNvSpPr txBox="1"/>
      </xdr:nvSpPr>
      <xdr:spPr>
        <a:xfrm>
          <a:off x="16357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0000000-0008-0000-0200-00000802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99712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0000000-0008-0000-0200-00000A020000}"/>
            </a:ext>
          </a:extLst>
        </xdr:cNvPr>
        <xdr:cNvSpPr txBox="1"/>
      </xdr:nvSpPr>
      <xdr:spPr>
        <a:xfrm>
          <a:off x="163576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62687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5430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4541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3652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2763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6268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34307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00000000-0008-0000-0200-000016020000}"/>
            </a:ext>
          </a:extLst>
        </xdr:cNvPr>
        <xdr:cNvSpPr txBox="1"/>
      </xdr:nvSpPr>
      <xdr:spPr>
        <a:xfrm>
          <a:off x="16357600"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141605</xdr:rowOff>
    </xdr:from>
    <xdr:to>
      <xdr:col>81</xdr:col>
      <xdr:colOff>101600</xdr:colOff>
      <xdr:row>38</xdr:row>
      <xdr:rowOff>71755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5430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20955</xdr:rowOff>
    </xdr:from>
    <xdr:to>
      <xdr:col>85</xdr:col>
      <xdr:colOff>127000</xdr:colOff>
      <xdr:row>38</xdr:row>
      <xdr:rowOff>106680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5481300" y="653605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55880</xdr:rowOff>
    </xdr:from>
    <xdr:to>
      <xdr:col>76</xdr:col>
      <xdr:colOff>165100</xdr:colOff>
      <xdr:row>37</xdr:row>
      <xdr:rowOff>157480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4541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106680</xdr:rowOff>
    </xdr:from>
    <xdr:to>
      <xdr:col>81</xdr:col>
      <xdr:colOff>50800</xdr:colOff>
      <xdr:row>38</xdr:row>
      <xdr:rowOff>20955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4592300" y="645033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143510</xdr:rowOff>
    </xdr:from>
    <xdr:to>
      <xdr:col>72</xdr:col>
      <xdr:colOff>38100</xdr:colOff>
      <xdr:row>37</xdr:row>
      <xdr:rowOff>73660</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3652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22860</xdr:rowOff>
    </xdr:from>
    <xdr:to>
      <xdr:col>76</xdr:col>
      <xdr:colOff>114300</xdr:colOff>
      <xdr:row>37</xdr:row>
      <xdr:rowOff>106680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3703300" y="636651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52070</xdr:rowOff>
    </xdr:from>
    <xdr:to>
      <xdr:col>67</xdr:col>
      <xdr:colOff>101600</xdr:colOff>
      <xdr:row>37</xdr:row>
      <xdr:rowOff>153670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2763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22860</xdr:rowOff>
    </xdr:from>
    <xdr:to>
      <xdr:col>71</xdr:col>
      <xdr:colOff>177800</xdr:colOff>
      <xdr:row>37</xdr:row>
      <xdr:rowOff>102870</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flipV="1">
          <a:off x="12814300" y="63665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158767</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4389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500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2611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62882</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52660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148607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43897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64787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3500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2611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83126"/>
          <a:ext cx="0" cy="135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04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04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58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8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56941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22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37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38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92334</xdr:rowOff>
    </xdr:from>
    <xdr:to>
      <xdr:col>107</xdr:col>
      <xdr:colOff>101600</xdr:colOff>
      <xdr:row>38</xdr:row>
      <xdr:rowOff>22484</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43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95176</xdr:rowOff>
    </xdr:from>
    <xdr:to>
      <xdr:col>102</xdr:col>
      <xdr:colOff>165100</xdr:colOff>
      <xdr:row>38</xdr:row>
      <xdr:rowOff>25326</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43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122220</xdr:rowOff>
    </xdr:from>
    <xdr:to>
      <xdr:col>98</xdr:col>
      <xdr:colOff>38100</xdr:colOff>
      <xdr:row>38</xdr:row>
      <xdr:rowOff>52370</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46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34902</xdr:rowOff>
    </xdr:from>
    <xdr:to>
      <xdr:col>116</xdr:col>
      <xdr:colOff>114300</xdr:colOff>
      <xdr:row>37</xdr:row>
      <xdr:rowOff>136502</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37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13329</xdr:rowOff>
    </xdr:from>
    <xdr:ext cx="599010"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35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71158</xdr:rowOff>
    </xdr:from>
    <xdr:to>
      <xdr:col>112</xdr:col>
      <xdr:colOff>38100</xdr:colOff>
      <xdr:row>38</xdr:row>
      <xdr:rowOff>1308</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41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85702</xdr:rowOff>
    </xdr:from>
    <xdr:to>
      <xdr:col>116</xdr:col>
      <xdr:colOff>63500</xdr:colOff>
      <xdr:row>37</xdr:row>
      <xdr:rowOff>121958</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6429352"/>
          <a:ext cx="8382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57305</xdr:rowOff>
    </xdr:from>
    <xdr:to>
      <xdr:col>107</xdr:col>
      <xdr:colOff>101600</xdr:colOff>
      <xdr:row>37</xdr:row>
      <xdr:rowOff>158905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4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108105</xdr:rowOff>
    </xdr:from>
    <xdr:to>
      <xdr:col>111</xdr:col>
      <xdr:colOff>177800</xdr:colOff>
      <xdr:row>37</xdr:row>
      <xdr:rowOff>121958</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0434300" y="6451755"/>
          <a:ext cx="889000" cy="1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53625</xdr:rowOff>
    </xdr:from>
    <xdr:to>
      <xdr:col>102</xdr:col>
      <xdr:colOff>165100</xdr:colOff>
      <xdr:row>37</xdr:row>
      <xdr:rowOff>155225</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3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104425</xdr:rowOff>
    </xdr:from>
    <xdr:to>
      <xdr:col>107</xdr:col>
      <xdr:colOff>50800</xdr:colOff>
      <xdr:row>37</xdr:row>
      <xdr:rowOff>108105</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9545300" y="6448075"/>
          <a:ext cx="889000" cy="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78252</xdr:rowOff>
    </xdr:from>
    <xdr:to>
      <xdr:col>98</xdr:col>
      <xdr:colOff>38100</xdr:colOff>
      <xdr:row>36</xdr:row>
      <xdr:rowOff>8402</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07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129052</xdr:rowOff>
    </xdr:from>
    <xdr:to>
      <xdr:col>102</xdr:col>
      <xdr:colOff>114300</xdr:colOff>
      <xdr:row>37</xdr:row>
      <xdr:rowOff>104425</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656300" y="6129802"/>
          <a:ext cx="889000" cy="31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162562</xdr:rowOff>
    </xdr:from>
    <xdr:ext cx="599010"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11095" y="61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13611</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52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16453</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5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43497</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55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163885</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11095" y="650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3982</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34795" y="6176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302</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45795" y="617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24929</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56795" y="5854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00000000-0008-0000-0200-00007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flipV="1">
          <a:off x="16318864" y="9663249"/>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635" name="【保健センター・保健所】&#10;有形固定資産減価償却率最小値テキスト">
          <a:extLst>
            <a:ext uri="{FF2B5EF4-FFF2-40B4-BE49-F238E27FC236}">
              <a16:creationId xmlns:a16="http://schemas.microsoft.com/office/drawing/2014/main" id="{00000000-0008-0000-0200-00007B020000}"/>
            </a:ext>
          </a:extLst>
        </xdr:cNvPr>
        <xdr:cNvSpPr txBox="1"/>
      </xdr:nvSpPr>
      <xdr:spPr>
        <a:xfrm>
          <a:off x="16357600" y="1113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111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00000000-0008-0000-0200-00007D020000}"/>
            </a:ext>
          </a:extLst>
        </xdr:cNvPr>
        <xdr:cNvSpPr txBox="1"/>
      </xdr:nvSpPr>
      <xdr:spPr>
        <a:xfrm>
          <a:off x="16357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6230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107604</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00000000-0008-0000-0200-00007F020000}"/>
            </a:ext>
          </a:extLst>
        </xdr:cNvPr>
        <xdr:cNvSpPr txBox="1"/>
      </xdr:nvSpPr>
      <xdr:spPr>
        <a:xfrm>
          <a:off x="16357600" y="9708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6268700" y="98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5430500" y="988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4541500" y="994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107587</xdr:rowOff>
    </xdr:from>
    <xdr:to>
      <xdr:col>72</xdr:col>
      <xdr:colOff>38100</xdr:colOff>
      <xdr:row>58</xdr:row>
      <xdr:rowOff>37737</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3652500" y="988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110853</xdr:rowOff>
    </xdr:from>
    <xdr:to>
      <xdr:col>67</xdr:col>
      <xdr:colOff>101600</xdr:colOff>
      <xdr:row>58</xdr:row>
      <xdr:rowOff>41003</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2763500" y="98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102688</xdr:rowOff>
    </xdr:from>
    <xdr:to>
      <xdr:col>85</xdr:col>
      <xdr:colOff>177800</xdr:colOff>
      <xdr:row>65</xdr:row>
      <xdr:rowOff>32838</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6268700" y="1107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64</xdr:row>
      <xdr:rowOff>17615</xdr:rowOff>
    </xdr:from>
    <xdr:ext cx="405111" cy="259045"/>
    <xdr:sp macro="" textlink="">
      <xdr:nvSpPr>
        <xdr:cNvPr id="651" name="【保健センター・保健所】&#10;有形固定資産減価償却率該当値テキスト">
          <a:extLst>
            <a:ext uri="{FF2B5EF4-FFF2-40B4-BE49-F238E27FC236}">
              <a16:creationId xmlns:a16="http://schemas.microsoft.com/office/drawing/2014/main" id="{00000000-0008-0000-0200-00008B020000}"/>
            </a:ext>
          </a:extLst>
        </xdr:cNvPr>
        <xdr:cNvSpPr txBox="1"/>
      </xdr:nvSpPr>
      <xdr:spPr>
        <a:xfrm>
          <a:off x="16357600" y="109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27577</xdr:rowOff>
    </xdr:from>
    <xdr:to>
      <xdr:col>81</xdr:col>
      <xdr:colOff>101600</xdr:colOff>
      <xdr:row>64</xdr:row>
      <xdr:rowOff>129177</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54305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78377</xdr:rowOff>
    </xdr:from>
    <xdr:to>
      <xdr:col>85</xdr:col>
      <xdr:colOff>127000</xdr:colOff>
      <xdr:row>64</xdr:row>
      <xdr:rowOff>153488</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5481300" y="1105117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159838</xdr:rowOff>
    </xdr:from>
    <xdr:to>
      <xdr:col>76</xdr:col>
      <xdr:colOff>165100</xdr:colOff>
      <xdr:row>64</xdr:row>
      <xdr:rowOff>89988</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4541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39188</xdr:rowOff>
    </xdr:from>
    <xdr:to>
      <xdr:col>81</xdr:col>
      <xdr:colOff>50800</xdr:colOff>
      <xdr:row>64</xdr:row>
      <xdr:rowOff>78377</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4592300" y="110119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87993</xdr:rowOff>
    </xdr:from>
    <xdr:to>
      <xdr:col>72</xdr:col>
      <xdr:colOff>38100</xdr:colOff>
      <xdr:row>64</xdr:row>
      <xdr:rowOff>18143</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3652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138793</xdr:rowOff>
    </xdr:from>
    <xdr:to>
      <xdr:col>76</xdr:col>
      <xdr:colOff>114300</xdr:colOff>
      <xdr:row>64</xdr:row>
      <xdr:rowOff>39188</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3703300" y="1094014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16147</xdr:rowOff>
    </xdr:from>
    <xdr:to>
      <xdr:col>67</xdr:col>
      <xdr:colOff>101600</xdr:colOff>
      <xdr:row>63</xdr:row>
      <xdr:rowOff>117747</xdr:rowOff>
    </xdr:to>
    <xdr:sp macro="" textlink="">
      <xdr:nvSpPr>
        <xdr:cNvPr id="658" name="楕円 657">
          <a:extLst>
            <a:ext uri="{FF2B5EF4-FFF2-40B4-BE49-F238E27FC236}">
              <a16:creationId xmlns:a16="http://schemas.microsoft.com/office/drawing/2014/main" id="{00000000-0008-0000-0200-000092020000}"/>
            </a:ext>
          </a:extLst>
        </xdr:cNvPr>
        <xdr:cNvSpPr/>
      </xdr:nvSpPr>
      <xdr:spPr>
        <a:xfrm>
          <a:off x="12763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66947</xdr:rowOff>
    </xdr:from>
    <xdr:to>
      <xdr:col>71</xdr:col>
      <xdr:colOff>177800</xdr:colOff>
      <xdr:row>63</xdr:row>
      <xdr:rowOff>138793</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2814300" y="1086829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54264</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526604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122844</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43897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54264</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3500744" y="96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57530</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2611744" y="965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120304</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5266044" y="1109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81115</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4389744" y="1105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9270</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3500744" y="1098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108874</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2611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200-0000B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200-0000B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2160864" y="9666515"/>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200-0000B6020000}"/>
            </a:ext>
          </a:extLst>
        </xdr:cNvPr>
        <xdr:cNvSpPr txBox="1"/>
      </xdr:nvSpPr>
      <xdr:spPr>
        <a:xfrm>
          <a:off x="22199600" y="1094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1094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200-0000B8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132642</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200-0000BA020000}"/>
            </a:ext>
          </a:extLst>
        </xdr:cNvPr>
        <xdr:cNvSpPr txBox="1"/>
      </xdr:nvSpPr>
      <xdr:spPr>
        <a:xfrm>
          <a:off x="22199600" y="10076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2110700" y="1022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12725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123372</xdr:rowOff>
    </xdr:from>
    <xdr:to>
      <xdr:col>107</xdr:col>
      <xdr:colOff>101600</xdr:colOff>
      <xdr:row>61</xdr:row>
      <xdr:rowOff>53522</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0383500" y="1041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9494500" y="1041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8605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87993</xdr:rowOff>
    </xdr:from>
    <xdr:to>
      <xdr:col>116</xdr:col>
      <xdr:colOff>114300</xdr:colOff>
      <xdr:row>64</xdr:row>
      <xdr:rowOff>18143</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2110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2920</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200-0000C6020000}"/>
            </a:ext>
          </a:extLst>
        </xdr:cNvPr>
        <xdr:cNvSpPr txBox="1"/>
      </xdr:nvSpPr>
      <xdr:spPr>
        <a:xfrm>
          <a:off x="22199600" y="1080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87993</xdr:rowOff>
    </xdr:from>
    <xdr:to>
      <xdr:col>112</xdr:col>
      <xdr:colOff>38100</xdr:colOff>
      <xdr:row>64</xdr:row>
      <xdr:rowOff>18143</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1272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138793</xdr:rowOff>
    </xdr:from>
    <xdr:to>
      <xdr:col>116</xdr:col>
      <xdr:colOff>63500</xdr:colOff>
      <xdr:row>63</xdr:row>
      <xdr:rowOff>138793</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1323300" y="1094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22678</xdr:rowOff>
    </xdr:from>
    <xdr:to>
      <xdr:col>107</xdr:col>
      <xdr:colOff>101600</xdr:colOff>
      <xdr:row>63</xdr:row>
      <xdr:rowOff>124278</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20383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73478</xdr:rowOff>
    </xdr:from>
    <xdr:to>
      <xdr:col>111</xdr:col>
      <xdr:colOff>177800</xdr:colOff>
      <xdr:row>63</xdr:row>
      <xdr:rowOff>138793</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0434300" y="10874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9494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73478</xdr:rowOff>
    </xdr:from>
    <xdr:to>
      <xdr:col>107</xdr:col>
      <xdr:colOff>50800</xdr:colOff>
      <xdr:row>63</xdr:row>
      <xdr:rowOff>73478</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9545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717" name="楕円 716">
          <a:extLst>
            <a:ext uri="{FF2B5EF4-FFF2-40B4-BE49-F238E27FC236}">
              <a16:creationId xmlns:a16="http://schemas.microsoft.com/office/drawing/2014/main" id="{00000000-0008-0000-0200-0000CD020000}"/>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73478</xdr:rowOff>
    </xdr:from>
    <xdr:to>
      <xdr:col>102</xdr:col>
      <xdr:colOff>114300</xdr:colOff>
      <xdr:row>63</xdr:row>
      <xdr:rowOff>73478</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656300" y="10874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110870</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21075727"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70049</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0199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70049</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19310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50999</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84214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9270</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210757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115405</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0199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19310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8421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00000000-0008-0000-0200-0000EE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6318864" y="13460730"/>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00000000-0008-0000-0200-0000F0020000}"/>
            </a:ext>
          </a:extLst>
        </xdr:cNvPr>
        <xdr:cNvSpPr txBox="1"/>
      </xdr:nvSpPr>
      <xdr:spPr>
        <a:xfrm>
          <a:off x="16357600" y="1476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00000000-0008-0000-0200-0000F2020000}"/>
            </a:ext>
          </a:extLst>
        </xdr:cNvPr>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00000000-0008-0000-0200-0000F4020000}"/>
            </a:ext>
          </a:extLst>
        </xdr:cNvPr>
        <xdr:cNvSpPr txBox="1"/>
      </xdr:nvSpPr>
      <xdr:spPr>
        <a:xfrm>
          <a:off x="16357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6268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5430500" y="1384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86361</xdr:rowOff>
    </xdr:from>
    <xdr:to>
      <xdr:col>76</xdr:col>
      <xdr:colOff>165100</xdr:colOff>
      <xdr:row>82</xdr:row>
      <xdr:rowOff>16511</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4541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158750</xdr:rowOff>
    </xdr:from>
    <xdr:to>
      <xdr:col>72</xdr:col>
      <xdr:colOff>38100</xdr:colOff>
      <xdr:row>81</xdr:row>
      <xdr:rowOff>88900</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36525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2763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125747</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00000000-0008-0000-0200-000000030000}"/>
            </a:ext>
          </a:extLst>
        </xdr:cNvPr>
        <xdr:cNvSpPr txBox="1"/>
      </xdr:nvSpPr>
      <xdr:spPr>
        <a:xfrm>
          <a:off x="16357600"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5430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83</xdr:row>
      <xdr:rowOff>26670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5481300" y="141427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21589</xdr:rowOff>
    </xdr:from>
    <xdr:to>
      <xdr:col>76</xdr:col>
      <xdr:colOff>165100</xdr:colOff>
      <xdr:row>81</xdr:row>
      <xdr:rowOff>123189</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4541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72389</xdr:rowOff>
    </xdr:from>
    <xdr:to>
      <xdr:col>81</xdr:col>
      <xdr:colOff>50800</xdr:colOff>
      <xdr:row>82</xdr:row>
      <xdr:rowOff>83820</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4592300" y="139598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xdr:rowOff>
    </xdr:from>
    <xdr:to>
      <xdr:col>72</xdr:col>
      <xdr:colOff>38100</xdr:colOff>
      <xdr:row>80</xdr:row>
      <xdr:rowOff>115570</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3652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64770</xdr:rowOff>
    </xdr:from>
    <xdr:to>
      <xdr:col>76</xdr:col>
      <xdr:colOff>114300</xdr:colOff>
      <xdr:row>81</xdr:row>
      <xdr:rowOff>72389</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3703300" y="1378077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170180</xdr:rowOff>
    </xdr:from>
    <xdr:to>
      <xdr:col>67</xdr:col>
      <xdr:colOff>101600</xdr:colOff>
      <xdr:row>79</xdr:row>
      <xdr:rowOff>100330</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2763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49530</xdr:rowOff>
    </xdr:from>
    <xdr:to>
      <xdr:col>71</xdr:col>
      <xdr:colOff>177800</xdr:colOff>
      <xdr:row>80</xdr:row>
      <xdr:rowOff>64770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2814300" y="1359408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74947</xdr:rowOff>
    </xdr:from>
    <xdr:ext cx="405111" cy="259045"/>
    <xdr:sp macro="" textlink="">
      <xdr:nvSpPr>
        <xdr:cNvPr id="777" name="n_1aveValue【消防施設】&#10;有形固定資産減価償却率">
          <a:extLst>
            <a:ext uri="{FF2B5EF4-FFF2-40B4-BE49-F238E27FC236}">
              <a16:creationId xmlns:a16="http://schemas.microsoft.com/office/drawing/2014/main" id="{00000000-0008-0000-0200-000009030000}"/>
            </a:ext>
          </a:extLst>
        </xdr:cNvPr>
        <xdr:cNvSpPr txBox="1"/>
      </xdr:nvSpPr>
      <xdr:spPr>
        <a:xfrm>
          <a:off x="15266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7638</xdr:rowOff>
    </xdr:from>
    <xdr:ext cx="405111" cy="259045"/>
    <xdr:sp macro="" textlink="">
      <xdr:nvSpPr>
        <xdr:cNvPr id="778" name="n_2aveValue【消防施設】&#10;有形固定資産減価償却率">
          <a:extLst>
            <a:ext uri="{FF2B5EF4-FFF2-40B4-BE49-F238E27FC236}">
              <a16:creationId xmlns:a16="http://schemas.microsoft.com/office/drawing/2014/main" id="{00000000-0008-0000-0200-00000A030000}"/>
            </a:ext>
          </a:extLst>
        </xdr:cNvPr>
        <xdr:cNvSpPr txBox="1"/>
      </xdr:nvSpPr>
      <xdr:spPr>
        <a:xfrm>
          <a:off x="14389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80027</xdr:rowOff>
    </xdr:from>
    <xdr:ext cx="405111" cy="259045"/>
    <xdr:sp macro="" textlink="">
      <xdr:nvSpPr>
        <xdr:cNvPr id="779" name="n_3aveValue【消防施設】&#10;有形固定資産減価償却率">
          <a:extLst>
            <a:ext uri="{FF2B5EF4-FFF2-40B4-BE49-F238E27FC236}">
              <a16:creationId xmlns:a16="http://schemas.microsoft.com/office/drawing/2014/main" id="{00000000-0008-0000-0200-00000B030000}"/>
            </a:ext>
          </a:extLst>
        </xdr:cNvPr>
        <xdr:cNvSpPr txBox="1"/>
      </xdr:nvSpPr>
      <xdr:spPr>
        <a:xfrm>
          <a:off x="135007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780" name="n_4aveValue【消防施設】&#10;有形固定資産減価償却率">
          <a:extLst>
            <a:ext uri="{FF2B5EF4-FFF2-40B4-BE49-F238E27FC236}">
              <a16:creationId xmlns:a16="http://schemas.microsoft.com/office/drawing/2014/main" id="{00000000-0008-0000-0200-00000C030000}"/>
            </a:ext>
          </a:extLst>
        </xdr:cNvPr>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781" name="n_1mainValue【消防施設】&#10;有形固定資産減価償却率">
          <a:extLst>
            <a:ext uri="{FF2B5EF4-FFF2-40B4-BE49-F238E27FC236}">
              <a16:creationId xmlns:a16="http://schemas.microsoft.com/office/drawing/2014/main" id="{00000000-0008-0000-0200-00000D030000}"/>
            </a:ext>
          </a:extLst>
        </xdr:cNvPr>
        <xdr:cNvSpPr txBox="1"/>
      </xdr:nvSpPr>
      <xdr:spPr>
        <a:xfrm>
          <a:off x="152660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139716</xdr:rowOff>
    </xdr:from>
    <xdr:ext cx="405111" cy="259045"/>
    <xdr:sp macro="" textlink="">
      <xdr:nvSpPr>
        <xdr:cNvPr id="782" name="n_2mainValue【消防施設】&#10;有形固定資産減価償却率">
          <a:extLst>
            <a:ext uri="{FF2B5EF4-FFF2-40B4-BE49-F238E27FC236}">
              <a16:creationId xmlns:a16="http://schemas.microsoft.com/office/drawing/2014/main" id="{00000000-0008-0000-0200-00000E030000}"/>
            </a:ext>
          </a:extLst>
        </xdr:cNvPr>
        <xdr:cNvSpPr txBox="1"/>
      </xdr:nvSpPr>
      <xdr:spPr>
        <a:xfrm>
          <a:off x="14389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132097</xdr:rowOff>
    </xdr:from>
    <xdr:ext cx="405111" cy="259045"/>
    <xdr:sp macro="" textlink="">
      <xdr:nvSpPr>
        <xdr:cNvPr id="783" name="n_3mainValue【消防施設】&#10;有形固定資産減価償却率">
          <a:extLst>
            <a:ext uri="{FF2B5EF4-FFF2-40B4-BE49-F238E27FC236}">
              <a16:creationId xmlns:a16="http://schemas.microsoft.com/office/drawing/2014/main" id="{00000000-0008-0000-0200-00000F030000}"/>
            </a:ext>
          </a:extLst>
        </xdr:cNvPr>
        <xdr:cNvSpPr txBox="1"/>
      </xdr:nvSpPr>
      <xdr:spPr>
        <a:xfrm>
          <a:off x="13500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116857</xdr:rowOff>
    </xdr:from>
    <xdr:ext cx="405111" cy="259045"/>
    <xdr:sp macro="" textlink="">
      <xdr:nvSpPr>
        <xdr:cNvPr id="784" name="n_4mainValue【消防施設】&#10;有形固定資産減価償却率">
          <a:extLst>
            <a:ext uri="{FF2B5EF4-FFF2-40B4-BE49-F238E27FC236}">
              <a16:creationId xmlns:a16="http://schemas.microsoft.com/office/drawing/2014/main" id="{00000000-0008-0000-0200-000010030000}"/>
            </a:ext>
          </a:extLst>
        </xdr:cNvPr>
        <xdr:cNvSpPr txBox="1"/>
      </xdr:nvSpPr>
      <xdr:spPr>
        <a:xfrm>
          <a:off x="12611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a:extLst>
            <a:ext uri="{FF2B5EF4-FFF2-40B4-BE49-F238E27FC236}">
              <a16:creationId xmlns:a16="http://schemas.microsoft.com/office/drawing/2014/main" id="{00000000-0008-0000-0200-000026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a:extLst>
            <a:ext uri="{FF2B5EF4-FFF2-40B4-BE49-F238E27FC236}">
              <a16:creationId xmlns:a16="http://schemas.microsoft.com/office/drawing/2014/main" id="{00000000-0008-0000-0200-00002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29936</xdr:rowOff>
    </xdr:from>
    <xdr:to>
      <xdr:col>116</xdr:col>
      <xdr:colOff>62864</xdr:colOff>
      <xdr:row>85</xdr:row>
      <xdr:rowOff>78921</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2160864" y="13231586"/>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82748</xdr:rowOff>
    </xdr:from>
    <xdr:ext cx="469744" cy="259045"/>
    <xdr:sp macro="" textlink="">
      <xdr:nvSpPr>
        <xdr:cNvPr id="812" name="【消防施設】&#10;一人当たり面積最小値テキスト">
          <a:extLst>
            <a:ext uri="{FF2B5EF4-FFF2-40B4-BE49-F238E27FC236}">
              <a16:creationId xmlns:a16="http://schemas.microsoft.com/office/drawing/2014/main" id="{00000000-0008-0000-0200-00002C030000}"/>
            </a:ext>
          </a:extLst>
        </xdr:cNvPr>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78921</xdr:rowOff>
    </xdr:from>
    <xdr:to>
      <xdr:col>116</xdr:col>
      <xdr:colOff>152400</xdr:colOff>
      <xdr:row>85</xdr:row>
      <xdr:rowOff>78921</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2072600" y="14652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148063</xdr:rowOff>
    </xdr:from>
    <xdr:ext cx="469744" cy="259045"/>
    <xdr:sp macro="" textlink="">
      <xdr:nvSpPr>
        <xdr:cNvPr id="814" name="【消防施設】&#10;一人当たり面積最大値テキスト">
          <a:extLst>
            <a:ext uri="{FF2B5EF4-FFF2-40B4-BE49-F238E27FC236}">
              <a16:creationId xmlns:a16="http://schemas.microsoft.com/office/drawing/2014/main" id="{00000000-0008-0000-0200-00002E030000}"/>
            </a:ext>
          </a:extLst>
        </xdr:cNvPr>
        <xdr:cNvSpPr txBox="1"/>
      </xdr:nvSpPr>
      <xdr:spPr>
        <a:xfrm>
          <a:off x="22199600" y="1300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29936</xdr:rowOff>
    </xdr:from>
    <xdr:to>
      <xdr:col>116</xdr:col>
      <xdr:colOff>152400</xdr:colOff>
      <xdr:row>77</xdr:row>
      <xdr:rowOff>29936</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22072600" y="1323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148970</xdr:rowOff>
    </xdr:from>
    <xdr:ext cx="469744" cy="259045"/>
    <xdr:sp macro="" textlink="">
      <xdr:nvSpPr>
        <xdr:cNvPr id="816" name="【消防施設】&#10;一人当たり面積平均値テキスト">
          <a:extLst>
            <a:ext uri="{FF2B5EF4-FFF2-40B4-BE49-F238E27FC236}">
              <a16:creationId xmlns:a16="http://schemas.microsoft.com/office/drawing/2014/main" id="{00000000-0008-0000-0200-000030030000}"/>
            </a:ext>
          </a:extLst>
        </xdr:cNvPr>
        <xdr:cNvSpPr txBox="1"/>
      </xdr:nvSpPr>
      <xdr:spPr>
        <a:xfrm>
          <a:off x="22199600" y="135220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126093</xdr:rowOff>
    </xdr:from>
    <xdr:to>
      <xdr:col>116</xdr:col>
      <xdr:colOff>114300</xdr:colOff>
      <xdr:row>80</xdr:row>
      <xdr:rowOff>56243</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2110700" y="1367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79</xdr:row>
      <xdr:rowOff>109764</xdr:rowOff>
    </xdr:from>
    <xdr:to>
      <xdr:col>112</xdr:col>
      <xdr:colOff>38100</xdr:colOff>
      <xdr:row>80</xdr:row>
      <xdr:rowOff>39914</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1272500" y="1365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80</xdr:row>
      <xdr:rowOff>150586</xdr:rowOff>
    </xdr:from>
    <xdr:to>
      <xdr:col>107</xdr:col>
      <xdr:colOff>101600</xdr:colOff>
      <xdr:row>81</xdr:row>
      <xdr:rowOff>80736</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20383500" y="1386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11793</xdr:rowOff>
    </xdr:from>
    <xdr:to>
      <xdr:col>102</xdr:col>
      <xdr:colOff>165100</xdr:colOff>
      <xdr:row>81</xdr:row>
      <xdr:rowOff>113393</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19494500" y="1389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21" name="フローチャート: 判断 820">
          <a:extLst>
            <a:ext uri="{FF2B5EF4-FFF2-40B4-BE49-F238E27FC236}">
              <a16:creationId xmlns:a16="http://schemas.microsoft.com/office/drawing/2014/main" id="{00000000-0008-0000-0200-000035030000}"/>
            </a:ext>
          </a:extLst>
        </xdr:cNvPr>
        <xdr:cNvSpPr/>
      </xdr:nvSpPr>
      <xdr:spPr>
        <a:xfrm>
          <a:off x="18605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00000000-0008-0000-0200-00003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114498</xdr:rowOff>
    </xdr:from>
    <xdr:ext cx="469744" cy="259045"/>
    <xdr:sp macro="" textlink="">
      <xdr:nvSpPr>
        <xdr:cNvPr id="828" name="【消防施設】&#10;一人当たり面積該当値テキスト">
          <a:extLst>
            <a:ext uri="{FF2B5EF4-FFF2-40B4-BE49-F238E27FC236}">
              <a16:creationId xmlns:a16="http://schemas.microsoft.com/office/drawing/2014/main" id="{00000000-0008-0000-0200-00003C030000}"/>
            </a:ext>
          </a:extLst>
        </xdr:cNvPr>
        <xdr:cNvSpPr txBox="1"/>
      </xdr:nvSpPr>
      <xdr:spPr>
        <a:xfrm>
          <a:off x="22199600" y="1451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77107</xdr:rowOff>
    </xdr:from>
    <xdr:to>
      <xdr:col>112</xdr:col>
      <xdr:colOff>38100</xdr:colOff>
      <xdr:row>86</xdr:row>
      <xdr:rowOff>7257</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21272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127907</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21323300" y="14652171"/>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127907</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a:off x="20434300" y="14668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33" name="楕円 832">
          <a:extLst>
            <a:ext uri="{FF2B5EF4-FFF2-40B4-BE49-F238E27FC236}">
              <a16:creationId xmlns:a16="http://schemas.microsoft.com/office/drawing/2014/main" id="{00000000-0008-0000-0200-00004103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835" name="楕円 834">
          <a:extLst>
            <a:ext uri="{FF2B5EF4-FFF2-40B4-BE49-F238E27FC236}">
              <a16:creationId xmlns:a16="http://schemas.microsoft.com/office/drawing/2014/main" id="{00000000-0008-0000-0200-000043030000}"/>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95250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8656300" y="146521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56441</xdr:rowOff>
    </xdr:from>
    <xdr:ext cx="469744" cy="259045"/>
    <xdr:sp macro="" textlink="">
      <xdr:nvSpPr>
        <xdr:cNvPr id="837" name="n_1aveValue【消防施設】&#10;一人当たり面積">
          <a:extLst>
            <a:ext uri="{FF2B5EF4-FFF2-40B4-BE49-F238E27FC236}">
              <a16:creationId xmlns:a16="http://schemas.microsoft.com/office/drawing/2014/main" id="{00000000-0008-0000-0200-000045030000}"/>
            </a:ext>
          </a:extLst>
        </xdr:cNvPr>
        <xdr:cNvSpPr txBox="1"/>
      </xdr:nvSpPr>
      <xdr:spPr>
        <a:xfrm>
          <a:off x="21075727" y="1342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97263</xdr:rowOff>
    </xdr:from>
    <xdr:ext cx="469744" cy="259045"/>
    <xdr:sp macro="" textlink="">
      <xdr:nvSpPr>
        <xdr:cNvPr id="838" name="n_2aveValue【消防施設】&#10;一人当たり面積">
          <a:extLst>
            <a:ext uri="{FF2B5EF4-FFF2-40B4-BE49-F238E27FC236}">
              <a16:creationId xmlns:a16="http://schemas.microsoft.com/office/drawing/2014/main" id="{00000000-0008-0000-0200-000046030000}"/>
            </a:ext>
          </a:extLst>
        </xdr:cNvPr>
        <xdr:cNvSpPr txBox="1"/>
      </xdr:nvSpPr>
      <xdr:spPr>
        <a:xfrm>
          <a:off x="20199427" y="136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129920</xdr:rowOff>
    </xdr:from>
    <xdr:ext cx="469744" cy="259045"/>
    <xdr:sp macro="" textlink="">
      <xdr:nvSpPr>
        <xdr:cNvPr id="839" name="n_3aveValue【消防施設】&#10;一人当たり面積">
          <a:extLst>
            <a:ext uri="{FF2B5EF4-FFF2-40B4-BE49-F238E27FC236}">
              <a16:creationId xmlns:a16="http://schemas.microsoft.com/office/drawing/2014/main" id="{00000000-0008-0000-0200-000047030000}"/>
            </a:ext>
          </a:extLst>
        </xdr:cNvPr>
        <xdr:cNvSpPr txBox="1"/>
      </xdr:nvSpPr>
      <xdr:spPr>
        <a:xfrm>
          <a:off x="19310427" y="1367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40" name="n_4aveValue【消防施設】&#10;一人当たり面積">
          <a:extLst>
            <a:ext uri="{FF2B5EF4-FFF2-40B4-BE49-F238E27FC236}">
              <a16:creationId xmlns:a16="http://schemas.microsoft.com/office/drawing/2014/main" id="{00000000-0008-0000-0200-000048030000}"/>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169834</xdr:rowOff>
    </xdr:from>
    <xdr:ext cx="469744" cy="259045"/>
    <xdr:sp macro="" textlink="">
      <xdr:nvSpPr>
        <xdr:cNvPr id="841" name="n_1mainValue【消防施設】&#10;一人当たり面積">
          <a:extLst>
            <a:ext uri="{FF2B5EF4-FFF2-40B4-BE49-F238E27FC236}">
              <a16:creationId xmlns:a16="http://schemas.microsoft.com/office/drawing/2014/main" id="{00000000-0008-0000-0200-000049030000}"/>
            </a:ext>
          </a:extLst>
        </xdr:cNvPr>
        <xdr:cNvSpPr txBox="1"/>
      </xdr:nvSpPr>
      <xdr:spPr>
        <a:xfrm>
          <a:off x="210757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42" name="n_2mainValue【消防施設】&#10;一人当たり面積">
          <a:extLst>
            <a:ext uri="{FF2B5EF4-FFF2-40B4-BE49-F238E27FC236}">
              <a16:creationId xmlns:a16="http://schemas.microsoft.com/office/drawing/2014/main" id="{00000000-0008-0000-0200-00004A03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43" name="n_3mainValue【消防施設】&#10;一人当たり面積">
          <a:extLst>
            <a:ext uri="{FF2B5EF4-FFF2-40B4-BE49-F238E27FC236}">
              <a16:creationId xmlns:a16="http://schemas.microsoft.com/office/drawing/2014/main" id="{00000000-0008-0000-0200-00004B03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120848</xdr:rowOff>
    </xdr:from>
    <xdr:ext cx="469744" cy="259045"/>
    <xdr:sp macro="" textlink="">
      <xdr:nvSpPr>
        <xdr:cNvPr id="844" name="n_4mainValue【消防施設】&#10;一人当たり面積">
          <a:extLst>
            <a:ext uri="{FF2B5EF4-FFF2-40B4-BE49-F238E27FC236}">
              <a16:creationId xmlns:a16="http://schemas.microsoft.com/office/drawing/2014/main" id="{00000000-0008-0000-0200-00004C030000}"/>
            </a:ext>
          </a:extLst>
        </xdr:cNvPr>
        <xdr:cNvSpPr txBox="1"/>
      </xdr:nvSpPr>
      <xdr:spPr>
        <a:xfrm>
          <a:off x="18421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200-00005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00000000-0008-0000-0200-00005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0000000-0008-0000-0200-00005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0000000-0008-0000-0200-00005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5" name="テキスト ボックス 864">
          <a:extLst>
            <a:ext uri="{FF2B5EF4-FFF2-40B4-BE49-F238E27FC236}">
              <a16:creationId xmlns:a16="http://schemas.microsoft.com/office/drawing/2014/main" id="{00000000-0008-0000-0200-00006103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00000000-0008-0000-0200-000063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100964</xdr:rowOff>
    </xdr:from>
    <xdr:to>
      <xdr:col>85</xdr:col>
      <xdr:colOff>126364</xdr:colOff>
      <xdr:row>108</xdr:row>
      <xdr:rowOff>131445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flipV="1">
          <a:off x="16318864" y="17417414"/>
          <a:ext cx="0" cy="1230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135272</xdr:rowOff>
    </xdr:from>
    <xdr:ext cx="405111" cy="259045"/>
    <xdr:sp macro="" textlink="">
      <xdr:nvSpPr>
        <xdr:cNvPr id="869" name="【庁舎】&#10;有形固定資産減価償却率最小値テキスト">
          <a:extLst>
            <a:ext uri="{FF2B5EF4-FFF2-40B4-BE49-F238E27FC236}">
              <a16:creationId xmlns:a16="http://schemas.microsoft.com/office/drawing/2014/main" id="{00000000-0008-0000-0200-000065030000}"/>
            </a:ext>
          </a:extLst>
        </xdr:cNvPr>
        <xdr:cNvSpPr txBox="1"/>
      </xdr:nvSpPr>
      <xdr:spPr>
        <a:xfrm>
          <a:off x="16357600" y="186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131445</xdr:rowOff>
    </xdr:from>
    <xdr:to>
      <xdr:col>86</xdr:col>
      <xdr:colOff>25400</xdr:colOff>
      <xdr:row>108</xdr:row>
      <xdr:rowOff>131445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47641</xdr:rowOff>
    </xdr:from>
    <xdr:ext cx="405111" cy="259045"/>
    <xdr:sp macro="" textlink="">
      <xdr:nvSpPr>
        <xdr:cNvPr id="871" name="【庁舎】&#10;有形固定資産減価償却率最大値テキスト">
          <a:extLst>
            <a:ext uri="{FF2B5EF4-FFF2-40B4-BE49-F238E27FC236}">
              <a16:creationId xmlns:a16="http://schemas.microsoft.com/office/drawing/2014/main" id="{00000000-0008-0000-0200-000067030000}"/>
            </a:ext>
          </a:extLst>
        </xdr:cNvPr>
        <xdr:cNvSpPr txBox="1"/>
      </xdr:nvSpPr>
      <xdr:spPr>
        <a:xfrm>
          <a:off x="16357600" y="1719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100964</xdr:rowOff>
    </xdr:from>
    <xdr:to>
      <xdr:col>86</xdr:col>
      <xdr:colOff>25400</xdr:colOff>
      <xdr:row>101</xdr:row>
      <xdr:rowOff>100964</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6230600" y="17417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43832</xdr:rowOff>
    </xdr:from>
    <xdr:ext cx="405111" cy="259045"/>
    <xdr:sp macro="" textlink="">
      <xdr:nvSpPr>
        <xdr:cNvPr id="873" name="【庁舎】&#10;有形固定資産減価償却率平均値テキスト">
          <a:extLst>
            <a:ext uri="{FF2B5EF4-FFF2-40B4-BE49-F238E27FC236}">
              <a16:creationId xmlns:a16="http://schemas.microsoft.com/office/drawing/2014/main" id="{00000000-0008-0000-0200-000069030000}"/>
            </a:ext>
          </a:extLst>
        </xdr:cNvPr>
        <xdr:cNvSpPr txBox="1"/>
      </xdr:nvSpPr>
      <xdr:spPr>
        <a:xfrm>
          <a:off x="16357600" y="1787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65405</xdr:rowOff>
    </xdr:from>
    <xdr:to>
      <xdr:col>85</xdr:col>
      <xdr:colOff>177800</xdr:colOff>
      <xdr:row>104</xdr:row>
      <xdr:rowOff>167005</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62687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31114</xdr:rowOff>
    </xdr:from>
    <xdr:to>
      <xdr:col>81</xdr:col>
      <xdr:colOff>101600</xdr:colOff>
      <xdr:row>104</xdr:row>
      <xdr:rowOff>132714</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5430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4541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166370</xdr:rowOff>
    </xdr:from>
    <xdr:to>
      <xdr:col>72</xdr:col>
      <xdr:colOff>38100</xdr:colOff>
      <xdr:row>104</xdr:row>
      <xdr:rowOff>96520</xdr:rowOff>
    </xdr:to>
    <xdr:sp macro="" textlink="">
      <xdr:nvSpPr>
        <xdr:cNvPr id="877" name="フローチャート: 判断 876">
          <a:extLst>
            <a:ext uri="{FF2B5EF4-FFF2-40B4-BE49-F238E27FC236}">
              <a16:creationId xmlns:a16="http://schemas.microsoft.com/office/drawing/2014/main" id="{00000000-0008-0000-0200-00006D030000}"/>
            </a:ext>
          </a:extLst>
        </xdr:cNvPr>
        <xdr:cNvSpPr/>
      </xdr:nvSpPr>
      <xdr:spPr>
        <a:xfrm>
          <a:off x="13652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147320</xdr:rowOff>
    </xdr:from>
    <xdr:to>
      <xdr:col>67</xdr:col>
      <xdr:colOff>101600</xdr:colOff>
      <xdr:row>104</xdr:row>
      <xdr:rowOff>77470</xdr:rowOff>
    </xdr:to>
    <xdr:sp macro="" textlink="">
      <xdr:nvSpPr>
        <xdr:cNvPr id="878" name="フローチャート: 判断 877">
          <a:extLst>
            <a:ext uri="{FF2B5EF4-FFF2-40B4-BE49-F238E27FC236}">
              <a16:creationId xmlns:a16="http://schemas.microsoft.com/office/drawing/2014/main" id="{00000000-0008-0000-0200-00006E030000}"/>
            </a:ext>
          </a:extLst>
        </xdr:cNvPr>
        <xdr:cNvSpPr/>
      </xdr:nvSpPr>
      <xdr:spPr>
        <a:xfrm>
          <a:off x="12763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200-00007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50164</xdr:rowOff>
    </xdr:from>
    <xdr:to>
      <xdr:col>85</xdr:col>
      <xdr:colOff>177800</xdr:colOff>
      <xdr:row>101</xdr:row>
      <xdr:rowOff>151764</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6268700" y="1736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3191</xdr:rowOff>
    </xdr:from>
    <xdr:ext cx="405111" cy="259045"/>
    <xdr:sp macro="" textlink="">
      <xdr:nvSpPr>
        <xdr:cNvPr id="885" name="【庁舎】&#10;有形固定資産減価償却率該当値テキスト">
          <a:extLst>
            <a:ext uri="{FF2B5EF4-FFF2-40B4-BE49-F238E27FC236}">
              <a16:creationId xmlns:a16="http://schemas.microsoft.com/office/drawing/2014/main" id="{00000000-0008-0000-0200-000075030000}"/>
            </a:ext>
          </a:extLst>
        </xdr:cNvPr>
        <xdr:cNvSpPr txBox="1"/>
      </xdr:nvSpPr>
      <xdr:spPr>
        <a:xfrm>
          <a:off x="16357600" y="17319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153036</xdr:rowOff>
    </xdr:from>
    <xdr:to>
      <xdr:col>81</xdr:col>
      <xdr:colOff>101600</xdr:colOff>
      <xdr:row>101</xdr:row>
      <xdr:rowOff>83186</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5430500" y="1729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32386</xdr:rowOff>
    </xdr:from>
    <xdr:to>
      <xdr:col>85</xdr:col>
      <xdr:colOff>127000</xdr:colOff>
      <xdr:row>101</xdr:row>
      <xdr:rowOff>100964</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5481300" y="17348836"/>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84455</xdr:rowOff>
    </xdr:from>
    <xdr:to>
      <xdr:col>76</xdr:col>
      <xdr:colOff>165100</xdr:colOff>
      <xdr:row>101</xdr:row>
      <xdr:rowOff>14605</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4541500" y="1722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135255</xdr:rowOff>
    </xdr:from>
    <xdr:to>
      <xdr:col>81</xdr:col>
      <xdr:colOff>50800</xdr:colOff>
      <xdr:row>101</xdr:row>
      <xdr:rowOff>32386</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4592300" y="1728025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17780</xdr:rowOff>
    </xdr:from>
    <xdr:to>
      <xdr:col>72</xdr:col>
      <xdr:colOff>38100</xdr:colOff>
      <xdr:row>100</xdr:row>
      <xdr:rowOff>119380</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36525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68580</xdr:rowOff>
    </xdr:from>
    <xdr:to>
      <xdr:col>76</xdr:col>
      <xdr:colOff>114300</xdr:colOff>
      <xdr:row>100</xdr:row>
      <xdr:rowOff>135255</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3703300" y="1721358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147320</xdr:rowOff>
    </xdr:from>
    <xdr:to>
      <xdr:col>67</xdr:col>
      <xdr:colOff>101600</xdr:colOff>
      <xdr:row>101</xdr:row>
      <xdr:rowOff>77470</xdr:rowOff>
    </xdr:to>
    <xdr:sp macro="" textlink="">
      <xdr:nvSpPr>
        <xdr:cNvPr id="892" name="楕円 891">
          <a:extLst>
            <a:ext uri="{FF2B5EF4-FFF2-40B4-BE49-F238E27FC236}">
              <a16:creationId xmlns:a16="http://schemas.microsoft.com/office/drawing/2014/main" id="{00000000-0008-0000-0200-00007C030000}"/>
            </a:ext>
          </a:extLst>
        </xdr:cNvPr>
        <xdr:cNvSpPr/>
      </xdr:nvSpPr>
      <xdr:spPr>
        <a:xfrm>
          <a:off x="12763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68580</xdr:rowOff>
    </xdr:from>
    <xdr:to>
      <xdr:col>71</xdr:col>
      <xdr:colOff>177800</xdr:colOff>
      <xdr:row>101</xdr:row>
      <xdr:rowOff>26670</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flipV="1">
          <a:off x="12814300" y="17213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123841</xdr:rowOff>
    </xdr:from>
    <xdr:ext cx="405111" cy="259045"/>
    <xdr:sp macro="" textlink="">
      <xdr:nvSpPr>
        <xdr:cNvPr id="894" name="n_1aveValue【庁舎】&#10;有形固定資産減価償却率">
          <a:extLst>
            <a:ext uri="{FF2B5EF4-FFF2-40B4-BE49-F238E27FC236}">
              <a16:creationId xmlns:a16="http://schemas.microsoft.com/office/drawing/2014/main" id="{00000000-0008-0000-0200-00007E030000}"/>
            </a:ext>
          </a:extLst>
        </xdr:cNvPr>
        <xdr:cNvSpPr txBox="1"/>
      </xdr:nvSpPr>
      <xdr:spPr>
        <a:xfrm>
          <a:off x="15266044"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129557</xdr:rowOff>
    </xdr:from>
    <xdr:ext cx="405111" cy="259045"/>
    <xdr:sp macro="" textlink="">
      <xdr:nvSpPr>
        <xdr:cNvPr id="895" name="n_2aveValue【庁舎】&#10;有形固定資産減価償却率">
          <a:extLst>
            <a:ext uri="{FF2B5EF4-FFF2-40B4-BE49-F238E27FC236}">
              <a16:creationId xmlns:a16="http://schemas.microsoft.com/office/drawing/2014/main" id="{00000000-0008-0000-0200-00007F030000}"/>
            </a:ext>
          </a:extLst>
        </xdr:cNvPr>
        <xdr:cNvSpPr txBox="1"/>
      </xdr:nvSpPr>
      <xdr:spPr>
        <a:xfrm>
          <a:off x="143897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87647</xdr:rowOff>
    </xdr:from>
    <xdr:ext cx="405111" cy="259045"/>
    <xdr:sp macro="" textlink="">
      <xdr:nvSpPr>
        <xdr:cNvPr id="896" name="n_3aveValue【庁舎】&#10;有形固定資産減価償却率">
          <a:extLst>
            <a:ext uri="{FF2B5EF4-FFF2-40B4-BE49-F238E27FC236}">
              <a16:creationId xmlns:a16="http://schemas.microsoft.com/office/drawing/2014/main" id="{00000000-0008-0000-0200-000080030000}"/>
            </a:ext>
          </a:extLst>
        </xdr:cNvPr>
        <xdr:cNvSpPr txBox="1"/>
      </xdr:nvSpPr>
      <xdr:spPr>
        <a:xfrm>
          <a:off x="13500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68597</xdr:rowOff>
    </xdr:from>
    <xdr:ext cx="405111" cy="259045"/>
    <xdr:sp macro="" textlink="">
      <xdr:nvSpPr>
        <xdr:cNvPr id="897" name="n_4aveValue【庁舎】&#10;有形固定資産減価償却率">
          <a:extLst>
            <a:ext uri="{FF2B5EF4-FFF2-40B4-BE49-F238E27FC236}">
              <a16:creationId xmlns:a16="http://schemas.microsoft.com/office/drawing/2014/main" id="{00000000-0008-0000-0200-000081030000}"/>
            </a:ext>
          </a:extLst>
        </xdr:cNvPr>
        <xdr:cNvSpPr txBox="1"/>
      </xdr:nvSpPr>
      <xdr:spPr>
        <a:xfrm>
          <a:off x="126117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99713</xdr:rowOff>
    </xdr:from>
    <xdr:ext cx="405111" cy="259045"/>
    <xdr:sp macro="" textlink="">
      <xdr:nvSpPr>
        <xdr:cNvPr id="898" name="n_1mainValue【庁舎】&#10;有形固定資産減価償却率">
          <a:extLst>
            <a:ext uri="{FF2B5EF4-FFF2-40B4-BE49-F238E27FC236}">
              <a16:creationId xmlns:a16="http://schemas.microsoft.com/office/drawing/2014/main" id="{00000000-0008-0000-0200-000082030000}"/>
            </a:ext>
          </a:extLst>
        </xdr:cNvPr>
        <xdr:cNvSpPr txBox="1"/>
      </xdr:nvSpPr>
      <xdr:spPr>
        <a:xfrm>
          <a:off x="15266044" y="1707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31132</xdr:rowOff>
    </xdr:from>
    <xdr:ext cx="340478" cy="259045"/>
    <xdr:sp macro="" textlink="">
      <xdr:nvSpPr>
        <xdr:cNvPr id="899" name="n_2mainValue【庁舎】&#10;有形固定資産減価償却率">
          <a:extLst>
            <a:ext uri="{FF2B5EF4-FFF2-40B4-BE49-F238E27FC236}">
              <a16:creationId xmlns:a16="http://schemas.microsoft.com/office/drawing/2014/main" id="{00000000-0008-0000-0200-000083030000}"/>
            </a:ext>
          </a:extLst>
        </xdr:cNvPr>
        <xdr:cNvSpPr txBox="1"/>
      </xdr:nvSpPr>
      <xdr:spPr>
        <a:xfrm>
          <a:off x="14422061" y="170046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135907</xdr:rowOff>
    </xdr:from>
    <xdr:ext cx="340478" cy="259045"/>
    <xdr:sp macro="" textlink="">
      <xdr:nvSpPr>
        <xdr:cNvPr id="900" name="n_3mainValue【庁舎】&#10;有形固定資産減価償却率">
          <a:extLst>
            <a:ext uri="{FF2B5EF4-FFF2-40B4-BE49-F238E27FC236}">
              <a16:creationId xmlns:a16="http://schemas.microsoft.com/office/drawing/2014/main" id="{00000000-0008-0000-0200-000084030000}"/>
            </a:ext>
          </a:extLst>
        </xdr:cNvPr>
        <xdr:cNvSpPr txBox="1"/>
      </xdr:nvSpPr>
      <xdr:spPr>
        <a:xfrm>
          <a:off x="13533061" y="1693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93997</xdr:rowOff>
    </xdr:from>
    <xdr:ext cx="405111" cy="259045"/>
    <xdr:sp macro="" textlink="">
      <xdr:nvSpPr>
        <xdr:cNvPr id="901" name="n_4mainValue【庁舎】&#10;有形固定資産減価償却率">
          <a:extLst>
            <a:ext uri="{FF2B5EF4-FFF2-40B4-BE49-F238E27FC236}">
              <a16:creationId xmlns:a16="http://schemas.microsoft.com/office/drawing/2014/main" id="{00000000-0008-0000-0200-000085030000}"/>
            </a:ext>
          </a:extLst>
        </xdr:cNvPr>
        <xdr:cNvSpPr txBox="1"/>
      </xdr:nvSpPr>
      <xdr:spPr>
        <a:xfrm>
          <a:off x="1261174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00000000-0008-0000-0200-00008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00000000-0008-0000-0200-00008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303496"/>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52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707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30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82566</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757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32258</xdr:rowOff>
    </xdr:from>
    <xdr:to>
      <xdr:col>107</xdr:col>
      <xdr:colOff>101600</xdr:colOff>
      <xdr:row>103</xdr:row>
      <xdr:rowOff>133858</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769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767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161562</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62485</xdr:rowOff>
    </xdr:from>
    <xdr:to>
      <xdr:col>116</xdr:col>
      <xdr:colOff>63500</xdr:colOff>
      <xdr:row>106</xdr:row>
      <xdr:rowOff>71628</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21323300" y="18236185"/>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76200</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0434300" y="1824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a:off x="19545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66548</xdr:rowOff>
    </xdr:from>
    <xdr:to>
      <xdr:col>98</xdr:col>
      <xdr:colOff>38100</xdr:colOff>
      <xdr:row>104</xdr:row>
      <xdr:rowOff>168148</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117348</xdr:rowOff>
    </xdr:from>
    <xdr:to>
      <xdr:col>102</xdr:col>
      <xdr:colOff>114300</xdr:colOff>
      <xdr:row>106</xdr:row>
      <xdr:rowOff>76200</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a:off x="18656300" y="17948148"/>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154957</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150385</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746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136669</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745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113555</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159275</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799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一般廃棄物処理施設、体育館・プール、保健センター・保健所、福祉施設、市民会館の有形固定資産減価償却率は、全国平均、県平均よりも高い水準にあり、施設の老朽化が進んでいる。図書館については、複合交流拠点施設が開館に伴う機能が移転したため、旧図書館が解体されれば有形固定資産減価償却率は改善される見込みである。保健センター・保健所は機能移転の上、施設の更新を進めているため、数年以内に数値が改善する見込みである。体育館・プール、福祉施設、市民会館については、公共施設等総合管理計画に基づき、施設の長寿命化を推進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庁舎については、令和２年度に新庁舎が完成し供用開始、令和３年度に旧庁舎の解体を行ったことから、有形固定資産減価償却率が改善し、全国平均、県平均を大きく下回っている。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体育館・プールについては、一人当たりの面積が全国平均、県平均を下回っているが、今後の人口動態の状況を注視しながら更新・整備を進めてく。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今後の公共施設の更新、長寿命化にあたっては、人口動態の状況に応じた適正な施設配置を検討したうえで、不要な施設の統廃合も含め、緊急性、優先性を考慮し、実施していく。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20445;&#23384;&#31665;\&#9679;&#36001;&#25919;&#20418;&#9679;\06&#12288;&#36001;&#25919;&#29366;&#27841;&#12539;&#36001;&#25919;&#25512;&#35336;\&#36001;&#25919;&#29366;&#27841;&#36039;&#26009;&#38598;\R6&#27770;&#31639;\1&#22238;&#30446;&#12288;20260312&#12294;\03&#22238;&#31572;\&#12304;&#36001;&#25919;&#29366;&#27841;&#36039;&#26009;&#38598;&#12305;_092096_&#30495;&#23713;&#24066;_2024.xlsx" TargetMode="External"/><Relationship Id="rId1" Type="http://schemas.openxmlformats.org/officeDocument/2006/relationships/externalLinkPath" Target="file:///M:\&#20445;&#23384;&#31665;\&#9679;&#36001;&#25919;&#20418;&#9679;\06&#12288;&#36001;&#25919;&#29366;&#27841;&#12539;&#36001;&#25919;&#25512;&#35336;\&#36001;&#25919;&#29366;&#27841;&#36039;&#26009;&#38598;\R6&#27770;&#31639;\1&#22238;&#30446;&#12288;20260312&#12294;\03&#22238;&#31572;\&#12304;&#36001;&#25919;&#29366;&#27841;&#36039;&#26009;&#38598;&#12305;_092096_&#30495;&#23713;&#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目的別歳出決算分析表（住民一人当たりのコスト） (2)"/>
    </sheetNames>
    <sheetDataSet>
      <sheetData sheetId="0"/>
      <sheetData sheetId="1"/>
      <sheetData sheetId="2">
        <row r="7">
          <cell r="B7" t="str">
            <v>一般会計</v>
          </cell>
          <cell r="BR7"/>
          <cell r="BS7" t="str">
            <v>もおか鬼怒公園開発</v>
          </cell>
        </row>
        <row r="8">
          <cell r="B8" t="str">
            <v>休日夜間急患診療所特別会計</v>
          </cell>
          <cell r="BR8"/>
          <cell r="BS8" t="str">
            <v>真岡市農業公社</v>
          </cell>
        </row>
        <row r="9">
          <cell r="B9"/>
          <cell r="BR9"/>
          <cell r="BS9" t="str">
            <v>真岡鐡道</v>
          </cell>
        </row>
        <row r="10">
          <cell r="B10"/>
          <cell r="BR10"/>
          <cell r="BS10"/>
        </row>
        <row r="11">
          <cell r="B11"/>
          <cell r="BR11"/>
          <cell r="BS11"/>
        </row>
        <row r="12">
          <cell r="B12"/>
          <cell r="BR12"/>
          <cell r="BS12"/>
        </row>
        <row r="13">
          <cell r="B13"/>
          <cell r="BR13"/>
          <cell r="BS13"/>
        </row>
        <row r="14">
          <cell r="B14"/>
          <cell r="BR14"/>
          <cell r="BS14"/>
        </row>
        <row r="15">
          <cell r="B15"/>
          <cell r="BR15"/>
          <cell r="BS15"/>
        </row>
        <row r="16">
          <cell r="B16"/>
          <cell r="BR16"/>
          <cell r="BS16"/>
        </row>
        <row r="28">
          <cell r="B28" t="str">
            <v>国民健康保険特別会計</v>
          </cell>
        </row>
        <row r="29">
          <cell r="B29" t="str">
            <v>介護保険特別会計</v>
          </cell>
        </row>
        <row r="30">
          <cell r="B30" t="str">
            <v>後期高齢者医療特別会計</v>
          </cell>
        </row>
        <row r="31">
          <cell r="B31" t="str">
            <v>水道事業会計</v>
          </cell>
        </row>
        <row r="32">
          <cell r="B32" t="str">
            <v>下水道事業会計</v>
          </cell>
        </row>
        <row r="33">
          <cell r="B33" t="str">
            <v>産業団地整備事業特別会計</v>
          </cell>
        </row>
        <row r="68">
          <cell r="B68" t="str">
            <v>栃木県市町村総合事務組合(一般会計)</v>
          </cell>
        </row>
        <row r="69">
          <cell r="B69" t="str">
            <v>栃木県市町村総合事務組合（特別会計）</v>
          </cell>
        </row>
        <row r="70">
          <cell r="B70" t="str">
            <v>栃木県後期高齢者医療広域連合（一般会計）</v>
          </cell>
        </row>
        <row r="71">
          <cell r="B71" t="str">
            <v>栃木県後期高齢者医療広域連合（特別会計）</v>
          </cell>
        </row>
        <row r="72">
          <cell r="B72" t="str">
            <v>芳賀地区広域行政事務組合(一般会計)</v>
          </cell>
        </row>
        <row r="73">
          <cell r="B73" t="str">
            <v>芳賀地区広域行政事務組合(ふるさと市町村圏基金特別会計)</v>
          </cell>
        </row>
        <row r="74">
          <cell r="B74" t="str">
            <v>芳賀地区広域行政事務組合(卸売市場特別会計)</v>
          </cell>
        </row>
        <row r="75">
          <cell r="B75"/>
        </row>
        <row r="76">
          <cell r="B76"/>
        </row>
        <row r="77">
          <cell r="B77"/>
        </row>
      </sheetData>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96024</v>
          </cell>
          <cell r="F3">
            <v>67009</v>
          </cell>
        </row>
        <row r="5">
          <cell r="A5" t="str">
            <v xml:space="preserve"> R03</v>
          </cell>
          <cell r="D5">
            <v>34363</v>
          </cell>
          <cell r="F5">
            <v>40807</v>
          </cell>
        </row>
        <row r="7">
          <cell r="A7" t="str">
            <v xml:space="preserve"> R04</v>
          </cell>
          <cell r="D7">
            <v>32848</v>
          </cell>
          <cell r="F7">
            <v>37343</v>
          </cell>
        </row>
        <row r="9">
          <cell r="A9" t="str">
            <v xml:space="preserve"> R05</v>
          </cell>
          <cell r="D9">
            <v>81021</v>
          </cell>
          <cell r="F9">
            <v>47407</v>
          </cell>
        </row>
        <row r="11">
          <cell r="A11" t="str">
            <v xml:space="preserve"> R06</v>
          </cell>
          <cell r="D11">
            <v>107916</v>
          </cell>
          <cell r="F11">
            <v>49754</v>
          </cell>
        </row>
        <row r="18">
          <cell r="B18" t="str">
            <v>R02</v>
          </cell>
          <cell r="C18" t="str">
            <v>R03</v>
          </cell>
          <cell r="D18" t="str">
            <v>R04</v>
          </cell>
          <cell r="E18" t="str">
            <v>R05</v>
          </cell>
          <cell r="F18" t="str">
            <v>R06</v>
          </cell>
        </row>
        <row r="19">
          <cell r="A19" t="str">
            <v>実質収支額</v>
          </cell>
          <cell r="B19">
            <v>13.22</v>
          </cell>
          <cell r="C19">
            <v>18.96</v>
          </cell>
          <cell r="D19">
            <v>19.12</v>
          </cell>
          <cell r="E19">
            <v>9.67</v>
          </cell>
          <cell r="F19">
            <v>11.02</v>
          </cell>
        </row>
        <row r="20">
          <cell r="A20" t="str">
            <v>財政調整基金残高</v>
          </cell>
          <cell r="B20">
            <v>24.06</v>
          </cell>
          <cell r="C20">
            <v>22.97</v>
          </cell>
          <cell r="D20">
            <v>23.44</v>
          </cell>
          <cell r="E20">
            <v>20.34</v>
          </cell>
          <cell r="F20">
            <v>18.79</v>
          </cell>
        </row>
        <row r="21">
          <cell r="A21" t="str">
            <v>実質単年度収支</v>
          </cell>
          <cell r="B21">
            <v>8.4600000000000009</v>
          </cell>
          <cell r="C21">
            <v>6.35</v>
          </cell>
          <cell r="D21">
            <v>-0.21</v>
          </cell>
          <cell r="E21">
            <v>-11.79</v>
          </cell>
          <cell r="F21">
            <v>0.45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産業団地整備事業特別会計</v>
          </cell>
          <cell r="B29" t="e">
            <v>#VALUE!</v>
          </cell>
          <cell r="C29" t="e">
            <v>#VALUE!</v>
          </cell>
          <cell r="D29" t="e">
            <v>#N/A</v>
          </cell>
          <cell r="E29">
            <v>0</v>
          </cell>
          <cell r="F29" t="e">
            <v>#N/A</v>
          </cell>
          <cell r="G29">
            <v>0</v>
          </cell>
          <cell r="H29" t="e">
            <v>#N/A</v>
          </cell>
          <cell r="I29">
            <v>0</v>
          </cell>
          <cell r="J29" t="e">
            <v>#N/A</v>
          </cell>
          <cell r="K29">
            <v>0</v>
          </cell>
        </row>
        <row r="30">
          <cell r="A30" t="str">
            <v>休日夜間急患診療所特別会計</v>
          </cell>
          <cell r="B30" t="e">
            <v>#N/A</v>
          </cell>
          <cell r="C30">
            <v>0.04</v>
          </cell>
          <cell r="D30" t="e">
            <v>#N/A</v>
          </cell>
          <cell r="E30">
            <v>0.09</v>
          </cell>
          <cell r="F30" t="e">
            <v>#N/A</v>
          </cell>
          <cell r="G30">
            <v>0.22</v>
          </cell>
          <cell r="H30" t="e">
            <v>#N/A</v>
          </cell>
          <cell r="I30">
            <v>0.23</v>
          </cell>
          <cell r="J30" t="e">
            <v>#N/A</v>
          </cell>
          <cell r="K30">
            <v>0.08</v>
          </cell>
        </row>
        <row r="31">
          <cell r="A31" t="str">
            <v>後期高齢者医療特別会計</v>
          </cell>
          <cell r="B31" t="e">
            <v>#N/A</v>
          </cell>
          <cell r="C31">
            <v>0.5</v>
          </cell>
          <cell r="D31" t="e">
            <v>#N/A</v>
          </cell>
          <cell r="E31">
            <v>0.49</v>
          </cell>
          <cell r="F31" t="e">
            <v>#N/A</v>
          </cell>
          <cell r="G31">
            <v>0.5</v>
          </cell>
          <cell r="H31" t="e">
            <v>#N/A</v>
          </cell>
          <cell r="I31">
            <v>0.5</v>
          </cell>
          <cell r="J31" t="e">
            <v>#N/A</v>
          </cell>
          <cell r="K31">
            <v>0.5</v>
          </cell>
        </row>
        <row r="32">
          <cell r="A32" t="str">
            <v>下水道事業会計</v>
          </cell>
          <cell r="B32" t="e">
            <v>#N/A</v>
          </cell>
          <cell r="C32">
            <v>0.86</v>
          </cell>
          <cell r="D32" t="e">
            <v>#N/A</v>
          </cell>
          <cell r="E32">
            <v>0.91</v>
          </cell>
          <cell r="F32" t="e">
            <v>#N/A</v>
          </cell>
          <cell r="G32">
            <v>1.24</v>
          </cell>
          <cell r="H32" t="e">
            <v>#N/A</v>
          </cell>
          <cell r="I32">
            <v>1.54</v>
          </cell>
          <cell r="J32" t="e">
            <v>#N/A</v>
          </cell>
          <cell r="K32">
            <v>1.62</v>
          </cell>
        </row>
        <row r="33">
          <cell r="A33" t="str">
            <v>介護保険特別会計</v>
          </cell>
          <cell r="B33" t="e">
            <v>#N/A</v>
          </cell>
          <cell r="C33">
            <v>1.5</v>
          </cell>
          <cell r="D33" t="e">
            <v>#N/A</v>
          </cell>
          <cell r="E33">
            <v>2.59</v>
          </cell>
          <cell r="F33" t="e">
            <v>#N/A</v>
          </cell>
          <cell r="G33">
            <v>2.74</v>
          </cell>
          <cell r="H33" t="e">
            <v>#N/A</v>
          </cell>
          <cell r="I33">
            <v>1.95</v>
          </cell>
          <cell r="J33" t="e">
            <v>#N/A</v>
          </cell>
          <cell r="K33">
            <v>1.74</v>
          </cell>
        </row>
        <row r="34">
          <cell r="A34" t="str">
            <v>国民健康保険特別会計</v>
          </cell>
          <cell r="B34" t="e">
            <v>#N/A</v>
          </cell>
          <cell r="C34">
            <v>4.8099999999999996</v>
          </cell>
          <cell r="D34" t="e">
            <v>#N/A</v>
          </cell>
          <cell r="E34">
            <v>5.43</v>
          </cell>
          <cell r="F34" t="e">
            <v>#N/A</v>
          </cell>
          <cell r="G34">
            <v>6.64</v>
          </cell>
          <cell r="H34" t="e">
            <v>#N/A</v>
          </cell>
          <cell r="I34">
            <v>2.74</v>
          </cell>
          <cell r="J34" t="e">
            <v>#N/A</v>
          </cell>
          <cell r="K34">
            <v>2.12</v>
          </cell>
        </row>
        <row r="35">
          <cell r="A35" t="str">
            <v>一般会計</v>
          </cell>
          <cell r="B35" t="e">
            <v>#N/A</v>
          </cell>
          <cell r="C35">
            <v>13.17</v>
          </cell>
          <cell r="D35" t="e">
            <v>#N/A</v>
          </cell>
          <cell r="E35">
            <v>18.86</v>
          </cell>
          <cell r="F35" t="e">
            <v>#N/A</v>
          </cell>
          <cell r="G35">
            <v>18.89</v>
          </cell>
          <cell r="H35" t="e">
            <v>#N/A</v>
          </cell>
          <cell r="I35">
            <v>9.43</v>
          </cell>
          <cell r="J35" t="e">
            <v>#N/A</v>
          </cell>
          <cell r="K35">
            <v>10.93</v>
          </cell>
        </row>
        <row r="36">
          <cell r="A36" t="str">
            <v>水道事業会計</v>
          </cell>
          <cell r="B36" t="e">
            <v>#N/A</v>
          </cell>
          <cell r="C36">
            <v>14.16</v>
          </cell>
          <cell r="D36" t="e">
            <v>#N/A</v>
          </cell>
          <cell r="E36">
            <v>13.82</v>
          </cell>
          <cell r="F36" t="e">
            <v>#N/A</v>
          </cell>
          <cell r="G36">
            <v>14.24</v>
          </cell>
          <cell r="H36" t="e">
            <v>#N/A</v>
          </cell>
          <cell r="I36">
            <v>13.83</v>
          </cell>
          <cell r="J36" t="e">
            <v>#N/A</v>
          </cell>
          <cell r="K36">
            <v>14.73</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2779</v>
          </cell>
          <cell r="E42"/>
          <cell r="F42"/>
          <cell r="G42">
            <v>2855</v>
          </cell>
          <cell r="H42"/>
          <cell r="I42"/>
          <cell r="J42">
            <v>2857</v>
          </cell>
          <cell r="K42"/>
          <cell r="L42"/>
          <cell r="M42">
            <v>2879</v>
          </cell>
          <cell r="N42"/>
          <cell r="O42"/>
          <cell r="P42">
            <v>2837</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46</v>
          </cell>
          <cell r="C44"/>
          <cell r="D44"/>
          <cell r="E44">
            <v>46</v>
          </cell>
          <cell r="F44"/>
          <cell r="G44"/>
          <cell r="H44">
            <v>46</v>
          </cell>
          <cell r="I44"/>
          <cell r="J44"/>
          <cell r="K44">
            <v>49</v>
          </cell>
          <cell r="L44"/>
          <cell r="M44"/>
          <cell r="N44">
            <v>35</v>
          </cell>
          <cell r="O44"/>
          <cell r="P44"/>
        </row>
        <row r="45">
          <cell r="A45" t="str">
            <v>組合等が起こした地方債の元利償還金に対する負担金等</v>
          </cell>
          <cell r="B45">
            <v>151</v>
          </cell>
          <cell r="C45"/>
          <cell r="D45"/>
          <cell r="E45">
            <v>276</v>
          </cell>
          <cell r="F45"/>
          <cell r="G45"/>
          <cell r="H45">
            <v>290</v>
          </cell>
          <cell r="I45"/>
          <cell r="J45"/>
          <cell r="K45">
            <v>257</v>
          </cell>
          <cell r="L45"/>
          <cell r="M45"/>
          <cell r="N45">
            <v>224</v>
          </cell>
          <cell r="O45"/>
          <cell r="P45"/>
        </row>
        <row r="46">
          <cell r="A46" t="str">
            <v>公営企業債の元利償還金に対する繰入金</v>
          </cell>
          <cell r="B46">
            <v>842</v>
          </cell>
          <cell r="C46"/>
          <cell r="D46"/>
          <cell r="E46">
            <v>905</v>
          </cell>
          <cell r="F46"/>
          <cell r="G46"/>
          <cell r="H46">
            <v>902</v>
          </cell>
          <cell r="I46"/>
          <cell r="J46"/>
          <cell r="K46">
            <v>884</v>
          </cell>
          <cell r="L46"/>
          <cell r="M46"/>
          <cell r="N46">
            <v>730</v>
          </cell>
          <cell r="O46"/>
          <cell r="P46"/>
        </row>
        <row r="47">
          <cell r="A47" t="str">
            <v>満期一括償還地方債に係る年度割相当額</v>
          </cell>
          <cell r="B47">
            <v>42</v>
          </cell>
          <cell r="C47"/>
          <cell r="D47"/>
          <cell r="E47">
            <v>42</v>
          </cell>
          <cell r="F47"/>
          <cell r="G47"/>
          <cell r="H47">
            <v>42</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2344</v>
          </cell>
          <cell r="C49"/>
          <cell r="D49"/>
          <cell r="E49">
            <v>2462</v>
          </cell>
          <cell r="F49"/>
          <cell r="G49"/>
          <cell r="H49">
            <v>2538</v>
          </cell>
          <cell r="I49"/>
          <cell r="J49"/>
          <cell r="K49">
            <v>2551</v>
          </cell>
          <cell r="L49"/>
          <cell r="M49"/>
          <cell r="N49">
            <v>2553</v>
          </cell>
          <cell r="O49"/>
          <cell r="P49"/>
        </row>
        <row r="50">
          <cell r="A50" t="str">
            <v>実質公債費比率の分子</v>
          </cell>
          <cell r="B50" t="e">
            <v>#N/A</v>
          </cell>
          <cell r="C50">
            <v>646</v>
          </cell>
          <cell r="D50" t="e">
            <v>#N/A</v>
          </cell>
          <cell r="E50" t="e">
            <v>#N/A</v>
          </cell>
          <cell r="F50">
            <v>876</v>
          </cell>
          <cell r="G50" t="e">
            <v>#N/A</v>
          </cell>
          <cell r="H50" t="e">
            <v>#N/A</v>
          </cell>
          <cell r="I50">
            <v>961</v>
          </cell>
          <cell r="J50" t="e">
            <v>#N/A</v>
          </cell>
          <cell r="K50" t="e">
            <v>#N/A</v>
          </cell>
          <cell r="L50">
            <v>862</v>
          </cell>
          <cell r="M50" t="e">
            <v>#N/A</v>
          </cell>
          <cell r="N50" t="e">
            <v>#N/A</v>
          </cell>
          <cell r="O50">
            <v>705</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30765</v>
          </cell>
          <cell r="E56"/>
          <cell r="F56"/>
          <cell r="G56">
            <v>30380</v>
          </cell>
          <cell r="H56"/>
          <cell r="I56"/>
          <cell r="J56">
            <v>28324</v>
          </cell>
          <cell r="K56"/>
          <cell r="L56"/>
          <cell r="M56">
            <v>27495</v>
          </cell>
          <cell r="N56"/>
          <cell r="O56"/>
          <cell r="P56">
            <v>25201</v>
          </cell>
        </row>
        <row r="57">
          <cell r="A57" t="str">
            <v>充当可能特定歳入</v>
          </cell>
          <cell r="B57"/>
          <cell r="C57"/>
          <cell r="D57">
            <v>4285</v>
          </cell>
          <cell r="E57"/>
          <cell r="F57"/>
          <cell r="G57">
            <v>3763</v>
          </cell>
          <cell r="H57"/>
          <cell r="I57"/>
          <cell r="J57">
            <v>3467</v>
          </cell>
          <cell r="K57"/>
          <cell r="L57"/>
          <cell r="M57">
            <v>3546</v>
          </cell>
          <cell r="N57"/>
          <cell r="O57"/>
          <cell r="P57">
            <v>3397</v>
          </cell>
        </row>
        <row r="58">
          <cell r="A58" t="str">
            <v>充当可能基金</v>
          </cell>
          <cell r="B58"/>
          <cell r="C58"/>
          <cell r="D58">
            <v>12335</v>
          </cell>
          <cell r="E58"/>
          <cell r="F58"/>
          <cell r="G58">
            <v>13022</v>
          </cell>
          <cell r="H58"/>
          <cell r="I58"/>
          <cell r="J58">
            <v>14669</v>
          </cell>
          <cell r="K58"/>
          <cell r="L58"/>
          <cell r="M58">
            <v>16827</v>
          </cell>
          <cell r="N58"/>
          <cell r="O58"/>
          <cell r="P58">
            <v>16616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300</v>
          </cell>
          <cell r="C61"/>
          <cell r="D61"/>
          <cell r="E61">
            <v>100</v>
          </cell>
          <cell r="F61"/>
          <cell r="G61"/>
          <cell r="H61">
            <v>100</v>
          </cell>
          <cell r="I61"/>
          <cell r="J61"/>
          <cell r="K61">
            <v>100</v>
          </cell>
          <cell r="L61"/>
          <cell r="M61"/>
          <cell r="N61">
            <v>100</v>
          </cell>
          <cell r="O61"/>
          <cell r="P61"/>
        </row>
        <row r="62">
          <cell r="A62" t="str">
            <v>退職手当負担見込額</v>
          </cell>
          <cell r="B62">
            <v>3218</v>
          </cell>
          <cell r="C62"/>
          <cell r="D62"/>
          <cell r="E62">
            <v>3482</v>
          </cell>
          <cell r="F62"/>
          <cell r="G62"/>
          <cell r="H62">
            <v>3326</v>
          </cell>
          <cell r="I62"/>
          <cell r="J62"/>
          <cell r="K62">
            <v>3151</v>
          </cell>
          <cell r="L62"/>
          <cell r="M62"/>
          <cell r="N62">
            <v>3316</v>
          </cell>
          <cell r="O62"/>
          <cell r="P62"/>
        </row>
        <row r="63">
          <cell r="A63" t="str">
            <v>組合等負担等見込額</v>
          </cell>
          <cell r="B63">
            <v>1961</v>
          </cell>
          <cell r="C63"/>
          <cell r="D63"/>
          <cell r="E63">
            <v>1709</v>
          </cell>
          <cell r="F63"/>
          <cell r="G63"/>
          <cell r="H63">
            <v>1444</v>
          </cell>
          <cell r="I63"/>
          <cell r="J63"/>
          <cell r="K63">
            <v>1227</v>
          </cell>
          <cell r="L63"/>
          <cell r="M63"/>
          <cell r="N63">
            <v>1127</v>
          </cell>
          <cell r="O63"/>
          <cell r="P63"/>
        </row>
        <row r="64">
          <cell r="A64" t="str">
            <v>公営企業債等繰入見込額</v>
          </cell>
          <cell r="B64">
            <v>7950</v>
          </cell>
          <cell r="C64"/>
          <cell r="D64"/>
          <cell r="E64">
            <v>7092</v>
          </cell>
          <cell r="F64"/>
          <cell r="G64"/>
          <cell r="H64">
            <v>6388</v>
          </cell>
          <cell r="I64"/>
          <cell r="J64"/>
          <cell r="K64">
            <v>6131</v>
          </cell>
          <cell r="L64"/>
          <cell r="M64"/>
          <cell r="N64">
            <v>5679</v>
          </cell>
          <cell r="O64"/>
          <cell r="P64"/>
        </row>
        <row r="65">
          <cell r="A65" t="str">
            <v>債務負担行為に基づく支出予定額</v>
          </cell>
          <cell r="B65">
            <v>189</v>
          </cell>
          <cell r="C65"/>
          <cell r="D65"/>
          <cell r="E65">
            <v>143</v>
          </cell>
          <cell r="F65"/>
          <cell r="G65"/>
          <cell r="H65">
            <v>125</v>
          </cell>
          <cell r="I65"/>
          <cell r="J65"/>
          <cell r="K65">
            <v>90</v>
          </cell>
          <cell r="L65"/>
          <cell r="M65"/>
          <cell r="N65">
            <v>67</v>
          </cell>
          <cell r="O65"/>
          <cell r="P65"/>
        </row>
        <row r="66">
          <cell r="A66" t="str">
            <v>一般会計等に係る地方債の現在高</v>
          </cell>
          <cell r="B66">
            <v>31529</v>
          </cell>
          <cell r="C66"/>
          <cell r="D66"/>
          <cell r="E66">
            <v>31123</v>
          </cell>
          <cell r="F66"/>
          <cell r="G66"/>
          <cell r="H66">
            <v>29767</v>
          </cell>
          <cell r="I66"/>
          <cell r="J66"/>
          <cell r="K66">
            <v>29967</v>
          </cell>
          <cell r="L66"/>
          <cell r="M66"/>
          <cell r="N66">
            <v>31214</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4390</v>
          </cell>
          <cell r="C72">
            <v>3877</v>
          </cell>
          <cell r="D72">
            <v>3661</v>
          </cell>
        </row>
        <row r="73">
          <cell r="A73" t="str">
            <v>減債基金</v>
          </cell>
          <cell r="B73">
            <v>1114</v>
          </cell>
          <cell r="C73">
            <v>1359</v>
          </cell>
          <cell r="D73">
            <v>1361</v>
          </cell>
        </row>
        <row r="74">
          <cell r="A74" t="str">
            <v>その他特定目的基金</v>
          </cell>
          <cell r="B74">
            <v>8329</v>
          </cell>
          <cell r="C74">
            <v>9630</v>
          </cell>
          <cell r="D74">
            <v>9242</v>
          </cell>
        </row>
      </sheetData>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F0565-B47E-4FDA-9A09-4B19E64B8346}">
  <sheetPr>
    <pageSetUpPr fitToPage="1"/>
  </sheetPr>
  <dimension ref="A1:DO56"/>
  <sheetViews>
    <sheetView showGridLines="0" tabSelected="1" zoomScaleNormal="10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88" t="s">
        <v>15</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16</v>
      </c>
      <c r="C2" s="41"/>
      <c r="D2" s="42"/>
    </row>
    <row r="3" spans="1:119" ht="18.75" customHeight="1" thickBot="1" x14ac:dyDescent="0.25">
      <c r="A3" s="40"/>
      <c r="B3" s="589" t="s">
        <v>17</v>
      </c>
      <c r="C3" s="590"/>
      <c r="D3" s="590"/>
      <c r="E3" s="591"/>
      <c r="F3" s="591"/>
      <c r="G3" s="591"/>
      <c r="H3" s="591"/>
      <c r="I3" s="591"/>
      <c r="J3" s="591"/>
      <c r="K3" s="591"/>
      <c r="L3" s="591" t="s">
        <v>18</v>
      </c>
      <c r="M3" s="591"/>
      <c r="N3" s="591"/>
      <c r="O3" s="591"/>
      <c r="P3" s="591"/>
      <c r="Q3" s="591"/>
      <c r="R3" s="594"/>
      <c r="S3" s="594"/>
      <c r="T3" s="594"/>
      <c r="U3" s="594"/>
      <c r="V3" s="595"/>
      <c r="W3" s="485" t="s">
        <v>19</v>
      </c>
      <c r="X3" s="486"/>
      <c r="Y3" s="486"/>
      <c r="Z3" s="486"/>
      <c r="AA3" s="486"/>
      <c r="AB3" s="590"/>
      <c r="AC3" s="594" t="s">
        <v>20</v>
      </c>
      <c r="AD3" s="486"/>
      <c r="AE3" s="486"/>
      <c r="AF3" s="486"/>
      <c r="AG3" s="486"/>
      <c r="AH3" s="486"/>
      <c r="AI3" s="486"/>
      <c r="AJ3" s="486"/>
      <c r="AK3" s="486"/>
      <c r="AL3" s="556"/>
      <c r="AM3" s="485" t="s">
        <v>21</v>
      </c>
      <c r="AN3" s="486"/>
      <c r="AO3" s="486"/>
      <c r="AP3" s="486"/>
      <c r="AQ3" s="486"/>
      <c r="AR3" s="486"/>
      <c r="AS3" s="486"/>
      <c r="AT3" s="486"/>
      <c r="AU3" s="486"/>
      <c r="AV3" s="486"/>
      <c r="AW3" s="486"/>
      <c r="AX3" s="556"/>
      <c r="AY3" s="548" t="s">
        <v>22</v>
      </c>
      <c r="AZ3" s="549"/>
      <c r="BA3" s="549"/>
      <c r="BB3" s="549"/>
      <c r="BC3" s="549"/>
      <c r="BD3" s="549"/>
      <c r="BE3" s="549"/>
      <c r="BF3" s="549"/>
      <c r="BG3" s="549"/>
      <c r="BH3" s="549"/>
      <c r="BI3" s="549"/>
      <c r="BJ3" s="549"/>
      <c r="BK3" s="549"/>
      <c r="BL3" s="549"/>
      <c r="BM3" s="598"/>
      <c r="BN3" s="485" t="s">
        <v>23</v>
      </c>
      <c r="BO3" s="486"/>
      <c r="BP3" s="486"/>
      <c r="BQ3" s="486"/>
      <c r="BR3" s="486"/>
      <c r="BS3" s="486"/>
      <c r="BT3" s="486"/>
      <c r="BU3" s="556"/>
      <c r="BV3" s="485" t="s">
        <v>24</v>
      </c>
      <c r="BW3" s="486"/>
      <c r="BX3" s="486"/>
      <c r="BY3" s="486"/>
      <c r="BZ3" s="486"/>
      <c r="CA3" s="486"/>
      <c r="CB3" s="486"/>
      <c r="CC3" s="556"/>
      <c r="CD3" s="548" t="s">
        <v>22</v>
      </c>
      <c r="CE3" s="549"/>
      <c r="CF3" s="549"/>
      <c r="CG3" s="549"/>
      <c r="CH3" s="549"/>
      <c r="CI3" s="549"/>
      <c r="CJ3" s="549"/>
      <c r="CK3" s="549"/>
      <c r="CL3" s="549"/>
      <c r="CM3" s="549"/>
      <c r="CN3" s="549"/>
      <c r="CO3" s="549"/>
      <c r="CP3" s="549"/>
      <c r="CQ3" s="549"/>
      <c r="CR3" s="549"/>
      <c r="CS3" s="598"/>
      <c r="CT3" s="485" t="s">
        <v>25</v>
      </c>
      <c r="CU3" s="486"/>
      <c r="CV3" s="486"/>
      <c r="CW3" s="486"/>
      <c r="CX3" s="486"/>
      <c r="CY3" s="486"/>
      <c r="CZ3" s="486"/>
      <c r="DA3" s="556"/>
      <c r="DB3" s="485" t="s">
        <v>26</v>
      </c>
      <c r="DC3" s="486"/>
      <c r="DD3" s="486"/>
      <c r="DE3" s="486"/>
      <c r="DF3" s="486"/>
      <c r="DG3" s="486"/>
      <c r="DH3" s="486"/>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2"/>
      <c r="AN4" s="442"/>
      <c r="AO4" s="442"/>
      <c r="AP4" s="442"/>
      <c r="AQ4" s="442"/>
      <c r="AR4" s="442"/>
      <c r="AS4" s="442"/>
      <c r="AT4" s="442"/>
      <c r="AU4" s="442"/>
      <c r="AV4" s="442"/>
      <c r="AW4" s="442"/>
      <c r="AX4" s="597"/>
      <c r="AY4" s="408" t="s">
        <v>27</v>
      </c>
      <c r="AZ4" s="409"/>
      <c r="BA4" s="409"/>
      <c r="BB4" s="409"/>
      <c r="BC4" s="409"/>
      <c r="BD4" s="409"/>
      <c r="BE4" s="409"/>
      <c r="BF4" s="409"/>
      <c r="BG4" s="409"/>
      <c r="BH4" s="409"/>
      <c r="BI4" s="409"/>
      <c r="BJ4" s="409"/>
      <c r="BK4" s="409"/>
      <c r="BL4" s="409"/>
      <c r="BM4" s="410"/>
      <c r="BN4" s="411">
        <v>46331191</v>
      </c>
      <c r="BO4" s="412"/>
      <c r="BP4" s="412"/>
      <c r="BQ4" s="412"/>
      <c r="BR4" s="412"/>
      <c r="BS4" s="412"/>
      <c r="BT4" s="412"/>
      <c r="BU4" s="413"/>
      <c r="BV4" s="411">
        <v>43218438</v>
      </c>
      <c r="BW4" s="412"/>
      <c r="BX4" s="412"/>
      <c r="BY4" s="412"/>
      <c r="BZ4" s="412"/>
      <c r="CA4" s="412"/>
      <c r="CB4" s="412"/>
      <c r="CC4" s="413"/>
      <c r="CD4" s="582" t="s">
        <v>28</v>
      </c>
      <c r="CE4" s="583"/>
      <c r="CF4" s="583"/>
      <c r="CG4" s="583"/>
      <c r="CH4" s="583"/>
      <c r="CI4" s="583"/>
      <c r="CJ4" s="583"/>
      <c r="CK4" s="583"/>
      <c r="CL4" s="583"/>
      <c r="CM4" s="583"/>
      <c r="CN4" s="583"/>
      <c r="CO4" s="583"/>
      <c r="CP4" s="583"/>
      <c r="CQ4" s="583"/>
      <c r="CR4" s="583"/>
      <c r="CS4" s="584"/>
      <c r="CT4" s="585">
        <v>11</v>
      </c>
      <c r="CU4" s="586"/>
      <c r="CV4" s="586"/>
      <c r="CW4" s="586"/>
      <c r="CX4" s="586"/>
      <c r="CY4" s="586"/>
      <c r="CZ4" s="586"/>
      <c r="DA4" s="587"/>
      <c r="DB4" s="585">
        <v>9.6999999999999993</v>
      </c>
      <c r="DC4" s="586"/>
      <c r="DD4" s="586"/>
      <c r="DE4" s="586"/>
      <c r="DF4" s="586"/>
      <c r="DG4" s="586"/>
      <c r="DH4" s="586"/>
      <c r="DI4" s="587"/>
    </row>
    <row r="5" spans="1:119" ht="18.75" customHeight="1" x14ac:dyDescent="0.2">
      <c r="A5" s="40"/>
      <c r="B5" s="592"/>
      <c r="C5" s="443"/>
      <c r="D5" s="443"/>
      <c r="E5" s="593"/>
      <c r="F5" s="593"/>
      <c r="G5" s="593"/>
      <c r="H5" s="593"/>
      <c r="I5" s="593"/>
      <c r="J5" s="593"/>
      <c r="K5" s="593"/>
      <c r="L5" s="593"/>
      <c r="M5" s="593"/>
      <c r="N5" s="593"/>
      <c r="O5" s="593"/>
      <c r="P5" s="593"/>
      <c r="Q5" s="593"/>
      <c r="R5" s="441"/>
      <c r="S5" s="441"/>
      <c r="T5" s="441"/>
      <c r="U5" s="441"/>
      <c r="V5" s="596"/>
      <c r="W5" s="512"/>
      <c r="X5" s="442"/>
      <c r="Y5" s="442"/>
      <c r="Z5" s="442"/>
      <c r="AA5" s="442"/>
      <c r="AB5" s="443"/>
      <c r="AC5" s="441"/>
      <c r="AD5" s="442"/>
      <c r="AE5" s="442"/>
      <c r="AF5" s="442"/>
      <c r="AG5" s="442"/>
      <c r="AH5" s="442"/>
      <c r="AI5" s="442"/>
      <c r="AJ5" s="442"/>
      <c r="AK5" s="442"/>
      <c r="AL5" s="597"/>
      <c r="AM5" s="475" t="s">
        <v>29</v>
      </c>
      <c r="AN5" s="390"/>
      <c r="AO5" s="390"/>
      <c r="AP5" s="390"/>
      <c r="AQ5" s="390"/>
      <c r="AR5" s="390"/>
      <c r="AS5" s="390"/>
      <c r="AT5" s="391"/>
      <c r="AU5" s="463" t="s">
        <v>30</v>
      </c>
      <c r="AV5" s="464"/>
      <c r="AW5" s="464"/>
      <c r="AX5" s="464"/>
      <c r="AY5" s="396" t="s">
        <v>31</v>
      </c>
      <c r="AZ5" s="397"/>
      <c r="BA5" s="397"/>
      <c r="BB5" s="397"/>
      <c r="BC5" s="397"/>
      <c r="BD5" s="397"/>
      <c r="BE5" s="397"/>
      <c r="BF5" s="397"/>
      <c r="BG5" s="397"/>
      <c r="BH5" s="397"/>
      <c r="BI5" s="397"/>
      <c r="BJ5" s="397"/>
      <c r="BK5" s="397"/>
      <c r="BL5" s="397"/>
      <c r="BM5" s="398"/>
      <c r="BN5" s="416">
        <v>43801522</v>
      </c>
      <c r="BO5" s="417"/>
      <c r="BP5" s="417"/>
      <c r="BQ5" s="417"/>
      <c r="BR5" s="417"/>
      <c r="BS5" s="417"/>
      <c r="BT5" s="417"/>
      <c r="BU5" s="418"/>
      <c r="BV5" s="416">
        <v>40514369</v>
      </c>
      <c r="BW5" s="417"/>
      <c r="BX5" s="417"/>
      <c r="BY5" s="417"/>
      <c r="BZ5" s="417"/>
      <c r="CA5" s="417"/>
      <c r="CB5" s="417"/>
      <c r="CC5" s="418"/>
      <c r="CD5" s="425" t="s">
        <v>32</v>
      </c>
      <c r="CE5" s="370"/>
      <c r="CF5" s="370"/>
      <c r="CG5" s="370"/>
      <c r="CH5" s="370"/>
      <c r="CI5" s="370"/>
      <c r="CJ5" s="370"/>
      <c r="CK5" s="370"/>
      <c r="CL5" s="370"/>
      <c r="CM5" s="370"/>
      <c r="CN5" s="370"/>
      <c r="CO5" s="370"/>
      <c r="CP5" s="370"/>
      <c r="CQ5" s="370"/>
      <c r="CR5" s="370"/>
      <c r="CS5" s="426"/>
      <c r="CT5" s="386">
        <v>85.3</v>
      </c>
      <c r="CU5" s="387"/>
      <c r="CV5" s="387"/>
      <c r="CW5" s="387"/>
      <c r="CX5" s="387"/>
      <c r="CY5" s="387"/>
      <c r="CZ5" s="387"/>
      <c r="DA5" s="388"/>
      <c r="DB5" s="386">
        <v>91.1</v>
      </c>
      <c r="DC5" s="387"/>
      <c r="DD5" s="387"/>
      <c r="DE5" s="387"/>
      <c r="DF5" s="387"/>
      <c r="DG5" s="387"/>
      <c r="DH5" s="387"/>
      <c r="DI5" s="388"/>
    </row>
    <row r="6" spans="1:119" ht="18.75" customHeight="1" x14ac:dyDescent="0.2">
      <c r="A6" s="40"/>
      <c r="B6" s="562" t="s">
        <v>33</v>
      </c>
      <c r="C6" s="440"/>
      <c r="D6" s="440"/>
      <c r="E6" s="563"/>
      <c r="F6" s="563"/>
      <c r="G6" s="563"/>
      <c r="H6" s="563"/>
      <c r="I6" s="563"/>
      <c r="J6" s="563"/>
      <c r="K6" s="563"/>
      <c r="L6" s="563" t="s">
        <v>34</v>
      </c>
      <c r="M6" s="563"/>
      <c r="N6" s="563"/>
      <c r="O6" s="563"/>
      <c r="P6" s="563"/>
      <c r="Q6" s="563"/>
      <c r="R6" s="438"/>
      <c r="S6" s="438"/>
      <c r="T6" s="438"/>
      <c r="U6" s="438"/>
      <c r="V6" s="569"/>
      <c r="W6" s="497" t="s">
        <v>35</v>
      </c>
      <c r="X6" s="439"/>
      <c r="Y6" s="439"/>
      <c r="Z6" s="439"/>
      <c r="AA6" s="439"/>
      <c r="AB6" s="440"/>
      <c r="AC6" s="574" t="s">
        <v>36</v>
      </c>
      <c r="AD6" s="575"/>
      <c r="AE6" s="575"/>
      <c r="AF6" s="575"/>
      <c r="AG6" s="575"/>
      <c r="AH6" s="575"/>
      <c r="AI6" s="575"/>
      <c r="AJ6" s="575"/>
      <c r="AK6" s="575"/>
      <c r="AL6" s="576"/>
      <c r="AM6" s="475" t="s">
        <v>37</v>
      </c>
      <c r="AN6" s="390"/>
      <c r="AO6" s="390"/>
      <c r="AP6" s="390"/>
      <c r="AQ6" s="390"/>
      <c r="AR6" s="390"/>
      <c r="AS6" s="390"/>
      <c r="AT6" s="391"/>
      <c r="AU6" s="463" t="s">
        <v>30</v>
      </c>
      <c r="AV6" s="464"/>
      <c r="AW6" s="464"/>
      <c r="AX6" s="464"/>
      <c r="AY6" s="396" t="s">
        <v>38</v>
      </c>
      <c r="AZ6" s="397"/>
      <c r="BA6" s="397"/>
      <c r="BB6" s="397"/>
      <c r="BC6" s="397"/>
      <c r="BD6" s="397"/>
      <c r="BE6" s="397"/>
      <c r="BF6" s="397"/>
      <c r="BG6" s="397"/>
      <c r="BH6" s="397"/>
      <c r="BI6" s="397"/>
      <c r="BJ6" s="397"/>
      <c r="BK6" s="397"/>
      <c r="BL6" s="397"/>
      <c r="BM6" s="398"/>
      <c r="BN6" s="416">
        <v>2529669</v>
      </c>
      <c r="BO6" s="417"/>
      <c r="BP6" s="417"/>
      <c r="BQ6" s="417"/>
      <c r="BR6" s="417"/>
      <c r="BS6" s="417"/>
      <c r="BT6" s="417"/>
      <c r="BU6" s="418"/>
      <c r="BV6" s="416">
        <v>2704069</v>
      </c>
      <c r="BW6" s="417"/>
      <c r="BX6" s="417"/>
      <c r="BY6" s="417"/>
      <c r="BZ6" s="417"/>
      <c r="CA6" s="417"/>
      <c r="CB6" s="417"/>
      <c r="CC6" s="418"/>
      <c r="CD6" s="425" t="s">
        <v>39</v>
      </c>
      <c r="CE6" s="370"/>
      <c r="CF6" s="370"/>
      <c r="CG6" s="370"/>
      <c r="CH6" s="370"/>
      <c r="CI6" s="370"/>
      <c r="CJ6" s="370"/>
      <c r="CK6" s="370"/>
      <c r="CL6" s="370"/>
      <c r="CM6" s="370"/>
      <c r="CN6" s="370"/>
      <c r="CO6" s="370"/>
      <c r="CP6" s="370"/>
      <c r="CQ6" s="370"/>
      <c r="CR6" s="370"/>
      <c r="CS6" s="426"/>
      <c r="CT6" s="559">
        <v>85.7</v>
      </c>
      <c r="CU6" s="560"/>
      <c r="CV6" s="560"/>
      <c r="CW6" s="560"/>
      <c r="CX6" s="560"/>
      <c r="CY6" s="560"/>
      <c r="CZ6" s="560"/>
      <c r="DA6" s="561"/>
      <c r="DB6" s="559">
        <v>91.9</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75" t="s">
        <v>40</v>
      </c>
      <c r="AN7" s="390"/>
      <c r="AO7" s="390"/>
      <c r="AP7" s="390"/>
      <c r="AQ7" s="390"/>
      <c r="AR7" s="390"/>
      <c r="AS7" s="390"/>
      <c r="AT7" s="391"/>
      <c r="AU7" s="463" t="s">
        <v>41</v>
      </c>
      <c r="AV7" s="464"/>
      <c r="AW7" s="464"/>
      <c r="AX7" s="464"/>
      <c r="AY7" s="396" t="s">
        <v>42</v>
      </c>
      <c r="AZ7" s="397"/>
      <c r="BA7" s="397"/>
      <c r="BB7" s="397"/>
      <c r="BC7" s="397"/>
      <c r="BD7" s="397"/>
      <c r="BE7" s="397"/>
      <c r="BF7" s="397"/>
      <c r="BG7" s="397"/>
      <c r="BH7" s="397"/>
      <c r="BI7" s="397"/>
      <c r="BJ7" s="397"/>
      <c r="BK7" s="397"/>
      <c r="BL7" s="397"/>
      <c r="BM7" s="398"/>
      <c r="BN7" s="416">
        <v>381725</v>
      </c>
      <c r="BO7" s="417"/>
      <c r="BP7" s="417"/>
      <c r="BQ7" s="417"/>
      <c r="BR7" s="417"/>
      <c r="BS7" s="417"/>
      <c r="BT7" s="417"/>
      <c r="BU7" s="418"/>
      <c r="BV7" s="416">
        <v>859984</v>
      </c>
      <c r="BW7" s="417"/>
      <c r="BX7" s="417"/>
      <c r="BY7" s="417"/>
      <c r="BZ7" s="417"/>
      <c r="CA7" s="417"/>
      <c r="CB7" s="417"/>
      <c r="CC7" s="418"/>
      <c r="CD7" s="425" t="s">
        <v>43</v>
      </c>
      <c r="CE7" s="370"/>
      <c r="CF7" s="370"/>
      <c r="CG7" s="370"/>
      <c r="CH7" s="370"/>
      <c r="CI7" s="370"/>
      <c r="CJ7" s="370"/>
      <c r="CK7" s="370"/>
      <c r="CL7" s="370"/>
      <c r="CM7" s="370"/>
      <c r="CN7" s="370"/>
      <c r="CO7" s="370"/>
      <c r="CP7" s="370"/>
      <c r="CQ7" s="370"/>
      <c r="CR7" s="370"/>
      <c r="CS7" s="426"/>
      <c r="CT7" s="416">
        <v>19487003</v>
      </c>
      <c r="CU7" s="417"/>
      <c r="CV7" s="417"/>
      <c r="CW7" s="417"/>
      <c r="CX7" s="417"/>
      <c r="CY7" s="417"/>
      <c r="CZ7" s="417"/>
      <c r="DA7" s="418"/>
      <c r="DB7" s="416">
        <v>19061622</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7"/>
      <c r="X8" s="488"/>
      <c r="Y8" s="488"/>
      <c r="Z8" s="488"/>
      <c r="AA8" s="488"/>
      <c r="AB8" s="498"/>
      <c r="AC8" s="579"/>
      <c r="AD8" s="580"/>
      <c r="AE8" s="580"/>
      <c r="AF8" s="580"/>
      <c r="AG8" s="580"/>
      <c r="AH8" s="580"/>
      <c r="AI8" s="580"/>
      <c r="AJ8" s="580"/>
      <c r="AK8" s="580"/>
      <c r="AL8" s="581"/>
      <c r="AM8" s="475" t="s">
        <v>44</v>
      </c>
      <c r="AN8" s="390"/>
      <c r="AO8" s="390"/>
      <c r="AP8" s="390"/>
      <c r="AQ8" s="390"/>
      <c r="AR8" s="390"/>
      <c r="AS8" s="390"/>
      <c r="AT8" s="391"/>
      <c r="AU8" s="463" t="s">
        <v>30</v>
      </c>
      <c r="AV8" s="464"/>
      <c r="AW8" s="464"/>
      <c r="AX8" s="464"/>
      <c r="AY8" s="396" t="s">
        <v>45</v>
      </c>
      <c r="AZ8" s="397"/>
      <c r="BA8" s="397"/>
      <c r="BB8" s="397"/>
      <c r="BC8" s="397"/>
      <c r="BD8" s="397"/>
      <c r="BE8" s="397"/>
      <c r="BF8" s="397"/>
      <c r="BG8" s="397"/>
      <c r="BH8" s="397"/>
      <c r="BI8" s="397"/>
      <c r="BJ8" s="397"/>
      <c r="BK8" s="397"/>
      <c r="BL8" s="397"/>
      <c r="BM8" s="398"/>
      <c r="BN8" s="416">
        <v>2147944</v>
      </c>
      <c r="BO8" s="417"/>
      <c r="BP8" s="417"/>
      <c r="BQ8" s="417"/>
      <c r="BR8" s="417"/>
      <c r="BS8" s="417"/>
      <c r="BT8" s="417"/>
      <c r="BU8" s="418"/>
      <c r="BV8" s="416">
        <v>1844085</v>
      </c>
      <c r="BW8" s="417"/>
      <c r="BX8" s="417"/>
      <c r="BY8" s="417"/>
      <c r="BZ8" s="417"/>
      <c r="CA8" s="417"/>
      <c r="CB8" s="417"/>
      <c r="CC8" s="418"/>
      <c r="CD8" s="425" t="s">
        <v>46</v>
      </c>
      <c r="CE8" s="370"/>
      <c r="CF8" s="370"/>
      <c r="CG8" s="370"/>
      <c r="CH8" s="370"/>
      <c r="CI8" s="370"/>
      <c r="CJ8" s="370"/>
      <c r="CK8" s="370"/>
      <c r="CL8" s="370"/>
      <c r="CM8" s="370"/>
      <c r="CN8" s="370"/>
      <c r="CO8" s="370"/>
      <c r="CP8" s="370"/>
      <c r="CQ8" s="370"/>
      <c r="CR8" s="370"/>
      <c r="CS8" s="426"/>
      <c r="CT8" s="519">
        <v>0.82</v>
      </c>
      <c r="CU8" s="520"/>
      <c r="CV8" s="520"/>
      <c r="CW8" s="520"/>
      <c r="CX8" s="520"/>
      <c r="CY8" s="520"/>
      <c r="CZ8" s="520"/>
      <c r="DA8" s="521"/>
      <c r="DB8" s="519">
        <v>0.83</v>
      </c>
      <c r="DC8" s="520"/>
      <c r="DD8" s="520"/>
      <c r="DE8" s="520"/>
      <c r="DF8" s="520"/>
      <c r="DG8" s="520"/>
      <c r="DH8" s="520"/>
      <c r="DI8" s="521"/>
    </row>
    <row r="9" spans="1:119" ht="18.75" customHeight="1" thickBot="1" x14ac:dyDescent="0.25">
      <c r="A9" s="40"/>
      <c r="B9" s="548" t="s">
        <v>47</v>
      </c>
      <c r="C9" s="549"/>
      <c r="D9" s="549"/>
      <c r="E9" s="549"/>
      <c r="F9" s="549"/>
      <c r="G9" s="549"/>
      <c r="H9" s="549"/>
      <c r="I9" s="549"/>
      <c r="J9" s="549"/>
      <c r="K9" s="469"/>
      <c r="L9" s="550" t="s">
        <v>48</v>
      </c>
      <c r="M9" s="551"/>
      <c r="N9" s="551"/>
      <c r="O9" s="551"/>
      <c r="P9" s="551"/>
      <c r="Q9" s="552"/>
      <c r="R9" s="553">
        <v>78190</v>
      </c>
      <c r="S9" s="554"/>
      <c r="T9" s="554"/>
      <c r="U9" s="554"/>
      <c r="V9" s="555"/>
      <c r="W9" s="485" t="s">
        <v>49</v>
      </c>
      <c r="X9" s="486"/>
      <c r="Y9" s="486"/>
      <c r="Z9" s="486"/>
      <c r="AA9" s="486"/>
      <c r="AB9" s="486"/>
      <c r="AC9" s="486"/>
      <c r="AD9" s="486"/>
      <c r="AE9" s="486"/>
      <c r="AF9" s="486"/>
      <c r="AG9" s="486"/>
      <c r="AH9" s="486"/>
      <c r="AI9" s="486"/>
      <c r="AJ9" s="486"/>
      <c r="AK9" s="486"/>
      <c r="AL9" s="556"/>
      <c r="AM9" s="475" t="s">
        <v>50</v>
      </c>
      <c r="AN9" s="390"/>
      <c r="AO9" s="390"/>
      <c r="AP9" s="390"/>
      <c r="AQ9" s="390"/>
      <c r="AR9" s="390"/>
      <c r="AS9" s="390"/>
      <c r="AT9" s="391"/>
      <c r="AU9" s="463" t="s">
        <v>30</v>
      </c>
      <c r="AV9" s="464"/>
      <c r="AW9" s="464"/>
      <c r="AX9" s="464"/>
      <c r="AY9" s="396" t="s">
        <v>51</v>
      </c>
      <c r="AZ9" s="397"/>
      <c r="BA9" s="397"/>
      <c r="BB9" s="397"/>
      <c r="BC9" s="397"/>
      <c r="BD9" s="397"/>
      <c r="BE9" s="397"/>
      <c r="BF9" s="397"/>
      <c r="BG9" s="397"/>
      <c r="BH9" s="397"/>
      <c r="BI9" s="397"/>
      <c r="BJ9" s="397"/>
      <c r="BK9" s="397"/>
      <c r="BL9" s="397"/>
      <c r="BM9" s="398"/>
      <c r="BN9" s="416">
        <v>303859</v>
      </c>
      <c r="BO9" s="417"/>
      <c r="BP9" s="417"/>
      <c r="BQ9" s="417"/>
      <c r="BR9" s="417"/>
      <c r="BS9" s="417"/>
      <c r="BT9" s="417"/>
      <c r="BU9" s="418"/>
      <c r="BV9" s="416">
        <v>-1735158</v>
      </c>
      <c r="BW9" s="417"/>
      <c r="BX9" s="417"/>
      <c r="BY9" s="417"/>
      <c r="BZ9" s="417"/>
      <c r="CA9" s="417"/>
      <c r="CB9" s="417"/>
      <c r="CC9" s="418"/>
      <c r="CD9" s="425" t="s">
        <v>52</v>
      </c>
      <c r="CE9" s="370"/>
      <c r="CF9" s="370"/>
      <c r="CG9" s="370"/>
      <c r="CH9" s="370"/>
      <c r="CI9" s="370"/>
      <c r="CJ9" s="370"/>
      <c r="CK9" s="370"/>
      <c r="CL9" s="370"/>
      <c r="CM9" s="370"/>
      <c r="CN9" s="370"/>
      <c r="CO9" s="370"/>
      <c r="CP9" s="370"/>
      <c r="CQ9" s="370"/>
      <c r="CR9" s="370"/>
      <c r="CS9" s="426"/>
      <c r="CT9" s="386">
        <v>9.1</v>
      </c>
      <c r="CU9" s="387"/>
      <c r="CV9" s="387"/>
      <c r="CW9" s="387"/>
      <c r="CX9" s="387"/>
      <c r="CY9" s="387"/>
      <c r="CZ9" s="387"/>
      <c r="DA9" s="388"/>
      <c r="DB9" s="386">
        <v>9.1999999999999993</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53</v>
      </c>
      <c r="M10" s="390"/>
      <c r="N10" s="390"/>
      <c r="O10" s="390"/>
      <c r="P10" s="390"/>
      <c r="Q10" s="391"/>
      <c r="R10" s="392">
        <v>79539</v>
      </c>
      <c r="S10" s="393"/>
      <c r="T10" s="393"/>
      <c r="U10" s="393"/>
      <c r="V10" s="395"/>
      <c r="W10" s="557"/>
      <c r="X10" s="367"/>
      <c r="Y10" s="367"/>
      <c r="Z10" s="367"/>
      <c r="AA10" s="367"/>
      <c r="AB10" s="367"/>
      <c r="AC10" s="367"/>
      <c r="AD10" s="367"/>
      <c r="AE10" s="367"/>
      <c r="AF10" s="367"/>
      <c r="AG10" s="367"/>
      <c r="AH10" s="367"/>
      <c r="AI10" s="367"/>
      <c r="AJ10" s="367"/>
      <c r="AK10" s="367"/>
      <c r="AL10" s="558"/>
      <c r="AM10" s="475" t="s">
        <v>54</v>
      </c>
      <c r="AN10" s="390"/>
      <c r="AO10" s="390"/>
      <c r="AP10" s="390"/>
      <c r="AQ10" s="390"/>
      <c r="AR10" s="390"/>
      <c r="AS10" s="390"/>
      <c r="AT10" s="391"/>
      <c r="AU10" s="463" t="s">
        <v>30</v>
      </c>
      <c r="AV10" s="464"/>
      <c r="AW10" s="464"/>
      <c r="AX10" s="464"/>
      <c r="AY10" s="396" t="s">
        <v>55</v>
      </c>
      <c r="AZ10" s="397"/>
      <c r="BA10" s="397"/>
      <c r="BB10" s="397"/>
      <c r="BC10" s="397"/>
      <c r="BD10" s="397"/>
      <c r="BE10" s="397"/>
      <c r="BF10" s="397"/>
      <c r="BG10" s="397"/>
      <c r="BH10" s="397"/>
      <c r="BI10" s="397"/>
      <c r="BJ10" s="397"/>
      <c r="BK10" s="397"/>
      <c r="BL10" s="397"/>
      <c r="BM10" s="398"/>
      <c r="BN10" s="416">
        <v>1451921</v>
      </c>
      <c r="BO10" s="417"/>
      <c r="BP10" s="417"/>
      <c r="BQ10" s="417"/>
      <c r="BR10" s="417"/>
      <c r="BS10" s="417"/>
      <c r="BT10" s="417"/>
      <c r="BU10" s="418"/>
      <c r="BV10" s="416">
        <v>1001531</v>
      </c>
      <c r="BW10" s="417"/>
      <c r="BX10" s="417"/>
      <c r="BY10" s="417"/>
      <c r="BZ10" s="417"/>
      <c r="CA10" s="417"/>
      <c r="CB10" s="417"/>
      <c r="CC10" s="418"/>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48"/>
      <c r="C11" s="549"/>
      <c r="D11" s="549"/>
      <c r="E11" s="549"/>
      <c r="F11" s="549"/>
      <c r="G11" s="549"/>
      <c r="H11" s="549"/>
      <c r="I11" s="549"/>
      <c r="J11" s="549"/>
      <c r="K11" s="469"/>
      <c r="L11" s="371" t="s">
        <v>57</v>
      </c>
      <c r="M11" s="372"/>
      <c r="N11" s="372"/>
      <c r="O11" s="372"/>
      <c r="P11" s="372"/>
      <c r="Q11" s="373"/>
      <c r="R11" s="545" t="s">
        <v>58</v>
      </c>
      <c r="S11" s="546"/>
      <c r="T11" s="546"/>
      <c r="U11" s="546"/>
      <c r="V11" s="547"/>
      <c r="W11" s="557"/>
      <c r="X11" s="367"/>
      <c r="Y11" s="367"/>
      <c r="Z11" s="367"/>
      <c r="AA11" s="367"/>
      <c r="AB11" s="367"/>
      <c r="AC11" s="367"/>
      <c r="AD11" s="367"/>
      <c r="AE11" s="367"/>
      <c r="AF11" s="367"/>
      <c r="AG11" s="367"/>
      <c r="AH11" s="367"/>
      <c r="AI11" s="367"/>
      <c r="AJ11" s="367"/>
      <c r="AK11" s="367"/>
      <c r="AL11" s="558"/>
      <c r="AM11" s="475" t="s">
        <v>59</v>
      </c>
      <c r="AN11" s="390"/>
      <c r="AO11" s="390"/>
      <c r="AP11" s="390"/>
      <c r="AQ11" s="390"/>
      <c r="AR11" s="390"/>
      <c r="AS11" s="390"/>
      <c r="AT11" s="391"/>
      <c r="AU11" s="463" t="s">
        <v>30</v>
      </c>
      <c r="AV11" s="464"/>
      <c r="AW11" s="464"/>
      <c r="AX11" s="464"/>
      <c r="AY11" s="396" t="s">
        <v>60</v>
      </c>
      <c r="AZ11" s="397"/>
      <c r="BA11" s="397"/>
      <c r="BB11" s="397"/>
      <c r="BC11" s="397"/>
      <c r="BD11" s="397"/>
      <c r="BE11" s="397"/>
      <c r="BF11" s="397"/>
      <c r="BG11" s="397"/>
      <c r="BH11" s="397"/>
      <c r="BI11" s="397"/>
      <c r="BJ11" s="397"/>
      <c r="BK11" s="397"/>
      <c r="BL11" s="397"/>
      <c r="BM11" s="398"/>
      <c r="BN11" s="416">
        <v>0</v>
      </c>
      <c r="BO11" s="417"/>
      <c r="BP11" s="417"/>
      <c r="BQ11" s="417"/>
      <c r="BR11" s="417"/>
      <c r="BS11" s="417"/>
      <c r="BT11" s="417"/>
      <c r="BU11" s="418"/>
      <c r="BV11" s="416">
        <v>0</v>
      </c>
      <c r="BW11" s="417"/>
      <c r="BX11" s="417"/>
      <c r="BY11" s="417"/>
      <c r="BZ11" s="417"/>
      <c r="CA11" s="417"/>
      <c r="CB11" s="417"/>
      <c r="CC11" s="418"/>
      <c r="CD11" s="425" t="s">
        <v>61</v>
      </c>
      <c r="CE11" s="370"/>
      <c r="CF11" s="370"/>
      <c r="CG11" s="370"/>
      <c r="CH11" s="370"/>
      <c r="CI11" s="370"/>
      <c r="CJ11" s="370"/>
      <c r="CK11" s="370"/>
      <c r="CL11" s="370"/>
      <c r="CM11" s="370"/>
      <c r="CN11" s="370"/>
      <c r="CO11" s="370"/>
      <c r="CP11" s="370"/>
      <c r="CQ11" s="370"/>
      <c r="CR11" s="370"/>
      <c r="CS11" s="426"/>
      <c r="CT11" s="519" t="s">
        <v>62</v>
      </c>
      <c r="CU11" s="520"/>
      <c r="CV11" s="520"/>
      <c r="CW11" s="520"/>
      <c r="CX11" s="520"/>
      <c r="CY11" s="520"/>
      <c r="CZ11" s="520"/>
      <c r="DA11" s="521"/>
      <c r="DB11" s="519" t="s">
        <v>62</v>
      </c>
      <c r="DC11" s="520"/>
      <c r="DD11" s="520"/>
      <c r="DE11" s="520"/>
      <c r="DF11" s="520"/>
      <c r="DG11" s="520"/>
      <c r="DH11" s="520"/>
      <c r="DI11" s="521"/>
    </row>
    <row r="12" spans="1:119" ht="18.75" customHeight="1" x14ac:dyDescent="0.2">
      <c r="A12" s="40"/>
      <c r="B12" s="522" t="s">
        <v>63</v>
      </c>
      <c r="C12" s="523"/>
      <c r="D12" s="523"/>
      <c r="E12" s="523"/>
      <c r="F12" s="523"/>
      <c r="G12" s="523"/>
      <c r="H12" s="523"/>
      <c r="I12" s="523"/>
      <c r="J12" s="523"/>
      <c r="K12" s="524"/>
      <c r="L12" s="531" t="s">
        <v>64</v>
      </c>
      <c r="M12" s="532"/>
      <c r="N12" s="532"/>
      <c r="O12" s="532"/>
      <c r="P12" s="532"/>
      <c r="Q12" s="533"/>
      <c r="R12" s="534">
        <v>78284</v>
      </c>
      <c r="S12" s="535"/>
      <c r="T12" s="535"/>
      <c r="U12" s="535"/>
      <c r="V12" s="536"/>
      <c r="W12" s="537" t="s">
        <v>22</v>
      </c>
      <c r="X12" s="464"/>
      <c r="Y12" s="464"/>
      <c r="Z12" s="464"/>
      <c r="AA12" s="464"/>
      <c r="AB12" s="538"/>
      <c r="AC12" s="539" t="s">
        <v>65</v>
      </c>
      <c r="AD12" s="540"/>
      <c r="AE12" s="540"/>
      <c r="AF12" s="540"/>
      <c r="AG12" s="541"/>
      <c r="AH12" s="539" t="s">
        <v>66</v>
      </c>
      <c r="AI12" s="540"/>
      <c r="AJ12" s="540"/>
      <c r="AK12" s="540"/>
      <c r="AL12" s="542"/>
      <c r="AM12" s="475" t="s">
        <v>67</v>
      </c>
      <c r="AN12" s="390"/>
      <c r="AO12" s="390"/>
      <c r="AP12" s="390"/>
      <c r="AQ12" s="390"/>
      <c r="AR12" s="390"/>
      <c r="AS12" s="390"/>
      <c r="AT12" s="391"/>
      <c r="AU12" s="463" t="s">
        <v>30</v>
      </c>
      <c r="AV12" s="464"/>
      <c r="AW12" s="464"/>
      <c r="AX12" s="464"/>
      <c r="AY12" s="396" t="s">
        <v>68</v>
      </c>
      <c r="AZ12" s="397"/>
      <c r="BA12" s="397"/>
      <c r="BB12" s="397"/>
      <c r="BC12" s="397"/>
      <c r="BD12" s="397"/>
      <c r="BE12" s="397"/>
      <c r="BF12" s="397"/>
      <c r="BG12" s="397"/>
      <c r="BH12" s="397"/>
      <c r="BI12" s="397"/>
      <c r="BJ12" s="397"/>
      <c r="BK12" s="397"/>
      <c r="BL12" s="397"/>
      <c r="BM12" s="398"/>
      <c r="BN12" s="416">
        <v>1668319</v>
      </c>
      <c r="BO12" s="417"/>
      <c r="BP12" s="417"/>
      <c r="BQ12" s="417"/>
      <c r="BR12" s="417"/>
      <c r="BS12" s="417"/>
      <c r="BT12" s="417"/>
      <c r="BU12" s="418"/>
      <c r="BV12" s="416">
        <v>1513712</v>
      </c>
      <c r="BW12" s="417"/>
      <c r="BX12" s="417"/>
      <c r="BY12" s="417"/>
      <c r="BZ12" s="417"/>
      <c r="CA12" s="417"/>
      <c r="CB12" s="417"/>
      <c r="CC12" s="418"/>
      <c r="CD12" s="425" t="s">
        <v>69</v>
      </c>
      <c r="CE12" s="370"/>
      <c r="CF12" s="370"/>
      <c r="CG12" s="370"/>
      <c r="CH12" s="370"/>
      <c r="CI12" s="370"/>
      <c r="CJ12" s="370"/>
      <c r="CK12" s="370"/>
      <c r="CL12" s="370"/>
      <c r="CM12" s="370"/>
      <c r="CN12" s="370"/>
      <c r="CO12" s="370"/>
      <c r="CP12" s="370"/>
      <c r="CQ12" s="370"/>
      <c r="CR12" s="370"/>
      <c r="CS12" s="426"/>
      <c r="CT12" s="519" t="s">
        <v>62</v>
      </c>
      <c r="CU12" s="520"/>
      <c r="CV12" s="520"/>
      <c r="CW12" s="520"/>
      <c r="CX12" s="520"/>
      <c r="CY12" s="520"/>
      <c r="CZ12" s="520"/>
      <c r="DA12" s="521"/>
      <c r="DB12" s="519" t="s">
        <v>62</v>
      </c>
      <c r="DC12" s="520"/>
      <c r="DD12" s="520"/>
      <c r="DE12" s="520"/>
      <c r="DF12" s="520"/>
      <c r="DG12" s="520"/>
      <c r="DH12" s="520"/>
      <c r="DI12" s="521"/>
    </row>
    <row r="13" spans="1:119" ht="18.75" customHeight="1" x14ac:dyDescent="0.2">
      <c r="A13" s="40"/>
      <c r="B13" s="525"/>
      <c r="C13" s="526"/>
      <c r="D13" s="526"/>
      <c r="E13" s="526"/>
      <c r="F13" s="526"/>
      <c r="G13" s="526"/>
      <c r="H13" s="526"/>
      <c r="I13" s="526"/>
      <c r="J13" s="526"/>
      <c r="K13" s="527"/>
      <c r="L13" s="49"/>
      <c r="M13" s="506" t="s">
        <v>70</v>
      </c>
      <c r="N13" s="507"/>
      <c r="O13" s="507"/>
      <c r="P13" s="507"/>
      <c r="Q13" s="508"/>
      <c r="R13" s="509">
        <v>73891</v>
      </c>
      <c r="S13" s="510"/>
      <c r="T13" s="510"/>
      <c r="U13" s="510"/>
      <c r="V13" s="511"/>
      <c r="W13" s="497" t="s">
        <v>71</v>
      </c>
      <c r="X13" s="439"/>
      <c r="Y13" s="439"/>
      <c r="Z13" s="439"/>
      <c r="AA13" s="439"/>
      <c r="AB13" s="440"/>
      <c r="AC13" s="392">
        <v>3998</v>
      </c>
      <c r="AD13" s="393"/>
      <c r="AE13" s="393"/>
      <c r="AF13" s="393"/>
      <c r="AG13" s="394"/>
      <c r="AH13" s="392">
        <v>3839</v>
      </c>
      <c r="AI13" s="393"/>
      <c r="AJ13" s="393"/>
      <c r="AK13" s="393"/>
      <c r="AL13" s="395"/>
      <c r="AM13" s="475" t="s">
        <v>72</v>
      </c>
      <c r="AN13" s="390"/>
      <c r="AO13" s="390"/>
      <c r="AP13" s="390"/>
      <c r="AQ13" s="390"/>
      <c r="AR13" s="390"/>
      <c r="AS13" s="390"/>
      <c r="AT13" s="391"/>
      <c r="AU13" s="463" t="s">
        <v>30</v>
      </c>
      <c r="AV13" s="464"/>
      <c r="AW13" s="464"/>
      <c r="AX13" s="464"/>
      <c r="AY13" s="396" t="s">
        <v>73</v>
      </c>
      <c r="AZ13" s="397"/>
      <c r="BA13" s="397"/>
      <c r="BB13" s="397"/>
      <c r="BC13" s="397"/>
      <c r="BD13" s="397"/>
      <c r="BE13" s="397"/>
      <c r="BF13" s="397"/>
      <c r="BG13" s="397"/>
      <c r="BH13" s="397"/>
      <c r="BI13" s="397"/>
      <c r="BJ13" s="397"/>
      <c r="BK13" s="397"/>
      <c r="BL13" s="397"/>
      <c r="BM13" s="398"/>
      <c r="BN13" s="416">
        <v>87461</v>
      </c>
      <c r="BO13" s="417"/>
      <c r="BP13" s="417"/>
      <c r="BQ13" s="417"/>
      <c r="BR13" s="417"/>
      <c r="BS13" s="417"/>
      <c r="BT13" s="417"/>
      <c r="BU13" s="418"/>
      <c r="BV13" s="416">
        <v>-2247339</v>
      </c>
      <c r="BW13" s="417"/>
      <c r="BX13" s="417"/>
      <c r="BY13" s="417"/>
      <c r="BZ13" s="417"/>
      <c r="CA13" s="417"/>
      <c r="CB13" s="417"/>
      <c r="CC13" s="418"/>
      <c r="CD13" s="425" t="s">
        <v>74</v>
      </c>
      <c r="CE13" s="370"/>
      <c r="CF13" s="370"/>
      <c r="CG13" s="370"/>
      <c r="CH13" s="370"/>
      <c r="CI13" s="370"/>
      <c r="CJ13" s="370"/>
      <c r="CK13" s="370"/>
      <c r="CL13" s="370"/>
      <c r="CM13" s="370"/>
      <c r="CN13" s="370"/>
      <c r="CO13" s="370"/>
      <c r="CP13" s="370"/>
      <c r="CQ13" s="370"/>
      <c r="CR13" s="370"/>
      <c r="CS13" s="426"/>
      <c r="CT13" s="386">
        <v>5</v>
      </c>
      <c r="CU13" s="387"/>
      <c r="CV13" s="387"/>
      <c r="CW13" s="387"/>
      <c r="CX13" s="387"/>
      <c r="CY13" s="387"/>
      <c r="CZ13" s="387"/>
      <c r="DA13" s="388"/>
      <c r="DB13" s="386">
        <v>5.4</v>
      </c>
      <c r="DC13" s="387"/>
      <c r="DD13" s="387"/>
      <c r="DE13" s="387"/>
      <c r="DF13" s="387"/>
      <c r="DG13" s="387"/>
      <c r="DH13" s="387"/>
      <c r="DI13" s="388"/>
    </row>
    <row r="14" spans="1:119" ht="18.75" customHeight="1" thickBot="1" x14ac:dyDescent="0.25">
      <c r="A14" s="40"/>
      <c r="B14" s="525"/>
      <c r="C14" s="526"/>
      <c r="D14" s="526"/>
      <c r="E14" s="526"/>
      <c r="F14" s="526"/>
      <c r="G14" s="526"/>
      <c r="H14" s="526"/>
      <c r="I14" s="526"/>
      <c r="J14" s="526"/>
      <c r="K14" s="527"/>
      <c r="L14" s="499" t="s">
        <v>75</v>
      </c>
      <c r="M14" s="543"/>
      <c r="N14" s="543"/>
      <c r="O14" s="543"/>
      <c r="P14" s="543"/>
      <c r="Q14" s="544"/>
      <c r="R14" s="509">
        <v>79002</v>
      </c>
      <c r="S14" s="510"/>
      <c r="T14" s="510"/>
      <c r="U14" s="510"/>
      <c r="V14" s="511"/>
      <c r="W14" s="512"/>
      <c r="X14" s="442"/>
      <c r="Y14" s="442"/>
      <c r="Z14" s="442"/>
      <c r="AA14" s="442"/>
      <c r="AB14" s="443"/>
      <c r="AC14" s="502">
        <v>10.199999999999999</v>
      </c>
      <c r="AD14" s="503"/>
      <c r="AE14" s="503"/>
      <c r="AF14" s="503"/>
      <c r="AG14" s="504"/>
      <c r="AH14" s="502">
        <v>9.9</v>
      </c>
      <c r="AI14" s="503"/>
      <c r="AJ14" s="503"/>
      <c r="AK14" s="503"/>
      <c r="AL14" s="505"/>
      <c r="AM14" s="475"/>
      <c r="AN14" s="390"/>
      <c r="AO14" s="390"/>
      <c r="AP14" s="390"/>
      <c r="AQ14" s="390"/>
      <c r="AR14" s="390"/>
      <c r="AS14" s="390"/>
      <c r="AT14" s="391"/>
      <c r="AU14" s="463"/>
      <c r="AV14" s="464"/>
      <c r="AW14" s="464"/>
      <c r="AX14" s="464"/>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76</v>
      </c>
      <c r="CE14" s="423"/>
      <c r="CF14" s="423"/>
      <c r="CG14" s="423"/>
      <c r="CH14" s="423"/>
      <c r="CI14" s="423"/>
      <c r="CJ14" s="423"/>
      <c r="CK14" s="423"/>
      <c r="CL14" s="423"/>
      <c r="CM14" s="423"/>
      <c r="CN14" s="423"/>
      <c r="CO14" s="423"/>
      <c r="CP14" s="423"/>
      <c r="CQ14" s="423"/>
      <c r="CR14" s="423"/>
      <c r="CS14" s="424"/>
      <c r="CT14" s="513" t="s">
        <v>62</v>
      </c>
      <c r="CU14" s="514"/>
      <c r="CV14" s="514"/>
      <c r="CW14" s="514"/>
      <c r="CX14" s="514"/>
      <c r="CY14" s="514"/>
      <c r="CZ14" s="514"/>
      <c r="DA14" s="515"/>
      <c r="DB14" s="513" t="s">
        <v>62</v>
      </c>
      <c r="DC14" s="514"/>
      <c r="DD14" s="514"/>
      <c r="DE14" s="514"/>
      <c r="DF14" s="514"/>
      <c r="DG14" s="514"/>
      <c r="DH14" s="514"/>
      <c r="DI14" s="515"/>
    </row>
    <row r="15" spans="1:119" ht="18.75" customHeight="1" x14ac:dyDescent="0.2">
      <c r="A15" s="40"/>
      <c r="B15" s="525"/>
      <c r="C15" s="526"/>
      <c r="D15" s="526"/>
      <c r="E15" s="526"/>
      <c r="F15" s="526"/>
      <c r="G15" s="526"/>
      <c r="H15" s="526"/>
      <c r="I15" s="526"/>
      <c r="J15" s="526"/>
      <c r="K15" s="527"/>
      <c r="L15" s="49"/>
      <c r="M15" s="506" t="s">
        <v>70</v>
      </c>
      <c r="N15" s="507"/>
      <c r="O15" s="507"/>
      <c r="P15" s="507"/>
      <c r="Q15" s="508"/>
      <c r="R15" s="509">
        <v>74854</v>
      </c>
      <c r="S15" s="510"/>
      <c r="T15" s="510"/>
      <c r="U15" s="510"/>
      <c r="V15" s="511"/>
      <c r="W15" s="497" t="s">
        <v>77</v>
      </c>
      <c r="X15" s="439"/>
      <c r="Y15" s="439"/>
      <c r="Z15" s="439"/>
      <c r="AA15" s="439"/>
      <c r="AB15" s="440"/>
      <c r="AC15" s="392">
        <v>14606</v>
      </c>
      <c r="AD15" s="393"/>
      <c r="AE15" s="393"/>
      <c r="AF15" s="393"/>
      <c r="AG15" s="394"/>
      <c r="AH15" s="392">
        <v>14693</v>
      </c>
      <c r="AI15" s="393"/>
      <c r="AJ15" s="393"/>
      <c r="AK15" s="393"/>
      <c r="AL15" s="395"/>
      <c r="AM15" s="475"/>
      <c r="AN15" s="390"/>
      <c r="AO15" s="390"/>
      <c r="AP15" s="390"/>
      <c r="AQ15" s="390"/>
      <c r="AR15" s="390"/>
      <c r="AS15" s="390"/>
      <c r="AT15" s="391"/>
      <c r="AU15" s="463"/>
      <c r="AV15" s="464"/>
      <c r="AW15" s="464"/>
      <c r="AX15" s="464"/>
      <c r="AY15" s="408" t="s">
        <v>78</v>
      </c>
      <c r="AZ15" s="409"/>
      <c r="BA15" s="409"/>
      <c r="BB15" s="409"/>
      <c r="BC15" s="409"/>
      <c r="BD15" s="409"/>
      <c r="BE15" s="409"/>
      <c r="BF15" s="409"/>
      <c r="BG15" s="409"/>
      <c r="BH15" s="409"/>
      <c r="BI15" s="409"/>
      <c r="BJ15" s="409"/>
      <c r="BK15" s="409"/>
      <c r="BL15" s="409"/>
      <c r="BM15" s="410"/>
      <c r="BN15" s="411">
        <v>12670815</v>
      </c>
      <c r="BO15" s="412"/>
      <c r="BP15" s="412"/>
      <c r="BQ15" s="412"/>
      <c r="BR15" s="412"/>
      <c r="BS15" s="412"/>
      <c r="BT15" s="412"/>
      <c r="BU15" s="413"/>
      <c r="BV15" s="411">
        <v>12792088</v>
      </c>
      <c r="BW15" s="412"/>
      <c r="BX15" s="412"/>
      <c r="BY15" s="412"/>
      <c r="BZ15" s="412"/>
      <c r="CA15" s="412"/>
      <c r="CB15" s="412"/>
      <c r="CC15" s="413"/>
      <c r="CD15" s="516" t="s">
        <v>79</v>
      </c>
      <c r="CE15" s="517"/>
      <c r="CF15" s="517"/>
      <c r="CG15" s="517"/>
      <c r="CH15" s="517"/>
      <c r="CI15" s="517"/>
      <c r="CJ15" s="517"/>
      <c r="CK15" s="517"/>
      <c r="CL15" s="517"/>
      <c r="CM15" s="517"/>
      <c r="CN15" s="517"/>
      <c r="CO15" s="517"/>
      <c r="CP15" s="517"/>
      <c r="CQ15" s="517"/>
      <c r="CR15" s="517"/>
      <c r="CS15" s="518"/>
      <c r="CT15" s="50"/>
      <c r="CU15" s="51"/>
      <c r="CV15" s="51"/>
      <c r="CW15" s="51"/>
      <c r="CX15" s="51"/>
      <c r="CY15" s="51"/>
      <c r="CZ15" s="51"/>
      <c r="DA15" s="52"/>
      <c r="DB15" s="50"/>
      <c r="DC15" s="51"/>
      <c r="DD15" s="51"/>
      <c r="DE15" s="51"/>
      <c r="DF15" s="51"/>
      <c r="DG15" s="51"/>
      <c r="DH15" s="51"/>
      <c r="DI15" s="52"/>
    </row>
    <row r="16" spans="1:119" ht="18.75" customHeight="1" x14ac:dyDescent="0.2">
      <c r="A16" s="40"/>
      <c r="B16" s="525"/>
      <c r="C16" s="526"/>
      <c r="D16" s="526"/>
      <c r="E16" s="526"/>
      <c r="F16" s="526"/>
      <c r="G16" s="526"/>
      <c r="H16" s="526"/>
      <c r="I16" s="526"/>
      <c r="J16" s="526"/>
      <c r="K16" s="527"/>
      <c r="L16" s="499" t="s">
        <v>80</v>
      </c>
      <c r="M16" s="500"/>
      <c r="N16" s="500"/>
      <c r="O16" s="500"/>
      <c r="P16" s="500"/>
      <c r="Q16" s="501"/>
      <c r="R16" s="494" t="s">
        <v>81</v>
      </c>
      <c r="S16" s="495"/>
      <c r="T16" s="495"/>
      <c r="U16" s="495"/>
      <c r="V16" s="496"/>
      <c r="W16" s="512"/>
      <c r="X16" s="442"/>
      <c r="Y16" s="442"/>
      <c r="Z16" s="442"/>
      <c r="AA16" s="442"/>
      <c r="AB16" s="443"/>
      <c r="AC16" s="502">
        <v>37.1</v>
      </c>
      <c r="AD16" s="503"/>
      <c r="AE16" s="503"/>
      <c r="AF16" s="503"/>
      <c r="AG16" s="504"/>
      <c r="AH16" s="502">
        <v>37.9</v>
      </c>
      <c r="AI16" s="503"/>
      <c r="AJ16" s="503"/>
      <c r="AK16" s="503"/>
      <c r="AL16" s="505"/>
      <c r="AM16" s="475"/>
      <c r="AN16" s="390"/>
      <c r="AO16" s="390"/>
      <c r="AP16" s="390"/>
      <c r="AQ16" s="390"/>
      <c r="AR16" s="390"/>
      <c r="AS16" s="390"/>
      <c r="AT16" s="391"/>
      <c r="AU16" s="463"/>
      <c r="AV16" s="464"/>
      <c r="AW16" s="464"/>
      <c r="AX16" s="464"/>
      <c r="AY16" s="396" t="s">
        <v>82</v>
      </c>
      <c r="AZ16" s="397"/>
      <c r="BA16" s="397"/>
      <c r="BB16" s="397"/>
      <c r="BC16" s="397"/>
      <c r="BD16" s="397"/>
      <c r="BE16" s="397"/>
      <c r="BF16" s="397"/>
      <c r="BG16" s="397"/>
      <c r="BH16" s="397"/>
      <c r="BI16" s="397"/>
      <c r="BJ16" s="397"/>
      <c r="BK16" s="397"/>
      <c r="BL16" s="397"/>
      <c r="BM16" s="398"/>
      <c r="BN16" s="416">
        <v>15959820</v>
      </c>
      <c r="BO16" s="417"/>
      <c r="BP16" s="417"/>
      <c r="BQ16" s="417"/>
      <c r="BR16" s="417"/>
      <c r="BS16" s="417"/>
      <c r="BT16" s="417"/>
      <c r="BU16" s="418"/>
      <c r="BV16" s="416">
        <v>15456675</v>
      </c>
      <c r="BW16" s="417"/>
      <c r="BX16" s="417"/>
      <c r="BY16" s="417"/>
      <c r="BZ16" s="417"/>
      <c r="CA16" s="417"/>
      <c r="CB16" s="417"/>
      <c r="CC16" s="418"/>
      <c r="CD16" s="53"/>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28"/>
      <c r="C17" s="529"/>
      <c r="D17" s="529"/>
      <c r="E17" s="529"/>
      <c r="F17" s="529"/>
      <c r="G17" s="529"/>
      <c r="H17" s="529"/>
      <c r="I17" s="529"/>
      <c r="J17" s="529"/>
      <c r="K17" s="530"/>
      <c r="L17" s="54"/>
      <c r="M17" s="491" t="s">
        <v>83</v>
      </c>
      <c r="N17" s="492"/>
      <c r="O17" s="492"/>
      <c r="P17" s="492"/>
      <c r="Q17" s="493"/>
      <c r="R17" s="494" t="s">
        <v>84</v>
      </c>
      <c r="S17" s="495"/>
      <c r="T17" s="495"/>
      <c r="U17" s="495"/>
      <c r="V17" s="496"/>
      <c r="W17" s="497" t="s">
        <v>85</v>
      </c>
      <c r="X17" s="439"/>
      <c r="Y17" s="439"/>
      <c r="Z17" s="439"/>
      <c r="AA17" s="439"/>
      <c r="AB17" s="440"/>
      <c r="AC17" s="392">
        <v>20753</v>
      </c>
      <c r="AD17" s="393"/>
      <c r="AE17" s="393"/>
      <c r="AF17" s="393"/>
      <c r="AG17" s="394"/>
      <c r="AH17" s="392">
        <v>20229</v>
      </c>
      <c r="AI17" s="393"/>
      <c r="AJ17" s="393"/>
      <c r="AK17" s="393"/>
      <c r="AL17" s="395"/>
      <c r="AM17" s="475"/>
      <c r="AN17" s="390"/>
      <c r="AO17" s="390"/>
      <c r="AP17" s="390"/>
      <c r="AQ17" s="390"/>
      <c r="AR17" s="390"/>
      <c r="AS17" s="390"/>
      <c r="AT17" s="391"/>
      <c r="AU17" s="463"/>
      <c r="AV17" s="464"/>
      <c r="AW17" s="464"/>
      <c r="AX17" s="464"/>
      <c r="AY17" s="396" t="s">
        <v>86</v>
      </c>
      <c r="AZ17" s="397"/>
      <c r="BA17" s="397"/>
      <c r="BB17" s="397"/>
      <c r="BC17" s="397"/>
      <c r="BD17" s="397"/>
      <c r="BE17" s="397"/>
      <c r="BF17" s="397"/>
      <c r="BG17" s="397"/>
      <c r="BH17" s="397"/>
      <c r="BI17" s="397"/>
      <c r="BJ17" s="397"/>
      <c r="BK17" s="397"/>
      <c r="BL17" s="397"/>
      <c r="BM17" s="398"/>
      <c r="BN17" s="416">
        <v>16069255</v>
      </c>
      <c r="BO17" s="417"/>
      <c r="BP17" s="417"/>
      <c r="BQ17" s="417"/>
      <c r="BR17" s="417"/>
      <c r="BS17" s="417"/>
      <c r="BT17" s="417"/>
      <c r="BU17" s="418"/>
      <c r="BV17" s="416">
        <v>16224897</v>
      </c>
      <c r="BW17" s="417"/>
      <c r="BX17" s="417"/>
      <c r="BY17" s="417"/>
      <c r="BZ17" s="417"/>
      <c r="CA17" s="417"/>
      <c r="CB17" s="417"/>
      <c r="CC17" s="418"/>
      <c r="CD17" s="53"/>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87</v>
      </c>
      <c r="C18" s="469"/>
      <c r="D18" s="469"/>
      <c r="E18" s="470"/>
      <c r="F18" s="470"/>
      <c r="G18" s="470"/>
      <c r="H18" s="470"/>
      <c r="I18" s="470"/>
      <c r="J18" s="470"/>
      <c r="K18" s="470"/>
      <c r="L18" s="471">
        <v>167.34</v>
      </c>
      <c r="M18" s="471"/>
      <c r="N18" s="471"/>
      <c r="O18" s="471"/>
      <c r="P18" s="471"/>
      <c r="Q18" s="471"/>
      <c r="R18" s="472"/>
      <c r="S18" s="472"/>
      <c r="T18" s="472"/>
      <c r="U18" s="472"/>
      <c r="V18" s="473"/>
      <c r="W18" s="487"/>
      <c r="X18" s="488"/>
      <c r="Y18" s="488"/>
      <c r="Z18" s="488"/>
      <c r="AA18" s="488"/>
      <c r="AB18" s="498"/>
      <c r="AC18" s="380">
        <v>52.7</v>
      </c>
      <c r="AD18" s="381"/>
      <c r="AE18" s="381"/>
      <c r="AF18" s="381"/>
      <c r="AG18" s="474"/>
      <c r="AH18" s="380">
        <v>52.2</v>
      </c>
      <c r="AI18" s="381"/>
      <c r="AJ18" s="381"/>
      <c r="AK18" s="381"/>
      <c r="AL18" s="382"/>
      <c r="AM18" s="475"/>
      <c r="AN18" s="390"/>
      <c r="AO18" s="390"/>
      <c r="AP18" s="390"/>
      <c r="AQ18" s="390"/>
      <c r="AR18" s="390"/>
      <c r="AS18" s="390"/>
      <c r="AT18" s="391"/>
      <c r="AU18" s="463"/>
      <c r="AV18" s="464"/>
      <c r="AW18" s="464"/>
      <c r="AX18" s="464"/>
      <c r="AY18" s="396" t="s">
        <v>88</v>
      </c>
      <c r="AZ18" s="397"/>
      <c r="BA18" s="397"/>
      <c r="BB18" s="397"/>
      <c r="BC18" s="397"/>
      <c r="BD18" s="397"/>
      <c r="BE18" s="397"/>
      <c r="BF18" s="397"/>
      <c r="BG18" s="397"/>
      <c r="BH18" s="397"/>
      <c r="BI18" s="397"/>
      <c r="BJ18" s="397"/>
      <c r="BK18" s="397"/>
      <c r="BL18" s="397"/>
      <c r="BM18" s="398"/>
      <c r="BN18" s="416">
        <v>17306558</v>
      </c>
      <c r="BO18" s="417"/>
      <c r="BP18" s="417"/>
      <c r="BQ18" s="417"/>
      <c r="BR18" s="417"/>
      <c r="BS18" s="417"/>
      <c r="BT18" s="417"/>
      <c r="BU18" s="418"/>
      <c r="BV18" s="416">
        <v>17566704</v>
      </c>
      <c r="BW18" s="417"/>
      <c r="BX18" s="417"/>
      <c r="BY18" s="417"/>
      <c r="BZ18" s="417"/>
      <c r="CA18" s="417"/>
      <c r="CB18" s="417"/>
      <c r="CC18" s="418"/>
      <c r="CD18" s="53"/>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89</v>
      </c>
      <c r="C19" s="469"/>
      <c r="D19" s="469"/>
      <c r="E19" s="470"/>
      <c r="F19" s="470"/>
      <c r="G19" s="470"/>
      <c r="H19" s="470"/>
      <c r="I19" s="470"/>
      <c r="J19" s="470"/>
      <c r="K19" s="470"/>
      <c r="L19" s="476">
        <v>467</v>
      </c>
      <c r="M19" s="476"/>
      <c r="N19" s="476"/>
      <c r="O19" s="476"/>
      <c r="P19" s="476"/>
      <c r="Q19" s="476"/>
      <c r="R19" s="477"/>
      <c r="S19" s="477"/>
      <c r="T19" s="477"/>
      <c r="U19" s="477"/>
      <c r="V19" s="478"/>
      <c r="W19" s="485"/>
      <c r="X19" s="486"/>
      <c r="Y19" s="486"/>
      <c r="Z19" s="486"/>
      <c r="AA19" s="486"/>
      <c r="AB19" s="486"/>
      <c r="AC19" s="489"/>
      <c r="AD19" s="489"/>
      <c r="AE19" s="489"/>
      <c r="AF19" s="489"/>
      <c r="AG19" s="489"/>
      <c r="AH19" s="489"/>
      <c r="AI19" s="489"/>
      <c r="AJ19" s="489"/>
      <c r="AK19" s="489"/>
      <c r="AL19" s="490"/>
      <c r="AM19" s="475"/>
      <c r="AN19" s="390"/>
      <c r="AO19" s="390"/>
      <c r="AP19" s="390"/>
      <c r="AQ19" s="390"/>
      <c r="AR19" s="390"/>
      <c r="AS19" s="390"/>
      <c r="AT19" s="391"/>
      <c r="AU19" s="463"/>
      <c r="AV19" s="464"/>
      <c r="AW19" s="464"/>
      <c r="AX19" s="464"/>
      <c r="AY19" s="396" t="s">
        <v>90</v>
      </c>
      <c r="AZ19" s="397"/>
      <c r="BA19" s="397"/>
      <c r="BB19" s="397"/>
      <c r="BC19" s="397"/>
      <c r="BD19" s="397"/>
      <c r="BE19" s="397"/>
      <c r="BF19" s="397"/>
      <c r="BG19" s="397"/>
      <c r="BH19" s="397"/>
      <c r="BI19" s="397"/>
      <c r="BJ19" s="397"/>
      <c r="BK19" s="397"/>
      <c r="BL19" s="397"/>
      <c r="BM19" s="398"/>
      <c r="BN19" s="416">
        <v>27085594</v>
      </c>
      <c r="BO19" s="417"/>
      <c r="BP19" s="417"/>
      <c r="BQ19" s="417"/>
      <c r="BR19" s="417"/>
      <c r="BS19" s="417"/>
      <c r="BT19" s="417"/>
      <c r="BU19" s="418"/>
      <c r="BV19" s="416">
        <v>26980909</v>
      </c>
      <c r="BW19" s="417"/>
      <c r="BX19" s="417"/>
      <c r="BY19" s="417"/>
      <c r="BZ19" s="417"/>
      <c r="CA19" s="417"/>
      <c r="CB19" s="417"/>
      <c r="CC19" s="418"/>
      <c r="CD19" s="53"/>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91</v>
      </c>
      <c r="C20" s="469"/>
      <c r="D20" s="469"/>
      <c r="E20" s="470"/>
      <c r="F20" s="470"/>
      <c r="G20" s="470"/>
      <c r="H20" s="470"/>
      <c r="I20" s="470"/>
      <c r="J20" s="470"/>
      <c r="K20" s="470"/>
      <c r="L20" s="476">
        <v>29425</v>
      </c>
      <c r="M20" s="476"/>
      <c r="N20" s="476"/>
      <c r="O20" s="476"/>
      <c r="P20" s="476"/>
      <c r="Q20" s="476"/>
      <c r="R20" s="477"/>
      <c r="S20" s="477"/>
      <c r="T20" s="477"/>
      <c r="U20" s="477"/>
      <c r="V20" s="478"/>
      <c r="W20" s="487"/>
      <c r="X20" s="488"/>
      <c r="Y20" s="488"/>
      <c r="Z20" s="488"/>
      <c r="AA20" s="488"/>
      <c r="AB20" s="488"/>
      <c r="AC20" s="479"/>
      <c r="AD20" s="479"/>
      <c r="AE20" s="479"/>
      <c r="AF20" s="479"/>
      <c r="AG20" s="479"/>
      <c r="AH20" s="479"/>
      <c r="AI20" s="479"/>
      <c r="AJ20" s="479"/>
      <c r="AK20" s="479"/>
      <c r="AL20" s="480"/>
      <c r="AM20" s="481"/>
      <c r="AN20" s="372"/>
      <c r="AO20" s="372"/>
      <c r="AP20" s="372"/>
      <c r="AQ20" s="372"/>
      <c r="AR20" s="372"/>
      <c r="AS20" s="372"/>
      <c r="AT20" s="373"/>
      <c r="AU20" s="482"/>
      <c r="AV20" s="483"/>
      <c r="AW20" s="483"/>
      <c r="AX20" s="484"/>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53"/>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65" t="s">
        <v>92</v>
      </c>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c r="AG21" s="466"/>
      <c r="AH21" s="466"/>
      <c r="AI21" s="466"/>
      <c r="AJ21" s="466"/>
      <c r="AK21" s="466"/>
      <c r="AL21" s="466"/>
      <c r="AM21" s="466"/>
      <c r="AN21" s="466"/>
      <c r="AO21" s="466"/>
      <c r="AP21" s="466"/>
      <c r="AQ21" s="466"/>
      <c r="AR21" s="466"/>
      <c r="AS21" s="466"/>
      <c r="AT21" s="466"/>
      <c r="AU21" s="466"/>
      <c r="AV21" s="466"/>
      <c r="AW21" s="466"/>
      <c r="AX21" s="467"/>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53"/>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29" t="s">
        <v>93</v>
      </c>
      <c r="C22" s="430"/>
      <c r="D22" s="431"/>
      <c r="E22" s="438" t="s">
        <v>22</v>
      </c>
      <c r="F22" s="439"/>
      <c r="G22" s="439"/>
      <c r="H22" s="439"/>
      <c r="I22" s="439"/>
      <c r="J22" s="439"/>
      <c r="K22" s="440"/>
      <c r="L22" s="438" t="s">
        <v>94</v>
      </c>
      <c r="M22" s="439"/>
      <c r="N22" s="439"/>
      <c r="O22" s="439"/>
      <c r="P22" s="440"/>
      <c r="Q22" s="444" t="s">
        <v>95</v>
      </c>
      <c r="R22" s="445"/>
      <c r="S22" s="445"/>
      <c r="T22" s="445"/>
      <c r="U22" s="445"/>
      <c r="V22" s="446"/>
      <c r="W22" s="450" t="s">
        <v>96</v>
      </c>
      <c r="X22" s="430"/>
      <c r="Y22" s="431"/>
      <c r="Z22" s="438" t="s">
        <v>22</v>
      </c>
      <c r="AA22" s="439"/>
      <c r="AB22" s="439"/>
      <c r="AC22" s="439"/>
      <c r="AD22" s="439"/>
      <c r="AE22" s="439"/>
      <c r="AF22" s="439"/>
      <c r="AG22" s="440"/>
      <c r="AH22" s="455" t="s">
        <v>97</v>
      </c>
      <c r="AI22" s="439"/>
      <c r="AJ22" s="439"/>
      <c r="AK22" s="439"/>
      <c r="AL22" s="440"/>
      <c r="AM22" s="455" t="s">
        <v>98</v>
      </c>
      <c r="AN22" s="456"/>
      <c r="AO22" s="456"/>
      <c r="AP22" s="456"/>
      <c r="AQ22" s="456"/>
      <c r="AR22" s="457"/>
      <c r="AS22" s="444" t="s">
        <v>95</v>
      </c>
      <c r="AT22" s="445"/>
      <c r="AU22" s="445"/>
      <c r="AV22" s="445"/>
      <c r="AW22" s="445"/>
      <c r="AX22" s="461"/>
      <c r="AY22" s="408" t="s">
        <v>99</v>
      </c>
      <c r="AZ22" s="409"/>
      <c r="BA22" s="409"/>
      <c r="BB22" s="409"/>
      <c r="BC22" s="409"/>
      <c r="BD22" s="409"/>
      <c r="BE22" s="409"/>
      <c r="BF22" s="409"/>
      <c r="BG22" s="409"/>
      <c r="BH22" s="409"/>
      <c r="BI22" s="409"/>
      <c r="BJ22" s="409"/>
      <c r="BK22" s="409"/>
      <c r="BL22" s="409"/>
      <c r="BM22" s="410"/>
      <c r="BN22" s="411">
        <v>31213592</v>
      </c>
      <c r="BO22" s="412"/>
      <c r="BP22" s="412"/>
      <c r="BQ22" s="412"/>
      <c r="BR22" s="412"/>
      <c r="BS22" s="412"/>
      <c r="BT22" s="412"/>
      <c r="BU22" s="413"/>
      <c r="BV22" s="411">
        <v>29967477</v>
      </c>
      <c r="BW22" s="412"/>
      <c r="BX22" s="412"/>
      <c r="BY22" s="412"/>
      <c r="BZ22" s="412"/>
      <c r="CA22" s="412"/>
      <c r="CB22" s="412"/>
      <c r="CC22" s="413"/>
      <c r="CD22" s="53"/>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32"/>
      <c r="C23" s="433"/>
      <c r="D23" s="434"/>
      <c r="E23" s="441"/>
      <c r="F23" s="442"/>
      <c r="G23" s="442"/>
      <c r="H23" s="442"/>
      <c r="I23" s="442"/>
      <c r="J23" s="442"/>
      <c r="K23" s="443"/>
      <c r="L23" s="441"/>
      <c r="M23" s="442"/>
      <c r="N23" s="442"/>
      <c r="O23" s="442"/>
      <c r="P23" s="443"/>
      <c r="Q23" s="447"/>
      <c r="R23" s="448"/>
      <c r="S23" s="448"/>
      <c r="T23" s="448"/>
      <c r="U23" s="448"/>
      <c r="V23" s="449"/>
      <c r="W23" s="451"/>
      <c r="X23" s="433"/>
      <c r="Y23" s="434"/>
      <c r="Z23" s="441"/>
      <c r="AA23" s="442"/>
      <c r="AB23" s="442"/>
      <c r="AC23" s="442"/>
      <c r="AD23" s="442"/>
      <c r="AE23" s="442"/>
      <c r="AF23" s="442"/>
      <c r="AG23" s="443"/>
      <c r="AH23" s="441"/>
      <c r="AI23" s="442"/>
      <c r="AJ23" s="442"/>
      <c r="AK23" s="442"/>
      <c r="AL23" s="443"/>
      <c r="AM23" s="458"/>
      <c r="AN23" s="459"/>
      <c r="AO23" s="459"/>
      <c r="AP23" s="459"/>
      <c r="AQ23" s="459"/>
      <c r="AR23" s="460"/>
      <c r="AS23" s="447"/>
      <c r="AT23" s="448"/>
      <c r="AU23" s="448"/>
      <c r="AV23" s="448"/>
      <c r="AW23" s="448"/>
      <c r="AX23" s="462"/>
      <c r="AY23" s="396" t="s">
        <v>100</v>
      </c>
      <c r="AZ23" s="397"/>
      <c r="BA23" s="397"/>
      <c r="BB23" s="397"/>
      <c r="BC23" s="397"/>
      <c r="BD23" s="397"/>
      <c r="BE23" s="397"/>
      <c r="BF23" s="397"/>
      <c r="BG23" s="397"/>
      <c r="BH23" s="397"/>
      <c r="BI23" s="397"/>
      <c r="BJ23" s="397"/>
      <c r="BK23" s="397"/>
      <c r="BL23" s="397"/>
      <c r="BM23" s="398"/>
      <c r="BN23" s="416">
        <v>23478652</v>
      </c>
      <c r="BO23" s="417"/>
      <c r="BP23" s="417"/>
      <c r="BQ23" s="417"/>
      <c r="BR23" s="417"/>
      <c r="BS23" s="417"/>
      <c r="BT23" s="417"/>
      <c r="BU23" s="418"/>
      <c r="BV23" s="416">
        <v>22817685</v>
      </c>
      <c r="BW23" s="417"/>
      <c r="BX23" s="417"/>
      <c r="BY23" s="417"/>
      <c r="BZ23" s="417"/>
      <c r="CA23" s="417"/>
      <c r="CB23" s="417"/>
      <c r="CC23" s="418"/>
      <c r="CD23" s="53"/>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32"/>
      <c r="C24" s="433"/>
      <c r="D24" s="434"/>
      <c r="E24" s="389" t="s">
        <v>101</v>
      </c>
      <c r="F24" s="390"/>
      <c r="G24" s="390"/>
      <c r="H24" s="390"/>
      <c r="I24" s="390"/>
      <c r="J24" s="390"/>
      <c r="K24" s="391"/>
      <c r="L24" s="392">
        <v>1</v>
      </c>
      <c r="M24" s="393"/>
      <c r="N24" s="393"/>
      <c r="O24" s="393"/>
      <c r="P24" s="394"/>
      <c r="Q24" s="392">
        <v>10150</v>
      </c>
      <c r="R24" s="393"/>
      <c r="S24" s="393"/>
      <c r="T24" s="393"/>
      <c r="U24" s="393"/>
      <c r="V24" s="394"/>
      <c r="W24" s="451"/>
      <c r="X24" s="433"/>
      <c r="Y24" s="434"/>
      <c r="Z24" s="389" t="s">
        <v>102</v>
      </c>
      <c r="AA24" s="390"/>
      <c r="AB24" s="390"/>
      <c r="AC24" s="390"/>
      <c r="AD24" s="390"/>
      <c r="AE24" s="390"/>
      <c r="AF24" s="390"/>
      <c r="AG24" s="391"/>
      <c r="AH24" s="392">
        <v>435</v>
      </c>
      <c r="AI24" s="393"/>
      <c r="AJ24" s="393"/>
      <c r="AK24" s="393"/>
      <c r="AL24" s="394"/>
      <c r="AM24" s="392">
        <v>1347630</v>
      </c>
      <c r="AN24" s="393"/>
      <c r="AO24" s="393"/>
      <c r="AP24" s="393"/>
      <c r="AQ24" s="393"/>
      <c r="AR24" s="394"/>
      <c r="AS24" s="392">
        <v>3098</v>
      </c>
      <c r="AT24" s="393"/>
      <c r="AU24" s="393"/>
      <c r="AV24" s="393"/>
      <c r="AW24" s="393"/>
      <c r="AX24" s="395"/>
      <c r="AY24" s="383" t="s">
        <v>103</v>
      </c>
      <c r="AZ24" s="384"/>
      <c r="BA24" s="384"/>
      <c r="BB24" s="384"/>
      <c r="BC24" s="384"/>
      <c r="BD24" s="384"/>
      <c r="BE24" s="384"/>
      <c r="BF24" s="384"/>
      <c r="BG24" s="384"/>
      <c r="BH24" s="384"/>
      <c r="BI24" s="384"/>
      <c r="BJ24" s="384"/>
      <c r="BK24" s="384"/>
      <c r="BL24" s="384"/>
      <c r="BM24" s="385"/>
      <c r="BN24" s="416">
        <v>21578401</v>
      </c>
      <c r="BO24" s="417"/>
      <c r="BP24" s="417"/>
      <c r="BQ24" s="417"/>
      <c r="BR24" s="417"/>
      <c r="BS24" s="417"/>
      <c r="BT24" s="417"/>
      <c r="BU24" s="418"/>
      <c r="BV24" s="416">
        <v>19452432</v>
      </c>
      <c r="BW24" s="417"/>
      <c r="BX24" s="417"/>
      <c r="BY24" s="417"/>
      <c r="BZ24" s="417"/>
      <c r="CA24" s="417"/>
      <c r="CB24" s="417"/>
      <c r="CC24" s="418"/>
      <c r="CD24" s="53"/>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32"/>
      <c r="C25" s="433"/>
      <c r="D25" s="434"/>
      <c r="E25" s="389" t="s">
        <v>104</v>
      </c>
      <c r="F25" s="390"/>
      <c r="G25" s="390"/>
      <c r="H25" s="390"/>
      <c r="I25" s="390"/>
      <c r="J25" s="390"/>
      <c r="K25" s="391"/>
      <c r="L25" s="392">
        <v>1</v>
      </c>
      <c r="M25" s="393"/>
      <c r="N25" s="393"/>
      <c r="O25" s="393"/>
      <c r="P25" s="394"/>
      <c r="Q25" s="392">
        <v>8050</v>
      </c>
      <c r="R25" s="393"/>
      <c r="S25" s="393"/>
      <c r="T25" s="393"/>
      <c r="U25" s="393"/>
      <c r="V25" s="394"/>
      <c r="W25" s="451"/>
      <c r="X25" s="433"/>
      <c r="Y25" s="434"/>
      <c r="Z25" s="389" t="s">
        <v>105</v>
      </c>
      <c r="AA25" s="390"/>
      <c r="AB25" s="390"/>
      <c r="AC25" s="390"/>
      <c r="AD25" s="390"/>
      <c r="AE25" s="390"/>
      <c r="AF25" s="390"/>
      <c r="AG25" s="391"/>
      <c r="AH25" s="392" t="s">
        <v>62</v>
      </c>
      <c r="AI25" s="393"/>
      <c r="AJ25" s="393"/>
      <c r="AK25" s="393"/>
      <c r="AL25" s="394"/>
      <c r="AM25" s="392" t="s">
        <v>62</v>
      </c>
      <c r="AN25" s="393"/>
      <c r="AO25" s="393"/>
      <c r="AP25" s="393"/>
      <c r="AQ25" s="393"/>
      <c r="AR25" s="394"/>
      <c r="AS25" s="392" t="s">
        <v>62</v>
      </c>
      <c r="AT25" s="393"/>
      <c r="AU25" s="393"/>
      <c r="AV25" s="393"/>
      <c r="AW25" s="393"/>
      <c r="AX25" s="395"/>
      <c r="AY25" s="408" t="s">
        <v>106</v>
      </c>
      <c r="AZ25" s="409"/>
      <c r="BA25" s="409"/>
      <c r="BB25" s="409"/>
      <c r="BC25" s="409"/>
      <c r="BD25" s="409"/>
      <c r="BE25" s="409"/>
      <c r="BF25" s="409"/>
      <c r="BG25" s="409"/>
      <c r="BH25" s="409"/>
      <c r="BI25" s="409"/>
      <c r="BJ25" s="409"/>
      <c r="BK25" s="409"/>
      <c r="BL25" s="409"/>
      <c r="BM25" s="410"/>
      <c r="BN25" s="411">
        <v>10387968</v>
      </c>
      <c r="BO25" s="412"/>
      <c r="BP25" s="412"/>
      <c r="BQ25" s="412"/>
      <c r="BR25" s="412"/>
      <c r="BS25" s="412"/>
      <c r="BT25" s="412"/>
      <c r="BU25" s="413"/>
      <c r="BV25" s="411">
        <v>12085367</v>
      </c>
      <c r="BW25" s="412"/>
      <c r="BX25" s="412"/>
      <c r="BY25" s="412"/>
      <c r="BZ25" s="412"/>
      <c r="CA25" s="412"/>
      <c r="CB25" s="412"/>
      <c r="CC25" s="413"/>
      <c r="CD25" s="53"/>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32"/>
      <c r="C26" s="433"/>
      <c r="D26" s="434"/>
      <c r="E26" s="389" t="s">
        <v>107</v>
      </c>
      <c r="F26" s="390"/>
      <c r="G26" s="390"/>
      <c r="H26" s="390"/>
      <c r="I26" s="390"/>
      <c r="J26" s="390"/>
      <c r="K26" s="391"/>
      <c r="L26" s="392">
        <v>1</v>
      </c>
      <c r="M26" s="393"/>
      <c r="N26" s="393"/>
      <c r="O26" s="393"/>
      <c r="P26" s="394"/>
      <c r="Q26" s="392">
        <v>6700</v>
      </c>
      <c r="R26" s="393"/>
      <c r="S26" s="393"/>
      <c r="T26" s="393"/>
      <c r="U26" s="393"/>
      <c r="V26" s="394"/>
      <c r="W26" s="451"/>
      <c r="X26" s="433"/>
      <c r="Y26" s="434"/>
      <c r="Z26" s="389" t="s">
        <v>108</v>
      </c>
      <c r="AA26" s="427"/>
      <c r="AB26" s="427"/>
      <c r="AC26" s="427"/>
      <c r="AD26" s="427"/>
      <c r="AE26" s="427"/>
      <c r="AF26" s="427"/>
      <c r="AG26" s="428"/>
      <c r="AH26" s="392">
        <v>14</v>
      </c>
      <c r="AI26" s="393"/>
      <c r="AJ26" s="393"/>
      <c r="AK26" s="393"/>
      <c r="AL26" s="394"/>
      <c r="AM26" s="392">
        <v>43624</v>
      </c>
      <c r="AN26" s="393"/>
      <c r="AO26" s="393"/>
      <c r="AP26" s="393"/>
      <c r="AQ26" s="393"/>
      <c r="AR26" s="394"/>
      <c r="AS26" s="392">
        <v>3116</v>
      </c>
      <c r="AT26" s="393"/>
      <c r="AU26" s="393"/>
      <c r="AV26" s="393"/>
      <c r="AW26" s="393"/>
      <c r="AX26" s="395"/>
      <c r="AY26" s="425" t="s">
        <v>109</v>
      </c>
      <c r="AZ26" s="370"/>
      <c r="BA26" s="370"/>
      <c r="BB26" s="370"/>
      <c r="BC26" s="370"/>
      <c r="BD26" s="370"/>
      <c r="BE26" s="370"/>
      <c r="BF26" s="370"/>
      <c r="BG26" s="370"/>
      <c r="BH26" s="370"/>
      <c r="BI26" s="370"/>
      <c r="BJ26" s="370"/>
      <c r="BK26" s="370"/>
      <c r="BL26" s="370"/>
      <c r="BM26" s="426"/>
      <c r="BN26" s="416" t="s">
        <v>62</v>
      </c>
      <c r="BO26" s="417"/>
      <c r="BP26" s="417"/>
      <c r="BQ26" s="417"/>
      <c r="BR26" s="417"/>
      <c r="BS26" s="417"/>
      <c r="BT26" s="417"/>
      <c r="BU26" s="418"/>
      <c r="BV26" s="416" t="s">
        <v>62</v>
      </c>
      <c r="BW26" s="417"/>
      <c r="BX26" s="417"/>
      <c r="BY26" s="417"/>
      <c r="BZ26" s="417"/>
      <c r="CA26" s="417"/>
      <c r="CB26" s="417"/>
      <c r="CC26" s="418"/>
      <c r="CD26" s="53"/>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32"/>
      <c r="C27" s="433"/>
      <c r="D27" s="434"/>
      <c r="E27" s="389" t="s">
        <v>110</v>
      </c>
      <c r="F27" s="390"/>
      <c r="G27" s="390"/>
      <c r="H27" s="390"/>
      <c r="I27" s="390"/>
      <c r="J27" s="390"/>
      <c r="K27" s="391"/>
      <c r="L27" s="392">
        <v>1</v>
      </c>
      <c r="M27" s="393"/>
      <c r="N27" s="393"/>
      <c r="O27" s="393"/>
      <c r="P27" s="394"/>
      <c r="Q27" s="392">
        <v>5300</v>
      </c>
      <c r="R27" s="393"/>
      <c r="S27" s="393"/>
      <c r="T27" s="393"/>
      <c r="U27" s="393"/>
      <c r="V27" s="394"/>
      <c r="W27" s="451"/>
      <c r="X27" s="433"/>
      <c r="Y27" s="434"/>
      <c r="Z27" s="389" t="s">
        <v>111</v>
      </c>
      <c r="AA27" s="390"/>
      <c r="AB27" s="390"/>
      <c r="AC27" s="390"/>
      <c r="AD27" s="390"/>
      <c r="AE27" s="390"/>
      <c r="AF27" s="390"/>
      <c r="AG27" s="391"/>
      <c r="AH27" s="392">
        <v>13</v>
      </c>
      <c r="AI27" s="393"/>
      <c r="AJ27" s="393"/>
      <c r="AK27" s="393"/>
      <c r="AL27" s="394"/>
      <c r="AM27" s="392">
        <v>49478</v>
      </c>
      <c r="AN27" s="393"/>
      <c r="AO27" s="393"/>
      <c r="AP27" s="393"/>
      <c r="AQ27" s="393"/>
      <c r="AR27" s="394"/>
      <c r="AS27" s="392">
        <v>3806</v>
      </c>
      <c r="AT27" s="393"/>
      <c r="AU27" s="393"/>
      <c r="AV27" s="393"/>
      <c r="AW27" s="393"/>
      <c r="AX27" s="395"/>
      <c r="AY27" s="422" t="s">
        <v>112</v>
      </c>
      <c r="AZ27" s="423"/>
      <c r="BA27" s="423"/>
      <c r="BB27" s="423"/>
      <c r="BC27" s="423"/>
      <c r="BD27" s="423"/>
      <c r="BE27" s="423"/>
      <c r="BF27" s="423"/>
      <c r="BG27" s="423"/>
      <c r="BH27" s="423"/>
      <c r="BI27" s="423"/>
      <c r="BJ27" s="423"/>
      <c r="BK27" s="423"/>
      <c r="BL27" s="423"/>
      <c r="BM27" s="424"/>
      <c r="BN27" s="419" t="s">
        <v>62</v>
      </c>
      <c r="BO27" s="420"/>
      <c r="BP27" s="420"/>
      <c r="BQ27" s="420"/>
      <c r="BR27" s="420"/>
      <c r="BS27" s="420"/>
      <c r="BT27" s="420"/>
      <c r="BU27" s="421"/>
      <c r="BV27" s="419" t="s">
        <v>62</v>
      </c>
      <c r="BW27" s="420"/>
      <c r="BX27" s="420"/>
      <c r="BY27" s="420"/>
      <c r="BZ27" s="420"/>
      <c r="CA27" s="420"/>
      <c r="CB27" s="420"/>
      <c r="CC27" s="421"/>
      <c r="CD27" s="55"/>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32"/>
      <c r="C28" s="433"/>
      <c r="D28" s="434"/>
      <c r="E28" s="389" t="s">
        <v>113</v>
      </c>
      <c r="F28" s="390"/>
      <c r="G28" s="390"/>
      <c r="H28" s="390"/>
      <c r="I28" s="390"/>
      <c r="J28" s="390"/>
      <c r="K28" s="391"/>
      <c r="L28" s="392">
        <v>1</v>
      </c>
      <c r="M28" s="393"/>
      <c r="N28" s="393"/>
      <c r="O28" s="393"/>
      <c r="P28" s="394"/>
      <c r="Q28" s="392">
        <v>4350</v>
      </c>
      <c r="R28" s="393"/>
      <c r="S28" s="393"/>
      <c r="T28" s="393"/>
      <c r="U28" s="393"/>
      <c r="V28" s="394"/>
      <c r="W28" s="451"/>
      <c r="X28" s="433"/>
      <c r="Y28" s="434"/>
      <c r="Z28" s="389" t="s">
        <v>114</v>
      </c>
      <c r="AA28" s="390"/>
      <c r="AB28" s="390"/>
      <c r="AC28" s="390"/>
      <c r="AD28" s="390"/>
      <c r="AE28" s="390"/>
      <c r="AF28" s="390"/>
      <c r="AG28" s="391"/>
      <c r="AH28" s="392" t="s">
        <v>62</v>
      </c>
      <c r="AI28" s="393"/>
      <c r="AJ28" s="393"/>
      <c r="AK28" s="393"/>
      <c r="AL28" s="394"/>
      <c r="AM28" s="392" t="s">
        <v>62</v>
      </c>
      <c r="AN28" s="393"/>
      <c r="AO28" s="393"/>
      <c r="AP28" s="393"/>
      <c r="AQ28" s="393"/>
      <c r="AR28" s="394"/>
      <c r="AS28" s="392" t="s">
        <v>62</v>
      </c>
      <c r="AT28" s="393"/>
      <c r="AU28" s="393"/>
      <c r="AV28" s="393"/>
      <c r="AW28" s="393"/>
      <c r="AX28" s="395"/>
      <c r="AY28" s="399" t="s">
        <v>115</v>
      </c>
      <c r="AZ28" s="400"/>
      <c r="BA28" s="400"/>
      <c r="BB28" s="401"/>
      <c r="BC28" s="408" t="s">
        <v>116</v>
      </c>
      <c r="BD28" s="409"/>
      <c r="BE28" s="409"/>
      <c r="BF28" s="409"/>
      <c r="BG28" s="409"/>
      <c r="BH28" s="409"/>
      <c r="BI28" s="409"/>
      <c r="BJ28" s="409"/>
      <c r="BK28" s="409"/>
      <c r="BL28" s="409"/>
      <c r="BM28" s="410"/>
      <c r="BN28" s="411">
        <v>3661028</v>
      </c>
      <c r="BO28" s="412"/>
      <c r="BP28" s="412"/>
      <c r="BQ28" s="412"/>
      <c r="BR28" s="412"/>
      <c r="BS28" s="412"/>
      <c r="BT28" s="412"/>
      <c r="BU28" s="413"/>
      <c r="BV28" s="411">
        <v>3877426</v>
      </c>
      <c r="BW28" s="412"/>
      <c r="BX28" s="412"/>
      <c r="BY28" s="412"/>
      <c r="BZ28" s="412"/>
      <c r="CA28" s="412"/>
      <c r="CB28" s="412"/>
      <c r="CC28" s="413"/>
      <c r="CD28" s="53"/>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32"/>
      <c r="C29" s="433"/>
      <c r="D29" s="434"/>
      <c r="E29" s="389" t="s">
        <v>117</v>
      </c>
      <c r="F29" s="390"/>
      <c r="G29" s="390"/>
      <c r="H29" s="390"/>
      <c r="I29" s="390"/>
      <c r="J29" s="390"/>
      <c r="K29" s="391"/>
      <c r="L29" s="392">
        <v>19</v>
      </c>
      <c r="M29" s="393"/>
      <c r="N29" s="393"/>
      <c r="O29" s="393"/>
      <c r="P29" s="394"/>
      <c r="Q29" s="392">
        <v>4050</v>
      </c>
      <c r="R29" s="393"/>
      <c r="S29" s="393"/>
      <c r="T29" s="393"/>
      <c r="U29" s="393"/>
      <c r="V29" s="394"/>
      <c r="W29" s="452"/>
      <c r="X29" s="453"/>
      <c r="Y29" s="454"/>
      <c r="Z29" s="389" t="s">
        <v>118</v>
      </c>
      <c r="AA29" s="390"/>
      <c r="AB29" s="390"/>
      <c r="AC29" s="390"/>
      <c r="AD29" s="390"/>
      <c r="AE29" s="390"/>
      <c r="AF29" s="390"/>
      <c r="AG29" s="391"/>
      <c r="AH29" s="392">
        <v>448</v>
      </c>
      <c r="AI29" s="393"/>
      <c r="AJ29" s="393"/>
      <c r="AK29" s="393"/>
      <c r="AL29" s="394"/>
      <c r="AM29" s="392">
        <v>1397108</v>
      </c>
      <c r="AN29" s="393"/>
      <c r="AO29" s="393"/>
      <c r="AP29" s="393"/>
      <c r="AQ29" s="393"/>
      <c r="AR29" s="394"/>
      <c r="AS29" s="392">
        <v>3119</v>
      </c>
      <c r="AT29" s="393"/>
      <c r="AU29" s="393"/>
      <c r="AV29" s="393"/>
      <c r="AW29" s="393"/>
      <c r="AX29" s="395"/>
      <c r="AY29" s="402"/>
      <c r="AZ29" s="403"/>
      <c r="BA29" s="403"/>
      <c r="BB29" s="404"/>
      <c r="BC29" s="396" t="s">
        <v>119</v>
      </c>
      <c r="BD29" s="397"/>
      <c r="BE29" s="397"/>
      <c r="BF29" s="397"/>
      <c r="BG29" s="397"/>
      <c r="BH29" s="397"/>
      <c r="BI29" s="397"/>
      <c r="BJ29" s="397"/>
      <c r="BK29" s="397"/>
      <c r="BL29" s="397"/>
      <c r="BM29" s="398"/>
      <c r="BN29" s="416">
        <v>1361133</v>
      </c>
      <c r="BO29" s="417"/>
      <c r="BP29" s="417"/>
      <c r="BQ29" s="417"/>
      <c r="BR29" s="417"/>
      <c r="BS29" s="417"/>
      <c r="BT29" s="417"/>
      <c r="BU29" s="418"/>
      <c r="BV29" s="416">
        <v>1359205</v>
      </c>
      <c r="BW29" s="417"/>
      <c r="BX29" s="417"/>
      <c r="BY29" s="417"/>
      <c r="BZ29" s="417"/>
      <c r="CA29" s="417"/>
      <c r="CB29" s="417"/>
      <c r="CC29" s="418"/>
      <c r="CD29" s="55"/>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35"/>
      <c r="C30" s="436"/>
      <c r="D30" s="437"/>
      <c r="E30" s="371"/>
      <c r="F30" s="372"/>
      <c r="G30" s="372"/>
      <c r="H30" s="372"/>
      <c r="I30" s="372"/>
      <c r="J30" s="372"/>
      <c r="K30" s="373"/>
      <c r="L30" s="374"/>
      <c r="M30" s="375"/>
      <c r="N30" s="375"/>
      <c r="O30" s="375"/>
      <c r="P30" s="376"/>
      <c r="Q30" s="374"/>
      <c r="R30" s="375"/>
      <c r="S30" s="375"/>
      <c r="T30" s="375"/>
      <c r="U30" s="375"/>
      <c r="V30" s="376"/>
      <c r="W30" s="377" t="s">
        <v>120</v>
      </c>
      <c r="X30" s="378"/>
      <c r="Y30" s="378"/>
      <c r="Z30" s="378"/>
      <c r="AA30" s="378"/>
      <c r="AB30" s="378"/>
      <c r="AC30" s="378"/>
      <c r="AD30" s="378"/>
      <c r="AE30" s="378"/>
      <c r="AF30" s="378"/>
      <c r="AG30" s="379"/>
      <c r="AH30" s="380">
        <v>99.6</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121</v>
      </c>
      <c r="BD30" s="384"/>
      <c r="BE30" s="384"/>
      <c r="BF30" s="384"/>
      <c r="BG30" s="384"/>
      <c r="BH30" s="384"/>
      <c r="BI30" s="384"/>
      <c r="BJ30" s="384"/>
      <c r="BK30" s="384"/>
      <c r="BL30" s="384"/>
      <c r="BM30" s="385"/>
      <c r="BN30" s="419">
        <v>9241746</v>
      </c>
      <c r="BO30" s="420"/>
      <c r="BP30" s="420"/>
      <c r="BQ30" s="420"/>
      <c r="BR30" s="420"/>
      <c r="BS30" s="420"/>
      <c r="BT30" s="420"/>
      <c r="BU30" s="421"/>
      <c r="BV30" s="419">
        <v>9630476</v>
      </c>
      <c r="BW30" s="420"/>
      <c r="BX30" s="420"/>
      <c r="BY30" s="420"/>
      <c r="BZ30" s="420"/>
      <c r="CA30" s="420"/>
      <c r="CB30" s="420"/>
      <c r="CC30" s="421"/>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69" t="s">
        <v>122</v>
      </c>
      <c r="D32" s="369"/>
      <c r="E32" s="369"/>
      <c r="F32" s="369"/>
      <c r="G32" s="369"/>
      <c r="H32" s="369"/>
      <c r="I32" s="369"/>
      <c r="J32" s="369"/>
      <c r="K32" s="369"/>
      <c r="L32" s="369"/>
      <c r="M32" s="369"/>
      <c r="N32" s="369"/>
      <c r="O32" s="369"/>
      <c r="P32" s="369"/>
      <c r="Q32" s="369"/>
      <c r="R32" s="369"/>
      <c r="S32" s="369"/>
      <c r="U32" s="370" t="s">
        <v>123</v>
      </c>
      <c r="V32" s="370"/>
      <c r="W32" s="370"/>
      <c r="X32" s="370"/>
      <c r="Y32" s="370"/>
      <c r="Z32" s="370"/>
      <c r="AA32" s="370"/>
      <c r="AB32" s="370"/>
      <c r="AC32" s="370"/>
      <c r="AD32" s="370"/>
      <c r="AE32" s="370"/>
      <c r="AF32" s="370"/>
      <c r="AG32" s="370"/>
      <c r="AH32" s="370"/>
      <c r="AI32" s="370"/>
      <c r="AJ32" s="370"/>
      <c r="AK32" s="370"/>
      <c r="AM32" s="370" t="s">
        <v>124</v>
      </c>
      <c r="AN32" s="370"/>
      <c r="AO32" s="370"/>
      <c r="AP32" s="370"/>
      <c r="AQ32" s="370"/>
      <c r="AR32" s="370"/>
      <c r="AS32" s="370"/>
      <c r="AT32" s="370"/>
      <c r="AU32" s="370"/>
      <c r="AV32" s="370"/>
      <c r="AW32" s="370"/>
      <c r="AX32" s="370"/>
      <c r="AY32" s="370"/>
      <c r="AZ32" s="370"/>
      <c r="BA32" s="370"/>
      <c r="BB32" s="370"/>
      <c r="BC32" s="370"/>
      <c r="BE32" s="370" t="s">
        <v>125</v>
      </c>
      <c r="BF32" s="370"/>
      <c r="BG32" s="370"/>
      <c r="BH32" s="370"/>
      <c r="BI32" s="370"/>
      <c r="BJ32" s="370"/>
      <c r="BK32" s="370"/>
      <c r="BL32" s="370"/>
      <c r="BM32" s="370"/>
      <c r="BN32" s="370"/>
      <c r="BO32" s="370"/>
      <c r="BP32" s="370"/>
      <c r="BQ32" s="370"/>
      <c r="BR32" s="370"/>
      <c r="BS32" s="370"/>
      <c r="BT32" s="370"/>
      <c r="BU32" s="370"/>
      <c r="BW32" s="370" t="s">
        <v>126</v>
      </c>
      <c r="BX32" s="370"/>
      <c r="BY32" s="370"/>
      <c r="BZ32" s="370"/>
      <c r="CA32" s="370"/>
      <c r="CB32" s="370"/>
      <c r="CC32" s="370"/>
      <c r="CD32" s="370"/>
      <c r="CE32" s="370"/>
      <c r="CF32" s="370"/>
      <c r="CG32" s="370"/>
      <c r="CH32" s="370"/>
      <c r="CI32" s="370"/>
      <c r="CJ32" s="370"/>
      <c r="CK32" s="370"/>
      <c r="CL32" s="370"/>
      <c r="CM32" s="370"/>
      <c r="CO32" s="370" t="s">
        <v>127</v>
      </c>
      <c r="CP32" s="370"/>
      <c r="CQ32" s="370"/>
      <c r="CR32" s="370"/>
      <c r="CS32" s="370"/>
      <c r="CT32" s="370"/>
      <c r="CU32" s="370"/>
      <c r="CV32" s="370"/>
      <c r="CW32" s="370"/>
      <c r="CX32" s="370"/>
      <c r="CY32" s="370"/>
      <c r="CZ32" s="370"/>
      <c r="DA32" s="370"/>
      <c r="DB32" s="370"/>
      <c r="DC32" s="370"/>
      <c r="DD32" s="370"/>
      <c r="DE32" s="370"/>
      <c r="DI32" s="63"/>
    </row>
    <row r="33" spans="1:113" ht="13.5" customHeight="1" x14ac:dyDescent="0.2">
      <c r="A33" s="40"/>
      <c r="B33" s="64"/>
      <c r="C33" s="368" t="s">
        <v>128</v>
      </c>
      <c r="D33" s="368"/>
      <c r="E33" s="367" t="s">
        <v>129</v>
      </c>
      <c r="F33" s="367"/>
      <c r="G33" s="367"/>
      <c r="H33" s="367"/>
      <c r="I33" s="367"/>
      <c r="J33" s="367"/>
      <c r="K33" s="367"/>
      <c r="L33" s="367"/>
      <c r="M33" s="367"/>
      <c r="N33" s="367"/>
      <c r="O33" s="367"/>
      <c r="P33" s="367"/>
      <c r="Q33" s="367"/>
      <c r="R33" s="367"/>
      <c r="S33" s="367"/>
      <c r="T33" s="65"/>
      <c r="U33" s="368" t="s">
        <v>128</v>
      </c>
      <c r="V33" s="368"/>
      <c r="W33" s="367" t="s">
        <v>129</v>
      </c>
      <c r="X33" s="367"/>
      <c r="Y33" s="367"/>
      <c r="Z33" s="367"/>
      <c r="AA33" s="367"/>
      <c r="AB33" s="367"/>
      <c r="AC33" s="367"/>
      <c r="AD33" s="367"/>
      <c r="AE33" s="367"/>
      <c r="AF33" s="367"/>
      <c r="AG33" s="367"/>
      <c r="AH33" s="367"/>
      <c r="AI33" s="367"/>
      <c r="AJ33" s="367"/>
      <c r="AK33" s="367"/>
      <c r="AL33" s="65"/>
      <c r="AM33" s="368" t="s">
        <v>128</v>
      </c>
      <c r="AN33" s="368"/>
      <c r="AO33" s="367" t="s">
        <v>129</v>
      </c>
      <c r="AP33" s="367"/>
      <c r="AQ33" s="367"/>
      <c r="AR33" s="367"/>
      <c r="AS33" s="367"/>
      <c r="AT33" s="367"/>
      <c r="AU33" s="367"/>
      <c r="AV33" s="367"/>
      <c r="AW33" s="367"/>
      <c r="AX33" s="367"/>
      <c r="AY33" s="367"/>
      <c r="AZ33" s="367"/>
      <c r="BA33" s="367"/>
      <c r="BB33" s="367"/>
      <c r="BC33" s="367"/>
      <c r="BD33" s="66"/>
      <c r="BE33" s="367" t="s">
        <v>130</v>
      </c>
      <c r="BF33" s="367"/>
      <c r="BG33" s="367" t="s">
        <v>131</v>
      </c>
      <c r="BH33" s="367"/>
      <c r="BI33" s="367"/>
      <c r="BJ33" s="367"/>
      <c r="BK33" s="367"/>
      <c r="BL33" s="367"/>
      <c r="BM33" s="367"/>
      <c r="BN33" s="367"/>
      <c r="BO33" s="367"/>
      <c r="BP33" s="367"/>
      <c r="BQ33" s="367"/>
      <c r="BR33" s="367"/>
      <c r="BS33" s="367"/>
      <c r="BT33" s="367"/>
      <c r="BU33" s="367"/>
      <c r="BV33" s="66"/>
      <c r="BW33" s="368" t="s">
        <v>130</v>
      </c>
      <c r="BX33" s="368"/>
      <c r="BY33" s="367" t="s">
        <v>132</v>
      </c>
      <c r="BZ33" s="367"/>
      <c r="CA33" s="367"/>
      <c r="CB33" s="367"/>
      <c r="CC33" s="367"/>
      <c r="CD33" s="367"/>
      <c r="CE33" s="367"/>
      <c r="CF33" s="367"/>
      <c r="CG33" s="367"/>
      <c r="CH33" s="367"/>
      <c r="CI33" s="367"/>
      <c r="CJ33" s="367"/>
      <c r="CK33" s="367"/>
      <c r="CL33" s="367"/>
      <c r="CM33" s="367"/>
      <c r="CN33" s="65"/>
      <c r="CO33" s="368" t="s">
        <v>128</v>
      </c>
      <c r="CP33" s="368"/>
      <c r="CQ33" s="367" t="s">
        <v>133</v>
      </c>
      <c r="CR33" s="367"/>
      <c r="CS33" s="367"/>
      <c r="CT33" s="367"/>
      <c r="CU33" s="367"/>
      <c r="CV33" s="367"/>
      <c r="CW33" s="367"/>
      <c r="CX33" s="367"/>
      <c r="CY33" s="367"/>
      <c r="CZ33" s="367"/>
      <c r="DA33" s="367"/>
      <c r="DB33" s="367"/>
      <c r="DC33" s="367"/>
      <c r="DD33" s="367"/>
      <c r="DE33" s="367"/>
      <c r="DF33" s="65"/>
      <c r="DG33" s="366" t="s">
        <v>134</v>
      </c>
      <c r="DH33" s="366"/>
      <c r="DI33" s="67"/>
    </row>
    <row r="34" spans="1:113" ht="32.25" customHeight="1" x14ac:dyDescent="0.2">
      <c r="A34" s="40"/>
      <c r="B34" s="64"/>
      <c r="C34" s="364">
        <f>IF(E34="","",1)</f>
        <v>1</v>
      </c>
      <c r="D34" s="364"/>
      <c r="E34" s="365" t="str">
        <f>IF('[1]各会計、関係団体の財政状況及び健全化判断比率'!B7="","",'[1]各会計、関係団体の財政状況及び健全化判断比率'!B7)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3</v>
      </c>
      <c r="V34" s="364"/>
      <c r="W34" s="365" t="str">
        <f>IF('[1]各会計、関係団体の財政状況及び健全化判断比率'!B28="","",'[1]各会計、関係団体の財政状況及び健全化判断比率'!B28)</f>
        <v>国民健康保険特別会計</v>
      </c>
      <c r="X34" s="365"/>
      <c r="Y34" s="365"/>
      <c r="Z34" s="365"/>
      <c r="AA34" s="365"/>
      <c r="AB34" s="365"/>
      <c r="AC34" s="365"/>
      <c r="AD34" s="365"/>
      <c r="AE34" s="365"/>
      <c r="AF34" s="365"/>
      <c r="AG34" s="365"/>
      <c r="AH34" s="365"/>
      <c r="AI34" s="365"/>
      <c r="AJ34" s="365"/>
      <c r="AK34" s="365"/>
      <c r="AL34" s="40"/>
      <c r="AM34" s="364">
        <f>IF(AO34="","",MAX(C34:D43,U34:V43)+1)</f>
        <v>6</v>
      </c>
      <c r="AN34" s="364"/>
      <c r="AO34" s="365" t="str">
        <f>IF('[1]各会計、関係団体の財政状況及び健全化判断比率'!B31="","",'[1]各会計、関係団体の財政状況及び健全化判断比率'!B31)</f>
        <v>水道事業会計</v>
      </c>
      <c r="AP34" s="365"/>
      <c r="AQ34" s="365"/>
      <c r="AR34" s="365"/>
      <c r="AS34" s="365"/>
      <c r="AT34" s="365"/>
      <c r="AU34" s="365"/>
      <c r="AV34" s="365"/>
      <c r="AW34" s="365"/>
      <c r="AX34" s="365"/>
      <c r="AY34" s="365"/>
      <c r="AZ34" s="365"/>
      <c r="BA34" s="365"/>
      <c r="BB34" s="365"/>
      <c r="BC34" s="365"/>
      <c r="BD34" s="40"/>
      <c r="BE34" s="364">
        <f>IF(BG34="","",MAX(C34:D43,U34:V43,AM34:AN43)+1)</f>
        <v>8</v>
      </c>
      <c r="BF34" s="364"/>
      <c r="BG34" s="365" t="str">
        <f>IF('[1]各会計、関係団体の財政状況及び健全化判断比率'!B33="","",'[1]各会計、関係団体の財政状況及び健全化判断比率'!B33)</f>
        <v>産業団地整備事業特別会計</v>
      </c>
      <c r="BH34" s="365"/>
      <c r="BI34" s="365"/>
      <c r="BJ34" s="365"/>
      <c r="BK34" s="365"/>
      <c r="BL34" s="365"/>
      <c r="BM34" s="365"/>
      <c r="BN34" s="365"/>
      <c r="BO34" s="365"/>
      <c r="BP34" s="365"/>
      <c r="BQ34" s="365"/>
      <c r="BR34" s="365"/>
      <c r="BS34" s="365"/>
      <c r="BT34" s="365"/>
      <c r="BU34" s="365"/>
      <c r="BV34" s="40"/>
      <c r="BW34" s="364">
        <f>IF(BY34="","",MAX(C34:D43,U34:V43,AM34:AN43,BE34:BF43)+1)</f>
        <v>9</v>
      </c>
      <c r="BX34" s="364"/>
      <c r="BY34" s="365" t="str">
        <f>IF('[1]各会計、関係団体の財政状況及び健全化判断比率'!B68="","",'[1]各会計、関係団体の財政状況及び健全化判断比率'!B68)</f>
        <v>栃木県市町村総合事務組合(一般会計)</v>
      </c>
      <c r="BZ34" s="365"/>
      <c r="CA34" s="365"/>
      <c r="CB34" s="365"/>
      <c r="CC34" s="365"/>
      <c r="CD34" s="365"/>
      <c r="CE34" s="365"/>
      <c r="CF34" s="365"/>
      <c r="CG34" s="365"/>
      <c r="CH34" s="365"/>
      <c r="CI34" s="365"/>
      <c r="CJ34" s="365"/>
      <c r="CK34" s="365"/>
      <c r="CL34" s="365"/>
      <c r="CM34" s="365"/>
      <c r="CN34" s="40"/>
      <c r="CO34" s="364">
        <f>IF(CQ34="","",MAX(C34:D43,U34:V43,AM34:AN43,BE34:BF43,BW34:BX43)+1)</f>
        <v>16</v>
      </c>
      <c r="CP34" s="364"/>
      <c r="CQ34" s="365" t="str">
        <f>IF('[1]各会計、関係団体の財政状況及び健全化判断比率'!BS7="","",'[1]各会計、関係団体の財政状況及び健全化判断比率'!BS7)</f>
        <v>もおか鬼怒公園開発</v>
      </c>
      <c r="CR34" s="365"/>
      <c r="CS34" s="365"/>
      <c r="CT34" s="365"/>
      <c r="CU34" s="365"/>
      <c r="CV34" s="365"/>
      <c r="CW34" s="365"/>
      <c r="CX34" s="365"/>
      <c r="CY34" s="365"/>
      <c r="CZ34" s="365"/>
      <c r="DA34" s="365"/>
      <c r="DB34" s="365"/>
      <c r="DC34" s="365"/>
      <c r="DD34" s="365"/>
      <c r="DE34" s="365"/>
      <c r="DG34" s="362" t="str">
        <f>IF('[1]各会計、関係団体の財政状況及び健全化判断比率'!BR7="","",'[1]各会計、関係団体の財政状況及び健全化判断比率'!BR7)</f>
        <v/>
      </c>
      <c r="DH34" s="362"/>
      <c r="DI34" s="67"/>
    </row>
    <row r="35" spans="1:113" ht="32.25" customHeight="1" x14ac:dyDescent="0.2">
      <c r="A35" s="40"/>
      <c r="B35" s="64"/>
      <c r="C35" s="364">
        <f>IF(E35="","",C34+1)</f>
        <v>2</v>
      </c>
      <c r="D35" s="364"/>
      <c r="E35" s="365" t="str">
        <f>IF('[1]各会計、関係団体の財政状況及び健全化判断比率'!B8="","",'[1]各会計、関係団体の財政状況及び健全化判断比率'!B8)</f>
        <v>休日夜間急患診療所特別会計</v>
      </c>
      <c r="F35" s="365"/>
      <c r="G35" s="365"/>
      <c r="H35" s="365"/>
      <c r="I35" s="365"/>
      <c r="J35" s="365"/>
      <c r="K35" s="365"/>
      <c r="L35" s="365"/>
      <c r="M35" s="365"/>
      <c r="N35" s="365"/>
      <c r="O35" s="365"/>
      <c r="P35" s="365"/>
      <c r="Q35" s="365"/>
      <c r="R35" s="365"/>
      <c r="S35" s="365"/>
      <c r="T35" s="40"/>
      <c r="U35" s="364">
        <f>IF(W35="","",U34+1)</f>
        <v>4</v>
      </c>
      <c r="V35" s="364"/>
      <c r="W35" s="365" t="str">
        <f>IF('[1]各会計、関係団体の財政状況及び健全化判断比率'!B29="","",'[1]各会計、関係団体の財政状況及び健全化判断比率'!B29)</f>
        <v>介護保険特別会計</v>
      </c>
      <c r="X35" s="365"/>
      <c r="Y35" s="365"/>
      <c r="Z35" s="365"/>
      <c r="AA35" s="365"/>
      <c r="AB35" s="365"/>
      <c r="AC35" s="365"/>
      <c r="AD35" s="365"/>
      <c r="AE35" s="365"/>
      <c r="AF35" s="365"/>
      <c r="AG35" s="365"/>
      <c r="AH35" s="365"/>
      <c r="AI35" s="365"/>
      <c r="AJ35" s="365"/>
      <c r="AK35" s="365"/>
      <c r="AL35" s="40"/>
      <c r="AM35" s="364">
        <f t="shared" ref="AM35:AM43" si="0">IF(AO35="","",AM34+1)</f>
        <v>7</v>
      </c>
      <c r="AN35" s="364"/>
      <c r="AO35" s="365" t="str">
        <f>IF('[1]各会計、関係団体の財政状況及び健全化判断比率'!B32="","",'[1]各会計、関係団体の財政状況及び健全化判断比率'!B32)</f>
        <v>下水道事業会計</v>
      </c>
      <c r="AP35" s="365"/>
      <c r="AQ35" s="365"/>
      <c r="AR35" s="365"/>
      <c r="AS35" s="365"/>
      <c r="AT35" s="365"/>
      <c r="AU35" s="365"/>
      <c r="AV35" s="365"/>
      <c r="AW35" s="365"/>
      <c r="AX35" s="365"/>
      <c r="AY35" s="365"/>
      <c r="AZ35" s="365"/>
      <c r="BA35" s="365"/>
      <c r="BB35" s="365"/>
      <c r="BC35" s="365"/>
      <c r="BD35" s="40"/>
      <c r="BE35" s="364" t="str">
        <f t="shared" ref="BE35:BE43" si="1">IF(BG35="","",BE34+1)</f>
        <v/>
      </c>
      <c r="BF35" s="364"/>
      <c r="BG35" s="365"/>
      <c r="BH35" s="365"/>
      <c r="BI35" s="365"/>
      <c r="BJ35" s="365"/>
      <c r="BK35" s="365"/>
      <c r="BL35" s="365"/>
      <c r="BM35" s="365"/>
      <c r="BN35" s="365"/>
      <c r="BO35" s="365"/>
      <c r="BP35" s="365"/>
      <c r="BQ35" s="365"/>
      <c r="BR35" s="365"/>
      <c r="BS35" s="365"/>
      <c r="BT35" s="365"/>
      <c r="BU35" s="365"/>
      <c r="BV35" s="40"/>
      <c r="BW35" s="364">
        <f t="shared" ref="BW35:BW43" si="2">IF(BY35="","",BW34+1)</f>
        <v>10</v>
      </c>
      <c r="BX35" s="364"/>
      <c r="BY35" s="365" t="str">
        <f>IF('[1]各会計、関係団体の財政状況及び健全化判断比率'!B69="","",'[1]各会計、関係団体の財政状況及び健全化判断比率'!B69)</f>
        <v>栃木県市町村総合事務組合（特別会計）</v>
      </c>
      <c r="BZ35" s="365"/>
      <c r="CA35" s="365"/>
      <c r="CB35" s="365"/>
      <c r="CC35" s="365"/>
      <c r="CD35" s="365"/>
      <c r="CE35" s="365"/>
      <c r="CF35" s="365"/>
      <c r="CG35" s="365"/>
      <c r="CH35" s="365"/>
      <c r="CI35" s="365"/>
      <c r="CJ35" s="365"/>
      <c r="CK35" s="365"/>
      <c r="CL35" s="365"/>
      <c r="CM35" s="365"/>
      <c r="CN35" s="40"/>
      <c r="CO35" s="364">
        <f t="shared" ref="CO35:CO43" si="3">IF(CQ35="","",CO34+1)</f>
        <v>17</v>
      </c>
      <c r="CP35" s="364"/>
      <c r="CQ35" s="365" t="str">
        <f>IF('[1]各会計、関係団体の財政状況及び健全化判断比率'!BS8="","",'[1]各会計、関係団体の財政状況及び健全化判断比率'!BS8)</f>
        <v>真岡市農業公社</v>
      </c>
      <c r="CR35" s="365"/>
      <c r="CS35" s="365"/>
      <c r="CT35" s="365"/>
      <c r="CU35" s="365"/>
      <c r="CV35" s="365"/>
      <c r="CW35" s="365"/>
      <c r="CX35" s="365"/>
      <c r="CY35" s="365"/>
      <c r="CZ35" s="365"/>
      <c r="DA35" s="365"/>
      <c r="DB35" s="365"/>
      <c r="DC35" s="365"/>
      <c r="DD35" s="365"/>
      <c r="DE35" s="365"/>
      <c r="DG35" s="362" t="str">
        <f>IF('[1]各会計、関係団体の財政状況及び健全化判断比率'!BR8="","",'[1]各会計、関係団体の財政状況及び健全化判断比率'!BR8)</f>
        <v/>
      </c>
      <c r="DH35" s="362"/>
      <c r="DI35" s="67"/>
    </row>
    <row r="36" spans="1:113" ht="32.25" customHeight="1" x14ac:dyDescent="0.2">
      <c r="A36" s="40"/>
      <c r="B36" s="64"/>
      <c r="C36" s="364" t="str">
        <f>IF(E36="","",C35+1)</f>
        <v/>
      </c>
      <c r="D36" s="364"/>
      <c r="E36" s="365" t="str">
        <f>IF('[1]各会計、関係団体の財政状況及び健全化判断比率'!B9="","",'[1]各会計、関係団体の財政状況及び健全化判断比率'!B9)</f>
        <v/>
      </c>
      <c r="F36" s="365"/>
      <c r="G36" s="365"/>
      <c r="H36" s="365"/>
      <c r="I36" s="365"/>
      <c r="J36" s="365"/>
      <c r="K36" s="365"/>
      <c r="L36" s="365"/>
      <c r="M36" s="365"/>
      <c r="N36" s="365"/>
      <c r="O36" s="365"/>
      <c r="P36" s="365"/>
      <c r="Q36" s="365"/>
      <c r="R36" s="365"/>
      <c r="S36" s="365"/>
      <c r="T36" s="40"/>
      <c r="U36" s="364">
        <f t="shared" ref="U36:U43" si="4">IF(W36="","",U35+1)</f>
        <v>5</v>
      </c>
      <c r="V36" s="364"/>
      <c r="W36" s="365" t="str">
        <f>IF('[1]各会計、関係団体の財政状況及び健全化判断比率'!B30="","",'[1]各会計、関係団体の財政状況及び健全化判断比率'!B30)</f>
        <v>後期高齢者医療特別会計</v>
      </c>
      <c r="X36" s="365"/>
      <c r="Y36" s="365"/>
      <c r="Z36" s="365"/>
      <c r="AA36" s="365"/>
      <c r="AB36" s="365"/>
      <c r="AC36" s="365"/>
      <c r="AD36" s="365"/>
      <c r="AE36" s="365"/>
      <c r="AF36" s="365"/>
      <c r="AG36" s="365"/>
      <c r="AH36" s="365"/>
      <c r="AI36" s="365"/>
      <c r="AJ36" s="365"/>
      <c r="AK36" s="365"/>
      <c r="AL36" s="40"/>
      <c r="AM36" s="364" t="str">
        <f t="shared" si="0"/>
        <v/>
      </c>
      <c r="AN36" s="364"/>
      <c r="AO36" s="365"/>
      <c r="AP36" s="365"/>
      <c r="AQ36" s="365"/>
      <c r="AR36" s="365"/>
      <c r="AS36" s="365"/>
      <c r="AT36" s="365"/>
      <c r="AU36" s="365"/>
      <c r="AV36" s="365"/>
      <c r="AW36" s="365"/>
      <c r="AX36" s="365"/>
      <c r="AY36" s="365"/>
      <c r="AZ36" s="365"/>
      <c r="BA36" s="365"/>
      <c r="BB36" s="365"/>
      <c r="BC36" s="365"/>
      <c r="BD36" s="40"/>
      <c r="BE36" s="364" t="str">
        <f t="shared" si="1"/>
        <v/>
      </c>
      <c r="BF36" s="364"/>
      <c r="BG36" s="365"/>
      <c r="BH36" s="365"/>
      <c r="BI36" s="365"/>
      <c r="BJ36" s="365"/>
      <c r="BK36" s="365"/>
      <c r="BL36" s="365"/>
      <c r="BM36" s="365"/>
      <c r="BN36" s="365"/>
      <c r="BO36" s="365"/>
      <c r="BP36" s="365"/>
      <c r="BQ36" s="365"/>
      <c r="BR36" s="365"/>
      <c r="BS36" s="365"/>
      <c r="BT36" s="365"/>
      <c r="BU36" s="365"/>
      <c r="BV36" s="40"/>
      <c r="BW36" s="364">
        <f t="shared" si="2"/>
        <v>11</v>
      </c>
      <c r="BX36" s="364"/>
      <c r="BY36" s="365" t="str">
        <f>IF('[1]各会計、関係団体の財政状況及び健全化判断比率'!B70="","",'[1]各会計、関係団体の財政状況及び健全化判断比率'!B70)</f>
        <v>栃木県後期高齢者医療広域連合（一般会計）</v>
      </c>
      <c r="BZ36" s="365"/>
      <c r="CA36" s="365"/>
      <c r="CB36" s="365"/>
      <c r="CC36" s="365"/>
      <c r="CD36" s="365"/>
      <c r="CE36" s="365"/>
      <c r="CF36" s="365"/>
      <c r="CG36" s="365"/>
      <c r="CH36" s="365"/>
      <c r="CI36" s="365"/>
      <c r="CJ36" s="365"/>
      <c r="CK36" s="365"/>
      <c r="CL36" s="365"/>
      <c r="CM36" s="365"/>
      <c r="CN36" s="40"/>
      <c r="CO36" s="364">
        <f t="shared" si="3"/>
        <v>18</v>
      </c>
      <c r="CP36" s="364"/>
      <c r="CQ36" s="365" t="str">
        <f>IF('[1]各会計、関係団体の財政状況及び健全化判断比率'!BS9="","",'[1]各会計、関係団体の財政状況及び健全化判断比率'!BS9)</f>
        <v>真岡鐡道</v>
      </c>
      <c r="CR36" s="365"/>
      <c r="CS36" s="365"/>
      <c r="CT36" s="365"/>
      <c r="CU36" s="365"/>
      <c r="CV36" s="365"/>
      <c r="CW36" s="365"/>
      <c r="CX36" s="365"/>
      <c r="CY36" s="365"/>
      <c r="CZ36" s="365"/>
      <c r="DA36" s="365"/>
      <c r="DB36" s="365"/>
      <c r="DC36" s="365"/>
      <c r="DD36" s="365"/>
      <c r="DE36" s="365"/>
      <c r="DG36" s="362" t="str">
        <f>IF('[1]各会計、関係団体の財政状況及び健全化判断比率'!BR9="","",'[1]各会計、関係団体の財政状況及び健全化判断比率'!BR9)</f>
        <v/>
      </c>
      <c r="DH36" s="362"/>
      <c r="DI36" s="67"/>
    </row>
    <row r="37" spans="1:113" ht="32.25" customHeight="1" x14ac:dyDescent="0.2">
      <c r="A37" s="40"/>
      <c r="B37" s="64"/>
      <c r="C37" s="364" t="str">
        <f>IF(E37="","",C36+1)</f>
        <v/>
      </c>
      <c r="D37" s="364"/>
      <c r="E37" s="365" t="str">
        <f>IF('[1]各会計、関係団体の財政状況及び健全化判断比率'!B10="","",'[1]各会計、関係団体の財政状況及び健全化判断比率'!B10)</f>
        <v/>
      </c>
      <c r="F37" s="365"/>
      <c r="G37" s="365"/>
      <c r="H37" s="365"/>
      <c r="I37" s="365"/>
      <c r="J37" s="365"/>
      <c r="K37" s="365"/>
      <c r="L37" s="365"/>
      <c r="M37" s="365"/>
      <c r="N37" s="365"/>
      <c r="O37" s="365"/>
      <c r="P37" s="365"/>
      <c r="Q37" s="365"/>
      <c r="R37" s="365"/>
      <c r="S37" s="365"/>
      <c r="T37" s="40"/>
      <c r="U37" s="364" t="str">
        <f t="shared" si="4"/>
        <v/>
      </c>
      <c r="V37" s="364"/>
      <c r="W37" s="365"/>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t="str">
        <f t="shared" si="1"/>
        <v/>
      </c>
      <c r="BF37" s="364"/>
      <c r="BG37" s="365"/>
      <c r="BH37" s="365"/>
      <c r="BI37" s="365"/>
      <c r="BJ37" s="365"/>
      <c r="BK37" s="365"/>
      <c r="BL37" s="365"/>
      <c r="BM37" s="365"/>
      <c r="BN37" s="365"/>
      <c r="BO37" s="365"/>
      <c r="BP37" s="365"/>
      <c r="BQ37" s="365"/>
      <c r="BR37" s="365"/>
      <c r="BS37" s="365"/>
      <c r="BT37" s="365"/>
      <c r="BU37" s="365"/>
      <c r="BV37" s="40"/>
      <c r="BW37" s="364">
        <f t="shared" si="2"/>
        <v>12</v>
      </c>
      <c r="BX37" s="364"/>
      <c r="BY37" s="365" t="str">
        <f>IF('[1]各会計、関係団体の財政状況及び健全化判断比率'!B71="","",'[1]各会計、関係団体の財政状況及び健全化判断比率'!B71)</f>
        <v>栃木県後期高齢者医療広域連合（特別会計）</v>
      </c>
      <c r="BZ37" s="365"/>
      <c r="CA37" s="365"/>
      <c r="CB37" s="365"/>
      <c r="CC37" s="365"/>
      <c r="CD37" s="365"/>
      <c r="CE37" s="365"/>
      <c r="CF37" s="365"/>
      <c r="CG37" s="365"/>
      <c r="CH37" s="365"/>
      <c r="CI37" s="365"/>
      <c r="CJ37" s="365"/>
      <c r="CK37" s="365"/>
      <c r="CL37" s="365"/>
      <c r="CM37" s="365"/>
      <c r="CN37" s="40"/>
      <c r="CO37" s="364" t="str">
        <f t="shared" si="3"/>
        <v/>
      </c>
      <c r="CP37" s="364"/>
      <c r="CQ37" s="365" t="str">
        <f>IF('[1]各会計、関係団体の財政状況及び健全化判断比率'!BS10="","",'[1]各会計、関係団体の財政状況及び健全化判断比率'!BS10)</f>
        <v/>
      </c>
      <c r="CR37" s="365"/>
      <c r="CS37" s="365"/>
      <c r="CT37" s="365"/>
      <c r="CU37" s="365"/>
      <c r="CV37" s="365"/>
      <c r="CW37" s="365"/>
      <c r="CX37" s="365"/>
      <c r="CY37" s="365"/>
      <c r="CZ37" s="365"/>
      <c r="DA37" s="365"/>
      <c r="DB37" s="365"/>
      <c r="DC37" s="365"/>
      <c r="DD37" s="365"/>
      <c r="DE37" s="365"/>
      <c r="DG37" s="362" t="str">
        <f>IF('[1]各会計、関係団体の財政状況及び健全化判断比率'!BR10="","",'[1]各会計、関係団体の財政状況及び健全化判断比率'!BR10)</f>
        <v/>
      </c>
      <c r="DH37" s="362"/>
      <c r="DI37" s="67"/>
    </row>
    <row r="38" spans="1:113" ht="32.25" customHeight="1" x14ac:dyDescent="0.2">
      <c r="A38" s="40"/>
      <c r="B38" s="64"/>
      <c r="C38" s="364" t="str">
        <f t="shared" ref="C38:C43" si="5">IF(E38="","",C37+1)</f>
        <v/>
      </c>
      <c r="D38" s="364"/>
      <c r="E38" s="365" t="str">
        <f>IF('[1]各会計、関係団体の財政状況及び健全化判断比率'!B11="","",'[1]各会計、関係団体の財政状況及び健全化判断比率'!B11)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13</v>
      </c>
      <c r="BX38" s="364"/>
      <c r="BY38" s="365" t="str">
        <f>IF('[1]各会計、関係団体の財政状況及び健全化判断比率'!B72="","",'[1]各会計、関係団体の財政状況及び健全化判断比率'!B72)</f>
        <v>芳賀地区広域行政事務組合(一般会計)</v>
      </c>
      <c r="BZ38" s="365"/>
      <c r="CA38" s="365"/>
      <c r="CB38" s="365"/>
      <c r="CC38" s="365"/>
      <c r="CD38" s="365"/>
      <c r="CE38" s="365"/>
      <c r="CF38" s="365"/>
      <c r="CG38" s="365"/>
      <c r="CH38" s="365"/>
      <c r="CI38" s="365"/>
      <c r="CJ38" s="365"/>
      <c r="CK38" s="365"/>
      <c r="CL38" s="365"/>
      <c r="CM38" s="365"/>
      <c r="CN38" s="40"/>
      <c r="CO38" s="364" t="str">
        <f t="shared" si="3"/>
        <v/>
      </c>
      <c r="CP38" s="364"/>
      <c r="CQ38" s="365" t="str">
        <f>IF('[1]各会計、関係団体の財政状況及び健全化判断比率'!BS11="","",'[1]各会計、関係団体の財政状況及び健全化判断比率'!BS11)</f>
        <v/>
      </c>
      <c r="CR38" s="365"/>
      <c r="CS38" s="365"/>
      <c r="CT38" s="365"/>
      <c r="CU38" s="365"/>
      <c r="CV38" s="365"/>
      <c r="CW38" s="365"/>
      <c r="CX38" s="365"/>
      <c r="CY38" s="365"/>
      <c r="CZ38" s="365"/>
      <c r="DA38" s="365"/>
      <c r="DB38" s="365"/>
      <c r="DC38" s="365"/>
      <c r="DD38" s="365"/>
      <c r="DE38" s="365"/>
      <c r="DG38" s="362" t="str">
        <f>IF('[1]各会計、関係団体の財政状況及び健全化判断比率'!BR11="","",'[1]各会計、関係団体の財政状況及び健全化判断比率'!BR11)</f>
        <v/>
      </c>
      <c r="DH38" s="362"/>
      <c r="DI38" s="67"/>
    </row>
    <row r="39" spans="1:113" ht="32.25" customHeight="1" x14ac:dyDescent="0.2">
      <c r="A39" s="40"/>
      <c r="B39" s="64"/>
      <c r="C39" s="364" t="str">
        <f t="shared" si="5"/>
        <v/>
      </c>
      <c r="D39" s="364"/>
      <c r="E39" s="365" t="str">
        <f>IF('[1]各会計、関係団体の財政状況及び健全化判断比率'!B12="","",'[1]各会計、関係団体の財政状況及び健全化判断比率'!B12)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14</v>
      </c>
      <c r="BX39" s="364"/>
      <c r="BY39" s="365" t="str">
        <f>IF('[1]各会計、関係団体の財政状況及び健全化判断比率'!B73="","",'[1]各会計、関係団体の財政状況及び健全化判断比率'!B73)</f>
        <v>芳賀地区広域行政事務組合(ふるさと市町村圏基金特別会計)</v>
      </c>
      <c r="BZ39" s="365"/>
      <c r="CA39" s="365"/>
      <c r="CB39" s="365"/>
      <c r="CC39" s="365"/>
      <c r="CD39" s="365"/>
      <c r="CE39" s="365"/>
      <c r="CF39" s="365"/>
      <c r="CG39" s="365"/>
      <c r="CH39" s="365"/>
      <c r="CI39" s="365"/>
      <c r="CJ39" s="365"/>
      <c r="CK39" s="365"/>
      <c r="CL39" s="365"/>
      <c r="CM39" s="365"/>
      <c r="CN39" s="40"/>
      <c r="CO39" s="364" t="str">
        <f t="shared" si="3"/>
        <v/>
      </c>
      <c r="CP39" s="364"/>
      <c r="CQ39" s="365" t="str">
        <f>IF('[1]各会計、関係団体の財政状況及び健全化判断比率'!BS12="","",'[1]各会計、関係団体の財政状況及び健全化判断比率'!BS12)</f>
        <v/>
      </c>
      <c r="CR39" s="365"/>
      <c r="CS39" s="365"/>
      <c r="CT39" s="365"/>
      <c r="CU39" s="365"/>
      <c r="CV39" s="365"/>
      <c r="CW39" s="365"/>
      <c r="CX39" s="365"/>
      <c r="CY39" s="365"/>
      <c r="CZ39" s="365"/>
      <c r="DA39" s="365"/>
      <c r="DB39" s="365"/>
      <c r="DC39" s="365"/>
      <c r="DD39" s="365"/>
      <c r="DE39" s="365"/>
      <c r="DG39" s="362" t="str">
        <f>IF('[1]各会計、関係団体の財政状況及び健全化判断比率'!BR12="","",'[1]各会計、関係団体の財政状況及び健全化判断比率'!BR12)</f>
        <v/>
      </c>
      <c r="DH39" s="362"/>
      <c r="DI39" s="67"/>
    </row>
    <row r="40" spans="1:113" ht="32.25" customHeight="1" x14ac:dyDescent="0.2">
      <c r="A40" s="40"/>
      <c r="B40" s="64"/>
      <c r="C40" s="364" t="str">
        <f t="shared" si="5"/>
        <v/>
      </c>
      <c r="D40" s="364"/>
      <c r="E40" s="365" t="str">
        <f>IF('[1]各会計、関係団体の財政状況及び健全化判断比率'!B13="","",'[1]各会計、関係団体の財政状況及び健全化判断比率'!B13)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15</v>
      </c>
      <c r="BX40" s="364"/>
      <c r="BY40" s="365" t="str">
        <f>IF('[1]各会計、関係団体の財政状況及び健全化判断比率'!B74="","",'[1]各会計、関係団体の財政状況及び健全化判断比率'!B74)</f>
        <v>芳賀地区広域行政事務組合(卸売市場特別会計)</v>
      </c>
      <c r="BZ40" s="365"/>
      <c r="CA40" s="365"/>
      <c r="CB40" s="365"/>
      <c r="CC40" s="365"/>
      <c r="CD40" s="365"/>
      <c r="CE40" s="365"/>
      <c r="CF40" s="365"/>
      <c r="CG40" s="365"/>
      <c r="CH40" s="365"/>
      <c r="CI40" s="365"/>
      <c r="CJ40" s="365"/>
      <c r="CK40" s="365"/>
      <c r="CL40" s="365"/>
      <c r="CM40" s="365"/>
      <c r="CN40" s="40"/>
      <c r="CO40" s="364" t="str">
        <f t="shared" si="3"/>
        <v/>
      </c>
      <c r="CP40" s="364"/>
      <c r="CQ40" s="365" t="str">
        <f>IF('[1]各会計、関係団体の財政状況及び健全化判断比率'!BS13="","",'[1]各会計、関係団体の財政状況及び健全化判断比率'!BS13)</f>
        <v/>
      </c>
      <c r="CR40" s="365"/>
      <c r="CS40" s="365"/>
      <c r="CT40" s="365"/>
      <c r="CU40" s="365"/>
      <c r="CV40" s="365"/>
      <c r="CW40" s="365"/>
      <c r="CX40" s="365"/>
      <c r="CY40" s="365"/>
      <c r="CZ40" s="365"/>
      <c r="DA40" s="365"/>
      <c r="DB40" s="365"/>
      <c r="DC40" s="365"/>
      <c r="DD40" s="365"/>
      <c r="DE40" s="365"/>
      <c r="DG40" s="362" t="str">
        <f>IF('[1]各会計、関係団体の財政状況及び健全化判断比率'!BR13="","",'[1]各会計、関係団体の財政状況及び健全化判断比率'!BR13)</f>
        <v/>
      </c>
      <c r="DH40" s="362"/>
      <c r="DI40" s="67"/>
    </row>
    <row r="41" spans="1:113" ht="32.25" customHeight="1" x14ac:dyDescent="0.2">
      <c r="A41" s="40"/>
      <c r="B41" s="64"/>
      <c r="C41" s="364" t="str">
        <f t="shared" si="5"/>
        <v/>
      </c>
      <c r="D41" s="364"/>
      <c r="E41" s="365" t="str">
        <f>IF('[1]各会計、関係団体の財政状況及び健全化判断比率'!B14="","",'[1]各会計、関係団体の財政状況及び健全化判断比率'!B14)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t="str">
        <f t="shared" si="2"/>
        <v/>
      </c>
      <c r="BX41" s="364"/>
      <c r="BY41" s="365" t="str">
        <f>IF('[1]各会計、関係団体の財政状況及び健全化判断比率'!B75="","",'[1]各会計、関係団体の財政状況及び健全化判断比率'!B75)</f>
        <v/>
      </c>
      <c r="BZ41" s="365"/>
      <c r="CA41" s="365"/>
      <c r="CB41" s="365"/>
      <c r="CC41" s="365"/>
      <c r="CD41" s="365"/>
      <c r="CE41" s="365"/>
      <c r="CF41" s="365"/>
      <c r="CG41" s="365"/>
      <c r="CH41" s="365"/>
      <c r="CI41" s="365"/>
      <c r="CJ41" s="365"/>
      <c r="CK41" s="365"/>
      <c r="CL41" s="365"/>
      <c r="CM41" s="365"/>
      <c r="CN41" s="40"/>
      <c r="CO41" s="364" t="str">
        <f t="shared" si="3"/>
        <v/>
      </c>
      <c r="CP41" s="364"/>
      <c r="CQ41" s="365" t="str">
        <f>IF('[1]各会計、関係団体の財政状況及び健全化判断比率'!BS14="","",'[1]各会計、関係団体の財政状況及び健全化判断比率'!BS14)</f>
        <v/>
      </c>
      <c r="CR41" s="365"/>
      <c r="CS41" s="365"/>
      <c r="CT41" s="365"/>
      <c r="CU41" s="365"/>
      <c r="CV41" s="365"/>
      <c r="CW41" s="365"/>
      <c r="CX41" s="365"/>
      <c r="CY41" s="365"/>
      <c r="CZ41" s="365"/>
      <c r="DA41" s="365"/>
      <c r="DB41" s="365"/>
      <c r="DC41" s="365"/>
      <c r="DD41" s="365"/>
      <c r="DE41" s="365"/>
      <c r="DG41" s="362" t="str">
        <f>IF('[1]各会計、関係団体の財政状況及び健全化判断比率'!BR14="","",'[1]各会計、関係団体の財政状況及び健全化判断比率'!BR14)</f>
        <v/>
      </c>
      <c r="DH41" s="362"/>
      <c r="DI41" s="67"/>
    </row>
    <row r="42" spans="1:113" ht="32.25" customHeight="1" x14ac:dyDescent="0.2">
      <c r="B42" s="64"/>
      <c r="C42" s="364" t="str">
        <f t="shared" si="5"/>
        <v/>
      </c>
      <c r="D42" s="364"/>
      <c r="E42" s="365" t="str">
        <f>IF('[1]各会計、関係団体の財政状況及び健全化判断比率'!B15="","",'[1]各会計、関係団体の財政状況及び健全化判断比率'!B15)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t="str">
        <f t="shared" si="2"/>
        <v/>
      </c>
      <c r="BX42" s="364"/>
      <c r="BY42" s="365" t="str">
        <f>IF('[1]各会計、関係団体の財政状況及び健全化判断比率'!B76="","",'[1]各会計、関係団体の財政状況及び健全化判断比率'!B76)</f>
        <v/>
      </c>
      <c r="BZ42" s="365"/>
      <c r="CA42" s="365"/>
      <c r="CB42" s="365"/>
      <c r="CC42" s="365"/>
      <c r="CD42" s="365"/>
      <c r="CE42" s="365"/>
      <c r="CF42" s="365"/>
      <c r="CG42" s="365"/>
      <c r="CH42" s="365"/>
      <c r="CI42" s="365"/>
      <c r="CJ42" s="365"/>
      <c r="CK42" s="365"/>
      <c r="CL42" s="365"/>
      <c r="CM42" s="365"/>
      <c r="CN42" s="40"/>
      <c r="CO42" s="364" t="str">
        <f t="shared" si="3"/>
        <v/>
      </c>
      <c r="CP42" s="364"/>
      <c r="CQ42" s="365" t="str">
        <f>IF('[1]各会計、関係団体の財政状況及び健全化判断比率'!BS15="","",'[1]各会計、関係団体の財政状況及び健全化判断比率'!BS15)</f>
        <v/>
      </c>
      <c r="CR42" s="365"/>
      <c r="CS42" s="365"/>
      <c r="CT42" s="365"/>
      <c r="CU42" s="365"/>
      <c r="CV42" s="365"/>
      <c r="CW42" s="365"/>
      <c r="CX42" s="365"/>
      <c r="CY42" s="365"/>
      <c r="CZ42" s="365"/>
      <c r="DA42" s="365"/>
      <c r="DB42" s="365"/>
      <c r="DC42" s="365"/>
      <c r="DD42" s="365"/>
      <c r="DE42" s="365"/>
      <c r="DG42" s="362" t="str">
        <f>IF('[1]各会計、関係団体の財政状況及び健全化判断比率'!BR15="","",'[1]各会計、関係団体の財政状況及び健全化判断比率'!BR15)</f>
        <v/>
      </c>
      <c r="DH42" s="362"/>
      <c r="DI42" s="67"/>
    </row>
    <row r="43" spans="1:113" ht="32.25" customHeight="1" x14ac:dyDescent="0.2">
      <c r="B43" s="64"/>
      <c r="C43" s="364" t="str">
        <f t="shared" si="5"/>
        <v/>
      </c>
      <c r="D43" s="364"/>
      <c r="E43" s="365" t="str">
        <f>IF('[1]各会計、関係団体の財政状況及び健全化判断比率'!B16="","",'[1]各会計、関係団体の財政状況及び健全化判断比率'!B16)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t="str">
        <f t="shared" si="2"/>
        <v/>
      </c>
      <c r="BX43" s="364"/>
      <c r="BY43" s="365" t="str">
        <f>IF('[1]各会計、関係団体の財政状況及び健全化判断比率'!B77="","",'[1]各会計、関係団体の財政状況及び健全化判断比率'!B77)</f>
        <v/>
      </c>
      <c r="BZ43" s="365"/>
      <c r="CA43" s="365"/>
      <c r="CB43" s="365"/>
      <c r="CC43" s="365"/>
      <c r="CD43" s="365"/>
      <c r="CE43" s="365"/>
      <c r="CF43" s="365"/>
      <c r="CG43" s="365"/>
      <c r="CH43" s="365"/>
      <c r="CI43" s="365"/>
      <c r="CJ43" s="365"/>
      <c r="CK43" s="365"/>
      <c r="CL43" s="365"/>
      <c r="CM43" s="365"/>
      <c r="CN43" s="40"/>
      <c r="CO43" s="364" t="str">
        <f t="shared" si="3"/>
        <v/>
      </c>
      <c r="CP43" s="364"/>
      <c r="CQ43" s="365" t="str">
        <f>IF('[1]各会計、関係団体の財政状況及び健全化判断比率'!BS16="","",'[1]各会計、関係団体の財政状況及び健全化判断比率'!BS16)</f>
        <v/>
      </c>
      <c r="CR43" s="365"/>
      <c r="CS43" s="365"/>
      <c r="CT43" s="365"/>
      <c r="CU43" s="365"/>
      <c r="CV43" s="365"/>
      <c r="CW43" s="365"/>
      <c r="CX43" s="365"/>
      <c r="CY43" s="365"/>
      <c r="CZ43" s="365"/>
      <c r="DA43" s="365"/>
      <c r="DB43" s="365"/>
      <c r="DC43" s="365"/>
      <c r="DD43" s="365"/>
      <c r="DE43" s="365"/>
      <c r="DG43" s="362" t="str">
        <f>IF('[1]各会計、関係団体の財政状況及び健全化判断比率'!BR16="","",'[1]各会計、関係団体の財政状況及び健全化判断比率'!BR16)</f>
        <v/>
      </c>
      <c r="DH43" s="362"/>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61" t="s">
        <v>136</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137</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138</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139</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140</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141</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142</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143</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uSqEWH5eLU+iYBluBlxnQ8Rm6obFdiG5Q0J4anwhbkX018DhqDmVj27Uu9LQx7W5fzVe/2zrPf9rQN0JZGQ0tg==" saltValue="M6ahDtPITGsfLkyLhrUz4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7F53-FFD9-4A26-A02C-1DAF8D9E71A8}">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4" t="s">
        <v>144</v>
      </c>
      <c r="DI1" s="715"/>
      <c r="DJ1" s="715"/>
      <c r="DK1" s="715"/>
      <c r="DL1" s="715"/>
      <c r="DM1" s="715"/>
      <c r="DN1" s="716"/>
      <c r="DO1" s="73"/>
      <c r="DP1" s="714" t="s">
        <v>145</v>
      </c>
      <c r="DQ1" s="715"/>
      <c r="DR1" s="715"/>
      <c r="DS1" s="715"/>
      <c r="DT1" s="715"/>
      <c r="DU1" s="715"/>
      <c r="DV1" s="715"/>
      <c r="DW1" s="715"/>
      <c r="DX1" s="715"/>
      <c r="DY1" s="715"/>
      <c r="DZ1" s="715"/>
      <c r="EA1" s="715"/>
      <c r="EB1" s="715"/>
      <c r="EC1" s="716"/>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147</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148</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149</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22</v>
      </c>
      <c r="C4" s="677"/>
      <c r="D4" s="677"/>
      <c r="E4" s="677"/>
      <c r="F4" s="677"/>
      <c r="G4" s="677"/>
      <c r="H4" s="677"/>
      <c r="I4" s="677"/>
      <c r="J4" s="677"/>
      <c r="K4" s="677"/>
      <c r="L4" s="677"/>
      <c r="M4" s="677"/>
      <c r="N4" s="677"/>
      <c r="O4" s="677"/>
      <c r="P4" s="677"/>
      <c r="Q4" s="678"/>
      <c r="R4" s="676" t="s">
        <v>150</v>
      </c>
      <c r="S4" s="677"/>
      <c r="T4" s="677"/>
      <c r="U4" s="677"/>
      <c r="V4" s="677"/>
      <c r="W4" s="677"/>
      <c r="X4" s="677"/>
      <c r="Y4" s="678"/>
      <c r="Z4" s="676" t="s">
        <v>151</v>
      </c>
      <c r="AA4" s="677"/>
      <c r="AB4" s="677"/>
      <c r="AC4" s="678"/>
      <c r="AD4" s="676" t="s">
        <v>152</v>
      </c>
      <c r="AE4" s="677"/>
      <c r="AF4" s="677"/>
      <c r="AG4" s="677"/>
      <c r="AH4" s="677"/>
      <c r="AI4" s="677"/>
      <c r="AJ4" s="677"/>
      <c r="AK4" s="678"/>
      <c r="AL4" s="676" t="s">
        <v>151</v>
      </c>
      <c r="AM4" s="677"/>
      <c r="AN4" s="677"/>
      <c r="AO4" s="678"/>
      <c r="AP4" s="717" t="s">
        <v>153</v>
      </c>
      <c r="AQ4" s="717"/>
      <c r="AR4" s="717"/>
      <c r="AS4" s="717"/>
      <c r="AT4" s="717"/>
      <c r="AU4" s="717"/>
      <c r="AV4" s="717"/>
      <c r="AW4" s="717"/>
      <c r="AX4" s="717"/>
      <c r="AY4" s="717"/>
      <c r="AZ4" s="717"/>
      <c r="BA4" s="717"/>
      <c r="BB4" s="717"/>
      <c r="BC4" s="717"/>
      <c r="BD4" s="717"/>
      <c r="BE4" s="717"/>
      <c r="BF4" s="717"/>
      <c r="BG4" s="717" t="s">
        <v>154</v>
      </c>
      <c r="BH4" s="717"/>
      <c r="BI4" s="717"/>
      <c r="BJ4" s="717"/>
      <c r="BK4" s="717"/>
      <c r="BL4" s="717"/>
      <c r="BM4" s="717"/>
      <c r="BN4" s="717"/>
      <c r="BO4" s="717" t="s">
        <v>151</v>
      </c>
      <c r="BP4" s="717"/>
      <c r="BQ4" s="717"/>
      <c r="BR4" s="717"/>
      <c r="BS4" s="717" t="s">
        <v>155</v>
      </c>
      <c r="BT4" s="717"/>
      <c r="BU4" s="717"/>
      <c r="BV4" s="717"/>
      <c r="BW4" s="717"/>
      <c r="BX4" s="717"/>
      <c r="BY4" s="717"/>
      <c r="BZ4" s="717"/>
      <c r="CA4" s="717"/>
      <c r="CB4" s="717"/>
      <c r="CD4" s="676" t="s">
        <v>156</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157</v>
      </c>
      <c r="C5" s="674"/>
      <c r="D5" s="674"/>
      <c r="E5" s="674"/>
      <c r="F5" s="674"/>
      <c r="G5" s="674"/>
      <c r="H5" s="674"/>
      <c r="I5" s="674"/>
      <c r="J5" s="674"/>
      <c r="K5" s="674"/>
      <c r="L5" s="674"/>
      <c r="M5" s="674"/>
      <c r="N5" s="674"/>
      <c r="O5" s="674"/>
      <c r="P5" s="674"/>
      <c r="Q5" s="675"/>
      <c r="R5" s="670">
        <v>14032616</v>
      </c>
      <c r="S5" s="671"/>
      <c r="T5" s="671"/>
      <c r="U5" s="671"/>
      <c r="V5" s="671"/>
      <c r="W5" s="671"/>
      <c r="X5" s="671"/>
      <c r="Y5" s="699"/>
      <c r="Z5" s="712">
        <v>30.3</v>
      </c>
      <c r="AA5" s="712"/>
      <c r="AB5" s="712"/>
      <c r="AC5" s="712"/>
      <c r="AD5" s="713">
        <v>13274885</v>
      </c>
      <c r="AE5" s="713"/>
      <c r="AF5" s="713"/>
      <c r="AG5" s="713"/>
      <c r="AH5" s="713"/>
      <c r="AI5" s="713"/>
      <c r="AJ5" s="713"/>
      <c r="AK5" s="713"/>
      <c r="AL5" s="700">
        <v>65.8</v>
      </c>
      <c r="AM5" s="683"/>
      <c r="AN5" s="683"/>
      <c r="AO5" s="701"/>
      <c r="AP5" s="673" t="s">
        <v>158</v>
      </c>
      <c r="AQ5" s="674"/>
      <c r="AR5" s="674"/>
      <c r="AS5" s="674"/>
      <c r="AT5" s="674"/>
      <c r="AU5" s="674"/>
      <c r="AV5" s="674"/>
      <c r="AW5" s="674"/>
      <c r="AX5" s="674"/>
      <c r="AY5" s="674"/>
      <c r="AZ5" s="674"/>
      <c r="BA5" s="674"/>
      <c r="BB5" s="674"/>
      <c r="BC5" s="674"/>
      <c r="BD5" s="674"/>
      <c r="BE5" s="674"/>
      <c r="BF5" s="675"/>
      <c r="BG5" s="624">
        <v>13273379</v>
      </c>
      <c r="BH5" s="625"/>
      <c r="BI5" s="625"/>
      <c r="BJ5" s="625"/>
      <c r="BK5" s="625"/>
      <c r="BL5" s="625"/>
      <c r="BM5" s="625"/>
      <c r="BN5" s="626"/>
      <c r="BO5" s="660">
        <v>94.6</v>
      </c>
      <c r="BP5" s="660"/>
      <c r="BQ5" s="660"/>
      <c r="BR5" s="660"/>
      <c r="BS5" s="661">
        <v>275969</v>
      </c>
      <c r="BT5" s="661"/>
      <c r="BU5" s="661"/>
      <c r="BV5" s="661"/>
      <c r="BW5" s="661"/>
      <c r="BX5" s="661"/>
      <c r="BY5" s="661"/>
      <c r="BZ5" s="661"/>
      <c r="CA5" s="661"/>
      <c r="CB5" s="692"/>
      <c r="CD5" s="676" t="s">
        <v>153</v>
      </c>
      <c r="CE5" s="677"/>
      <c r="CF5" s="677"/>
      <c r="CG5" s="677"/>
      <c r="CH5" s="677"/>
      <c r="CI5" s="677"/>
      <c r="CJ5" s="677"/>
      <c r="CK5" s="677"/>
      <c r="CL5" s="677"/>
      <c r="CM5" s="677"/>
      <c r="CN5" s="677"/>
      <c r="CO5" s="677"/>
      <c r="CP5" s="677"/>
      <c r="CQ5" s="678"/>
      <c r="CR5" s="676" t="s">
        <v>159</v>
      </c>
      <c r="CS5" s="677"/>
      <c r="CT5" s="677"/>
      <c r="CU5" s="677"/>
      <c r="CV5" s="677"/>
      <c r="CW5" s="677"/>
      <c r="CX5" s="677"/>
      <c r="CY5" s="678"/>
      <c r="CZ5" s="676" t="s">
        <v>151</v>
      </c>
      <c r="DA5" s="677"/>
      <c r="DB5" s="677"/>
      <c r="DC5" s="678"/>
      <c r="DD5" s="676" t="s">
        <v>160</v>
      </c>
      <c r="DE5" s="677"/>
      <c r="DF5" s="677"/>
      <c r="DG5" s="677"/>
      <c r="DH5" s="677"/>
      <c r="DI5" s="677"/>
      <c r="DJ5" s="677"/>
      <c r="DK5" s="677"/>
      <c r="DL5" s="677"/>
      <c r="DM5" s="677"/>
      <c r="DN5" s="677"/>
      <c r="DO5" s="677"/>
      <c r="DP5" s="678"/>
      <c r="DQ5" s="676" t="s">
        <v>161</v>
      </c>
      <c r="DR5" s="677"/>
      <c r="DS5" s="677"/>
      <c r="DT5" s="677"/>
      <c r="DU5" s="677"/>
      <c r="DV5" s="677"/>
      <c r="DW5" s="677"/>
      <c r="DX5" s="677"/>
      <c r="DY5" s="677"/>
      <c r="DZ5" s="677"/>
      <c r="EA5" s="677"/>
      <c r="EB5" s="677"/>
      <c r="EC5" s="678"/>
    </row>
    <row r="6" spans="2:143" ht="11.25" customHeight="1" x14ac:dyDescent="0.2">
      <c r="B6" s="621" t="s">
        <v>162</v>
      </c>
      <c r="C6" s="622"/>
      <c r="D6" s="622"/>
      <c r="E6" s="622"/>
      <c r="F6" s="622"/>
      <c r="G6" s="622"/>
      <c r="H6" s="622"/>
      <c r="I6" s="622"/>
      <c r="J6" s="622"/>
      <c r="K6" s="622"/>
      <c r="L6" s="622"/>
      <c r="M6" s="622"/>
      <c r="N6" s="622"/>
      <c r="O6" s="622"/>
      <c r="P6" s="622"/>
      <c r="Q6" s="623"/>
      <c r="R6" s="624">
        <v>427288</v>
      </c>
      <c r="S6" s="625"/>
      <c r="T6" s="625"/>
      <c r="U6" s="625"/>
      <c r="V6" s="625"/>
      <c r="W6" s="625"/>
      <c r="X6" s="625"/>
      <c r="Y6" s="626"/>
      <c r="Z6" s="660">
        <v>0.9</v>
      </c>
      <c r="AA6" s="660"/>
      <c r="AB6" s="660"/>
      <c r="AC6" s="660"/>
      <c r="AD6" s="661">
        <v>427288</v>
      </c>
      <c r="AE6" s="661"/>
      <c r="AF6" s="661"/>
      <c r="AG6" s="661"/>
      <c r="AH6" s="661"/>
      <c r="AI6" s="661"/>
      <c r="AJ6" s="661"/>
      <c r="AK6" s="661"/>
      <c r="AL6" s="627">
        <v>2.1</v>
      </c>
      <c r="AM6" s="628"/>
      <c r="AN6" s="628"/>
      <c r="AO6" s="662"/>
      <c r="AP6" s="621" t="s">
        <v>163</v>
      </c>
      <c r="AQ6" s="622"/>
      <c r="AR6" s="622"/>
      <c r="AS6" s="622"/>
      <c r="AT6" s="622"/>
      <c r="AU6" s="622"/>
      <c r="AV6" s="622"/>
      <c r="AW6" s="622"/>
      <c r="AX6" s="622"/>
      <c r="AY6" s="622"/>
      <c r="AZ6" s="622"/>
      <c r="BA6" s="622"/>
      <c r="BB6" s="622"/>
      <c r="BC6" s="622"/>
      <c r="BD6" s="622"/>
      <c r="BE6" s="622"/>
      <c r="BF6" s="623"/>
      <c r="BG6" s="624">
        <v>13273379</v>
      </c>
      <c r="BH6" s="625"/>
      <c r="BI6" s="625"/>
      <c r="BJ6" s="625"/>
      <c r="BK6" s="625"/>
      <c r="BL6" s="625"/>
      <c r="BM6" s="625"/>
      <c r="BN6" s="626"/>
      <c r="BO6" s="660">
        <v>94.6</v>
      </c>
      <c r="BP6" s="660"/>
      <c r="BQ6" s="660"/>
      <c r="BR6" s="660"/>
      <c r="BS6" s="661">
        <v>275969</v>
      </c>
      <c r="BT6" s="661"/>
      <c r="BU6" s="661"/>
      <c r="BV6" s="661"/>
      <c r="BW6" s="661"/>
      <c r="BX6" s="661"/>
      <c r="BY6" s="661"/>
      <c r="BZ6" s="661"/>
      <c r="CA6" s="661"/>
      <c r="CB6" s="692"/>
      <c r="CD6" s="673" t="s">
        <v>164</v>
      </c>
      <c r="CE6" s="674"/>
      <c r="CF6" s="674"/>
      <c r="CG6" s="674"/>
      <c r="CH6" s="674"/>
      <c r="CI6" s="674"/>
      <c r="CJ6" s="674"/>
      <c r="CK6" s="674"/>
      <c r="CL6" s="674"/>
      <c r="CM6" s="674"/>
      <c r="CN6" s="674"/>
      <c r="CO6" s="674"/>
      <c r="CP6" s="674"/>
      <c r="CQ6" s="675"/>
      <c r="CR6" s="624">
        <v>256688</v>
      </c>
      <c r="CS6" s="625"/>
      <c r="CT6" s="625"/>
      <c r="CU6" s="625"/>
      <c r="CV6" s="625"/>
      <c r="CW6" s="625"/>
      <c r="CX6" s="625"/>
      <c r="CY6" s="626"/>
      <c r="CZ6" s="700">
        <v>0.6</v>
      </c>
      <c r="DA6" s="683"/>
      <c r="DB6" s="683"/>
      <c r="DC6" s="702"/>
      <c r="DD6" s="630" t="s">
        <v>62</v>
      </c>
      <c r="DE6" s="625"/>
      <c r="DF6" s="625"/>
      <c r="DG6" s="625"/>
      <c r="DH6" s="625"/>
      <c r="DI6" s="625"/>
      <c r="DJ6" s="625"/>
      <c r="DK6" s="625"/>
      <c r="DL6" s="625"/>
      <c r="DM6" s="625"/>
      <c r="DN6" s="625"/>
      <c r="DO6" s="625"/>
      <c r="DP6" s="626"/>
      <c r="DQ6" s="630">
        <v>256688</v>
      </c>
      <c r="DR6" s="625"/>
      <c r="DS6" s="625"/>
      <c r="DT6" s="625"/>
      <c r="DU6" s="625"/>
      <c r="DV6" s="625"/>
      <c r="DW6" s="625"/>
      <c r="DX6" s="625"/>
      <c r="DY6" s="625"/>
      <c r="DZ6" s="625"/>
      <c r="EA6" s="625"/>
      <c r="EB6" s="625"/>
      <c r="EC6" s="659"/>
    </row>
    <row r="7" spans="2:143" ht="11.25" customHeight="1" x14ac:dyDescent="0.2">
      <c r="B7" s="621" t="s">
        <v>165</v>
      </c>
      <c r="C7" s="622"/>
      <c r="D7" s="622"/>
      <c r="E7" s="622"/>
      <c r="F7" s="622"/>
      <c r="G7" s="622"/>
      <c r="H7" s="622"/>
      <c r="I7" s="622"/>
      <c r="J7" s="622"/>
      <c r="K7" s="622"/>
      <c r="L7" s="622"/>
      <c r="M7" s="622"/>
      <c r="N7" s="622"/>
      <c r="O7" s="622"/>
      <c r="P7" s="622"/>
      <c r="Q7" s="623"/>
      <c r="R7" s="624">
        <v>4044</v>
      </c>
      <c r="S7" s="625"/>
      <c r="T7" s="625"/>
      <c r="U7" s="625"/>
      <c r="V7" s="625"/>
      <c r="W7" s="625"/>
      <c r="X7" s="625"/>
      <c r="Y7" s="626"/>
      <c r="Z7" s="660">
        <v>0</v>
      </c>
      <c r="AA7" s="660"/>
      <c r="AB7" s="660"/>
      <c r="AC7" s="660"/>
      <c r="AD7" s="661">
        <v>4044</v>
      </c>
      <c r="AE7" s="661"/>
      <c r="AF7" s="661"/>
      <c r="AG7" s="661"/>
      <c r="AH7" s="661"/>
      <c r="AI7" s="661"/>
      <c r="AJ7" s="661"/>
      <c r="AK7" s="661"/>
      <c r="AL7" s="627">
        <v>0</v>
      </c>
      <c r="AM7" s="628"/>
      <c r="AN7" s="628"/>
      <c r="AO7" s="662"/>
      <c r="AP7" s="621" t="s">
        <v>166</v>
      </c>
      <c r="AQ7" s="622"/>
      <c r="AR7" s="622"/>
      <c r="AS7" s="622"/>
      <c r="AT7" s="622"/>
      <c r="AU7" s="622"/>
      <c r="AV7" s="622"/>
      <c r="AW7" s="622"/>
      <c r="AX7" s="622"/>
      <c r="AY7" s="622"/>
      <c r="AZ7" s="622"/>
      <c r="BA7" s="622"/>
      <c r="BB7" s="622"/>
      <c r="BC7" s="622"/>
      <c r="BD7" s="622"/>
      <c r="BE7" s="622"/>
      <c r="BF7" s="623"/>
      <c r="BG7" s="624">
        <v>5090468</v>
      </c>
      <c r="BH7" s="625"/>
      <c r="BI7" s="625"/>
      <c r="BJ7" s="625"/>
      <c r="BK7" s="625"/>
      <c r="BL7" s="625"/>
      <c r="BM7" s="625"/>
      <c r="BN7" s="626"/>
      <c r="BO7" s="660">
        <v>36.299999999999997</v>
      </c>
      <c r="BP7" s="660"/>
      <c r="BQ7" s="660"/>
      <c r="BR7" s="660"/>
      <c r="BS7" s="661">
        <v>275969</v>
      </c>
      <c r="BT7" s="661"/>
      <c r="BU7" s="661"/>
      <c r="BV7" s="661"/>
      <c r="BW7" s="661"/>
      <c r="BX7" s="661"/>
      <c r="BY7" s="661"/>
      <c r="BZ7" s="661"/>
      <c r="CA7" s="661"/>
      <c r="CB7" s="692"/>
      <c r="CD7" s="621" t="s">
        <v>167</v>
      </c>
      <c r="CE7" s="622"/>
      <c r="CF7" s="622"/>
      <c r="CG7" s="622"/>
      <c r="CH7" s="622"/>
      <c r="CI7" s="622"/>
      <c r="CJ7" s="622"/>
      <c r="CK7" s="622"/>
      <c r="CL7" s="622"/>
      <c r="CM7" s="622"/>
      <c r="CN7" s="622"/>
      <c r="CO7" s="622"/>
      <c r="CP7" s="622"/>
      <c r="CQ7" s="623"/>
      <c r="CR7" s="624">
        <v>10417184</v>
      </c>
      <c r="CS7" s="625"/>
      <c r="CT7" s="625"/>
      <c r="CU7" s="625"/>
      <c r="CV7" s="625"/>
      <c r="CW7" s="625"/>
      <c r="CX7" s="625"/>
      <c r="CY7" s="626"/>
      <c r="CZ7" s="660">
        <v>23.8</v>
      </c>
      <c r="DA7" s="660"/>
      <c r="DB7" s="660"/>
      <c r="DC7" s="660"/>
      <c r="DD7" s="630">
        <v>2661161</v>
      </c>
      <c r="DE7" s="625"/>
      <c r="DF7" s="625"/>
      <c r="DG7" s="625"/>
      <c r="DH7" s="625"/>
      <c r="DI7" s="625"/>
      <c r="DJ7" s="625"/>
      <c r="DK7" s="625"/>
      <c r="DL7" s="625"/>
      <c r="DM7" s="625"/>
      <c r="DN7" s="625"/>
      <c r="DO7" s="625"/>
      <c r="DP7" s="626"/>
      <c r="DQ7" s="630">
        <v>4925929</v>
      </c>
      <c r="DR7" s="625"/>
      <c r="DS7" s="625"/>
      <c r="DT7" s="625"/>
      <c r="DU7" s="625"/>
      <c r="DV7" s="625"/>
      <c r="DW7" s="625"/>
      <c r="DX7" s="625"/>
      <c r="DY7" s="625"/>
      <c r="DZ7" s="625"/>
      <c r="EA7" s="625"/>
      <c r="EB7" s="625"/>
      <c r="EC7" s="659"/>
    </row>
    <row r="8" spans="2:143" ht="11.25" customHeight="1" x14ac:dyDescent="0.2">
      <c r="B8" s="621" t="s">
        <v>168</v>
      </c>
      <c r="C8" s="622"/>
      <c r="D8" s="622"/>
      <c r="E8" s="622"/>
      <c r="F8" s="622"/>
      <c r="G8" s="622"/>
      <c r="H8" s="622"/>
      <c r="I8" s="622"/>
      <c r="J8" s="622"/>
      <c r="K8" s="622"/>
      <c r="L8" s="622"/>
      <c r="M8" s="622"/>
      <c r="N8" s="622"/>
      <c r="O8" s="622"/>
      <c r="P8" s="622"/>
      <c r="Q8" s="623"/>
      <c r="R8" s="624">
        <v>81514</v>
      </c>
      <c r="S8" s="625"/>
      <c r="T8" s="625"/>
      <c r="U8" s="625"/>
      <c r="V8" s="625"/>
      <c r="W8" s="625"/>
      <c r="X8" s="625"/>
      <c r="Y8" s="626"/>
      <c r="Z8" s="660">
        <v>0.2</v>
      </c>
      <c r="AA8" s="660"/>
      <c r="AB8" s="660"/>
      <c r="AC8" s="660"/>
      <c r="AD8" s="661">
        <v>81514</v>
      </c>
      <c r="AE8" s="661"/>
      <c r="AF8" s="661"/>
      <c r="AG8" s="661"/>
      <c r="AH8" s="661"/>
      <c r="AI8" s="661"/>
      <c r="AJ8" s="661"/>
      <c r="AK8" s="661"/>
      <c r="AL8" s="627">
        <v>0.4</v>
      </c>
      <c r="AM8" s="628"/>
      <c r="AN8" s="628"/>
      <c r="AO8" s="662"/>
      <c r="AP8" s="621" t="s">
        <v>169</v>
      </c>
      <c r="AQ8" s="622"/>
      <c r="AR8" s="622"/>
      <c r="AS8" s="622"/>
      <c r="AT8" s="622"/>
      <c r="AU8" s="622"/>
      <c r="AV8" s="622"/>
      <c r="AW8" s="622"/>
      <c r="AX8" s="622"/>
      <c r="AY8" s="622"/>
      <c r="AZ8" s="622"/>
      <c r="BA8" s="622"/>
      <c r="BB8" s="622"/>
      <c r="BC8" s="622"/>
      <c r="BD8" s="622"/>
      <c r="BE8" s="622"/>
      <c r="BF8" s="623"/>
      <c r="BG8" s="624">
        <v>128209</v>
      </c>
      <c r="BH8" s="625"/>
      <c r="BI8" s="625"/>
      <c r="BJ8" s="625"/>
      <c r="BK8" s="625"/>
      <c r="BL8" s="625"/>
      <c r="BM8" s="625"/>
      <c r="BN8" s="626"/>
      <c r="BO8" s="660">
        <v>0.9</v>
      </c>
      <c r="BP8" s="660"/>
      <c r="BQ8" s="660"/>
      <c r="BR8" s="660"/>
      <c r="BS8" s="661" t="s">
        <v>62</v>
      </c>
      <c r="BT8" s="661"/>
      <c r="BU8" s="661"/>
      <c r="BV8" s="661"/>
      <c r="BW8" s="661"/>
      <c r="BX8" s="661"/>
      <c r="BY8" s="661"/>
      <c r="BZ8" s="661"/>
      <c r="CA8" s="661"/>
      <c r="CB8" s="692"/>
      <c r="CD8" s="621" t="s">
        <v>170</v>
      </c>
      <c r="CE8" s="622"/>
      <c r="CF8" s="622"/>
      <c r="CG8" s="622"/>
      <c r="CH8" s="622"/>
      <c r="CI8" s="622"/>
      <c r="CJ8" s="622"/>
      <c r="CK8" s="622"/>
      <c r="CL8" s="622"/>
      <c r="CM8" s="622"/>
      <c r="CN8" s="622"/>
      <c r="CO8" s="622"/>
      <c r="CP8" s="622"/>
      <c r="CQ8" s="623"/>
      <c r="CR8" s="624">
        <v>13713974</v>
      </c>
      <c r="CS8" s="625"/>
      <c r="CT8" s="625"/>
      <c r="CU8" s="625"/>
      <c r="CV8" s="625"/>
      <c r="CW8" s="625"/>
      <c r="CX8" s="625"/>
      <c r="CY8" s="626"/>
      <c r="CZ8" s="660">
        <v>31.3</v>
      </c>
      <c r="DA8" s="660"/>
      <c r="DB8" s="660"/>
      <c r="DC8" s="660"/>
      <c r="DD8" s="630">
        <v>4957</v>
      </c>
      <c r="DE8" s="625"/>
      <c r="DF8" s="625"/>
      <c r="DG8" s="625"/>
      <c r="DH8" s="625"/>
      <c r="DI8" s="625"/>
      <c r="DJ8" s="625"/>
      <c r="DK8" s="625"/>
      <c r="DL8" s="625"/>
      <c r="DM8" s="625"/>
      <c r="DN8" s="625"/>
      <c r="DO8" s="625"/>
      <c r="DP8" s="626"/>
      <c r="DQ8" s="630">
        <v>6765517</v>
      </c>
      <c r="DR8" s="625"/>
      <c r="DS8" s="625"/>
      <c r="DT8" s="625"/>
      <c r="DU8" s="625"/>
      <c r="DV8" s="625"/>
      <c r="DW8" s="625"/>
      <c r="DX8" s="625"/>
      <c r="DY8" s="625"/>
      <c r="DZ8" s="625"/>
      <c r="EA8" s="625"/>
      <c r="EB8" s="625"/>
      <c r="EC8" s="659"/>
    </row>
    <row r="9" spans="2:143" ht="11.25" customHeight="1" x14ac:dyDescent="0.2">
      <c r="B9" s="621" t="s">
        <v>171</v>
      </c>
      <c r="C9" s="622"/>
      <c r="D9" s="622"/>
      <c r="E9" s="622"/>
      <c r="F9" s="622"/>
      <c r="G9" s="622"/>
      <c r="H9" s="622"/>
      <c r="I9" s="622"/>
      <c r="J9" s="622"/>
      <c r="K9" s="622"/>
      <c r="L9" s="622"/>
      <c r="M9" s="622"/>
      <c r="N9" s="622"/>
      <c r="O9" s="622"/>
      <c r="P9" s="622"/>
      <c r="Q9" s="623"/>
      <c r="R9" s="624">
        <v>115932</v>
      </c>
      <c r="S9" s="625"/>
      <c r="T9" s="625"/>
      <c r="U9" s="625"/>
      <c r="V9" s="625"/>
      <c r="W9" s="625"/>
      <c r="X9" s="625"/>
      <c r="Y9" s="626"/>
      <c r="Z9" s="660">
        <v>0.3</v>
      </c>
      <c r="AA9" s="660"/>
      <c r="AB9" s="660"/>
      <c r="AC9" s="660"/>
      <c r="AD9" s="661">
        <v>115932</v>
      </c>
      <c r="AE9" s="661"/>
      <c r="AF9" s="661"/>
      <c r="AG9" s="661"/>
      <c r="AH9" s="661"/>
      <c r="AI9" s="661"/>
      <c r="AJ9" s="661"/>
      <c r="AK9" s="661"/>
      <c r="AL9" s="627">
        <v>0.6</v>
      </c>
      <c r="AM9" s="628"/>
      <c r="AN9" s="628"/>
      <c r="AO9" s="662"/>
      <c r="AP9" s="621" t="s">
        <v>172</v>
      </c>
      <c r="AQ9" s="622"/>
      <c r="AR9" s="622"/>
      <c r="AS9" s="622"/>
      <c r="AT9" s="622"/>
      <c r="AU9" s="622"/>
      <c r="AV9" s="622"/>
      <c r="AW9" s="622"/>
      <c r="AX9" s="622"/>
      <c r="AY9" s="622"/>
      <c r="AZ9" s="622"/>
      <c r="BA9" s="622"/>
      <c r="BB9" s="622"/>
      <c r="BC9" s="622"/>
      <c r="BD9" s="622"/>
      <c r="BE9" s="622"/>
      <c r="BF9" s="623"/>
      <c r="BG9" s="624">
        <v>3868585</v>
      </c>
      <c r="BH9" s="625"/>
      <c r="BI9" s="625"/>
      <c r="BJ9" s="625"/>
      <c r="BK9" s="625"/>
      <c r="BL9" s="625"/>
      <c r="BM9" s="625"/>
      <c r="BN9" s="626"/>
      <c r="BO9" s="660">
        <v>27.6</v>
      </c>
      <c r="BP9" s="660"/>
      <c r="BQ9" s="660"/>
      <c r="BR9" s="660"/>
      <c r="BS9" s="661" t="s">
        <v>62</v>
      </c>
      <c r="BT9" s="661"/>
      <c r="BU9" s="661"/>
      <c r="BV9" s="661"/>
      <c r="BW9" s="661"/>
      <c r="BX9" s="661"/>
      <c r="BY9" s="661"/>
      <c r="BZ9" s="661"/>
      <c r="CA9" s="661"/>
      <c r="CB9" s="692"/>
      <c r="CD9" s="621" t="s">
        <v>173</v>
      </c>
      <c r="CE9" s="622"/>
      <c r="CF9" s="622"/>
      <c r="CG9" s="622"/>
      <c r="CH9" s="622"/>
      <c r="CI9" s="622"/>
      <c r="CJ9" s="622"/>
      <c r="CK9" s="622"/>
      <c r="CL9" s="622"/>
      <c r="CM9" s="622"/>
      <c r="CN9" s="622"/>
      <c r="CO9" s="622"/>
      <c r="CP9" s="622"/>
      <c r="CQ9" s="623"/>
      <c r="CR9" s="624">
        <v>2339344</v>
      </c>
      <c r="CS9" s="625"/>
      <c r="CT9" s="625"/>
      <c r="CU9" s="625"/>
      <c r="CV9" s="625"/>
      <c r="CW9" s="625"/>
      <c r="CX9" s="625"/>
      <c r="CY9" s="626"/>
      <c r="CZ9" s="660">
        <v>5.3</v>
      </c>
      <c r="DA9" s="660"/>
      <c r="DB9" s="660"/>
      <c r="DC9" s="660"/>
      <c r="DD9" s="630">
        <v>155953</v>
      </c>
      <c r="DE9" s="625"/>
      <c r="DF9" s="625"/>
      <c r="DG9" s="625"/>
      <c r="DH9" s="625"/>
      <c r="DI9" s="625"/>
      <c r="DJ9" s="625"/>
      <c r="DK9" s="625"/>
      <c r="DL9" s="625"/>
      <c r="DM9" s="625"/>
      <c r="DN9" s="625"/>
      <c r="DO9" s="625"/>
      <c r="DP9" s="626"/>
      <c r="DQ9" s="630">
        <v>1925849</v>
      </c>
      <c r="DR9" s="625"/>
      <c r="DS9" s="625"/>
      <c r="DT9" s="625"/>
      <c r="DU9" s="625"/>
      <c r="DV9" s="625"/>
      <c r="DW9" s="625"/>
      <c r="DX9" s="625"/>
      <c r="DY9" s="625"/>
      <c r="DZ9" s="625"/>
      <c r="EA9" s="625"/>
      <c r="EB9" s="625"/>
      <c r="EC9" s="659"/>
    </row>
    <row r="10" spans="2:143" ht="11.25" customHeight="1" x14ac:dyDescent="0.2">
      <c r="B10" s="621" t="s">
        <v>174</v>
      </c>
      <c r="C10" s="622"/>
      <c r="D10" s="622"/>
      <c r="E10" s="622"/>
      <c r="F10" s="622"/>
      <c r="G10" s="622"/>
      <c r="H10" s="622"/>
      <c r="I10" s="622"/>
      <c r="J10" s="622"/>
      <c r="K10" s="622"/>
      <c r="L10" s="622"/>
      <c r="M10" s="622"/>
      <c r="N10" s="622"/>
      <c r="O10" s="622"/>
      <c r="P10" s="622"/>
      <c r="Q10" s="623"/>
      <c r="R10" s="624" t="s">
        <v>62</v>
      </c>
      <c r="S10" s="625"/>
      <c r="T10" s="625"/>
      <c r="U10" s="625"/>
      <c r="V10" s="625"/>
      <c r="W10" s="625"/>
      <c r="X10" s="625"/>
      <c r="Y10" s="626"/>
      <c r="Z10" s="660" t="s">
        <v>62</v>
      </c>
      <c r="AA10" s="660"/>
      <c r="AB10" s="660"/>
      <c r="AC10" s="660"/>
      <c r="AD10" s="661" t="s">
        <v>62</v>
      </c>
      <c r="AE10" s="661"/>
      <c r="AF10" s="661"/>
      <c r="AG10" s="661"/>
      <c r="AH10" s="661"/>
      <c r="AI10" s="661"/>
      <c r="AJ10" s="661"/>
      <c r="AK10" s="661"/>
      <c r="AL10" s="627" t="s">
        <v>62</v>
      </c>
      <c r="AM10" s="628"/>
      <c r="AN10" s="628"/>
      <c r="AO10" s="662"/>
      <c r="AP10" s="621" t="s">
        <v>175</v>
      </c>
      <c r="AQ10" s="622"/>
      <c r="AR10" s="622"/>
      <c r="AS10" s="622"/>
      <c r="AT10" s="622"/>
      <c r="AU10" s="622"/>
      <c r="AV10" s="622"/>
      <c r="AW10" s="622"/>
      <c r="AX10" s="622"/>
      <c r="AY10" s="622"/>
      <c r="AZ10" s="622"/>
      <c r="BA10" s="622"/>
      <c r="BB10" s="622"/>
      <c r="BC10" s="622"/>
      <c r="BD10" s="622"/>
      <c r="BE10" s="622"/>
      <c r="BF10" s="623"/>
      <c r="BG10" s="624">
        <v>304414</v>
      </c>
      <c r="BH10" s="625"/>
      <c r="BI10" s="625"/>
      <c r="BJ10" s="625"/>
      <c r="BK10" s="625"/>
      <c r="BL10" s="625"/>
      <c r="BM10" s="625"/>
      <c r="BN10" s="626"/>
      <c r="BO10" s="660">
        <v>2.2000000000000002</v>
      </c>
      <c r="BP10" s="660"/>
      <c r="BQ10" s="660"/>
      <c r="BR10" s="660"/>
      <c r="BS10" s="661">
        <v>50818</v>
      </c>
      <c r="BT10" s="661"/>
      <c r="BU10" s="661"/>
      <c r="BV10" s="661"/>
      <c r="BW10" s="661"/>
      <c r="BX10" s="661"/>
      <c r="BY10" s="661"/>
      <c r="BZ10" s="661"/>
      <c r="CA10" s="661"/>
      <c r="CB10" s="692"/>
      <c r="CD10" s="621" t="s">
        <v>176</v>
      </c>
      <c r="CE10" s="622"/>
      <c r="CF10" s="622"/>
      <c r="CG10" s="622"/>
      <c r="CH10" s="622"/>
      <c r="CI10" s="622"/>
      <c r="CJ10" s="622"/>
      <c r="CK10" s="622"/>
      <c r="CL10" s="622"/>
      <c r="CM10" s="622"/>
      <c r="CN10" s="622"/>
      <c r="CO10" s="622"/>
      <c r="CP10" s="622"/>
      <c r="CQ10" s="623"/>
      <c r="CR10" s="624">
        <v>33328</v>
      </c>
      <c r="CS10" s="625"/>
      <c r="CT10" s="625"/>
      <c r="CU10" s="625"/>
      <c r="CV10" s="625"/>
      <c r="CW10" s="625"/>
      <c r="CX10" s="625"/>
      <c r="CY10" s="626"/>
      <c r="CZ10" s="660">
        <v>0.1</v>
      </c>
      <c r="DA10" s="660"/>
      <c r="DB10" s="660"/>
      <c r="DC10" s="660"/>
      <c r="DD10" s="630">
        <v>24099</v>
      </c>
      <c r="DE10" s="625"/>
      <c r="DF10" s="625"/>
      <c r="DG10" s="625"/>
      <c r="DH10" s="625"/>
      <c r="DI10" s="625"/>
      <c r="DJ10" s="625"/>
      <c r="DK10" s="625"/>
      <c r="DL10" s="625"/>
      <c r="DM10" s="625"/>
      <c r="DN10" s="625"/>
      <c r="DO10" s="625"/>
      <c r="DP10" s="626"/>
      <c r="DQ10" s="630">
        <v>30387</v>
      </c>
      <c r="DR10" s="625"/>
      <c r="DS10" s="625"/>
      <c r="DT10" s="625"/>
      <c r="DU10" s="625"/>
      <c r="DV10" s="625"/>
      <c r="DW10" s="625"/>
      <c r="DX10" s="625"/>
      <c r="DY10" s="625"/>
      <c r="DZ10" s="625"/>
      <c r="EA10" s="625"/>
      <c r="EB10" s="625"/>
      <c r="EC10" s="659"/>
    </row>
    <row r="11" spans="2:143" ht="11.25" customHeight="1" x14ac:dyDescent="0.2">
      <c r="B11" s="621" t="s">
        <v>177</v>
      </c>
      <c r="C11" s="622"/>
      <c r="D11" s="622"/>
      <c r="E11" s="622"/>
      <c r="F11" s="622"/>
      <c r="G11" s="622"/>
      <c r="H11" s="622"/>
      <c r="I11" s="622"/>
      <c r="J11" s="622"/>
      <c r="K11" s="622"/>
      <c r="L11" s="622"/>
      <c r="M11" s="622"/>
      <c r="N11" s="622"/>
      <c r="O11" s="622"/>
      <c r="P11" s="622"/>
      <c r="Q11" s="623"/>
      <c r="R11" s="624">
        <v>2096596</v>
      </c>
      <c r="S11" s="625"/>
      <c r="T11" s="625"/>
      <c r="U11" s="625"/>
      <c r="V11" s="625"/>
      <c r="W11" s="625"/>
      <c r="X11" s="625"/>
      <c r="Y11" s="626"/>
      <c r="Z11" s="627">
        <v>4.5</v>
      </c>
      <c r="AA11" s="628"/>
      <c r="AB11" s="628"/>
      <c r="AC11" s="629"/>
      <c r="AD11" s="630">
        <v>2096596</v>
      </c>
      <c r="AE11" s="625"/>
      <c r="AF11" s="625"/>
      <c r="AG11" s="625"/>
      <c r="AH11" s="625"/>
      <c r="AI11" s="625"/>
      <c r="AJ11" s="625"/>
      <c r="AK11" s="626"/>
      <c r="AL11" s="627">
        <v>10.4</v>
      </c>
      <c r="AM11" s="628"/>
      <c r="AN11" s="628"/>
      <c r="AO11" s="662"/>
      <c r="AP11" s="621" t="s">
        <v>178</v>
      </c>
      <c r="AQ11" s="622"/>
      <c r="AR11" s="622"/>
      <c r="AS11" s="622"/>
      <c r="AT11" s="622"/>
      <c r="AU11" s="622"/>
      <c r="AV11" s="622"/>
      <c r="AW11" s="622"/>
      <c r="AX11" s="622"/>
      <c r="AY11" s="622"/>
      <c r="AZ11" s="622"/>
      <c r="BA11" s="622"/>
      <c r="BB11" s="622"/>
      <c r="BC11" s="622"/>
      <c r="BD11" s="622"/>
      <c r="BE11" s="622"/>
      <c r="BF11" s="623"/>
      <c r="BG11" s="624">
        <v>789260</v>
      </c>
      <c r="BH11" s="625"/>
      <c r="BI11" s="625"/>
      <c r="BJ11" s="625"/>
      <c r="BK11" s="625"/>
      <c r="BL11" s="625"/>
      <c r="BM11" s="625"/>
      <c r="BN11" s="626"/>
      <c r="BO11" s="660">
        <v>5.6</v>
      </c>
      <c r="BP11" s="660"/>
      <c r="BQ11" s="660"/>
      <c r="BR11" s="660"/>
      <c r="BS11" s="661">
        <v>225151</v>
      </c>
      <c r="BT11" s="661"/>
      <c r="BU11" s="661"/>
      <c r="BV11" s="661"/>
      <c r="BW11" s="661"/>
      <c r="BX11" s="661"/>
      <c r="BY11" s="661"/>
      <c r="BZ11" s="661"/>
      <c r="CA11" s="661"/>
      <c r="CB11" s="692"/>
      <c r="CD11" s="621" t="s">
        <v>179</v>
      </c>
      <c r="CE11" s="622"/>
      <c r="CF11" s="622"/>
      <c r="CG11" s="622"/>
      <c r="CH11" s="622"/>
      <c r="CI11" s="622"/>
      <c r="CJ11" s="622"/>
      <c r="CK11" s="622"/>
      <c r="CL11" s="622"/>
      <c r="CM11" s="622"/>
      <c r="CN11" s="622"/>
      <c r="CO11" s="622"/>
      <c r="CP11" s="622"/>
      <c r="CQ11" s="623"/>
      <c r="CR11" s="624">
        <v>1031833</v>
      </c>
      <c r="CS11" s="625"/>
      <c r="CT11" s="625"/>
      <c r="CU11" s="625"/>
      <c r="CV11" s="625"/>
      <c r="CW11" s="625"/>
      <c r="CX11" s="625"/>
      <c r="CY11" s="626"/>
      <c r="CZ11" s="660">
        <v>2.4</v>
      </c>
      <c r="DA11" s="660"/>
      <c r="DB11" s="660"/>
      <c r="DC11" s="660"/>
      <c r="DD11" s="630">
        <v>172559</v>
      </c>
      <c r="DE11" s="625"/>
      <c r="DF11" s="625"/>
      <c r="DG11" s="625"/>
      <c r="DH11" s="625"/>
      <c r="DI11" s="625"/>
      <c r="DJ11" s="625"/>
      <c r="DK11" s="625"/>
      <c r="DL11" s="625"/>
      <c r="DM11" s="625"/>
      <c r="DN11" s="625"/>
      <c r="DO11" s="625"/>
      <c r="DP11" s="626"/>
      <c r="DQ11" s="630">
        <v>703463</v>
      </c>
      <c r="DR11" s="625"/>
      <c r="DS11" s="625"/>
      <c r="DT11" s="625"/>
      <c r="DU11" s="625"/>
      <c r="DV11" s="625"/>
      <c r="DW11" s="625"/>
      <c r="DX11" s="625"/>
      <c r="DY11" s="625"/>
      <c r="DZ11" s="625"/>
      <c r="EA11" s="625"/>
      <c r="EB11" s="625"/>
      <c r="EC11" s="659"/>
    </row>
    <row r="12" spans="2:143" ht="11.25" customHeight="1" x14ac:dyDescent="0.2">
      <c r="B12" s="621" t="s">
        <v>180</v>
      </c>
      <c r="C12" s="622"/>
      <c r="D12" s="622"/>
      <c r="E12" s="622"/>
      <c r="F12" s="622"/>
      <c r="G12" s="622"/>
      <c r="H12" s="622"/>
      <c r="I12" s="622"/>
      <c r="J12" s="622"/>
      <c r="K12" s="622"/>
      <c r="L12" s="622"/>
      <c r="M12" s="622"/>
      <c r="N12" s="622"/>
      <c r="O12" s="622"/>
      <c r="P12" s="622"/>
      <c r="Q12" s="623"/>
      <c r="R12" s="624">
        <v>29204</v>
      </c>
      <c r="S12" s="625"/>
      <c r="T12" s="625"/>
      <c r="U12" s="625"/>
      <c r="V12" s="625"/>
      <c r="W12" s="625"/>
      <c r="X12" s="625"/>
      <c r="Y12" s="626"/>
      <c r="Z12" s="660">
        <v>0.1</v>
      </c>
      <c r="AA12" s="660"/>
      <c r="AB12" s="660"/>
      <c r="AC12" s="660"/>
      <c r="AD12" s="661">
        <v>29204</v>
      </c>
      <c r="AE12" s="661"/>
      <c r="AF12" s="661"/>
      <c r="AG12" s="661"/>
      <c r="AH12" s="661"/>
      <c r="AI12" s="661"/>
      <c r="AJ12" s="661"/>
      <c r="AK12" s="661"/>
      <c r="AL12" s="627">
        <v>0.1</v>
      </c>
      <c r="AM12" s="628"/>
      <c r="AN12" s="628"/>
      <c r="AO12" s="662"/>
      <c r="AP12" s="621" t="s">
        <v>181</v>
      </c>
      <c r="AQ12" s="622"/>
      <c r="AR12" s="622"/>
      <c r="AS12" s="622"/>
      <c r="AT12" s="622"/>
      <c r="AU12" s="622"/>
      <c r="AV12" s="622"/>
      <c r="AW12" s="622"/>
      <c r="AX12" s="622"/>
      <c r="AY12" s="622"/>
      <c r="AZ12" s="622"/>
      <c r="BA12" s="622"/>
      <c r="BB12" s="622"/>
      <c r="BC12" s="622"/>
      <c r="BD12" s="622"/>
      <c r="BE12" s="622"/>
      <c r="BF12" s="623"/>
      <c r="BG12" s="624">
        <v>7208579</v>
      </c>
      <c r="BH12" s="625"/>
      <c r="BI12" s="625"/>
      <c r="BJ12" s="625"/>
      <c r="BK12" s="625"/>
      <c r="BL12" s="625"/>
      <c r="BM12" s="625"/>
      <c r="BN12" s="626"/>
      <c r="BO12" s="660">
        <v>51.4</v>
      </c>
      <c r="BP12" s="660"/>
      <c r="BQ12" s="660"/>
      <c r="BR12" s="660"/>
      <c r="BS12" s="661" t="s">
        <v>62</v>
      </c>
      <c r="BT12" s="661"/>
      <c r="BU12" s="661"/>
      <c r="BV12" s="661"/>
      <c r="BW12" s="661"/>
      <c r="BX12" s="661"/>
      <c r="BY12" s="661"/>
      <c r="BZ12" s="661"/>
      <c r="CA12" s="661"/>
      <c r="CB12" s="692"/>
      <c r="CD12" s="621" t="s">
        <v>182</v>
      </c>
      <c r="CE12" s="622"/>
      <c r="CF12" s="622"/>
      <c r="CG12" s="622"/>
      <c r="CH12" s="622"/>
      <c r="CI12" s="622"/>
      <c r="CJ12" s="622"/>
      <c r="CK12" s="622"/>
      <c r="CL12" s="622"/>
      <c r="CM12" s="622"/>
      <c r="CN12" s="622"/>
      <c r="CO12" s="622"/>
      <c r="CP12" s="622"/>
      <c r="CQ12" s="623"/>
      <c r="CR12" s="624">
        <v>1671992</v>
      </c>
      <c r="CS12" s="625"/>
      <c r="CT12" s="625"/>
      <c r="CU12" s="625"/>
      <c r="CV12" s="625"/>
      <c r="CW12" s="625"/>
      <c r="CX12" s="625"/>
      <c r="CY12" s="626"/>
      <c r="CZ12" s="660">
        <v>3.8</v>
      </c>
      <c r="DA12" s="660"/>
      <c r="DB12" s="660"/>
      <c r="DC12" s="660"/>
      <c r="DD12" s="630">
        <v>109</v>
      </c>
      <c r="DE12" s="625"/>
      <c r="DF12" s="625"/>
      <c r="DG12" s="625"/>
      <c r="DH12" s="625"/>
      <c r="DI12" s="625"/>
      <c r="DJ12" s="625"/>
      <c r="DK12" s="625"/>
      <c r="DL12" s="625"/>
      <c r="DM12" s="625"/>
      <c r="DN12" s="625"/>
      <c r="DO12" s="625"/>
      <c r="DP12" s="626"/>
      <c r="DQ12" s="630">
        <v>555398</v>
      </c>
      <c r="DR12" s="625"/>
      <c r="DS12" s="625"/>
      <c r="DT12" s="625"/>
      <c r="DU12" s="625"/>
      <c r="DV12" s="625"/>
      <c r="DW12" s="625"/>
      <c r="DX12" s="625"/>
      <c r="DY12" s="625"/>
      <c r="DZ12" s="625"/>
      <c r="EA12" s="625"/>
      <c r="EB12" s="625"/>
      <c r="EC12" s="659"/>
    </row>
    <row r="13" spans="2:143" ht="11.25" customHeight="1" x14ac:dyDescent="0.2">
      <c r="B13" s="621" t="s">
        <v>183</v>
      </c>
      <c r="C13" s="622"/>
      <c r="D13" s="622"/>
      <c r="E13" s="622"/>
      <c r="F13" s="622"/>
      <c r="G13" s="622"/>
      <c r="H13" s="622"/>
      <c r="I13" s="622"/>
      <c r="J13" s="622"/>
      <c r="K13" s="622"/>
      <c r="L13" s="622"/>
      <c r="M13" s="622"/>
      <c r="N13" s="622"/>
      <c r="O13" s="622"/>
      <c r="P13" s="622"/>
      <c r="Q13" s="623"/>
      <c r="R13" s="624" t="s">
        <v>62</v>
      </c>
      <c r="S13" s="625"/>
      <c r="T13" s="625"/>
      <c r="U13" s="625"/>
      <c r="V13" s="625"/>
      <c r="W13" s="625"/>
      <c r="X13" s="625"/>
      <c r="Y13" s="626"/>
      <c r="Z13" s="660" t="s">
        <v>62</v>
      </c>
      <c r="AA13" s="660"/>
      <c r="AB13" s="660"/>
      <c r="AC13" s="660"/>
      <c r="AD13" s="661" t="s">
        <v>62</v>
      </c>
      <c r="AE13" s="661"/>
      <c r="AF13" s="661"/>
      <c r="AG13" s="661"/>
      <c r="AH13" s="661"/>
      <c r="AI13" s="661"/>
      <c r="AJ13" s="661"/>
      <c r="AK13" s="661"/>
      <c r="AL13" s="627" t="s">
        <v>62</v>
      </c>
      <c r="AM13" s="628"/>
      <c r="AN13" s="628"/>
      <c r="AO13" s="662"/>
      <c r="AP13" s="621" t="s">
        <v>184</v>
      </c>
      <c r="AQ13" s="622"/>
      <c r="AR13" s="622"/>
      <c r="AS13" s="622"/>
      <c r="AT13" s="622"/>
      <c r="AU13" s="622"/>
      <c r="AV13" s="622"/>
      <c r="AW13" s="622"/>
      <c r="AX13" s="622"/>
      <c r="AY13" s="622"/>
      <c r="AZ13" s="622"/>
      <c r="BA13" s="622"/>
      <c r="BB13" s="622"/>
      <c r="BC13" s="622"/>
      <c r="BD13" s="622"/>
      <c r="BE13" s="622"/>
      <c r="BF13" s="623"/>
      <c r="BG13" s="624">
        <v>7206981</v>
      </c>
      <c r="BH13" s="625"/>
      <c r="BI13" s="625"/>
      <c r="BJ13" s="625"/>
      <c r="BK13" s="625"/>
      <c r="BL13" s="625"/>
      <c r="BM13" s="625"/>
      <c r="BN13" s="626"/>
      <c r="BO13" s="660">
        <v>51.4</v>
      </c>
      <c r="BP13" s="660"/>
      <c r="BQ13" s="660"/>
      <c r="BR13" s="660"/>
      <c r="BS13" s="661" t="s">
        <v>62</v>
      </c>
      <c r="BT13" s="661"/>
      <c r="BU13" s="661"/>
      <c r="BV13" s="661"/>
      <c r="BW13" s="661"/>
      <c r="BX13" s="661"/>
      <c r="BY13" s="661"/>
      <c r="BZ13" s="661"/>
      <c r="CA13" s="661"/>
      <c r="CB13" s="692"/>
      <c r="CD13" s="621" t="s">
        <v>185</v>
      </c>
      <c r="CE13" s="622"/>
      <c r="CF13" s="622"/>
      <c r="CG13" s="622"/>
      <c r="CH13" s="622"/>
      <c r="CI13" s="622"/>
      <c r="CJ13" s="622"/>
      <c r="CK13" s="622"/>
      <c r="CL13" s="622"/>
      <c r="CM13" s="622"/>
      <c r="CN13" s="622"/>
      <c r="CO13" s="622"/>
      <c r="CP13" s="622"/>
      <c r="CQ13" s="623"/>
      <c r="CR13" s="624">
        <v>2915661</v>
      </c>
      <c r="CS13" s="625"/>
      <c r="CT13" s="625"/>
      <c r="CU13" s="625"/>
      <c r="CV13" s="625"/>
      <c r="CW13" s="625"/>
      <c r="CX13" s="625"/>
      <c r="CY13" s="626"/>
      <c r="CZ13" s="660">
        <v>6.7</v>
      </c>
      <c r="DA13" s="660"/>
      <c r="DB13" s="660"/>
      <c r="DC13" s="660"/>
      <c r="DD13" s="630">
        <v>1555065</v>
      </c>
      <c r="DE13" s="625"/>
      <c r="DF13" s="625"/>
      <c r="DG13" s="625"/>
      <c r="DH13" s="625"/>
      <c r="DI13" s="625"/>
      <c r="DJ13" s="625"/>
      <c r="DK13" s="625"/>
      <c r="DL13" s="625"/>
      <c r="DM13" s="625"/>
      <c r="DN13" s="625"/>
      <c r="DO13" s="625"/>
      <c r="DP13" s="626"/>
      <c r="DQ13" s="630">
        <v>2009804</v>
      </c>
      <c r="DR13" s="625"/>
      <c r="DS13" s="625"/>
      <c r="DT13" s="625"/>
      <c r="DU13" s="625"/>
      <c r="DV13" s="625"/>
      <c r="DW13" s="625"/>
      <c r="DX13" s="625"/>
      <c r="DY13" s="625"/>
      <c r="DZ13" s="625"/>
      <c r="EA13" s="625"/>
      <c r="EB13" s="625"/>
      <c r="EC13" s="659"/>
    </row>
    <row r="14" spans="2:143" ht="11.25" customHeight="1" x14ac:dyDescent="0.2">
      <c r="B14" s="621" t="s">
        <v>186</v>
      </c>
      <c r="C14" s="622"/>
      <c r="D14" s="622"/>
      <c r="E14" s="622"/>
      <c r="F14" s="622"/>
      <c r="G14" s="622"/>
      <c r="H14" s="622"/>
      <c r="I14" s="622"/>
      <c r="J14" s="622"/>
      <c r="K14" s="622"/>
      <c r="L14" s="622"/>
      <c r="M14" s="622"/>
      <c r="N14" s="622"/>
      <c r="O14" s="622"/>
      <c r="P14" s="622"/>
      <c r="Q14" s="623"/>
      <c r="R14" s="624" t="s">
        <v>62</v>
      </c>
      <c r="S14" s="625"/>
      <c r="T14" s="625"/>
      <c r="U14" s="625"/>
      <c r="V14" s="625"/>
      <c r="W14" s="625"/>
      <c r="X14" s="625"/>
      <c r="Y14" s="626"/>
      <c r="Z14" s="660" t="s">
        <v>62</v>
      </c>
      <c r="AA14" s="660"/>
      <c r="AB14" s="660"/>
      <c r="AC14" s="660"/>
      <c r="AD14" s="661" t="s">
        <v>62</v>
      </c>
      <c r="AE14" s="661"/>
      <c r="AF14" s="661"/>
      <c r="AG14" s="661"/>
      <c r="AH14" s="661"/>
      <c r="AI14" s="661"/>
      <c r="AJ14" s="661"/>
      <c r="AK14" s="661"/>
      <c r="AL14" s="627" t="s">
        <v>62</v>
      </c>
      <c r="AM14" s="628"/>
      <c r="AN14" s="628"/>
      <c r="AO14" s="662"/>
      <c r="AP14" s="621" t="s">
        <v>187</v>
      </c>
      <c r="AQ14" s="622"/>
      <c r="AR14" s="622"/>
      <c r="AS14" s="622"/>
      <c r="AT14" s="622"/>
      <c r="AU14" s="622"/>
      <c r="AV14" s="622"/>
      <c r="AW14" s="622"/>
      <c r="AX14" s="622"/>
      <c r="AY14" s="622"/>
      <c r="AZ14" s="622"/>
      <c r="BA14" s="622"/>
      <c r="BB14" s="622"/>
      <c r="BC14" s="622"/>
      <c r="BD14" s="622"/>
      <c r="BE14" s="622"/>
      <c r="BF14" s="623"/>
      <c r="BG14" s="624">
        <v>300998</v>
      </c>
      <c r="BH14" s="625"/>
      <c r="BI14" s="625"/>
      <c r="BJ14" s="625"/>
      <c r="BK14" s="625"/>
      <c r="BL14" s="625"/>
      <c r="BM14" s="625"/>
      <c r="BN14" s="626"/>
      <c r="BO14" s="660">
        <v>2.1</v>
      </c>
      <c r="BP14" s="660"/>
      <c r="BQ14" s="660"/>
      <c r="BR14" s="660"/>
      <c r="BS14" s="661" t="s">
        <v>62</v>
      </c>
      <c r="BT14" s="661"/>
      <c r="BU14" s="661"/>
      <c r="BV14" s="661"/>
      <c r="BW14" s="661"/>
      <c r="BX14" s="661"/>
      <c r="BY14" s="661"/>
      <c r="BZ14" s="661"/>
      <c r="CA14" s="661"/>
      <c r="CB14" s="692"/>
      <c r="CD14" s="621" t="s">
        <v>188</v>
      </c>
      <c r="CE14" s="622"/>
      <c r="CF14" s="622"/>
      <c r="CG14" s="622"/>
      <c r="CH14" s="622"/>
      <c r="CI14" s="622"/>
      <c r="CJ14" s="622"/>
      <c r="CK14" s="622"/>
      <c r="CL14" s="622"/>
      <c r="CM14" s="622"/>
      <c r="CN14" s="622"/>
      <c r="CO14" s="622"/>
      <c r="CP14" s="622"/>
      <c r="CQ14" s="623"/>
      <c r="CR14" s="624">
        <v>1438198</v>
      </c>
      <c r="CS14" s="625"/>
      <c r="CT14" s="625"/>
      <c r="CU14" s="625"/>
      <c r="CV14" s="625"/>
      <c r="CW14" s="625"/>
      <c r="CX14" s="625"/>
      <c r="CY14" s="626"/>
      <c r="CZ14" s="660">
        <v>3.3</v>
      </c>
      <c r="DA14" s="660"/>
      <c r="DB14" s="660"/>
      <c r="DC14" s="660"/>
      <c r="DD14" s="630">
        <v>179720</v>
      </c>
      <c r="DE14" s="625"/>
      <c r="DF14" s="625"/>
      <c r="DG14" s="625"/>
      <c r="DH14" s="625"/>
      <c r="DI14" s="625"/>
      <c r="DJ14" s="625"/>
      <c r="DK14" s="625"/>
      <c r="DL14" s="625"/>
      <c r="DM14" s="625"/>
      <c r="DN14" s="625"/>
      <c r="DO14" s="625"/>
      <c r="DP14" s="626"/>
      <c r="DQ14" s="630">
        <v>1263197</v>
      </c>
      <c r="DR14" s="625"/>
      <c r="DS14" s="625"/>
      <c r="DT14" s="625"/>
      <c r="DU14" s="625"/>
      <c r="DV14" s="625"/>
      <c r="DW14" s="625"/>
      <c r="DX14" s="625"/>
      <c r="DY14" s="625"/>
      <c r="DZ14" s="625"/>
      <c r="EA14" s="625"/>
      <c r="EB14" s="625"/>
      <c r="EC14" s="659"/>
    </row>
    <row r="15" spans="2:143" ht="11.25" customHeight="1" x14ac:dyDescent="0.2">
      <c r="B15" s="621" t="s">
        <v>189</v>
      </c>
      <c r="C15" s="622"/>
      <c r="D15" s="622"/>
      <c r="E15" s="622"/>
      <c r="F15" s="622"/>
      <c r="G15" s="622"/>
      <c r="H15" s="622"/>
      <c r="I15" s="622"/>
      <c r="J15" s="622"/>
      <c r="K15" s="622"/>
      <c r="L15" s="622"/>
      <c r="M15" s="622"/>
      <c r="N15" s="622"/>
      <c r="O15" s="622"/>
      <c r="P15" s="622"/>
      <c r="Q15" s="623"/>
      <c r="R15" s="624">
        <v>60352</v>
      </c>
      <c r="S15" s="625"/>
      <c r="T15" s="625"/>
      <c r="U15" s="625"/>
      <c r="V15" s="625"/>
      <c r="W15" s="625"/>
      <c r="X15" s="625"/>
      <c r="Y15" s="626"/>
      <c r="Z15" s="660">
        <v>0.1</v>
      </c>
      <c r="AA15" s="660"/>
      <c r="AB15" s="660"/>
      <c r="AC15" s="660"/>
      <c r="AD15" s="661">
        <v>60352</v>
      </c>
      <c r="AE15" s="661"/>
      <c r="AF15" s="661"/>
      <c r="AG15" s="661"/>
      <c r="AH15" s="661"/>
      <c r="AI15" s="661"/>
      <c r="AJ15" s="661"/>
      <c r="AK15" s="661"/>
      <c r="AL15" s="627">
        <v>0.3</v>
      </c>
      <c r="AM15" s="628"/>
      <c r="AN15" s="628"/>
      <c r="AO15" s="662"/>
      <c r="AP15" s="621" t="s">
        <v>190</v>
      </c>
      <c r="AQ15" s="622"/>
      <c r="AR15" s="622"/>
      <c r="AS15" s="622"/>
      <c r="AT15" s="622"/>
      <c r="AU15" s="622"/>
      <c r="AV15" s="622"/>
      <c r="AW15" s="622"/>
      <c r="AX15" s="622"/>
      <c r="AY15" s="622"/>
      <c r="AZ15" s="622"/>
      <c r="BA15" s="622"/>
      <c r="BB15" s="622"/>
      <c r="BC15" s="622"/>
      <c r="BD15" s="622"/>
      <c r="BE15" s="622"/>
      <c r="BF15" s="623"/>
      <c r="BG15" s="624">
        <v>673334</v>
      </c>
      <c r="BH15" s="625"/>
      <c r="BI15" s="625"/>
      <c r="BJ15" s="625"/>
      <c r="BK15" s="625"/>
      <c r="BL15" s="625"/>
      <c r="BM15" s="625"/>
      <c r="BN15" s="626"/>
      <c r="BO15" s="660">
        <v>4.8</v>
      </c>
      <c r="BP15" s="660"/>
      <c r="BQ15" s="660"/>
      <c r="BR15" s="660"/>
      <c r="BS15" s="661" t="s">
        <v>62</v>
      </c>
      <c r="BT15" s="661"/>
      <c r="BU15" s="661"/>
      <c r="BV15" s="661"/>
      <c r="BW15" s="661"/>
      <c r="BX15" s="661"/>
      <c r="BY15" s="661"/>
      <c r="BZ15" s="661"/>
      <c r="CA15" s="661"/>
      <c r="CB15" s="692"/>
      <c r="CD15" s="621" t="s">
        <v>191</v>
      </c>
      <c r="CE15" s="622"/>
      <c r="CF15" s="622"/>
      <c r="CG15" s="622"/>
      <c r="CH15" s="622"/>
      <c r="CI15" s="622"/>
      <c r="CJ15" s="622"/>
      <c r="CK15" s="622"/>
      <c r="CL15" s="622"/>
      <c r="CM15" s="622"/>
      <c r="CN15" s="622"/>
      <c r="CO15" s="622"/>
      <c r="CP15" s="622"/>
      <c r="CQ15" s="623"/>
      <c r="CR15" s="624">
        <v>7430749</v>
      </c>
      <c r="CS15" s="625"/>
      <c r="CT15" s="625"/>
      <c r="CU15" s="625"/>
      <c r="CV15" s="625"/>
      <c r="CW15" s="625"/>
      <c r="CX15" s="625"/>
      <c r="CY15" s="626"/>
      <c r="CZ15" s="660">
        <v>17</v>
      </c>
      <c r="DA15" s="660"/>
      <c r="DB15" s="660"/>
      <c r="DC15" s="660"/>
      <c r="DD15" s="630">
        <v>3694456</v>
      </c>
      <c r="DE15" s="625"/>
      <c r="DF15" s="625"/>
      <c r="DG15" s="625"/>
      <c r="DH15" s="625"/>
      <c r="DI15" s="625"/>
      <c r="DJ15" s="625"/>
      <c r="DK15" s="625"/>
      <c r="DL15" s="625"/>
      <c r="DM15" s="625"/>
      <c r="DN15" s="625"/>
      <c r="DO15" s="625"/>
      <c r="DP15" s="626"/>
      <c r="DQ15" s="630">
        <v>3650428</v>
      </c>
      <c r="DR15" s="625"/>
      <c r="DS15" s="625"/>
      <c r="DT15" s="625"/>
      <c r="DU15" s="625"/>
      <c r="DV15" s="625"/>
      <c r="DW15" s="625"/>
      <c r="DX15" s="625"/>
      <c r="DY15" s="625"/>
      <c r="DZ15" s="625"/>
      <c r="EA15" s="625"/>
      <c r="EB15" s="625"/>
      <c r="EC15" s="659"/>
    </row>
    <row r="16" spans="2:143" ht="11.25" customHeight="1" x14ac:dyDescent="0.2">
      <c r="B16" s="621" t="s">
        <v>192</v>
      </c>
      <c r="C16" s="622"/>
      <c r="D16" s="622"/>
      <c r="E16" s="622"/>
      <c r="F16" s="622"/>
      <c r="G16" s="622"/>
      <c r="H16" s="622"/>
      <c r="I16" s="622"/>
      <c r="J16" s="622"/>
      <c r="K16" s="622"/>
      <c r="L16" s="622"/>
      <c r="M16" s="622"/>
      <c r="N16" s="622"/>
      <c r="O16" s="622"/>
      <c r="P16" s="622"/>
      <c r="Q16" s="623"/>
      <c r="R16" s="624">
        <v>212839</v>
      </c>
      <c r="S16" s="625"/>
      <c r="T16" s="625"/>
      <c r="U16" s="625"/>
      <c r="V16" s="625"/>
      <c r="W16" s="625"/>
      <c r="X16" s="625"/>
      <c r="Y16" s="626"/>
      <c r="Z16" s="660">
        <v>0.5</v>
      </c>
      <c r="AA16" s="660"/>
      <c r="AB16" s="660"/>
      <c r="AC16" s="660"/>
      <c r="AD16" s="661">
        <v>212839</v>
      </c>
      <c r="AE16" s="661"/>
      <c r="AF16" s="661"/>
      <c r="AG16" s="661"/>
      <c r="AH16" s="661"/>
      <c r="AI16" s="661"/>
      <c r="AJ16" s="661"/>
      <c r="AK16" s="661"/>
      <c r="AL16" s="627">
        <v>1.1000000000000001</v>
      </c>
      <c r="AM16" s="628"/>
      <c r="AN16" s="628"/>
      <c r="AO16" s="662"/>
      <c r="AP16" s="621" t="s">
        <v>193</v>
      </c>
      <c r="AQ16" s="622"/>
      <c r="AR16" s="622"/>
      <c r="AS16" s="622"/>
      <c r="AT16" s="622"/>
      <c r="AU16" s="622"/>
      <c r="AV16" s="622"/>
      <c r="AW16" s="622"/>
      <c r="AX16" s="622"/>
      <c r="AY16" s="622"/>
      <c r="AZ16" s="622"/>
      <c r="BA16" s="622"/>
      <c r="BB16" s="622"/>
      <c r="BC16" s="622"/>
      <c r="BD16" s="622"/>
      <c r="BE16" s="622"/>
      <c r="BF16" s="623"/>
      <c r="BG16" s="624" t="s">
        <v>62</v>
      </c>
      <c r="BH16" s="625"/>
      <c r="BI16" s="625"/>
      <c r="BJ16" s="625"/>
      <c r="BK16" s="625"/>
      <c r="BL16" s="625"/>
      <c r="BM16" s="625"/>
      <c r="BN16" s="626"/>
      <c r="BO16" s="660" t="s">
        <v>62</v>
      </c>
      <c r="BP16" s="660"/>
      <c r="BQ16" s="660"/>
      <c r="BR16" s="660"/>
      <c r="BS16" s="661" t="s">
        <v>62</v>
      </c>
      <c r="BT16" s="661"/>
      <c r="BU16" s="661"/>
      <c r="BV16" s="661"/>
      <c r="BW16" s="661"/>
      <c r="BX16" s="661"/>
      <c r="BY16" s="661"/>
      <c r="BZ16" s="661"/>
      <c r="CA16" s="661"/>
      <c r="CB16" s="692"/>
      <c r="CD16" s="621" t="s">
        <v>194</v>
      </c>
      <c r="CE16" s="622"/>
      <c r="CF16" s="622"/>
      <c r="CG16" s="622"/>
      <c r="CH16" s="622"/>
      <c r="CI16" s="622"/>
      <c r="CJ16" s="622"/>
      <c r="CK16" s="622"/>
      <c r="CL16" s="622"/>
      <c r="CM16" s="622"/>
      <c r="CN16" s="622"/>
      <c r="CO16" s="622"/>
      <c r="CP16" s="622"/>
      <c r="CQ16" s="623"/>
      <c r="CR16" s="624" t="s">
        <v>62</v>
      </c>
      <c r="CS16" s="625"/>
      <c r="CT16" s="625"/>
      <c r="CU16" s="625"/>
      <c r="CV16" s="625"/>
      <c r="CW16" s="625"/>
      <c r="CX16" s="625"/>
      <c r="CY16" s="626"/>
      <c r="CZ16" s="660" t="s">
        <v>62</v>
      </c>
      <c r="DA16" s="660"/>
      <c r="DB16" s="660"/>
      <c r="DC16" s="660"/>
      <c r="DD16" s="630" t="s">
        <v>62</v>
      </c>
      <c r="DE16" s="625"/>
      <c r="DF16" s="625"/>
      <c r="DG16" s="625"/>
      <c r="DH16" s="625"/>
      <c r="DI16" s="625"/>
      <c r="DJ16" s="625"/>
      <c r="DK16" s="625"/>
      <c r="DL16" s="625"/>
      <c r="DM16" s="625"/>
      <c r="DN16" s="625"/>
      <c r="DO16" s="625"/>
      <c r="DP16" s="626"/>
      <c r="DQ16" s="630" t="s">
        <v>62</v>
      </c>
      <c r="DR16" s="625"/>
      <c r="DS16" s="625"/>
      <c r="DT16" s="625"/>
      <c r="DU16" s="625"/>
      <c r="DV16" s="625"/>
      <c r="DW16" s="625"/>
      <c r="DX16" s="625"/>
      <c r="DY16" s="625"/>
      <c r="DZ16" s="625"/>
      <c r="EA16" s="625"/>
      <c r="EB16" s="625"/>
      <c r="EC16" s="659"/>
    </row>
    <row r="17" spans="2:133" ht="11.25" customHeight="1" x14ac:dyDescent="0.2">
      <c r="B17" s="621" t="s">
        <v>195</v>
      </c>
      <c r="C17" s="622"/>
      <c r="D17" s="622"/>
      <c r="E17" s="622"/>
      <c r="F17" s="622"/>
      <c r="G17" s="622"/>
      <c r="H17" s="622"/>
      <c r="I17" s="622"/>
      <c r="J17" s="622"/>
      <c r="K17" s="622"/>
      <c r="L17" s="622"/>
      <c r="M17" s="622"/>
      <c r="N17" s="622"/>
      <c r="O17" s="622"/>
      <c r="P17" s="622"/>
      <c r="Q17" s="623"/>
      <c r="R17" s="624">
        <v>470728</v>
      </c>
      <c r="S17" s="625"/>
      <c r="T17" s="625"/>
      <c r="U17" s="625"/>
      <c r="V17" s="625"/>
      <c r="W17" s="625"/>
      <c r="X17" s="625"/>
      <c r="Y17" s="626"/>
      <c r="Z17" s="660">
        <v>1</v>
      </c>
      <c r="AA17" s="660"/>
      <c r="AB17" s="660"/>
      <c r="AC17" s="660"/>
      <c r="AD17" s="661">
        <v>470728</v>
      </c>
      <c r="AE17" s="661"/>
      <c r="AF17" s="661"/>
      <c r="AG17" s="661"/>
      <c r="AH17" s="661"/>
      <c r="AI17" s="661"/>
      <c r="AJ17" s="661"/>
      <c r="AK17" s="661"/>
      <c r="AL17" s="627">
        <v>2.2999999999999998</v>
      </c>
      <c r="AM17" s="628"/>
      <c r="AN17" s="628"/>
      <c r="AO17" s="662"/>
      <c r="AP17" s="621" t="s">
        <v>196</v>
      </c>
      <c r="AQ17" s="622"/>
      <c r="AR17" s="622"/>
      <c r="AS17" s="622"/>
      <c r="AT17" s="622"/>
      <c r="AU17" s="622"/>
      <c r="AV17" s="622"/>
      <c r="AW17" s="622"/>
      <c r="AX17" s="622"/>
      <c r="AY17" s="622"/>
      <c r="AZ17" s="622"/>
      <c r="BA17" s="622"/>
      <c r="BB17" s="622"/>
      <c r="BC17" s="622"/>
      <c r="BD17" s="622"/>
      <c r="BE17" s="622"/>
      <c r="BF17" s="623"/>
      <c r="BG17" s="624" t="s">
        <v>62</v>
      </c>
      <c r="BH17" s="625"/>
      <c r="BI17" s="625"/>
      <c r="BJ17" s="625"/>
      <c r="BK17" s="625"/>
      <c r="BL17" s="625"/>
      <c r="BM17" s="625"/>
      <c r="BN17" s="626"/>
      <c r="BO17" s="660" t="s">
        <v>62</v>
      </c>
      <c r="BP17" s="660"/>
      <c r="BQ17" s="660"/>
      <c r="BR17" s="660"/>
      <c r="BS17" s="661" t="s">
        <v>62</v>
      </c>
      <c r="BT17" s="661"/>
      <c r="BU17" s="661"/>
      <c r="BV17" s="661"/>
      <c r="BW17" s="661"/>
      <c r="BX17" s="661"/>
      <c r="BY17" s="661"/>
      <c r="BZ17" s="661"/>
      <c r="CA17" s="661"/>
      <c r="CB17" s="692"/>
      <c r="CD17" s="621" t="s">
        <v>197</v>
      </c>
      <c r="CE17" s="622"/>
      <c r="CF17" s="622"/>
      <c r="CG17" s="622"/>
      <c r="CH17" s="622"/>
      <c r="CI17" s="622"/>
      <c r="CJ17" s="622"/>
      <c r="CK17" s="622"/>
      <c r="CL17" s="622"/>
      <c r="CM17" s="622"/>
      <c r="CN17" s="622"/>
      <c r="CO17" s="622"/>
      <c r="CP17" s="622"/>
      <c r="CQ17" s="623"/>
      <c r="CR17" s="624">
        <v>2552571</v>
      </c>
      <c r="CS17" s="625"/>
      <c r="CT17" s="625"/>
      <c r="CU17" s="625"/>
      <c r="CV17" s="625"/>
      <c r="CW17" s="625"/>
      <c r="CX17" s="625"/>
      <c r="CY17" s="626"/>
      <c r="CZ17" s="660">
        <v>5.8</v>
      </c>
      <c r="DA17" s="660"/>
      <c r="DB17" s="660"/>
      <c r="DC17" s="660"/>
      <c r="DD17" s="630" t="s">
        <v>62</v>
      </c>
      <c r="DE17" s="625"/>
      <c r="DF17" s="625"/>
      <c r="DG17" s="625"/>
      <c r="DH17" s="625"/>
      <c r="DI17" s="625"/>
      <c r="DJ17" s="625"/>
      <c r="DK17" s="625"/>
      <c r="DL17" s="625"/>
      <c r="DM17" s="625"/>
      <c r="DN17" s="625"/>
      <c r="DO17" s="625"/>
      <c r="DP17" s="626"/>
      <c r="DQ17" s="630">
        <v>2469265</v>
      </c>
      <c r="DR17" s="625"/>
      <c r="DS17" s="625"/>
      <c r="DT17" s="625"/>
      <c r="DU17" s="625"/>
      <c r="DV17" s="625"/>
      <c r="DW17" s="625"/>
      <c r="DX17" s="625"/>
      <c r="DY17" s="625"/>
      <c r="DZ17" s="625"/>
      <c r="EA17" s="625"/>
      <c r="EB17" s="625"/>
      <c r="EC17" s="659"/>
    </row>
    <row r="18" spans="2:133" ht="11.25" customHeight="1" x14ac:dyDescent="0.2">
      <c r="B18" s="621" t="s">
        <v>198</v>
      </c>
      <c r="C18" s="622"/>
      <c r="D18" s="622"/>
      <c r="E18" s="622"/>
      <c r="F18" s="622"/>
      <c r="G18" s="622"/>
      <c r="H18" s="622"/>
      <c r="I18" s="622"/>
      <c r="J18" s="622"/>
      <c r="K18" s="622"/>
      <c r="L18" s="622"/>
      <c r="M18" s="622"/>
      <c r="N18" s="622"/>
      <c r="O18" s="622"/>
      <c r="P18" s="622"/>
      <c r="Q18" s="623"/>
      <c r="R18" s="624">
        <v>95400</v>
      </c>
      <c r="S18" s="625"/>
      <c r="T18" s="625"/>
      <c r="U18" s="625"/>
      <c r="V18" s="625"/>
      <c r="W18" s="625"/>
      <c r="X18" s="625"/>
      <c r="Y18" s="626"/>
      <c r="Z18" s="660">
        <v>0.2</v>
      </c>
      <c r="AA18" s="660"/>
      <c r="AB18" s="660"/>
      <c r="AC18" s="660"/>
      <c r="AD18" s="661">
        <v>95400</v>
      </c>
      <c r="AE18" s="661"/>
      <c r="AF18" s="661"/>
      <c r="AG18" s="661"/>
      <c r="AH18" s="661"/>
      <c r="AI18" s="661"/>
      <c r="AJ18" s="661"/>
      <c r="AK18" s="661"/>
      <c r="AL18" s="627">
        <v>0.5</v>
      </c>
      <c r="AM18" s="628"/>
      <c r="AN18" s="628"/>
      <c r="AO18" s="662"/>
      <c r="AP18" s="621" t="s">
        <v>199</v>
      </c>
      <c r="AQ18" s="622"/>
      <c r="AR18" s="622"/>
      <c r="AS18" s="622"/>
      <c r="AT18" s="622"/>
      <c r="AU18" s="622"/>
      <c r="AV18" s="622"/>
      <c r="AW18" s="622"/>
      <c r="AX18" s="622"/>
      <c r="AY18" s="622"/>
      <c r="AZ18" s="622"/>
      <c r="BA18" s="622"/>
      <c r="BB18" s="622"/>
      <c r="BC18" s="622"/>
      <c r="BD18" s="622"/>
      <c r="BE18" s="622"/>
      <c r="BF18" s="623"/>
      <c r="BG18" s="624" t="s">
        <v>62</v>
      </c>
      <c r="BH18" s="625"/>
      <c r="BI18" s="625"/>
      <c r="BJ18" s="625"/>
      <c r="BK18" s="625"/>
      <c r="BL18" s="625"/>
      <c r="BM18" s="625"/>
      <c r="BN18" s="626"/>
      <c r="BO18" s="660" t="s">
        <v>62</v>
      </c>
      <c r="BP18" s="660"/>
      <c r="BQ18" s="660"/>
      <c r="BR18" s="660"/>
      <c r="BS18" s="661" t="s">
        <v>62</v>
      </c>
      <c r="BT18" s="661"/>
      <c r="BU18" s="661"/>
      <c r="BV18" s="661"/>
      <c r="BW18" s="661"/>
      <c r="BX18" s="661"/>
      <c r="BY18" s="661"/>
      <c r="BZ18" s="661"/>
      <c r="CA18" s="661"/>
      <c r="CB18" s="692"/>
      <c r="CD18" s="621" t="s">
        <v>200</v>
      </c>
      <c r="CE18" s="622"/>
      <c r="CF18" s="622"/>
      <c r="CG18" s="622"/>
      <c r="CH18" s="622"/>
      <c r="CI18" s="622"/>
      <c r="CJ18" s="622"/>
      <c r="CK18" s="622"/>
      <c r="CL18" s="622"/>
      <c r="CM18" s="622"/>
      <c r="CN18" s="622"/>
      <c r="CO18" s="622"/>
      <c r="CP18" s="622"/>
      <c r="CQ18" s="623"/>
      <c r="CR18" s="624" t="s">
        <v>62</v>
      </c>
      <c r="CS18" s="625"/>
      <c r="CT18" s="625"/>
      <c r="CU18" s="625"/>
      <c r="CV18" s="625"/>
      <c r="CW18" s="625"/>
      <c r="CX18" s="625"/>
      <c r="CY18" s="626"/>
      <c r="CZ18" s="660" t="s">
        <v>62</v>
      </c>
      <c r="DA18" s="660"/>
      <c r="DB18" s="660"/>
      <c r="DC18" s="660"/>
      <c r="DD18" s="630" t="s">
        <v>62</v>
      </c>
      <c r="DE18" s="625"/>
      <c r="DF18" s="625"/>
      <c r="DG18" s="625"/>
      <c r="DH18" s="625"/>
      <c r="DI18" s="625"/>
      <c r="DJ18" s="625"/>
      <c r="DK18" s="625"/>
      <c r="DL18" s="625"/>
      <c r="DM18" s="625"/>
      <c r="DN18" s="625"/>
      <c r="DO18" s="625"/>
      <c r="DP18" s="626"/>
      <c r="DQ18" s="630" t="s">
        <v>62</v>
      </c>
      <c r="DR18" s="625"/>
      <c r="DS18" s="625"/>
      <c r="DT18" s="625"/>
      <c r="DU18" s="625"/>
      <c r="DV18" s="625"/>
      <c r="DW18" s="625"/>
      <c r="DX18" s="625"/>
      <c r="DY18" s="625"/>
      <c r="DZ18" s="625"/>
      <c r="EA18" s="625"/>
      <c r="EB18" s="625"/>
      <c r="EC18" s="659"/>
    </row>
    <row r="19" spans="2:133" ht="11.25" customHeight="1" x14ac:dyDescent="0.2">
      <c r="B19" s="621" t="s">
        <v>201</v>
      </c>
      <c r="C19" s="622"/>
      <c r="D19" s="622"/>
      <c r="E19" s="622"/>
      <c r="F19" s="622"/>
      <c r="G19" s="622"/>
      <c r="H19" s="622"/>
      <c r="I19" s="622"/>
      <c r="J19" s="622"/>
      <c r="K19" s="622"/>
      <c r="L19" s="622"/>
      <c r="M19" s="622"/>
      <c r="N19" s="622"/>
      <c r="O19" s="622"/>
      <c r="P19" s="622"/>
      <c r="Q19" s="623"/>
      <c r="R19" s="624">
        <v>363168</v>
      </c>
      <c r="S19" s="625"/>
      <c r="T19" s="625"/>
      <c r="U19" s="625"/>
      <c r="V19" s="625"/>
      <c r="W19" s="625"/>
      <c r="X19" s="625"/>
      <c r="Y19" s="626"/>
      <c r="Z19" s="660">
        <v>0.8</v>
      </c>
      <c r="AA19" s="660"/>
      <c r="AB19" s="660"/>
      <c r="AC19" s="660"/>
      <c r="AD19" s="661">
        <v>363168</v>
      </c>
      <c r="AE19" s="661"/>
      <c r="AF19" s="661"/>
      <c r="AG19" s="661"/>
      <c r="AH19" s="661"/>
      <c r="AI19" s="661"/>
      <c r="AJ19" s="661"/>
      <c r="AK19" s="661"/>
      <c r="AL19" s="627">
        <v>1.8</v>
      </c>
      <c r="AM19" s="628"/>
      <c r="AN19" s="628"/>
      <c r="AO19" s="662"/>
      <c r="AP19" s="621" t="s">
        <v>202</v>
      </c>
      <c r="AQ19" s="622"/>
      <c r="AR19" s="622"/>
      <c r="AS19" s="622"/>
      <c r="AT19" s="622"/>
      <c r="AU19" s="622"/>
      <c r="AV19" s="622"/>
      <c r="AW19" s="622"/>
      <c r="AX19" s="622"/>
      <c r="AY19" s="622"/>
      <c r="AZ19" s="622"/>
      <c r="BA19" s="622"/>
      <c r="BB19" s="622"/>
      <c r="BC19" s="622"/>
      <c r="BD19" s="622"/>
      <c r="BE19" s="622"/>
      <c r="BF19" s="623"/>
      <c r="BG19" s="624">
        <v>759237</v>
      </c>
      <c r="BH19" s="625"/>
      <c r="BI19" s="625"/>
      <c r="BJ19" s="625"/>
      <c r="BK19" s="625"/>
      <c r="BL19" s="625"/>
      <c r="BM19" s="625"/>
      <c r="BN19" s="626"/>
      <c r="BO19" s="660">
        <v>5.4</v>
      </c>
      <c r="BP19" s="660"/>
      <c r="BQ19" s="660"/>
      <c r="BR19" s="660"/>
      <c r="BS19" s="661" t="s">
        <v>62</v>
      </c>
      <c r="BT19" s="661"/>
      <c r="BU19" s="661"/>
      <c r="BV19" s="661"/>
      <c r="BW19" s="661"/>
      <c r="BX19" s="661"/>
      <c r="BY19" s="661"/>
      <c r="BZ19" s="661"/>
      <c r="CA19" s="661"/>
      <c r="CB19" s="692"/>
      <c r="CD19" s="621" t="s">
        <v>203</v>
      </c>
      <c r="CE19" s="622"/>
      <c r="CF19" s="622"/>
      <c r="CG19" s="622"/>
      <c r="CH19" s="622"/>
      <c r="CI19" s="622"/>
      <c r="CJ19" s="622"/>
      <c r="CK19" s="622"/>
      <c r="CL19" s="622"/>
      <c r="CM19" s="622"/>
      <c r="CN19" s="622"/>
      <c r="CO19" s="622"/>
      <c r="CP19" s="622"/>
      <c r="CQ19" s="623"/>
      <c r="CR19" s="624" t="s">
        <v>62</v>
      </c>
      <c r="CS19" s="625"/>
      <c r="CT19" s="625"/>
      <c r="CU19" s="625"/>
      <c r="CV19" s="625"/>
      <c r="CW19" s="625"/>
      <c r="CX19" s="625"/>
      <c r="CY19" s="626"/>
      <c r="CZ19" s="660" t="s">
        <v>62</v>
      </c>
      <c r="DA19" s="660"/>
      <c r="DB19" s="660"/>
      <c r="DC19" s="660"/>
      <c r="DD19" s="630" t="s">
        <v>62</v>
      </c>
      <c r="DE19" s="625"/>
      <c r="DF19" s="625"/>
      <c r="DG19" s="625"/>
      <c r="DH19" s="625"/>
      <c r="DI19" s="625"/>
      <c r="DJ19" s="625"/>
      <c r="DK19" s="625"/>
      <c r="DL19" s="625"/>
      <c r="DM19" s="625"/>
      <c r="DN19" s="625"/>
      <c r="DO19" s="625"/>
      <c r="DP19" s="626"/>
      <c r="DQ19" s="630" t="s">
        <v>62</v>
      </c>
      <c r="DR19" s="625"/>
      <c r="DS19" s="625"/>
      <c r="DT19" s="625"/>
      <c r="DU19" s="625"/>
      <c r="DV19" s="625"/>
      <c r="DW19" s="625"/>
      <c r="DX19" s="625"/>
      <c r="DY19" s="625"/>
      <c r="DZ19" s="625"/>
      <c r="EA19" s="625"/>
      <c r="EB19" s="625"/>
      <c r="EC19" s="659"/>
    </row>
    <row r="20" spans="2:133" ht="11.25" customHeight="1" x14ac:dyDescent="0.2">
      <c r="B20" s="693" t="s">
        <v>204</v>
      </c>
      <c r="C20" s="694"/>
      <c r="D20" s="694"/>
      <c r="E20" s="694"/>
      <c r="F20" s="694"/>
      <c r="G20" s="694"/>
      <c r="H20" s="694"/>
      <c r="I20" s="694"/>
      <c r="J20" s="694"/>
      <c r="K20" s="694"/>
      <c r="L20" s="694"/>
      <c r="M20" s="694"/>
      <c r="N20" s="694"/>
      <c r="O20" s="694"/>
      <c r="P20" s="694"/>
      <c r="Q20" s="695"/>
      <c r="R20" s="624">
        <v>12160</v>
      </c>
      <c r="S20" s="625"/>
      <c r="T20" s="625"/>
      <c r="U20" s="625"/>
      <c r="V20" s="625"/>
      <c r="W20" s="625"/>
      <c r="X20" s="625"/>
      <c r="Y20" s="626"/>
      <c r="Z20" s="660">
        <v>0</v>
      </c>
      <c r="AA20" s="660"/>
      <c r="AB20" s="660"/>
      <c r="AC20" s="660"/>
      <c r="AD20" s="661">
        <v>12160</v>
      </c>
      <c r="AE20" s="661"/>
      <c r="AF20" s="661"/>
      <c r="AG20" s="661"/>
      <c r="AH20" s="661"/>
      <c r="AI20" s="661"/>
      <c r="AJ20" s="661"/>
      <c r="AK20" s="661"/>
      <c r="AL20" s="627">
        <v>0.1</v>
      </c>
      <c r="AM20" s="628"/>
      <c r="AN20" s="628"/>
      <c r="AO20" s="662"/>
      <c r="AP20" s="621" t="s">
        <v>205</v>
      </c>
      <c r="AQ20" s="622"/>
      <c r="AR20" s="622"/>
      <c r="AS20" s="622"/>
      <c r="AT20" s="622"/>
      <c r="AU20" s="622"/>
      <c r="AV20" s="622"/>
      <c r="AW20" s="622"/>
      <c r="AX20" s="622"/>
      <c r="AY20" s="622"/>
      <c r="AZ20" s="622"/>
      <c r="BA20" s="622"/>
      <c r="BB20" s="622"/>
      <c r="BC20" s="622"/>
      <c r="BD20" s="622"/>
      <c r="BE20" s="622"/>
      <c r="BF20" s="623"/>
      <c r="BG20" s="624">
        <v>759237</v>
      </c>
      <c r="BH20" s="625"/>
      <c r="BI20" s="625"/>
      <c r="BJ20" s="625"/>
      <c r="BK20" s="625"/>
      <c r="BL20" s="625"/>
      <c r="BM20" s="625"/>
      <c r="BN20" s="626"/>
      <c r="BO20" s="660">
        <v>5.4</v>
      </c>
      <c r="BP20" s="660"/>
      <c r="BQ20" s="660"/>
      <c r="BR20" s="660"/>
      <c r="BS20" s="661" t="s">
        <v>62</v>
      </c>
      <c r="BT20" s="661"/>
      <c r="BU20" s="661"/>
      <c r="BV20" s="661"/>
      <c r="BW20" s="661"/>
      <c r="BX20" s="661"/>
      <c r="BY20" s="661"/>
      <c r="BZ20" s="661"/>
      <c r="CA20" s="661"/>
      <c r="CB20" s="692"/>
      <c r="CD20" s="621" t="s">
        <v>206</v>
      </c>
      <c r="CE20" s="622"/>
      <c r="CF20" s="622"/>
      <c r="CG20" s="622"/>
      <c r="CH20" s="622"/>
      <c r="CI20" s="622"/>
      <c r="CJ20" s="622"/>
      <c r="CK20" s="622"/>
      <c r="CL20" s="622"/>
      <c r="CM20" s="622"/>
      <c r="CN20" s="622"/>
      <c r="CO20" s="622"/>
      <c r="CP20" s="622"/>
      <c r="CQ20" s="623"/>
      <c r="CR20" s="624">
        <v>43801522</v>
      </c>
      <c r="CS20" s="625"/>
      <c r="CT20" s="625"/>
      <c r="CU20" s="625"/>
      <c r="CV20" s="625"/>
      <c r="CW20" s="625"/>
      <c r="CX20" s="625"/>
      <c r="CY20" s="626"/>
      <c r="CZ20" s="660">
        <v>100</v>
      </c>
      <c r="DA20" s="660"/>
      <c r="DB20" s="660"/>
      <c r="DC20" s="660"/>
      <c r="DD20" s="630">
        <v>8448079</v>
      </c>
      <c r="DE20" s="625"/>
      <c r="DF20" s="625"/>
      <c r="DG20" s="625"/>
      <c r="DH20" s="625"/>
      <c r="DI20" s="625"/>
      <c r="DJ20" s="625"/>
      <c r="DK20" s="625"/>
      <c r="DL20" s="625"/>
      <c r="DM20" s="625"/>
      <c r="DN20" s="625"/>
      <c r="DO20" s="625"/>
      <c r="DP20" s="626"/>
      <c r="DQ20" s="630">
        <v>24555925</v>
      </c>
      <c r="DR20" s="625"/>
      <c r="DS20" s="625"/>
      <c r="DT20" s="625"/>
      <c r="DU20" s="625"/>
      <c r="DV20" s="625"/>
      <c r="DW20" s="625"/>
      <c r="DX20" s="625"/>
      <c r="DY20" s="625"/>
      <c r="DZ20" s="625"/>
      <c r="EA20" s="625"/>
      <c r="EB20" s="625"/>
      <c r="EC20" s="659"/>
    </row>
    <row r="21" spans="2:133" ht="11.25" customHeight="1" x14ac:dyDescent="0.2">
      <c r="B21" s="621" t="s">
        <v>207</v>
      </c>
      <c r="C21" s="622"/>
      <c r="D21" s="622"/>
      <c r="E21" s="622"/>
      <c r="F21" s="622"/>
      <c r="G21" s="622"/>
      <c r="H21" s="622"/>
      <c r="I21" s="622"/>
      <c r="J21" s="622"/>
      <c r="K21" s="622"/>
      <c r="L21" s="622"/>
      <c r="M21" s="622"/>
      <c r="N21" s="622"/>
      <c r="O21" s="622"/>
      <c r="P21" s="622"/>
      <c r="Q21" s="623"/>
      <c r="R21" s="624">
        <v>3924820</v>
      </c>
      <c r="S21" s="625"/>
      <c r="T21" s="625"/>
      <c r="U21" s="625"/>
      <c r="V21" s="625"/>
      <c r="W21" s="625"/>
      <c r="X21" s="625"/>
      <c r="Y21" s="626"/>
      <c r="Z21" s="660">
        <v>8.5</v>
      </c>
      <c r="AA21" s="660"/>
      <c r="AB21" s="660"/>
      <c r="AC21" s="660"/>
      <c r="AD21" s="661">
        <v>3321337</v>
      </c>
      <c r="AE21" s="661"/>
      <c r="AF21" s="661"/>
      <c r="AG21" s="661"/>
      <c r="AH21" s="661"/>
      <c r="AI21" s="661"/>
      <c r="AJ21" s="661"/>
      <c r="AK21" s="661"/>
      <c r="AL21" s="627">
        <v>16.5</v>
      </c>
      <c r="AM21" s="628"/>
      <c r="AN21" s="628"/>
      <c r="AO21" s="662"/>
      <c r="AP21" s="621" t="s">
        <v>208</v>
      </c>
      <c r="AQ21" s="696"/>
      <c r="AR21" s="696"/>
      <c r="AS21" s="696"/>
      <c r="AT21" s="696"/>
      <c r="AU21" s="696"/>
      <c r="AV21" s="696"/>
      <c r="AW21" s="696"/>
      <c r="AX21" s="696"/>
      <c r="AY21" s="696"/>
      <c r="AZ21" s="696"/>
      <c r="BA21" s="696"/>
      <c r="BB21" s="696"/>
      <c r="BC21" s="696"/>
      <c r="BD21" s="696"/>
      <c r="BE21" s="696"/>
      <c r="BF21" s="697"/>
      <c r="BG21" s="624">
        <v>1506</v>
      </c>
      <c r="BH21" s="625"/>
      <c r="BI21" s="625"/>
      <c r="BJ21" s="625"/>
      <c r="BK21" s="625"/>
      <c r="BL21" s="625"/>
      <c r="BM21" s="625"/>
      <c r="BN21" s="626"/>
      <c r="BO21" s="660">
        <v>0</v>
      </c>
      <c r="BP21" s="660"/>
      <c r="BQ21" s="660"/>
      <c r="BR21" s="660"/>
      <c r="BS21" s="661" t="s">
        <v>62</v>
      </c>
      <c r="BT21" s="661"/>
      <c r="BU21" s="661"/>
      <c r="BV21" s="661"/>
      <c r="BW21" s="661"/>
      <c r="BX21" s="661"/>
      <c r="BY21" s="661"/>
      <c r="BZ21" s="661"/>
      <c r="CA21" s="661"/>
      <c r="CB21" s="692"/>
      <c r="CD21" s="605"/>
      <c r="CE21" s="606"/>
      <c r="CF21" s="606"/>
      <c r="CG21" s="606"/>
      <c r="CH21" s="606"/>
      <c r="CI21" s="606"/>
      <c r="CJ21" s="606"/>
      <c r="CK21" s="606"/>
      <c r="CL21" s="606"/>
      <c r="CM21" s="606"/>
      <c r="CN21" s="606"/>
      <c r="CO21" s="606"/>
      <c r="CP21" s="606"/>
      <c r="CQ21" s="607"/>
      <c r="CR21" s="703"/>
      <c r="CS21" s="704"/>
      <c r="CT21" s="704"/>
      <c r="CU21" s="704"/>
      <c r="CV21" s="704"/>
      <c r="CW21" s="704"/>
      <c r="CX21" s="704"/>
      <c r="CY21" s="705"/>
      <c r="CZ21" s="706"/>
      <c r="DA21" s="706"/>
      <c r="DB21" s="706"/>
      <c r="DC21" s="706"/>
      <c r="DD21" s="707"/>
      <c r="DE21" s="704"/>
      <c r="DF21" s="704"/>
      <c r="DG21" s="704"/>
      <c r="DH21" s="704"/>
      <c r="DI21" s="704"/>
      <c r="DJ21" s="704"/>
      <c r="DK21" s="704"/>
      <c r="DL21" s="704"/>
      <c r="DM21" s="704"/>
      <c r="DN21" s="704"/>
      <c r="DO21" s="704"/>
      <c r="DP21" s="705"/>
      <c r="DQ21" s="707"/>
      <c r="DR21" s="704"/>
      <c r="DS21" s="704"/>
      <c r="DT21" s="704"/>
      <c r="DU21" s="704"/>
      <c r="DV21" s="704"/>
      <c r="DW21" s="704"/>
      <c r="DX21" s="704"/>
      <c r="DY21" s="704"/>
      <c r="DZ21" s="704"/>
      <c r="EA21" s="704"/>
      <c r="EB21" s="704"/>
      <c r="EC21" s="711"/>
    </row>
    <row r="22" spans="2:133" ht="11.25" customHeight="1" x14ac:dyDescent="0.2">
      <c r="B22" s="621" t="s">
        <v>209</v>
      </c>
      <c r="C22" s="622"/>
      <c r="D22" s="622"/>
      <c r="E22" s="622"/>
      <c r="F22" s="622"/>
      <c r="G22" s="622"/>
      <c r="H22" s="622"/>
      <c r="I22" s="622"/>
      <c r="J22" s="622"/>
      <c r="K22" s="622"/>
      <c r="L22" s="622"/>
      <c r="M22" s="622"/>
      <c r="N22" s="622"/>
      <c r="O22" s="622"/>
      <c r="P22" s="622"/>
      <c r="Q22" s="623"/>
      <c r="R22" s="624">
        <v>3321337</v>
      </c>
      <c r="S22" s="625"/>
      <c r="T22" s="625"/>
      <c r="U22" s="625"/>
      <c r="V22" s="625"/>
      <c r="W22" s="625"/>
      <c r="X22" s="625"/>
      <c r="Y22" s="626"/>
      <c r="Z22" s="660">
        <v>7.2</v>
      </c>
      <c r="AA22" s="660"/>
      <c r="AB22" s="660"/>
      <c r="AC22" s="660"/>
      <c r="AD22" s="661">
        <v>3321337</v>
      </c>
      <c r="AE22" s="661"/>
      <c r="AF22" s="661"/>
      <c r="AG22" s="661"/>
      <c r="AH22" s="661"/>
      <c r="AI22" s="661"/>
      <c r="AJ22" s="661"/>
      <c r="AK22" s="661"/>
      <c r="AL22" s="627">
        <v>16.5</v>
      </c>
      <c r="AM22" s="628"/>
      <c r="AN22" s="628"/>
      <c r="AO22" s="662"/>
      <c r="AP22" s="621" t="s">
        <v>210</v>
      </c>
      <c r="AQ22" s="696"/>
      <c r="AR22" s="696"/>
      <c r="AS22" s="696"/>
      <c r="AT22" s="696"/>
      <c r="AU22" s="696"/>
      <c r="AV22" s="696"/>
      <c r="AW22" s="696"/>
      <c r="AX22" s="696"/>
      <c r="AY22" s="696"/>
      <c r="AZ22" s="696"/>
      <c r="BA22" s="696"/>
      <c r="BB22" s="696"/>
      <c r="BC22" s="696"/>
      <c r="BD22" s="696"/>
      <c r="BE22" s="696"/>
      <c r="BF22" s="697"/>
      <c r="BG22" s="624" t="s">
        <v>62</v>
      </c>
      <c r="BH22" s="625"/>
      <c r="BI22" s="625"/>
      <c r="BJ22" s="625"/>
      <c r="BK22" s="625"/>
      <c r="BL22" s="625"/>
      <c r="BM22" s="625"/>
      <c r="BN22" s="626"/>
      <c r="BO22" s="660" t="s">
        <v>62</v>
      </c>
      <c r="BP22" s="660"/>
      <c r="BQ22" s="660"/>
      <c r="BR22" s="660"/>
      <c r="BS22" s="661" t="s">
        <v>62</v>
      </c>
      <c r="BT22" s="661"/>
      <c r="BU22" s="661"/>
      <c r="BV22" s="661"/>
      <c r="BW22" s="661"/>
      <c r="BX22" s="661"/>
      <c r="BY22" s="661"/>
      <c r="BZ22" s="661"/>
      <c r="CA22" s="661"/>
      <c r="CB22" s="692"/>
      <c r="CD22" s="676" t="s">
        <v>211</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21" t="s">
        <v>212</v>
      </c>
      <c r="C23" s="622"/>
      <c r="D23" s="622"/>
      <c r="E23" s="622"/>
      <c r="F23" s="622"/>
      <c r="G23" s="622"/>
      <c r="H23" s="622"/>
      <c r="I23" s="622"/>
      <c r="J23" s="622"/>
      <c r="K23" s="622"/>
      <c r="L23" s="622"/>
      <c r="M23" s="622"/>
      <c r="N23" s="622"/>
      <c r="O23" s="622"/>
      <c r="P23" s="622"/>
      <c r="Q23" s="623"/>
      <c r="R23" s="624">
        <v>602995</v>
      </c>
      <c r="S23" s="625"/>
      <c r="T23" s="625"/>
      <c r="U23" s="625"/>
      <c r="V23" s="625"/>
      <c r="W23" s="625"/>
      <c r="X23" s="625"/>
      <c r="Y23" s="626"/>
      <c r="Z23" s="660">
        <v>1.3</v>
      </c>
      <c r="AA23" s="660"/>
      <c r="AB23" s="660"/>
      <c r="AC23" s="660"/>
      <c r="AD23" s="661" t="s">
        <v>62</v>
      </c>
      <c r="AE23" s="661"/>
      <c r="AF23" s="661"/>
      <c r="AG23" s="661"/>
      <c r="AH23" s="661"/>
      <c r="AI23" s="661"/>
      <c r="AJ23" s="661"/>
      <c r="AK23" s="661"/>
      <c r="AL23" s="627" t="s">
        <v>62</v>
      </c>
      <c r="AM23" s="628"/>
      <c r="AN23" s="628"/>
      <c r="AO23" s="662"/>
      <c r="AP23" s="621" t="s">
        <v>213</v>
      </c>
      <c r="AQ23" s="696"/>
      <c r="AR23" s="696"/>
      <c r="AS23" s="696"/>
      <c r="AT23" s="696"/>
      <c r="AU23" s="696"/>
      <c r="AV23" s="696"/>
      <c r="AW23" s="696"/>
      <c r="AX23" s="696"/>
      <c r="AY23" s="696"/>
      <c r="AZ23" s="696"/>
      <c r="BA23" s="696"/>
      <c r="BB23" s="696"/>
      <c r="BC23" s="696"/>
      <c r="BD23" s="696"/>
      <c r="BE23" s="696"/>
      <c r="BF23" s="697"/>
      <c r="BG23" s="624">
        <v>757731</v>
      </c>
      <c r="BH23" s="625"/>
      <c r="BI23" s="625"/>
      <c r="BJ23" s="625"/>
      <c r="BK23" s="625"/>
      <c r="BL23" s="625"/>
      <c r="BM23" s="625"/>
      <c r="BN23" s="626"/>
      <c r="BO23" s="660">
        <v>5.4</v>
      </c>
      <c r="BP23" s="660"/>
      <c r="BQ23" s="660"/>
      <c r="BR23" s="660"/>
      <c r="BS23" s="661" t="s">
        <v>62</v>
      </c>
      <c r="BT23" s="661"/>
      <c r="BU23" s="661"/>
      <c r="BV23" s="661"/>
      <c r="BW23" s="661"/>
      <c r="BX23" s="661"/>
      <c r="BY23" s="661"/>
      <c r="BZ23" s="661"/>
      <c r="CA23" s="661"/>
      <c r="CB23" s="692"/>
      <c r="CD23" s="676" t="s">
        <v>153</v>
      </c>
      <c r="CE23" s="677"/>
      <c r="CF23" s="677"/>
      <c r="CG23" s="677"/>
      <c r="CH23" s="677"/>
      <c r="CI23" s="677"/>
      <c r="CJ23" s="677"/>
      <c r="CK23" s="677"/>
      <c r="CL23" s="677"/>
      <c r="CM23" s="677"/>
      <c r="CN23" s="677"/>
      <c r="CO23" s="677"/>
      <c r="CP23" s="677"/>
      <c r="CQ23" s="678"/>
      <c r="CR23" s="676" t="s">
        <v>214</v>
      </c>
      <c r="CS23" s="677"/>
      <c r="CT23" s="677"/>
      <c r="CU23" s="677"/>
      <c r="CV23" s="677"/>
      <c r="CW23" s="677"/>
      <c r="CX23" s="677"/>
      <c r="CY23" s="678"/>
      <c r="CZ23" s="676" t="s">
        <v>215</v>
      </c>
      <c r="DA23" s="677"/>
      <c r="DB23" s="677"/>
      <c r="DC23" s="678"/>
      <c r="DD23" s="676" t="s">
        <v>216</v>
      </c>
      <c r="DE23" s="677"/>
      <c r="DF23" s="677"/>
      <c r="DG23" s="677"/>
      <c r="DH23" s="677"/>
      <c r="DI23" s="677"/>
      <c r="DJ23" s="677"/>
      <c r="DK23" s="678"/>
      <c r="DL23" s="708" t="s">
        <v>217</v>
      </c>
      <c r="DM23" s="709"/>
      <c r="DN23" s="709"/>
      <c r="DO23" s="709"/>
      <c r="DP23" s="709"/>
      <c r="DQ23" s="709"/>
      <c r="DR23" s="709"/>
      <c r="DS23" s="709"/>
      <c r="DT23" s="709"/>
      <c r="DU23" s="709"/>
      <c r="DV23" s="710"/>
      <c r="DW23" s="676" t="s">
        <v>218</v>
      </c>
      <c r="DX23" s="677"/>
      <c r="DY23" s="677"/>
      <c r="DZ23" s="677"/>
      <c r="EA23" s="677"/>
      <c r="EB23" s="677"/>
      <c r="EC23" s="678"/>
    </row>
    <row r="24" spans="2:133" ht="11.25" customHeight="1" x14ac:dyDescent="0.2">
      <c r="B24" s="621" t="s">
        <v>219</v>
      </c>
      <c r="C24" s="622"/>
      <c r="D24" s="622"/>
      <c r="E24" s="622"/>
      <c r="F24" s="622"/>
      <c r="G24" s="622"/>
      <c r="H24" s="622"/>
      <c r="I24" s="622"/>
      <c r="J24" s="622"/>
      <c r="K24" s="622"/>
      <c r="L24" s="622"/>
      <c r="M24" s="622"/>
      <c r="N24" s="622"/>
      <c r="O24" s="622"/>
      <c r="P24" s="622"/>
      <c r="Q24" s="623"/>
      <c r="R24" s="624">
        <v>488</v>
      </c>
      <c r="S24" s="625"/>
      <c r="T24" s="625"/>
      <c r="U24" s="625"/>
      <c r="V24" s="625"/>
      <c r="W24" s="625"/>
      <c r="X24" s="625"/>
      <c r="Y24" s="626"/>
      <c r="Z24" s="660">
        <v>0</v>
      </c>
      <c r="AA24" s="660"/>
      <c r="AB24" s="660"/>
      <c r="AC24" s="660"/>
      <c r="AD24" s="661" t="s">
        <v>62</v>
      </c>
      <c r="AE24" s="661"/>
      <c r="AF24" s="661"/>
      <c r="AG24" s="661"/>
      <c r="AH24" s="661"/>
      <c r="AI24" s="661"/>
      <c r="AJ24" s="661"/>
      <c r="AK24" s="661"/>
      <c r="AL24" s="627" t="s">
        <v>62</v>
      </c>
      <c r="AM24" s="628"/>
      <c r="AN24" s="628"/>
      <c r="AO24" s="662"/>
      <c r="AP24" s="621" t="s">
        <v>220</v>
      </c>
      <c r="AQ24" s="696"/>
      <c r="AR24" s="696"/>
      <c r="AS24" s="696"/>
      <c r="AT24" s="696"/>
      <c r="AU24" s="696"/>
      <c r="AV24" s="696"/>
      <c r="AW24" s="696"/>
      <c r="AX24" s="696"/>
      <c r="AY24" s="696"/>
      <c r="AZ24" s="696"/>
      <c r="BA24" s="696"/>
      <c r="BB24" s="696"/>
      <c r="BC24" s="696"/>
      <c r="BD24" s="696"/>
      <c r="BE24" s="696"/>
      <c r="BF24" s="697"/>
      <c r="BG24" s="624" t="s">
        <v>62</v>
      </c>
      <c r="BH24" s="625"/>
      <c r="BI24" s="625"/>
      <c r="BJ24" s="625"/>
      <c r="BK24" s="625"/>
      <c r="BL24" s="625"/>
      <c r="BM24" s="625"/>
      <c r="BN24" s="626"/>
      <c r="BO24" s="660" t="s">
        <v>62</v>
      </c>
      <c r="BP24" s="660"/>
      <c r="BQ24" s="660"/>
      <c r="BR24" s="660"/>
      <c r="BS24" s="661" t="s">
        <v>62</v>
      </c>
      <c r="BT24" s="661"/>
      <c r="BU24" s="661"/>
      <c r="BV24" s="661"/>
      <c r="BW24" s="661"/>
      <c r="BX24" s="661"/>
      <c r="BY24" s="661"/>
      <c r="BZ24" s="661"/>
      <c r="CA24" s="661"/>
      <c r="CB24" s="692"/>
      <c r="CD24" s="673" t="s">
        <v>221</v>
      </c>
      <c r="CE24" s="674"/>
      <c r="CF24" s="674"/>
      <c r="CG24" s="674"/>
      <c r="CH24" s="674"/>
      <c r="CI24" s="674"/>
      <c r="CJ24" s="674"/>
      <c r="CK24" s="674"/>
      <c r="CL24" s="674"/>
      <c r="CM24" s="674"/>
      <c r="CN24" s="674"/>
      <c r="CO24" s="674"/>
      <c r="CP24" s="674"/>
      <c r="CQ24" s="675"/>
      <c r="CR24" s="670">
        <v>16682293</v>
      </c>
      <c r="CS24" s="671"/>
      <c r="CT24" s="671"/>
      <c r="CU24" s="671"/>
      <c r="CV24" s="671"/>
      <c r="CW24" s="671"/>
      <c r="CX24" s="671"/>
      <c r="CY24" s="699"/>
      <c r="CZ24" s="700">
        <v>38.1</v>
      </c>
      <c r="DA24" s="683"/>
      <c r="DB24" s="683"/>
      <c r="DC24" s="702"/>
      <c r="DD24" s="698">
        <v>10233925</v>
      </c>
      <c r="DE24" s="671"/>
      <c r="DF24" s="671"/>
      <c r="DG24" s="671"/>
      <c r="DH24" s="671"/>
      <c r="DI24" s="671"/>
      <c r="DJ24" s="671"/>
      <c r="DK24" s="699"/>
      <c r="DL24" s="698">
        <v>9214520</v>
      </c>
      <c r="DM24" s="671"/>
      <c r="DN24" s="671"/>
      <c r="DO24" s="671"/>
      <c r="DP24" s="671"/>
      <c r="DQ24" s="671"/>
      <c r="DR24" s="671"/>
      <c r="DS24" s="671"/>
      <c r="DT24" s="671"/>
      <c r="DU24" s="671"/>
      <c r="DV24" s="699"/>
      <c r="DW24" s="700">
        <v>45.4</v>
      </c>
      <c r="DX24" s="683"/>
      <c r="DY24" s="683"/>
      <c r="DZ24" s="683"/>
      <c r="EA24" s="683"/>
      <c r="EB24" s="683"/>
      <c r="EC24" s="701"/>
    </row>
    <row r="25" spans="2:133" ht="11.25" customHeight="1" x14ac:dyDescent="0.2">
      <c r="B25" s="621" t="s">
        <v>222</v>
      </c>
      <c r="C25" s="622"/>
      <c r="D25" s="622"/>
      <c r="E25" s="622"/>
      <c r="F25" s="622"/>
      <c r="G25" s="622"/>
      <c r="H25" s="622"/>
      <c r="I25" s="622"/>
      <c r="J25" s="622"/>
      <c r="K25" s="622"/>
      <c r="L25" s="622"/>
      <c r="M25" s="622"/>
      <c r="N25" s="622"/>
      <c r="O25" s="622"/>
      <c r="P25" s="622"/>
      <c r="Q25" s="623"/>
      <c r="R25" s="624">
        <v>21455933</v>
      </c>
      <c r="S25" s="625"/>
      <c r="T25" s="625"/>
      <c r="U25" s="625"/>
      <c r="V25" s="625"/>
      <c r="W25" s="625"/>
      <c r="X25" s="625"/>
      <c r="Y25" s="626"/>
      <c r="Z25" s="660">
        <v>46.3</v>
      </c>
      <c r="AA25" s="660"/>
      <c r="AB25" s="660"/>
      <c r="AC25" s="660"/>
      <c r="AD25" s="661">
        <v>20094719</v>
      </c>
      <c r="AE25" s="661"/>
      <c r="AF25" s="661"/>
      <c r="AG25" s="661"/>
      <c r="AH25" s="661"/>
      <c r="AI25" s="661"/>
      <c r="AJ25" s="661"/>
      <c r="AK25" s="661"/>
      <c r="AL25" s="627">
        <v>99.6</v>
      </c>
      <c r="AM25" s="628"/>
      <c r="AN25" s="628"/>
      <c r="AO25" s="662"/>
      <c r="AP25" s="621" t="s">
        <v>223</v>
      </c>
      <c r="AQ25" s="696"/>
      <c r="AR25" s="696"/>
      <c r="AS25" s="696"/>
      <c r="AT25" s="696"/>
      <c r="AU25" s="696"/>
      <c r="AV25" s="696"/>
      <c r="AW25" s="696"/>
      <c r="AX25" s="696"/>
      <c r="AY25" s="696"/>
      <c r="AZ25" s="696"/>
      <c r="BA25" s="696"/>
      <c r="BB25" s="696"/>
      <c r="BC25" s="696"/>
      <c r="BD25" s="696"/>
      <c r="BE25" s="696"/>
      <c r="BF25" s="697"/>
      <c r="BG25" s="624" t="s">
        <v>62</v>
      </c>
      <c r="BH25" s="625"/>
      <c r="BI25" s="625"/>
      <c r="BJ25" s="625"/>
      <c r="BK25" s="625"/>
      <c r="BL25" s="625"/>
      <c r="BM25" s="625"/>
      <c r="BN25" s="626"/>
      <c r="BO25" s="660" t="s">
        <v>62</v>
      </c>
      <c r="BP25" s="660"/>
      <c r="BQ25" s="660"/>
      <c r="BR25" s="660"/>
      <c r="BS25" s="661" t="s">
        <v>62</v>
      </c>
      <c r="BT25" s="661"/>
      <c r="BU25" s="661"/>
      <c r="BV25" s="661"/>
      <c r="BW25" s="661"/>
      <c r="BX25" s="661"/>
      <c r="BY25" s="661"/>
      <c r="BZ25" s="661"/>
      <c r="CA25" s="661"/>
      <c r="CB25" s="692"/>
      <c r="CD25" s="621" t="s">
        <v>224</v>
      </c>
      <c r="CE25" s="622"/>
      <c r="CF25" s="622"/>
      <c r="CG25" s="622"/>
      <c r="CH25" s="622"/>
      <c r="CI25" s="622"/>
      <c r="CJ25" s="622"/>
      <c r="CK25" s="622"/>
      <c r="CL25" s="622"/>
      <c r="CM25" s="622"/>
      <c r="CN25" s="622"/>
      <c r="CO25" s="622"/>
      <c r="CP25" s="622"/>
      <c r="CQ25" s="623"/>
      <c r="CR25" s="624">
        <v>4781067</v>
      </c>
      <c r="CS25" s="633"/>
      <c r="CT25" s="633"/>
      <c r="CU25" s="633"/>
      <c r="CV25" s="633"/>
      <c r="CW25" s="633"/>
      <c r="CX25" s="633"/>
      <c r="CY25" s="634"/>
      <c r="CZ25" s="627">
        <v>10.9</v>
      </c>
      <c r="DA25" s="635"/>
      <c r="DB25" s="635"/>
      <c r="DC25" s="636"/>
      <c r="DD25" s="630">
        <v>4477917</v>
      </c>
      <c r="DE25" s="633"/>
      <c r="DF25" s="633"/>
      <c r="DG25" s="633"/>
      <c r="DH25" s="633"/>
      <c r="DI25" s="633"/>
      <c r="DJ25" s="633"/>
      <c r="DK25" s="634"/>
      <c r="DL25" s="630">
        <v>4413733</v>
      </c>
      <c r="DM25" s="633"/>
      <c r="DN25" s="633"/>
      <c r="DO25" s="633"/>
      <c r="DP25" s="633"/>
      <c r="DQ25" s="633"/>
      <c r="DR25" s="633"/>
      <c r="DS25" s="633"/>
      <c r="DT25" s="633"/>
      <c r="DU25" s="633"/>
      <c r="DV25" s="634"/>
      <c r="DW25" s="627">
        <v>21.8</v>
      </c>
      <c r="DX25" s="635"/>
      <c r="DY25" s="635"/>
      <c r="DZ25" s="635"/>
      <c r="EA25" s="635"/>
      <c r="EB25" s="635"/>
      <c r="EC25" s="649"/>
    </row>
    <row r="26" spans="2:133" ht="11.25" customHeight="1" x14ac:dyDescent="0.2">
      <c r="B26" s="621" t="s">
        <v>225</v>
      </c>
      <c r="C26" s="622"/>
      <c r="D26" s="622"/>
      <c r="E26" s="622"/>
      <c r="F26" s="622"/>
      <c r="G26" s="622"/>
      <c r="H26" s="622"/>
      <c r="I26" s="622"/>
      <c r="J26" s="622"/>
      <c r="K26" s="622"/>
      <c r="L26" s="622"/>
      <c r="M26" s="622"/>
      <c r="N26" s="622"/>
      <c r="O26" s="622"/>
      <c r="P26" s="622"/>
      <c r="Q26" s="623"/>
      <c r="R26" s="624">
        <v>8121</v>
      </c>
      <c r="S26" s="625"/>
      <c r="T26" s="625"/>
      <c r="U26" s="625"/>
      <c r="V26" s="625"/>
      <c r="W26" s="625"/>
      <c r="X26" s="625"/>
      <c r="Y26" s="626"/>
      <c r="Z26" s="660">
        <v>0</v>
      </c>
      <c r="AA26" s="660"/>
      <c r="AB26" s="660"/>
      <c r="AC26" s="660"/>
      <c r="AD26" s="661">
        <v>8121</v>
      </c>
      <c r="AE26" s="661"/>
      <c r="AF26" s="661"/>
      <c r="AG26" s="661"/>
      <c r="AH26" s="661"/>
      <c r="AI26" s="661"/>
      <c r="AJ26" s="661"/>
      <c r="AK26" s="661"/>
      <c r="AL26" s="627">
        <v>0</v>
      </c>
      <c r="AM26" s="628"/>
      <c r="AN26" s="628"/>
      <c r="AO26" s="662"/>
      <c r="AP26" s="621" t="s">
        <v>226</v>
      </c>
      <c r="AQ26" s="696"/>
      <c r="AR26" s="696"/>
      <c r="AS26" s="696"/>
      <c r="AT26" s="696"/>
      <c r="AU26" s="696"/>
      <c r="AV26" s="696"/>
      <c r="AW26" s="696"/>
      <c r="AX26" s="696"/>
      <c r="AY26" s="696"/>
      <c r="AZ26" s="696"/>
      <c r="BA26" s="696"/>
      <c r="BB26" s="696"/>
      <c r="BC26" s="696"/>
      <c r="BD26" s="696"/>
      <c r="BE26" s="696"/>
      <c r="BF26" s="697"/>
      <c r="BG26" s="624" t="s">
        <v>62</v>
      </c>
      <c r="BH26" s="625"/>
      <c r="BI26" s="625"/>
      <c r="BJ26" s="625"/>
      <c r="BK26" s="625"/>
      <c r="BL26" s="625"/>
      <c r="BM26" s="625"/>
      <c r="BN26" s="626"/>
      <c r="BO26" s="660" t="s">
        <v>62</v>
      </c>
      <c r="BP26" s="660"/>
      <c r="BQ26" s="660"/>
      <c r="BR26" s="660"/>
      <c r="BS26" s="661" t="s">
        <v>62</v>
      </c>
      <c r="BT26" s="661"/>
      <c r="BU26" s="661"/>
      <c r="BV26" s="661"/>
      <c r="BW26" s="661"/>
      <c r="BX26" s="661"/>
      <c r="BY26" s="661"/>
      <c r="BZ26" s="661"/>
      <c r="CA26" s="661"/>
      <c r="CB26" s="692"/>
      <c r="CD26" s="621" t="s">
        <v>227</v>
      </c>
      <c r="CE26" s="622"/>
      <c r="CF26" s="622"/>
      <c r="CG26" s="622"/>
      <c r="CH26" s="622"/>
      <c r="CI26" s="622"/>
      <c r="CJ26" s="622"/>
      <c r="CK26" s="622"/>
      <c r="CL26" s="622"/>
      <c r="CM26" s="622"/>
      <c r="CN26" s="622"/>
      <c r="CO26" s="622"/>
      <c r="CP26" s="622"/>
      <c r="CQ26" s="623"/>
      <c r="CR26" s="624">
        <v>2705197</v>
      </c>
      <c r="CS26" s="625"/>
      <c r="CT26" s="625"/>
      <c r="CU26" s="625"/>
      <c r="CV26" s="625"/>
      <c r="CW26" s="625"/>
      <c r="CX26" s="625"/>
      <c r="CY26" s="626"/>
      <c r="CZ26" s="627">
        <v>6.2</v>
      </c>
      <c r="DA26" s="635"/>
      <c r="DB26" s="635"/>
      <c r="DC26" s="636"/>
      <c r="DD26" s="630">
        <v>2464414</v>
      </c>
      <c r="DE26" s="625"/>
      <c r="DF26" s="625"/>
      <c r="DG26" s="625"/>
      <c r="DH26" s="625"/>
      <c r="DI26" s="625"/>
      <c r="DJ26" s="625"/>
      <c r="DK26" s="626"/>
      <c r="DL26" s="630" t="s">
        <v>62</v>
      </c>
      <c r="DM26" s="625"/>
      <c r="DN26" s="625"/>
      <c r="DO26" s="625"/>
      <c r="DP26" s="625"/>
      <c r="DQ26" s="625"/>
      <c r="DR26" s="625"/>
      <c r="DS26" s="625"/>
      <c r="DT26" s="625"/>
      <c r="DU26" s="625"/>
      <c r="DV26" s="626"/>
      <c r="DW26" s="627" t="s">
        <v>62</v>
      </c>
      <c r="DX26" s="635"/>
      <c r="DY26" s="635"/>
      <c r="DZ26" s="635"/>
      <c r="EA26" s="635"/>
      <c r="EB26" s="635"/>
      <c r="EC26" s="649"/>
    </row>
    <row r="27" spans="2:133" ht="11.25" customHeight="1" x14ac:dyDescent="0.2">
      <c r="B27" s="621" t="s">
        <v>228</v>
      </c>
      <c r="C27" s="622"/>
      <c r="D27" s="622"/>
      <c r="E27" s="622"/>
      <c r="F27" s="622"/>
      <c r="G27" s="622"/>
      <c r="H27" s="622"/>
      <c r="I27" s="622"/>
      <c r="J27" s="622"/>
      <c r="K27" s="622"/>
      <c r="L27" s="622"/>
      <c r="M27" s="622"/>
      <c r="N27" s="622"/>
      <c r="O27" s="622"/>
      <c r="P27" s="622"/>
      <c r="Q27" s="623"/>
      <c r="R27" s="624">
        <v>92528</v>
      </c>
      <c r="S27" s="625"/>
      <c r="T27" s="625"/>
      <c r="U27" s="625"/>
      <c r="V27" s="625"/>
      <c r="W27" s="625"/>
      <c r="X27" s="625"/>
      <c r="Y27" s="626"/>
      <c r="Z27" s="660">
        <v>0.2</v>
      </c>
      <c r="AA27" s="660"/>
      <c r="AB27" s="660"/>
      <c r="AC27" s="660"/>
      <c r="AD27" s="661" t="s">
        <v>62</v>
      </c>
      <c r="AE27" s="661"/>
      <c r="AF27" s="661"/>
      <c r="AG27" s="661"/>
      <c r="AH27" s="661"/>
      <c r="AI27" s="661"/>
      <c r="AJ27" s="661"/>
      <c r="AK27" s="661"/>
      <c r="AL27" s="627" t="s">
        <v>62</v>
      </c>
      <c r="AM27" s="628"/>
      <c r="AN27" s="628"/>
      <c r="AO27" s="662"/>
      <c r="AP27" s="621" t="s">
        <v>229</v>
      </c>
      <c r="AQ27" s="622"/>
      <c r="AR27" s="622"/>
      <c r="AS27" s="622"/>
      <c r="AT27" s="622"/>
      <c r="AU27" s="622"/>
      <c r="AV27" s="622"/>
      <c r="AW27" s="622"/>
      <c r="AX27" s="622"/>
      <c r="AY27" s="622"/>
      <c r="AZ27" s="622"/>
      <c r="BA27" s="622"/>
      <c r="BB27" s="622"/>
      <c r="BC27" s="622"/>
      <c r="BD27" s="622"/>
      <c r="BE27" s="622"/>
      <c r="BF27" s="623"/>
      <c r="BG27" s="624">
        <v>14032616</v>
      </c>
      <c r="BH27" s="625"/>
      <c r="BI27" s="625"/>
      <c r="BJ27" s="625"/>
      <c r="BK27" s="625"/>
      <c r="BL27" s="625"/>
      <c r="BM27" s="625"/>
      <c r="BN27" s="626"/>
      <c r="BO27" s="660">
        <v>100</v>
      </c>
      <c r="BP27" s="660"/>
      <c r="BQ27" s="660"/>
      <c r="BR27" s="660"/>
      <c r="BS27" s="661">
        <v>275969</v>
      </c>
      <c r="BT27" s="661"/>
      <c r="BU27" s="661"/>
      <c r="BV27" s="661"/>
      <c r="BW27" s="661"/>
      <c r="BX27" s="661"/>
      <c r="BY27" s="661"/>
      <c r="BZ27" s="661"/>
      <c r="CA27" s="661"/>
      <c r="CB27" s="692"/>
      <c r="CD27" s="621" t="s">
        <v>230</v>
      </c>
      <c r="CE27" s="622"/>
      <c r="CF27" s="622"/>
      <c r="CG27" s="622"/>
      <c r="CH27" s="622"/>
      <c r="CI27" s="622"/>
      <c r="CJ27" s="622"/>
      <c r="CK27" s="622"/>
      <c r="CL27" s="622"/>
      <c r="CM27" s="622"/>
      <c r="CN27" s="622"/>
      <c r="CO27" s="622"/>
      <c r="CP27" s="622"/>
      <c r="CQ27" s="623"/>
      <c r="CR27" s="624">
        <v>9348655</v>
      </c>
      <c r="CS27" s="633"/>
      <c r="CT27" s="633"/>
      <c r="CU27" s="633"/>
      <c r="CV27" s="633"/>
      <c r="CW27" s="633"/>
      <c r="CX27" s="633"/>
      <c r="CY27" s="634"/>
      <c r="CZ27" s="627">
        <v>21.3</v>
      </c>
      <c r="DA27" s="635"/>
      <c r="DB27" s="635"/>
      <c r="DC27" s="636"/>
      <c r="DD27" s="630">
        <v>3286743</v>
      </c>
      <c r="DE27" s="633"/>
      <c r="DF27" s="633"/>
      <c r="DG27" s="633"/>
      <c r="DH27" s="633"/>
      <c r="DI27" s="633"/>
      <c r="DJ27" s="633"/>
      <c r="DK27" s="634"/>
      <c r="DL27" s="630">
        <v>2331522</v>
      </c>
      <c r="DM27" s="633"/>
      <c r="DN27" s="633"/>
      <c r="DO27" s="633"/>
      <c r="DP27" s="633"/>
      <c r="DQ27" s="633"/>
      <c r="DR27" s="633"/>
      <c r="DS27" s="633"/>
      <c r="DT27" s="633"/>
      <c r="DU27" s="633"/>
      <c r="DV27" s="634"/>
      <c r="DW27" s="627">
        <v>11.5</v>
      </c>
      <c r="DX27" s="635"/>
      <c r="DY27" s="635"/>
      <c r="DZ27" s="635"/>
      <c r="EA27" s="635"/>
      <c r="EB27" s="635"/>
      <c r="EC27" s="649"/>
    </row>
    <row r="28" spans="2:133" ht="11.25" customHeight="1" x14ac:dyDescent="0.2">
      <c r="B28" s="621" t="s">
        <v>231</v>
      </c>
      <c r="C28" s="622"/>
      <c r="D28" s="622"/>
      <c r="E28" s="622"/>
      <c r="F28" s="622"/>
      <c r="G28" s="622"/>
      <c r="H28" s="622"/>
      <c r="I28" s="622"/>
      <c r="J28" s="622"/>
      <c r="K28" s="622"/>
      <c r="L28" s="622"/>
      <c r="M28" s="622"/>
      <c r="N28" s="622"/>
      <c r="O28" s="622"/>
      <c r="P28" s="622"/>
      <c r="Q28" s="623"/>
      <c r="R28" s="624">
        <v>230620</v>
      </c>
      <c r="S28" s="625"/>
      <c r="T28" s="625"/>
      <c r="U28" s="625"/>
      <c r="V28" s="625"/>
      <c r="W28" s="625"/>
      <c r="X28" s="625"/>
      <c r="Y28" s="626"/>
      <c r="Z28" s="660">
        <v>0.5</v>
      </c>
      <c r="AA28" s="660"/>
      <c r="AB28" s="660"/>
      <c r="AC28" s="660"/>
      <c r="AD28" s="661">
        <v>56958</v>
      </c>
      <c r="AE28" s="661"/>
      <c r="AF28" s="661"/>
      <c r="AG28" s="661"/>
      <c r="AH28" s="661"/>
      <c r="AI28" s="661"/>
      <c r="AJ28" s="661"/>
      <c r="AK28" s="661"/>
      <c r="AL28" s="627">
        <v>0.3</v>
      </c>
      <c r="AM28" s="628"/>
      <c r="AN28" s="628"/>
      <c r="AO28" s="662"/>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60"/>
      <c r="BP28" s="660"/>
      <c r="BQ28" s="660"/>
      <c r="BR28" s="660"/>
      <c r="BS28" s="630"/>
      <c r="BT28" s="625"/>
      <c r="BU28" s="625"/>
      <c r="BV28" s="625"/>
      <c r="BW28" s="625"/>
      <c r="BX28" s="625"/>
      <c r="BY28" s="625"/>
      <c r="BZ28" s="625"/>
      <c r="CA28" s="625"/>
      <c r="CB28" s="659"/>
      <c r="CD28" s="621" t="s">
        <v>232</v>
      </c>
      <c r="CE28" s="622"/>
      <c r="CF28" s="622"/>
      <c r="CG28" s="622"/>
      <c r="CH28" s="622"/>
      <c r="CI28" s="622"/>
      <c r="CJ28" s="622"/>
      <c r="CK28" s="622"/>
      <c r="CL28" s="622"/>
      <c r="CM28" s="622"/>
      <c r="CN28" s="622"/>
      <c r="CO28" s="622"/>
      <c r="CP28" s="622"/>
      <c r="CQ28" s="623"/>
      <c r="CR28" s="624">
        <v>2552571</v>
      </c>
      <c r="CS28" s="625"/>
      <c r="CT28" s="625"/>
      <c r="CU28" s="625"/>
      <c r="CV28" s="625"/>
      <c r="CW28" s="625"/>
      <c r="CX28" s="625"/>
      <c r="CY28" s="626"/>
      <c r="CZ28" s="627">
        <v>5.8</v>
      </c>
      <c r="DA28" s="635"/>
      <c r="DB28" s="635"/>
      <c r="DC28" s="636"/>
      <c r="DD28" s="630">
        <v>2469265</v>
      </c>
      <c r="DE28" s="625"/>
      <c r="DF28" s="625"/>
      <c r="DG28" s="625"/>
      <c r="DH28" s="625"/>
      <c r="DI28" s="625"/>
      <c r="DJ28" s="625"/>
      <c r="DK28" s="626"/>
      <c r="DL28" s="630">
        <v>2469265</v>
      </c>
      <c r="DM28" s="625"/>
      <c r="DN28" s="625"/>
      <c r="DO28" s="625"/>
      <c r="DP28" s="625"/>
      <c r="DQ28" s="625"/>
      <c r="DR28" s="625"/>
      <c r="DS28" s="625"/>
      <c r="DT28" s="625"/>
      <c r="DU28" s="625"/>
      <c r="DV28" s="626"/>
      <c r="DW28" s="627">
        <v>12.2</v>
      </c>
      <c r="DX28" s="635"/>
      <c r="DY28" s="635"/>
      <c r="DZ28" s="635"/>
      <c r="EA28" s="635"/>
      <c r="EB28" s="635"/>
      <c r="EC28" s="649"/>
    </row>
    <row r="29" spans="2:133" ht="11.25" customHeight="1" x14ac:dyDescent="0.2">
      <c r="B29" s="621" t="s">
        <v>233</v>
      </c>
      <c r="C29" s="622"/>
      <c r="D29" s="622"/>
      <c r="E29" s="622"/>
      <c r="F29" s="622"/>
      <c r="G29" s="622"/>
      <c r="H29" s="622"/>
      <c r="I29" s="622"/>
      <c r="J29" s="622"/>
      <c r="K29" s="622"/>
      <c r="L29" s="622"/>
      <c r="M29" s="622"/>
      <c r="N29" s="622"/>
      <c r="O29" s="622"/>
      <c r="P29" s="622"/>
      <c r="Q29" s="623"/>
      <c r="R29" s="624">
        <v>172411</v>
      </c>
      <c r="S29" s="625"/>
      <c r="T29" s="625"/>
      <c r="U29" s="625"/>
      <c r="V29" s="625"/>
      <c r="W29" s="625"/>
      <c r="X29" s="625"/>
      <c r="Y29" s="626"/>
      <c r="Z29" s="660">
        <v>0.4</v>
      </c>
      <c r="AA29" s="660"/>
      <c r="AB29" s="660"/>
      <c r="AC29" s="660"/>
      <c r="AD29" s="661" t="s">
        <v>62</v>
      </c>
      <c r="AE29" s="661"/>
      <c r="AF29" s="661"/>
      <c r="AG29" s="661"/>
      <c r="AH29" s="661"/>
      <c r="AI29" s="661"/>
      <c r="AJ29" s="661"/>
      <c r="AK29" s="661"/>
      <c r="AL29" s="627" t="s">
        <v>62</v>
      </c>
      <c r="AM29" s="628"/>
      <c r="AN29" s="628"/>
      <c r="AO29" s="662"/>
      <c r="AP29" s="605"/>
      <c r="AQ29" s="606"/>
      <c r="AR29" s="606"/>
      <c r="AS29" s="606"/>
      <c r="AT29" s="606"/>
      <c r="AU29" s="606"/>
      <c r="AV29" s="606"/>
      <c r="AW29" s="606"/>
      <c r="AX29" s="606"/>
      <c r="AY29" s="606"/>
      <c r="AZ29" s="606"/>
      <c r="BA29" s="606"/>
      <c r="BB29" s="606"/>
      <c r="BC29" s="606"/>
      <c r="BD29" s="606"/>
      <c r="BE29" s="606"/>
      <c r="BF29" s="607"/>
      <c r="BG29" s="624"/>
      <c r="BH29" s="625"/>
      <c r="BI29" s="625"/>
      <c r="BJ29" s="625"/>
      <c r="BK29" s="625"/>
      <c r="BL29" s="625"/>
      <c r="BM29" s="625"/>
      <c r="BN29" s="626"/>
      <c r="BO29" s="660"/>
      <c r="BP29" s="660"/>
      <c r="BQ29" s="660"/>
      <c r="BR29" s="660"/>
      <c r="BS29" s="661"/>
      <c r="BT29" s="661"/>
      <c r="BU29" s="661"/>
      <c r="BV29" s="661"/>
      <c r="BW29" s="661"/>
      <c r="BX29" s="661"/>
      <c r="BY29" s="661"/>
      <c r="BZ29" s="661"/>
      <c r="CA29" s="661"/>
      <c r="CB29" s="692"/>
      <c r="CD29" s="637" t="s">
        <v>234</v>
      </c>
      <c r="CE29" s="638"/>
      <c r="CF29" s="621" t="s">
        <v>235</v>
      </c>
      <c r="CG29" s="622"/>
      <c r="CH29" s="622"/>
      <c r="CI29" s="622"/>
      <c r="CJ29" s="622"/>
      <c r="CK29" s="622"/>
      <c r="CL29" s="622"/>
      <c r="CM29" s="622"/>
      <c r="CN29" s="622"/>
      <c r="CO29" s="622"/>
      <c r="CP29" s="622"/>
      <c r="CQ29" s="623"/>
      <c r="CR29" s="624">
        <v>2552571</v>
      </c>
      <c r="CS29" s="633"/>
      <c r="CT29" s="633"/>
      <c r="CU29" s="633"/>
      <c r="CV29" s="633"/>
      <c r="CW29" s="633"/>
      <c r="CX29" s="633"/>
      <c r="CY29" s="634"/>
      <c r="CZ29" s="627">
        <v>5.8</v>
      </c>
      <c r="DA29" s="635"/>
      <c r="DB29" s="635"/>
      <c r="DC29" s="636"/>
      <c r="DD29" s="630">
        <v>2469265</v>
      </c>
      <c r="DE29" s="633"/>
      <c r="DF29" s="633"/>
      <c r="DG29" s="633"/>
      <c r="DH29" s="633"/>
      <c r="DI29" s="633"/>
      <c r="DJ29" s="633"/>
      <c r="DK29" s="634"/>
      <c r="DL29" s="630">
        <v>2469265</v>
      </c>
      <c r="DM29" s="633"/>
      <c r="DN29" s="633"/>
      <c r="DO29" s="633"/>
      <c r="DP29" s="633"/>
      <c r="DQ29" s="633"/>
      <c r="DR29" s="633"/>
      <c r="DS29" s="633"/>
      <c r="DT29" s="633"/>
      <c r="DU29" s="633"/>
      <c r="DV29" s="634"/>
      <c r="DW29" s="627">
        <v>12.2</v>
      </c>
      <c r="DX29" s="635"/>
      <c r="DY29" s="635"/>
      <c r="DZ29" s="635"/>
      <c r="EA29" s="635"/>
      <c r="EB29" s="635"/>
      <c r="EC29" s="649"/>
    </row>
    <row r="30" spans="2:133" ht="11.25" customHeight="1" x14ac:dyDescent="0.2">
      <c r="B30" s="621" t="s">
        <v>236</v>
      </c>
      <c r="C30" s="622"/>
      <c r="D30" s="622"/>
      <c r="E30" s="622"/>
      <c r="F30" s="622"/>
      <c r="G30" s="622"/>
      <c r="H30" s="622"/>
      <c r="I30" s="622"/>
      <c r="J30" s="622"/>
      <c r="K30" s="622"/>
      <c r="L30" s="622"/>
      <c r="M30" s="622"/>
      <c r="N30" s="622"/>
      <c r="O30" s="622"/>
      <c r="P30" s="622"/>
      <c r="Q30" s="623"/>
      <c r="R30" s="624">
        <v>7788374</v>
      </c>
      <c r="S30" s="625"/>
      <c r="T30" s="625"/>
      <c r="U30" s="625"/>
      <c r="V30" s="625"/>
      <c r="W30" s="625"/>
      <c r="X30" s="625"/>
      <c r="Y30" s="626"/>
      <c r="Z30" s="660">
        <v>16.8</v>
      </c>
      <c r="AA30" s="660"/>
      <c r="AB30" s="660"/>
      <c r="AC30" s="660"/>
      <c r="AD30" s="661" t="s">
        <v>62</v>
      </c>
      <c r="AE30" s="661"/>
      <c r="AF30" s="661"/>
      <c r="AG30" s="661"/>
      <c r="AH30" s="661"/>
      <c r="AI30" s="661"/>
      <c r="AJ30" s="661"/>
      <c r="AK30" s="661"/>
      <c r="AL30" s="627" t="s">
        <v>62</v>
      </c>
      <c r="AM30" s="628"/>
      <c r="AN30" s="628"/>
      <c r="AO30" s="662"/>
      <c r="AP30" s="676" t="s">
        <v>153</v>
      </c>
      <c r="AQ30" s="677"/>
      <c r="AR30" s="677"/>
      <c r="AS30" s="677"/>
      <c r="AT30" s="677"/>
      <c r="AU30" s="677"/>
      <c r="AV30" s="677"/>
      <c r="AW30" s="677"/>
      <c r="AX30" s="677"/>
      <c r="AY30" s="677"/>
      <c r="AZ30" s="677"/>
      <c r="BA30" s="677"/>
      <c r="BB30" s="677"/>
      <c r="BC30" s="677"/>
      <c r="BD30" s="677"/>
      <c r="BE30" s="677"/>
      <c r="BF30" s="678"/>
      <c r="BG30" s="676" t="s">
        <v>237</v>
      </c>
      <c r="BH30" s="690"/>
      <c r="BI30" s="690"/>
      <c r="BJ30" s="690"/>
      <c r="BK30" s="690"/>
      <c r="BL30" s="690"/>
      <c r="BM30" s="690"/>
      <c r="BN30" s="690"/>
      <c r="BO30" s="690"/>
      <c r="BP30" s="690"/>
      <c r="BQ30" s="691"/>
      <c r="BR30" s="676" t="s">
        <v>238</v>
      </c>
      <c r="BS30" s="690"/>
      <c r="BT30" s="690"/>
      <c r="BU30" s="690"/>
      <c r="BV30" s="690"/>
      <c r="BW30" s="690"/>
      <c r="BX30" s="690"/>
      <c r="BY30" s="690"/>
      <c r="BZ30" s="690"/>
      <c r="CA30" s="690"/>
      <c r="CB30" s="691"/>
      <c r="CD30" s="639"/>
      <c r="CE30" s="640"/>
      <c r="CF30" s="621" t="s">
        <v>239</v>
      </c>
      <c r="CG30" s="622"/>
      <c r="CH30" s="622"/>
      <c r="CI30" s="622"/>
      <c r="CJ30" s="622"/>
      <c r="CK30" s="622"/>
      <c r="CL30" s="622"/>
      <c r="CM30" s="622"/>
      <c r="CN30" s="622"/>
      <c r="CO30" s="622"/>
      <c r="CP30" s="622"/>
      <c r="CQ30" s="623"/>
      <c r="CR30" s="624">
        <v>2445895</v>
      </c>
      <c r="CS30" s="625"/>
      <c r="CT30" s="625"/>
      <c r="CU30" s="625"/>
      <c r="CV30" s="625"/>
      <c r="CW30" s="625"/>
      <c r="CX30" s="625"/>
      <c r="CY30" s="626"/>
      <c r="CZ30" s="627">
        <v>5.6</v>
      </c>
      <c r="DA30" s="635"/>
      <c r="DB30" s="635"/>
      <c r="DC30" s="636"/>
      <c r="DD30" s="630">
        <v>2376555</v>
      </c>
      <c r="DE30" s="625"/>
      <c r="DF30" s="625"/>
      <c r="DG30" s="625"/>
      <c r="DH30" s="625"/>
      <c r="DI30" s="625"/>
      <c r="DJ30" s="625"/>
      <c r="DK30" s="626"/>
      <c r="DL30" s="630">
        <v>2376555</v>
      </c>
      <c r="DM30" s="625"/>
      <c r="DN30" s="625"/>
      <c r="DO30" s="625"/>
      <c r="DP30" s="625"/>
      <c r="DQ30" s="625"/>
      <c r="DR30" s="625"/>
      <c r="DS30" s="625"/>
      <c r="DT30" s="625"/>
      <c r="DU30" s="625"/>
      <c r="DV30" s="626"/>
      <c r="DW30" s="627">
        <v>11.7</v>
      </c>
      <c r="DX30" s="635"/>
      <c r="DY30" s="635"/>
      <c r="DZ30" s="635"/>
      <c r="EA30" s="635"/>
      <c r="EB30" s="635"/>
      <c r="EC30" s="649"/>
    </row>
    <row r="31" spans="2:133" ht="11.25" customHeight="1" x14ac:dyDescent="0.2">
      <c r="B31" s="693" t="s">
        <v>240</v>
      </c>
      <c r="C31" s="694"/>
      <c r="D31" s="694"/>
      <c r="E31" s="694"/>
      <c r="F31" s="694"/>
      <c r="G31" s="694"/>
      <c r="H31" s="694"/>
      <c r="I31" s="694"/>
      <c r="J31" s="694"/>
      <c r="K31" s="694"/>
      <c r="L31" s="694"/>
      <c r="M31" s="694"/>
      <c r="N31" s="694"/>
      <c r="O31" s="694"/>
      <c r="P31" s="694"/>
      <c r="Q31" s="695"/>
      <c r="R31" s="624" t="s">
        <v>62</v>
      </c>
      <c r="S31" s="625"/>
      <c r="T31" s="625"/>
      <c r="U31" s="625"/>
      <c r="V31" s="625"/>
      <c r="W31" s="625"/>
      <c r="X31" s="625"/>
      <c r="Y31" s="626"/>
      <c r="Z31" s="660" t="s">
        <v>62</v>
      </c>
      <c r="AA31" s="660"/>
      <c r="AB31" s="660"/>
      <c r="AC31" s="660"/>
      <c r="AD31" s="661" t="s">
        <v>62</v>
      </c>
      <c r="AE31" s="661"/>
      <c r="AF31" s="661"/>
      <c r="AG31" s="661"/>
      <c r="AH31" s="661"/>
      <c r="AI31" s="661"/>
      <c r="AJ31" s="661"/>
      <c r="AK31" s="661"/>
      <c r="AL31" s="627" t="s">
        <v>62</v>
      </c>
      <c r="AM31" s="628"/>
      <c r="AN31" s="628"/>
      <c r="AO31" s="662"/>
      <c r="AP31" s="685" t="s">
        <v>241</v>
      </c>
      <c r="AQ31" s="686"/>
      <c r="AR31" s="686"/>
      <c r="AS31" s="686"/>
      <c r="AT31" s="687" t="s">
        <v>242</v>
      </c>
      <c r="AU31" s="77"/>
      <c r="AV31" s="77"/>
      <c r="AW31" s="77"/>
      <c r="AX31" s="673" t="s">
        <v>118</v>
      </c>
      <c r="AY31" s="674"/>
      <c r="AZ31" s="674"/>
      <c r="BA31" s="674"/>
      <c r="BB31" s="674"/>
      <c r="BC31" s="674"/>
      <c r="BD31" s="674"/>
      <c r="BE31" s="674"/>
      <c r="BF31" s="675"/>
      <c r="BG31" s="681">
        <v>99.6</v>
      </c>
      <c r="BH31" s="682"/>
      <c r="BI31" s="682"/>
      <c r="BJ31" s="682"/>
      <c r="BK31" s="682"/>
      <c r="BL31" s="682"/>
      <c r="BM31" s="683">
        <v>98.4</v>
      </c>
      <c r="BN31" s="682"/>
      <c r="BO31" s="682"/>
      <c r="BP31" s="682"/>
      <c r="BQ31" s="684"/>
      <c r="BR31" s="681">
        <v>99.5</v>
      </c>
      <c r="BS31" s="682"/>
      <c r="BT31" s="682"/>
      <c r="BU31" s="682"/>
      <c r="BV31" s="682"/>
      <c r="BW31" s="682"/>
      <c r="BX31" s="683">
        <v>97.8</v>
      </c>
      <c r="BY31" s="682"/>
      <c r="BZ31" s="682"/>
      <c r="CA31" s="682"/>
      <c r="CB31" s="684"/>
      <c r="CD31" s="639"/>
      <c r="CE31" s="640"/>
      <c r="CF31" s="621" t="s">
        <v>243</v>
      </c>
      <c r="CG31" s="622"/>
      <c r="CH31" s="622"/>
      <c r="CI31" s="622"/>
      <c r="CJ31" s="622"/>
      <c r="CK31" s="622"/>
      <c r="CL31" s="622"/>
      <c r="CM31" s="622"/>
      <c r="CN31" s="622"/>
      <c r="CO31" s="622"/>
      <c r="CP31" s="622"/>
      <c r="CQ31" s="623"/>
      <c r="CR31" s="624">
        <v>106676</v>
      </c>
      <c r="CS31" s="633"/>
      <c r="CT31" s="633"/>
      <c r="CU31" s="633"/>
      <c r="CV31" s="633"/>
      <c r="CW31" s="633"/>
      <c r="CX31" s="633"/>
      <c r="CY31" s="634"/>
      <c r="CZ31" s="627">
        <v>0.2</v>
      </c>
      <c r="DA31" s="635"/>
      <c r="DB31" s="635"/>
      <c r="DC31" s="636"/>
      <c r="DD31" s="630">
        <v>92710</v>
      </c>
      <c r="DE31" s="633"/>
      <c r="DF31" s="633"/>
      <c r="DG31" s="633"/>
      <c r="DH31" s="633"/>
      <c r="DI31" s="633"/>
      <c r="DJ31" s="633"/>
      <c r="DK31" s="634"/>
      <c r="DL31" s="630">
        <v>92710</v>
      </c>
      <c r="DM31" s="633"/>
      <c r="DN31" s="633"/>
      <c r="DO31" s="633"/>
      <c r="DP31" s="633"/>
      <c r="DQ31" s="633"/>
      <c r="DR31" s="633"/>
      <c r="DS31" s="633"/>
      <c r="DT31" s="633"/>
      <c r="DU31" s="633"/>
      <c r="DV31" s="634"/>
      <c r="DW31" s="627">
        <v>0.5</v>
      </c>
      <c r="DX31" s="635"/>
      <c r="DY31" s="635"/>
      <c r="DZ31" s="635"/>
      <c r="EA31" s="635"/>
      <c r="EB31" s="635"/>
      <c r="EC31" s="649"/>
    </row>
    <row r="32" spans="2:133" ht="11.25" customHeight="1" x14ac:dyDescent="0.2">
      <c r="B32" s="621" t="s">
        <v>244</v>
      </c>
      <c r="C32" s="622"/>
      <c r="D32" s="622"/>
      <c r="E32" s="622"/>
      <c r="F32" s="622"/>
      <c r="G32" s="622"/>
      <c r="H32" s="622"/>
      <c r="I32" s="622"/>
      <c r="J32" s="622"/>
      <c r="K32" s="622"/>
      <c r="L32" s="622"/>
      <c r="M32" s="622"/>
      <c r="N32" s="622"/>
      <c r="O32" s="622"/>
      <c r="P32" s="622"/>
      <c r="Q32" s="623"/>
      <c r="R32" s="624">
        <v>2625691</v>
      </c>
      <c r="S32" s="625"/>
      <c r="T32" s="625"/>
      <c r="U32" s="625"/>
      <c r="V32" s="625"/>
      <c r="W32" s="625"/>
      <c r="X32" s="625"/>
      <c r="Y32" s="626"/>
      <c r="Z32" s="660">
        <v>5.7</v>
      </c>
      <c r="AA32" s="660"/>
      <c r="AB32" s="660"/>
      <c r="AC32" s="660"/>
      <c r="AD32" s="661" t="s">
        <v>62</v>
      </c>
      <c r="AE32" s="661"/>
      <c r="AF32" s="661"/>
      <c r="AG32" s="661"/>
      <c r="AH32" s="661"/>
      <c r="AI32" s="661"/>
      <c r="AJ32" s="661"/>
      <c r="AK32" s="661"/>
      <c r="AL32" s="627" t="s">
        <v>62</v>
      </c>
      <c r="AM32" s="628"/>
      <c r="AN32" s="628"/>
      <c r="AO32" s="662"/>
      <c r="AP32" s="663"/>
      <c r="AQ32" s="664"/>
      <c r="AR32" s="664"/>
      <c r="AS32" s="664"/>
      <c r="AT32" s="688"/>
      <c r="AU32" s="73" t="s">
        <v>245</v>
      </c>
      <c r="AX32" s="621" t="s">
        <v>246</v>
      </c>
      <c r="AY32" s="622"/>
      <c r="AZ32" s="622"/>
      <c r="BA32" s="622"/>
      <c r="BB32" s="622"/>
      <c r="BC32" s="622"/>
      <c r="BD32" s="622"/>
      <c r="BE32" s="622"/>
      <c r="BF32" s="623"/>
      <c r="BG32" s="680">
        <v>99.3</v>
      </c>
      <c r="BH32" s="633"/>
      <c r="BI32" s="633"/>
      <c r="BJ32" s="633"/>
      <c r="BK32" s="633"/>
      <c r="BL32" s="633"/>
      <c r="BM32" s="628">
        <v>98.1</v>
      </c>
      <c r="BN32" s="633"/>
      <c r="BO32" s="633"/>
      <c r="BP32" s="633"/>
      <c r="BQ32" s="658"/>
      <c r="BR32" s="680">
        <v>99.5</v>
      </c>
      <c r="BS32" s="633"/>
      <c r="BT32" s="633"/>
      <c r="BU32" s="633"/>
      <c r="BV32" s="633"/>
      <c r="BW32" s="633"/>
      <c r="BX32" s="628">
        <v>97.8</v>
      </c>
      <c r="BY32" s="633"/>
      <c r="BZ32" s="633"/>
      <c r="CA32" s="633"/>
      <c r="CB32" s="658"/>
      <c r="CD32" s="641"/>
      <c r="CE32" s="642"/>
      <c r="CF32" s="621" t="s">
        <v>247</v>
      </c>
      <c r="CG32" s="622"/>
      <c r="CH32" s="622"/>
      <c r="CI32" s="622"/>
      <c r="CJ32" s="622"/>
      <c r="CK32" s="622"/>
      <c r="CL32" s="622"/>
      <c r="CM32" s="622"/>
      <c r="CN32" s="622"/>
      <c r="CO32" s="622"/>
      <c r="CP32" s="622"/>
      <c r="CQ32" s="623"/>
      <c r="CR32" s="624" t="s">
        <v>62</v>
      </c>
      <c r="CS32" s="625"/>
      <c r="CT32" s="625"/>
      <c r="CU32" s="625"/>
      <c r="CV32" s="625"/>
      <c r="CW32" s="625"/>
      <c r="CX32" s="625"/>
      <c r="CY32" s="626"/>
      <c r="CZ32" s="627" t="s">
        <v>62</v>
      </c>
      <c r="DA32" s="635"/>
      <c r="DB32" s="635"/>
      <c r="DC32" s="636"/>
      <c r="DD32" s="630" t="s">
        <v>62</v>
      </c>
      <c r="DE32" s="625"/>
      <c r="DF32" s="625"/>
      <c r="DG32" s="625"/>
      <c r="DH32" s="625"/>
      <c r="DI32" s="625"/>
      <c r="DJ32" s="625"/>
      <c r="DK32" s="626"/>
      <c r="DL32" s="630" t="s">
        <v>62</v>
      </c>
      <c r="DM32" s="625"/>
      <c r="DN32" s="625"/>
      <c r="DO32" s="625"/>
      <c r="DP32" s="625"/>
      <c r="DQ32" s="625"/>
      <c r="DR32" s="625"/>
      <c r="DS32" s="625"/>
      <c r="DT32" s="625"/>
      <c r="DU32" s="625"/>
      <c r="DV32" s="626"/>
      <c r="DW32" s="627" t="s">
        <v>62</v>
      </c>
      <c r="DX32" s="635"/>
      <c r="DY32" s="635"/>
      <c r="DZ32" s="635"/>
      <c r="EA32" s="635"/>
      <c r="EB32" s="635"/>
      <c r="EC32" s="649"/>
    </row>
    <row r="33" spans="2:133" ht="11.25" customHeight="1" x14ac:dyDescent="0.2">
      <c r="B33" s="621" t="s">
        <v>248</v>
      </c>
      <c r="C33" s="622"/>
      <c r="D33" s="622"/>
      <c r="E33" s="622"/>
      <c r="F33" s="622"/>
      <c r="G33" s="622"/>
      <c r="H33" s="622"/>
      <c r="I33" s="622"/>
      <c r="J33" s="622"/>
      <c r="K33" s="622"/>
      <c r="L33" s="622"/>
      <c r="M33" s="622"/>
      <c r="N33" s="622"/>
      <c r="O33" s="622"/>
      <c r="P33" s="622"/>
      <c r="Q33" s="623"/>
      <c r="R33" s="624">
        <v>69983</v>
      </c>
      <c r="S33" s="625"/>
      <c r="T33" s="625"/>
      <c r="U33" s="625"/>
      <c r="V33" s="625"/>
      <c r="W33" s="625"/>
      <c r="X33" s="625"/>
      <c r="Y33" s="626"/>
      <c r="Z33" s="660">
        <v>0.2</v>
      </c>
      <c r="AA33" s="660"/>
      <c r="AB33" s="660"/>
      <c r="AC33" s="660"/>
      <c r="AD33" s="661">
        <v>10892</v>
      </c>
      <c r="AE33" s="661"/>
      <c r="AF33" s="661"/>
      <c r="AG33" s="661"/>
      <c r="AH33" s="661"/>
      <c r="AI33" s="661"/>
      <c r="AJ33" s="661"/>
      <c r="AK33" s="661"/>
      <c r="AL33" s="627">
        <v>0.1</v>
      </c>
      <c r="AM33" s="628"/>
      <c r="AN33" s="628"/>
      <c r="AO33" s="662"/>
      <c r="AP33" s="665"/>
      <c r="AQ33" s="666"/>
      <c r="AR33" s="666"/>
      <c r="AS33" s="666"/>
      <c r="AT33" s="689"/>
      <c r="AU33" s="78"/>
      <c r="AV33" s="78"/>
      <c r="AW33" s="78"/>
      <c r="AX33" s="605" t="s">
        <v>249</v>
      </c>
      <c r="AY33" s="606"/>
      <c r="AZ33" s="606"/>
      <c r="BA33" s="606"/>
      <c r="BB33" s="606"/>
      <c r="BC33" s="606"/>
      <c r="BD33" s="606"/>
      <c r="BE33" s="606"/>
      <c r="BF33" s="607"/>
      <c r="BG33" s="679">
        <v>99.7</v>
      </c>
      <c r="BH33" s="609"/>
      <c r="BI33" s="609"/>
      <c r="BJ33" s="609"/>
      <c r="BK33" s="609"/>
      <c r="BL33" s="609"/>
      <c r="BM33" s="653">
        <v>98.5</v>
      </c>
      <c r="BN33" s="609"/>
      <c r="BO33" s="609"/>
      <c r="BP33" s="609"/>
      <c r="BQ33" s="647"/>
      <c r="BR33" s="679">
        <v>99.6</v>
      </c>
      <c r="BS33" s="609"/>
      <c r="BT33" s="609"/>
      <c r="BU33" s="609"/>
      <c r="BV33" s="609"/>
      <c r="BW33" s="609"/>
      <c r="BX33" s="653">
        <v>97.7</v>
      </c>
      <c r="BY33" s="609"/>
      <c r="BZ33" s="609"/>
      <c r="CA33" s="609"/>
      <c r="CB33" s="647"/>
      <c r="CD33" s="621" t="s">
        <v>250</v>
      </c>
      <c r="CE33" s="622"/>
      <c r="CF33" s="622"/>
      <c r="CG33" s="622"/>
      <c r="CH33" s="622"/>
      <c r="CI33" s="622"/>
      <c r="CJ33" s="622"/>
      <c r="CK33" s="622"/>
      <c r="CL33" s="622"/>
      <c r="CM33" s="622"/>
      <c r="CN33" s="622"/>
      <c r="CO33" s="622"/>
      <c r="CP33" s="622"/>
      <c r="CQ33" s="623"/>
      <c r="CR33" s="624">
        <v>18671150</v>
      </c>
      <c r="CS33" s="633"/>
      <c r="CT33" s="633"/>
      <c r="CU33" s="633"/>
      <c r="CV33" s="633"/>
      <c r="CW33" s="633"/>
      <c r="CX33" s="633"/>
      <c r="CY33" s="634"/>
      <c r="CZ33" s="627">
        <v>42.6</v>
      </c>
      <c r="DA33" s="635"/>
      <c r="DB33" s="635"/>
      <c r="DC33" s="636"/>
      <c r="DD33" s="630">
        <v>13170064</v>
      </c>
      <c r="DE33" s="633"/>
      <c r="DF33" s="633"/>
      <c r="DG33" s="633"/>
      <c r="DH33" s="633"/>
      <c r="DI33" s="633"/>
      <c r="DJ33" s="633"/>
      <c r="DK33" s="634"/>
      <c r="DL33" s="630">
        <v>8092038</v>
      </c>
      <c r="DM33" s="633"/>
      <c r="DN33" s="633"/>
      <c r="DO33" s="633"/>
      <c r="DP33" s="633"/>
      <c r="DQ33" s="633"/>
      <c r="DR33" s="633"/>
      <c r="DS33" s="633"/>
      <c r="DT33" s="633"/>
      <c r="DU33" s="633"/>
      <c r="DV33" s="634"/>
      <c r="DW33" s="627">
        <v>39.9</v>
      </c>
      <c r="DX33" s="635"/>
      <c r="DY33" s="635"/>
      <c r="DZ33" s="635"/>
      <c r="EA33" s="635"/>
      <c r="EB33" s="635"/>
      <c r="EC33" s="649"/>
    </row>
    <row r="34" spans="2:133" ht="11.25" customHeight="1" x14ac:dyDescent="0.2">
      <c r="B34" s="621" t="s">
        <v>251</v>
      </c>
      <c r="C34" s="622"/>
      <c r="D34" s="622"/>
      <c r="E34" s="622"/>
      <c r="F34" s="622"/>
      <c r="G34" s="622"/>
      <c r="H34" s="622"/>
      <c r="I34" s="622"/>
      <c r="J34" s="622"/>
      <c r="K34" s="622"/>
      <c r="L34" s="622"/>
      <c r="M34" s="622"/>
      <c r="N34" s="622"/>
      <c r="O34" s="622"/>
      <c r="P34" s="622"/>
      <c r="Q34" s="623"/>
      <c r="R34" s="624">
        <v>1118063</v>
      </c>
      <c r="S34" s="625"/>
      <c r="T34" s="625"/>
      <c r="U34" s="625"/>
      <c r="V34" s="625"/>
      <c r="W34" s="625"/>
      <c r="X34" s="625"/>
      <c r="Y34" s="626"/>
      <c r="Z34" s="660">
        <v>2.4</v>
      </c>
      <c r="AA34" s="660"/>
      <c r="AB34" s="660"/>
      <c r="AC34" s="660"/>
      <c r="AD34" s="661" t="s">
        <v>62</v>
      </c>
      <c r="AE34" s="661"/>
      <c r="AF34" s="661"/>
      <c r="AG34" s="661"/>
      <c r="AH34" s="661"/>
      <c r="AI34" s="661"/>
      <c r="AJ34" s="661"/>
      <c r="AK34" s="661"/>
      <c r="AL34" s="627" t="s">
        <v>62</v>
      </c>
      <c r="AM34" s="628"/>
      <c r="AN34" s="628"/>
      <c r="AO34" s="662"/>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21" t="s">
        <v>252</v>
      </c>
      <c r="CE34" s="622"/>
      <c r="CF34" s="622"/>
      <c r="CG34" s="622"/>
      <c r="CH34" s="622"/>
      <c r="CI34" s="622"/>
      <c r="CJ34" s="622"/>
      <c r="CK34" s="622"/>
      <c r="CL34" s="622"/>
      <c r="CM34" s="622"/>
      <c r="CN34" s="622"/>
      <c r="CO34" s="622"/>
      <c r="CP34" s="622"/>
      <c r="CQ34" s="623"/>
      <c r="CR34" s="624">
        <v>5911503</v>
      </c>
      <c r="CS34" s="625"/>
      <c r="CT34" s="625"/>
      <c r="CU34" s="625"/>
      <c r="CV34" s="625"/>
      <c r="CW34" s="625"/>
      <c r="CX34" s="625"/>
      <c r="CY34" s="626"/>
      <c r="CZ34" s="627">
        <v>13.5</v>
      </c>
      <c r="DA34" s="635"/>
      <c r="DB34" s="635"/>
      <c r="DC34" s="636"/>
      <c r="DD34" s="630">
        <v>4567050</v>
      </c>
      <c r="DE34" s="625"/>
      <c r="DF34" s="625"/>
      <c r="DG34" s="625"/>
      <c r="DH34" s="625"/>
      <c r="DI34" s="625"/>
      <c r="DJ34" s="625"/>
      <c r="DK34" s="626"/>
      <c r="DL34" s="630">
        <v>3067124</v>
      </c>
      <c r="DM34" s="625"/>
      <c r="DN34" s="625"/>
      <c r="DO34" s="625"/>
      <c r="DP34" s="625"/>
      <c r="DQ34" s="625"/>
      <c r="DR34" s="625"/>
      <c r="DS34" s="625"/>
      <c r="DT34" s="625"/>
      <c r="DU34" s="625"/>
      <c r="DV34" s="626"/>
      <c r="DW34" s="627">
        <v>15.1</v>
      </c>
      <c r="DX34" s="635"/>
      <c r="DY34" s="635"/>
      <c r="DZ34" s="635"/>
      <c r="EA34" s="635"/>
      <c r="EB34" s="635"/>
      <c r="EC34" s="649"/>
    </row>
    <row r="35" spans="2:133" ht="11.25" customHeight="1" x14ac:dyDescent="0.2">
      <c r="B35" s="621" t="s">
        <v>253</v>
      </c>
      <c r="C35" s="622"/>
      <c r="D35" s="622"/>
      <c r="E35" s="622"/>
      <c r="F35" s="622"/>
      <c r="G35" s="622"/>
      <c r="H35" s="622"/>
      <c r="I35" s="622"/>
      <c r="J35" s="622"/>
      <c r="K35" s="622"/>
      <c r="L35" s="622"/>
      <c r="M35" s="622"/>
      <c r="N35" s="622"/>
      <c r="O35" s="622"/>
      <c r="P35" s="622"/>
      <c r="Q35" s="623"/>
      <c r="R35" s="624">
        <v>3743581</v>
      </c>
      <c r="S35" s="625"/>
      <c r="T35" s="625"/>
      <c r="U35" s="625"/>
      <c r="V35" s="625"/>
      <c r="W35" s="625"/>
      <c r="X35" s="625"/>
      <c r="Y35" s="626"/>
      <c r="Z35" s="660">
        <v>8.1</v>
      </c>
      <c r="AA35" s="660"/>
      <c r="AB35" s="660"/>
      <c r="AC35" s="660"/>
      <c r="AD35" s="661" t="s">
        <v>62</v>
      </c>
      <c r="AE35" s="661"/>
      <c r="AF35" s="661"/>
      <c r="AG35" s="661"/>
      <c r="AH35" s="661"/>
      <c r="AI35" s="661"/>
      <c r="AJ35" s="661"/>
      <c r="AK35" s="661"/>
      <c r="AL35" s="627" t="s">
        <v>62</v>
      </c>
      <c r="AM35" s="628"/>
      <c r="AN35" s="628"/>
      <c r="AO35" s="662"/>
      <c r="AP35" s="81"/>
      <c r="AQ35" s="676" t="s">
        <v>254</v>
      </c>
      <c r="AR35" s="677"/>
      <c r="AS35" s="677"/>
      <c r="AT35" s="677"/>
      <c r="AU35" s="677"/>
      <c r="AV35" s="677"/>
      <c r="AW35" s="677"/>
      <c r="AX35" s="677"/>
      <c r="AY35" s="677"/>
      <c r="AZ35" s="677"/>
      <c r="BA35" s="677"/>
      <c r="BB35" s="677"/>
      <c r="BC35" s="677"/>
      <c r="BD35" s="677"/>
      <c r="BE35" s="677"/>
      <c r="BF35" s="678"/>
      <c r="BG35" s="676" t="s">
        <v>255</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21" t="s">
        <v>256</v>
      </c>
      <c r="CE35" s="622"/>
      <c r="CF35" s="622"/>
      <c r="CG35" s="622"/>
      <c r="CH35" s="622"/>
      <c r="CI35" s="622"/>
      <c r="CJ35" s="622"/>
      <c r="CK35" s="622"/>
      <c r="CL35" s="622"/>
      <c r="CM35" s="622"/>
      <c r="CN35" s="622"/>
      <c r="CO35" s="622"/>
      <c r="CP35" s="622"/>
      <c r="CQ35" s="623"/>
      <c r="CR35" s="624">
        <v>194982</v>
      </c>
      <c r="CS35" s="633"/>
      <c r="CT35" s="633"/>
      <c r="CU35" s="633"/>
      <c r="CV35" s="633"/>
      <c r="CW35" s="633"/>
      <c r="CX35" s="633"/>
      <c r="CY35" s="634"/>
      <c r="CZ35" s="627">
        <v>0.4</v>
      </c>
      <c r="DA35" s="635"/>
      <c r="DB35" s="635"/>
      <c r="DC35" s="636"/>
      <c r="DD35" s="630">
        <v>127794</v>
      </c>
      <c r="DE35" s="633"/>
      <c r="DF35" s="633"/>
      <c r="DG35" s="633"/>
      <c r="DH35" s="633"/>
      <c r="DI35" s="633"/>
      <c r="DJ35" s="633"/>
      <c r="DK35" s="634"/>
      <c r="DL35" s="630">
        <v>127794</v>
      </c>
      <c r="DM35" s="633"/>
      <c r="DN35" s="633"/>
      <c r="DO35" s="633"/>
      <c r="DP35" s="633"/>
      <c r="DQ35" s="633"/>
      <c r="DR35" s="633"/>
      <c r="DS35" s="633"/>
      <c r="DT35" s="633"/>
      <c r="DU35" s="633"/>
      <c r="DV35" s="634"/>
      <c r="DW35" s="627">
        <v>0.6</v>
      </c>
      <c r="DX35" s="635"/>
      <c r="DY35" s="635"/>
      <c r="DZ35" s="635"/>
      <c r="EA35" s="635"/>
      <c r="EB35" s="635"/>
      <c r="EC35" s="649"/>
    </row>
    <row r="36" spans="2:133" ht="11.25" customHeight="1" x14ac:dyDescent="0.2">
      <c r="B36" s="621" t="s">
        <v>257</v>
      </c>
      <c r="C36" s="622"/>
      <c r="D36" s="622"/>
      <c r="E36" s="622"/>
      <c r="F36" s="622"/>
      <c r="G36" s="622"/>
      <c r="H36" s="622"/>
      <c r="I36" s="622"/>
      <c r="J36" s="622"/>
      <c r="K36" s="622"/>
      <c r="L36" s="622"/>
      <c r="M36" s="622"/>
      <c r="N36" s="622"/>
      <c r="O36" s="622"/>
      <c r="P36" s="622"/>
      <c r="Q36" s="623"/>
      <c r="R36" s="624">
        <v>2704069</v>
      </c>
      <c r="S36" s="625"/>
      <c r="T36" s="625"/>
      <c r="U36" s="625"/>
      <c r="V36" s="625"/>
      <c r="W36" s="625"/>
      <c r="X36" s="625"/>
      <c r="Y36" s="626"/>
      <c r="Z36" s="660">
        <v>5.8</v>
      </c>
      <c r="AA36" s="660"/>
      <c r="AB36" s="660"/>
      <c r="AC36" s="660"/>
      <c r="AD36" s="661" t="s">
        <v>62</v>
      </c>
      <c r="AE36" s="661"/>
      <c r="AF36" s="661"/>
      <c r="AG36" s="661"/>
      <c r="AH36" s="661"/>
      <c r="AI36" s="661"/>
      <c r="AJ36" s="661"/>
      <c r="AK36" s="661"/>
      <c r="AL36" s="627" t="s">
        <v>62</v>
      </c>
      <c r="AM36" s="628"/>
      <c r="AN36" s="628"/>
      <c r="AO36" s="662"/>
      <c r="AP36" s="81"/>
      <c r="AQ36" s="667" t="s">
        <v>258</v>
      </c>
      <c r="AR36" s="668"/>
      <c r="AS36" s="668"/>
      <c r="AT36" s="668"/>
      <c r="AU36" s="668"/>
      <c r="AV36" s="668"/>
      <c r="AW36" s="668"/>
      <c r="AX36" s="668"/>
      <c r="AY36" s="669"/>
      <c r="AZ36" s="670">
        <v>3560246</v>
      </c>
      <c r="BA36" s="671"/>
      <c r="BB36" s="671"/>
      <c r="BC36" s="671"/>
      <c r="BD36" s="671"/>
      <c r="BE36" s="671"/>
      <c r="BF36" s="672"/>
      <c r="BG36" s="673" t="s">
        <v>259</v>
      </c>
      <c r="BH36" s="674"/>
      <c r="BI36" s="674"/>
      <c r="BJ36" s="674"/>
      <c r="BK36" s="674"/>
      <c r="BL36" s="674"/>
      <c r="BM36" s="674"/>
      <c r="BN36" s="674"/>
      <c r="BO36" s="674"/>
      <c r="BP36" s="674"/>
      <c r="BQ36" s="674"/>
      <c r="BR36" s="674"/>
      <c r="BS36" s="674"/>
      <c r="BT36" s="674"/>
      <c r="BU36" s="675"/>
      <c r="BV36" s="670">
        <v>413352</v>
      </c>
      <c r="BW36" s="671"/>
      <c r="BX36" s="671"/>
      <c r="BY36" s="671"/>
      <c r="BZ36" s="671"/>
      <c r="CA36" s="671"/>
      <c r="CB36" s="672"/>
      <c r="CD36" s="621" t="s">
        <v>260</v>
      </c>
      <c r="CE36" s="622"/>
      <c r="CF36" s="622"/>
      <c r="CG36" s="622"/>
      <c r="CH36" s="622"/>
      <c r="CI36" s="622"/>
      <c r="CJ36" s="622"/>
      <c r="CK36" s="622"/>
      <c r="CL36" s="622"/>
      <c r="CM36" s="622"/>
      <c r="CN36" s="622"/>
      <c r="CO36" s="622"/>
      <c r="CP36" s="622"/>
      <c r="CQ36" s="623"/>
      <c r="CR36" s="624">
        <v>4771542</v>
      </c>
      <c r="CS36" s="625"/>
      <c r="CT36" s="625"/>
      <c r="CU36" s="625"/>
      <c r="CV36" s="625"/>
      <c r="CW36" s="625"/>
      <c r="CX36" s="625"/>
      <c r="CY36" s="626"/>
      <c r="CZ36" s="627">
        <v>10.9</v>
      </c>
      <c r="DA36" s="635"/>
      <c r="DB36" s="635"/>
      <c r="DC36" s="636"/>
      <c r="DD36" s="630">
        <v>4359875</v>
      </c>
      <c r="DE36" s="625"/>
      <c r="DF36" s="625"/>
      <c r="DG36" s="625"/>
      <c r="DH36" s="625"/>
      <c r="DI36" s="625"/>
      <c r="DJ36" s="625"/>
      <c r="DK36" s="626"/>
      <c r="DL36" s="630">
        <v>2948314</v>
      </c>
      <c r="DM36" s="625"/>
      <c r="DN36" s="625"/>
      <c r="DO36" s="625"/>
      <c r="DP36" s="625"/>
      <c r="DQ36" s="625"/>
      <c r="DR36" s="625"/>
      <c r="DS36" s="625"/>
      <c r="DT36" s="625"/>
      <c r="DU36" s="625"/>
      <c r="DV36" s="626"/>
      <c r="DW36" s="627">
        <v>14.5</v>
      </c>
      <c r="DX36" s="635"/>
      <c r="DY36" s="635"/>
      <c r="DZ36" s="635"/>
      <c r="EA36" s="635"/>
      <c r="EB36" s="635"/>
      <c r="EC36" s="649"/>
    </row>
    <row r="37" spans="2:133" ht="11.25" customHeight="1" x14ac:dyDescent="0.2">
      <c r="B37" s="621" t="s">
        <v>261</v>
      </c>
      <c r="C37" s="622"/>
      <c r="D37" s="622"/>
      <c r="E37" s="622"/>
      <c r="F37" s="622"/>
      <c r="G37" s="622"/>
      <c r="H37" s="622"/>
      <c r="I37" s="622"/>
      <c r="J37" s="622"/>
      <c r="K37" s="622"/>
      <c r="L37" s="622"/>
      <c r="M37" s="622"/>
      <c r="N37" s="622"/>
      <c r="O37" s="622"/>
      <c r="P37" s="622"/>
      <c r="Q37" s="623"/>
      <c r="R37" s="624">
        <v>2629806</v>
      </c>
      <c r="S37" s="625"/>
      <c r="T37" s="625"/>
      <c r="U37" s="625"/>
      <c r="V37" s="625"/>
      <c r="W37" s="625"/>
      <c r="X37" s="625"/>
      <c r="Y37" s="626"/>
      <c r="Z37" s="660">
        <v>5.7</v>
      </c>
      <c r="AA37" s="660"/>
      <c r="AB37" s="660"/>
      <c r="AC37" s="660"/>
      <c r="AD37" s="661">
        <v>13737</v>
      </c>
      <c r="AE37" s="661"/>
      <c r="AF37" s="661"/>
      <c r="AG37" s="661"/>
      <c r="AH37" s="661"/>
      <c r="AI37" s="661"/>
      <c r="AJ37" s="661"/>
      <c r="AK37" s="661"/>
      <c r="AL37" s="627">
        <v>0.1</v>
      </c>
      <c r="AM37" s="628"/>
      <c r="AN37" s="628"/>
      <c r="AO37" s="662"/>
      <c r="AQ37" s="655" t="s">
        <v>262</v>
      </c>
      <c r="AR37" s="656"/>
      <c r="AS37" s="656"/>
      <c r="AT37" s="656"/>
      <c r="AU37" s="656"/>
      <c r="AV37" s="656"/>
      <c r="AW37" s="656"/>
      <c r="AX37" s="656"/>
      <c r="AY37" s="657"/>
      <c r="AZ37" s="624">
        <v>977030</v>
      </c>
      <c r="BA37" s="625"/>
      <c r="BB37" s="625"/>
      <c r="BC37" s="625"/>
      <c r="BD37" s="633"/>
      <c r="BE37" s="633"/>
      <c r="BF37" s="658"/>
      <c r="BG37" s="621" t="s">
        <v>263</v>
      </c>
      <c r="BH37" s="622"/>
      <c r="BI37" s="622"/>
      <c r="BJ37" s="622"/>
      <c r="BK37" s="622"/>
      <c r="BL37" s="622"/>
      <c r="BM37" s="622"/>
      <c r="BN37" s="622"/>
      <c r="BO37" s="622"/>
      <c r="BP37" s="622"/>
      <c r="BQ37" s="622"/>
      <c r="BR37" s="622"/>
      <c r="BS37" s="622"/>
      <c r="BT37" s="622"/>
      <c r="BU37" s="623"/>
      <c r="BV37" s="624">
        <v>396352</v>
      </c>
      <c r="BW37" s="625"/>
      <c r="BX37" s="625"/>
      <c r="BY37" s="625"/>
      <c r="BZ37" s="625"/>
      <c r="CA37" s="625"/>
      <c r="CB37" s="659"/>
      <c r="CD37" s="621" t="s">
        <v>264</v>
      </c>
      <c r="CE37" s="622"/>
      <c r="CF37" s="622"/>
      <c r="CG37" s="622"/>
      <c r="CH37" s="622"/>
      <c r="CI37" s="622"/>
      <c r="CJ37" s="622"/>
      <c r="CK37" s="622"/>
      <c r="CL37" s="622"/>
      <c r="CM37" s="622"/>
      <c r="CN37" s="622"/>
      <c r="CO37" s="622"/>
      <c r="CP37" s="622"/>
      <c r="CQ37" s="623"/>
      <c r="CR37" s="624">
        <v>1746707</v>
      </c>
      <c r="CS37" s="633"/>
      <c r="CT37" s="633"/>
      <c r="CU37" s="633"/>
      <c r="CV37" s="633"/>
      <c r="CW37" s="633"/>
      <c r="CX37" s="633"/>
      <c r="CY37" s="634"/>
      <c r="CZ37" s="627">
        <v>4</v>
      </c>
      <c r="DA37" s="635"/>
      <c r="DB37" s="635"/>
      <c r="DC37" s="636"/>
      <c r="DD37" s="630">
        <v>1724947</v>
      </c>
      <c r="DE37" s="633"/>
      <c r="DF37" s="633"/>
      <c r="DG37" s="633"/>
      <c r="DH37" s="633"/>
      <c r="DI37" s="633"/>
      <c r="DJ37" s="633"/>
      <c r="DK37" s="634"/>
      <c r="DL37" s="630">
        <v>1543387</v>
      </c>
      <c r="DM37" s="633"/>
      <c r="DN37" s="633"/>
      <c r="DO37" s="633"/>
      <c r="DP37" s="633"/>
      <c r="DQ37" s="633"/>
      <c r="DR37" s="633"/>
      <c r="DS37" s="633"/>
      <c r="DT37" s="633"/>
      <c r="DU37" s="633"/>
      <c r="DV37" s="634"/>
      <c r="DW37" s="627">
        <v>7.6</v>
      </c>
      <c r="DX37" s="635"/>
      <c r="DY37" s="635"/>
      <c r="DZ37" s="635"/>
      <c r="EA37" s="635"/>
      <c r="EB37" s="635"/>
      <c r="EC37" s="649"/>
    </row>
    <row r="38" spans="2:133" ht="11.25" customHeight="1" x14ac:dyDescent="0.2">
      <c r="B38" s="621" t="s">
        <v>265</v>
      </c>
      <c r="C38" s="622"/>
      <c r="D38" s="622"/>
      <c r="E38" s="622"/>
      <c r="F38" s="622"/>
      <c r="G38" s="622"/>
      <c r="H38" s="622"/>
      <c r="I38" s="622"/>
      <c r="J38" s="622"/>
      <c r="K38" s="622"/>
      <c r="L38" s="622"/>
      <c r="M38" s="622"/>
      <c r="N38" s="622"/>
      <c r="O38" s="622"/>
      <c r="P38" s="622"/>
      <c r="Q38" s="623"/>
      <c r="R38" s="624">
        <v>3692011</v>
      </c>
      <c r="S38" s="625"/>
      <c r="T38" s="625"/>
      <c r="U38" s="625"/>
      <c r="V38" s="625"/>
      <c r="W38" s="625"/>
      <c r="X38" s="625"/>
      <c r="Y38" s="626"/>
      <c r="Z38" s="660">
        <v>8</v>
      </c>
      <c r="AA38" s="660"/>
      <c r="AB38" s="660"/>
      <c r="AC38" s="660"/>
      <c r="AD38" s="661" t="s">
        <v>62</v>
      </c>
      <c r="AE38" s="661"/>
      <c r="AF38" s="661"/>
      <c r="AG38" s="661"/>
      <c r="AH38" s="661"/>
      <c r="AI38" s="661"/>
      <c r="AJ38" s="661"/>
      <c r="AK38" s="661"/>
      <c r="AL38" s="627" t="s">
        <v>62</v>
      </c>
      <c r="AM38" s="628"/>
      <c r="AN38" s="628"/>
      <c r="AO38" s="662"/>
      <c r="AQ38" s="655" t="s">
        <v>266</v>
      </c>
      <c r="AR38" s="656"/>
      <c r="AS38" s="656"/>
      <c r="AT38" s="656"/>
      <c r="AU38" s="656"/>
      <c r="AV38" s="656"/>
      <c r="AW38" s="656"/>
      <c r="AX38" s="656"/>
      <c r="AY38" s="657"/>
      <c r="AZ38" s="624">
        <v>65906</v>
      </c>
      <c r="BA38" s="625"/>
      <c r="BB38" s="625"/>
      <c r="BC38" s="625"/>
      <c r="BD38" s="633"/>
      <c r="BE38" s="633"/>
      <c r="BF38" s="658"/>
      <c r="BG38" s="621" t="s">
        <v>267</v>
      </c>
      <c r="BH38" s="622"/>
      <c r="BI38" s="622"/>
      <c r="BJ38" s="622"/>
      <c r="BK38" s="622"/>
      <c r="BL38" s="622"/>
      <c r="BM38" s="622"/>
      <c r="BN38" s="622"/>
      <c r="BO38" s="622"/>
      <c r="BP38" s="622"/>
      <c r="BQ38" s="622"/>
      <c r="BR38" s="622"/>
      <c r="BS38" s="622"/>
      <c r="BT38" s="622"/>
      <c r="BU38" s="623"/>
      <c r="BV38" s="624">
        <v>10548</v>
      </c>
      <c r="BW38" s="625"/>
      <c r="BX38" s="625"/>
      <c r="BY38" s="625"/>
      <c r="BZ38" s="625"/>
      <c r="CA38" s="625"/>
      <c r="CB38" s="659"/>
      <c r="CD38" s="621" t="s">
        <v>268</v>
      </c>
      <c r="CE38" s="622"/>
      <c r="CF38" s="622"/>
      <c r="CG38" s="622"/>
      <c r="CH38" s="622"/>
      <c r="CI38" s="622"/>
      <c r="CJ38" s="622"/>
      <c r="CK38" s="622"/>
      <c r="CL38" s="622"/>
      <c r="CM38" s="622"/>
      <c r="CN38" s="622"/>
      <c r="CO38" s="622"/>
      <c r="CP38" s="622"/>
      <c r="CQ38" s="623"/>
      <c r="CR38" s="624">
        <v>2517310</v>
      </c>
      <c r="CS38" s="625"/>
      <c r="CT38" s="625"/>
      <c r="CU38" s="625"/>
      <c r="CV38" s="625"/>
      <c r="CW38" s="625"/>
      <c r="CX38" s="625"/>
      <c r="CY38" s="626"/>
      <c r="CZ38" s="627">
        <v>5.7</v>
      </c>
      <c r="DA38" s="635"/>
      <c r="DB38" s="635"/>
      <c r="DC38" s="636"/>
      <c r="DD38" s="630">
        <v>2019769</v>
      </c>
      <c r="DE38" s="625"/>
      <c r="DF38" s="625"/>
      <c r="DG38" s="625"/>
      <c r="DH38" s="625"/>
      <c r="DI38" s="625"/>
      <c r="DJ38" s="625"/>
      <c r="DK38" s="626"/>
      <c r="DL38" s="630">
        <v>1947427</v>
      </c>
      <c r="DM38" s="625"/>
      <c r="DN38" s="625"/>
      <c r="DO38" s="625"/>
      <c r="DP38" s="625"/>
      <c r="DQ38" s="625"/>
      <c r="DR38" s="625"/>
      <c r="DS38" s="625"/>
      <c r="DT38" s="625"/>
      <c r="DU38" s="625"/>
      <c r="DV38" s="626"/>
      <c r="DW38" s="627">
        <v>9.6</v>
      </c>
      <c r="DX38" s="635"/>
      <c r="DY38" s="635"/>
      <c r="DZ38" s="635"/>
      <c r="EA38" s="635"/>
      <c r="EB38" s="635"/>
      <c r="EC38" s="649"/>
    </row>
    <row r="39" spans="2:133" ht="11.25" customHeight="1" x14ac:dyDescent="0.2">
      <c r="B39" s="621" t="s">
        <v>269</v>
      </c>
      <c r="C39" s="622"/>
      <c r="D39" s="622"/>
      <c r="E39" s="622"/>
      <c r="F39" s="622"/>
      <c r="G39" s="622"/>
      <c r="H39" s="622"/>
      <c r="I39" s="622"/>
      <c r="J39" s="622"/>
      <c r="K39" s="622"/>
      <c r="L39" s="622"/>
      <c r="M39" s="622"/>
      <c r="N39" s="622"/>
      <c r="O39" s="622"/>
      <c r="P39" s="622"/>
      <c r="Q39" s="623"/>
      <c r="R39" s="624" t="s">
        <v>62</v>
      </c>
      <c r="S39" s="625"/>
      <c r="T39" s="625"/>
      <c r="U39" s="625"/>
      <c r="V39" s="625"/>
      <c r="W39" s="625"/>
      <c r="X39" s="625"/>
      <c r="Y39" s="626"/>
      <c r="Z39" s="660" t="s">
        <v>62</v>
      </c>
      <c r="AA39" s="660"/>
      <c r="AB39" s="660"/>
      <c r="AC39" s="660"/>
      <c r="AD39" s="661" t="s">
        <v>62</v>
      </c>
      <c r="AE39" s="661"/>
      <c r="AF39" s="661"/>
      <c r="AG39" s="661"/>
      <c r="AH39" s="661"/>
      <c r="AI39" s="661"/>
      <c r="AJ39" s="661"/>
      <c r="AK39" s="661"/>
      <c r="AL39" s="627" t="s">
        <v>62</v>
      </c>
      <c r="AM39" s="628"/>
      <c r="AN39" s="628"/>
      <c r="AO39" s="662"/>
      <c r="AQ39" s="655" t="s">
        <v>270</v>
      </c>
      <c r="AR39" s="656"/>
      <c r="AS39" s="656"/>
      <c r="AT39" s="656"/>
      <c r="AU39" s="656"/>
      <c r="AV39" s="656"/>
      <c r="AW39" s="656"/>
      <c r="AX39" s="656"/>
      <c r="AY39" s="657"/>
      <c r="AZ39" s="624">
        <v>29188</v>
      </c>
      <c r="BA39" s="625"/>
      <c r="BB39" s="625"/>
      <c r="BC39" s="625"/>
      <c r="BD39" s="633"/>
      <c r="BE39" s="633"/>
      <c r="BF39" s="658"/>
      <c r="BG39" s="621" t="s">
        <v>271</v>
      </c>
      <c r="BH39" s="622"/>
      <c r="BI39" s="622"/>
      <c r="BJ39" s="622"/>
      <c r="BK39" s="622"/>
      <c r="BL39" s="622"/>
      <c r="BM39" s="622"/>
      <c r="BN39" s="622"/>
      <c r="BO39" s="622"/>
      <c r="BP39" s="622"/>
      <c r="BQ39" s="622"/>
      <c r="BR39" s="622"/>
      <c r="BS39" s="622"/>
      <c r="BT39" s="622"/>
      <c r="BU39" s="623"/>
      <c r="BV39" s="624">
        <v>16484</v>
      </c>
      <c r="BW39" s="625"/>
      <c r="BX39" s="625"/>
      <c r="BY39" s="625"/>
      <c r="BZ39" s="625"/>
      <c r="CA39" s="625"/>
      <c r="CB39" s="659"/>
      <c r="CD39" s="621" t="s">
        <v>272</v>
      </c>
      <c r="CE39" s="622"/>
      <c r="CF39" s="622"/>
      <c r="CG39" s="622"/>
      <c r="CH39" s="622"/>
      <c r="CI39" s="622"/>
      <c r="CJ39" s="622"/>
      <c r="CK39" s="622"/>
      <c r="CL39" s="622"/>
      <c r="CM39" s="622"/>
      <c r="CN39" s="622"/>
      <c r="CO39" s="622"/>
      <c r="CP39" s="622"/>
      <c r="CQ39" s="623"/>
      <c r="CR39" s="624">
        <v>3140381</v>
      </c>
      <c r="CS39" s="633"/>
      <c r="CT39" s="633"/>
      <c r="CU39" s="633"/>
      <c r="CV39" s="633"/>
      <c r="CW39" s="633"/>
      <c r="CX39" s="633"/>
      <c r="CY39" s="634"/>
      <c r="CZ39" s="627">
        <v>7.2</v>
      </c>
      <c r="DA39" s="635"/>
      <c r="DB39" s="635"/>
      <c r="DC39" s="636"/>
      <c r="DD39" s="630">
        <v>2056408</v>
      </c>
      <c r="DE39" s="633"/>
      <c r="DF39" s="633"/>
      <c r="DG39" s="633"/>
      <c r="DH39" s="633"/>
      <c r="DI39" s="633"/>
      <c r="DJ39" s="633"/>
      <c r="DK39" s="634"/>
      <c r="DL39" s="630" t="s">
        <v>62</v>
      </c>
      <c r="DM39" s="633"/>
      <c r="DN39" s="633"/>
      <c r="DO39" s="633"/>
      <c r="DP39" s="633"/>
      <c r="DQ39" s="633"/>
      <c r="DR39" s="633"/>
      <c r="DS39" s="633"/>
      <c r="DT39" s="633"/>
      <c r="DU39" s="633"/>
      <c r="DV39" s="634"/>
      <c r="DW39" s="627" t="s">
        <v>62</v>
      </c>
      <c r="DX39" s="635"/>
      <c r="DY39" s="635"/>
      <c r="DZ39" s="635"/>
      <c r="EA39" s="635"/>
      <c r="EB39" s="635"/>
      <c r="EC39" s="649"/>
    </row>
    <row r="40" spans="2:133" ht="11.25" customHeight="1" x14ac:dyDescent="0.2">
      <c r="B40" s="621" t="s">
        <v>273</v>
      </c>
      <c r="C40" s="622"/>
      <c r="D40" s="622"/>
      <c r="E40" s="622"/>
      <c r="F40" s="622"/>
      <c r="G40" s="622"/>
      <c r="H40" s="622"/>
      <c r="I40" s="622"/>
      <c r="J40" s="622"/>
      <c r="K40" s="622"/>
      <c r="L40" s="622"/>
      <c r="M40" s="622"/>
      <c r="N40" s="622"/>
      <c r="O40" s="622"/>
      <c r="P40" s="622"/>
      <c r="Q40" s="623"/>
      <c r="R40" s="624">
        <v>96411</v>
      </c>
      <c r="S40" s="625"/>
      <c r="T40" s="625"/>
      <c r="U40" s="625"/>
      <c r="V40" s="625"/>
      <c r="W40" s="625"/>
      <c r="X40" s="625"/>
      <c r="Y40" s="626"/>
      <c r="Z40" s="660">
        <v>0.2</v>
      </c>
      <c r="AA40" s="660"/>
      <c r="AB40" s="660"/>
      <c r="AC40" s="660"/>
      <c r="AD40" s="661" t="s">
        <v>62</v>
      </c>
      <c r="AE40" s="661"/>
      <c r="AF40" s="661"/>
      <c r="AG40" s="661"/>
      <c r="AH40" s="661"/>
      <c r="AI40" s="661"/>
      <c r="AJ40" s="661"/>
      <c r="AK40" s="661"/>
      <c r="AL40" s="627" t="s">
        <v>62</v>
      </c>
      <c r="AM40" s="628"/>
      <c r="AN40" s="628"/>
      <c r="AO40" s="662"/>
      <c r="AQ40" s="655" t="s">
        <v>274</v>
      </c>
      <c r="AR40" s="656"/>
      <c r="AS40" s="656"/>
      <c r="AT40" s="656"/>
      <c r="AU40" s="656"/>
      <c r="AV40" s="656"/>
      <c r="AW40" s="656"/>
      <c r="AX40" s="656"/>
      <c r="AY40" s="657"/>
      <c r="AZ40" s="624">
        <v>7211</v>
      </c>
      <c r="BA40" s="625"/>
      <c r="BB40" s="625"/>
      <c r="BC40" s="625"/>
      <c r="BD40" s="633"/>
      <c r="BE40" s="633"/>
      <c r="BF40" s="658"/>
      <c r="BG40" s="663" t="s">
        <v>275</v>
      </c>
      <c r="BH40" s="664"/>
      <c r="BI40" s="664"/>
      <c r="BJ40" s="664"/>
      <c r="BK40" s="664"/>
      <c r="BL40" s="82"/>
      <c r="BM40" s="622" t="s">
        <v>276</v>
      </c>
      <c r="BN40" s="622"/>
      <c r="BO40" s="622"/>
      <c r="BP40" s="622"/>
      <c r="BQ40" s="622"/>
      <c r="BR40" s="622"/>
      <c r="BS40" s="622"/>
      <c r="BT40" s="622"/>
      <c r="BU40" s="623"/>
      <c r="BV40" s="624">
        <v>111</v>
      </c>
      <c r="BW40" s="625"/>
      <c r="BX40" s="625"/>
      <c r="BY40" s="625"/>
      <c r="BZ40" s="625"/>
      <c r="CA40" s="625"/>
      <c r="CB40" s="659"/>
      <c r="CD40" s="621" t="s">
        <v>277</v>
      </c>
      <c r="CE40" s="622"/>
      <c r="CF40" s="622"/>
      <c r="CG40" s="622"/>
      <c r="CH40" s="622"/>
      <c r="CI40" s="622"/>
      <c r="CJ40" s="622"/>
      <c r="CK40" s="622"/>
      <c r="CL40" s="622"/>
      <c r="CM40" s="622"/>
      <c r="CN40" s="622"/>
      <c r="CO40" s="622"/>
      <c r="CP40" s="622"/>
      <c r="CQ40" s="623"/>
      <c r="CR40" s="624">
        <v>2135432</v>
      </c>
      <c r="CS40" s="625"/>
      <c r="CT40" s="625"/>
      <c r="CU40" s="625"/>
      <c r="CV40" s="625"/>
      <c r="CW40" s="625"/>
      <c r="CX40" s="625"/>
      <c r="CY40" s="626"/>
      <c r="CZ40" s="627">
        <v>4.9000000000000004</v>
      </c>
      <c r="DA40" s="635"/>
      <c r="DB40" s="635"/>
      <c r="DC40" s="636"/>
      <c r="DD40" s="630">
        <v>39168</v>
      </c>
      <c r="DE40" s="625"/>
      <c r="DF40" s="625"/>
      <c r="DG40" s="625"/>
      <c r="DH40" s="625"/>
      <c r="DI40" s="625"/>
      <c r="DJ40" s="625"/>
      <c r="DK40" s="626"/>
      <c r="DL40" s="630">
        <v>1379</v>
      </c>
      <c r="DM40" s="625"/>
      <c r="DN40" s="625"/>
      <c r="DO40" s="625"/>
      <c r="DP40" s="625"/>
      <c r="DQ40" s="625"/>
      <c r="DR40" s="625"/>
      <c r="DS40" s="625"/>
      <c r="DT40" s="625"/>
      <c r="DU40" s="625"/>
      <c r="DV40" s="626"/>
      <c r="DW40" s="627">
        <v>0</v>
      </c>
      <c r="DX40" s="635"/>
      <c r="DY40" s="635"/>
      <c r="DZ40" s="635"/>
      <c r="EA40" s="635"/>
      <c r="EB40" s="635"/>
      <c r="EC40" s="649"/>
    </row>
    <row r="41" spans="2:133" ht="11.25" customHeight="1" x14ac:dyDescent="0.2">
      <c r="B41" s="605" t="s">
        <v>278</v>
      </c>
      <c r="C41" s="606"/>
      <c r="D41" s="606"/>
      <c r="E41" s="606"/>
      <c r="F41" s="606"/>
      <c r="G41" s="606"/>
      <c r="H41" s="606"/>
      <c r="I41" s="606"/>
      <c r="J41" s="606"/>
      <c r="K41" s="606"/>
      <c r="L41" s="606"/>
      <c r="M41" s="606"/>
      <c r="N41" s="606"/>
      <c r="O41" s="606"/>
      <c r="P41" s="606"/>
      <c r="Q41" s="607"/>
      <c r="R41" s="608">
        <v>46331191</v>
      </c>
      <c r="S41" s="646"/>
      <c r="T41" s="646"/>
      <c r="U41" s="646"/>
      <c r="V41" s="646"/>
      <c r="W41" s="646"/>
      <c r="X41" s="646"/>
      <c r="Y41" s="650"/>
      <c r="Z41" s="651">
        <v>100</v>
      </c>
      <c r="AA41" s="651"/>
      <c r="AB41" s="651"/>
      <c r="AC41" s="651"/>
      <c r="AD41" s="652">
        <v>20184427</v>
      </c>
      <c r="AE41" s="652"/>
      <c r="AF41" s="652"/>
      <c r="AG41" s="652"/>
      <c r="AH41" s="652"/>
      <c r="AI41" s="652"/>
      <c r="AJ41" s="652"/>
      <c r="AK41" s="652"/>
      <c r="AL41" s="611">
        <v>100</v>
      </c>
      <c r="AM41" s="653"/>
      <c r="AN41" s="653"/>
      <c r="AO41" s="654"/>
      <c r="AQ41" s="655" t="s">
        <v>279</v>
      </c>
      <c r="AR41" s="656"/>
      <c r="AS41" s="656"/>
      <c r="AT41" s="656"/>
      <c r="AU41" s="656"/>
      <c r="AV41" s="656"/>
      <c r="AW41" s="656"/>
      <c r="AX41" s="656"/>
      <c r="AY41" s="657"/>
      <c r="AZ41" s="624">
        <v>627701</v>
      </c>
      <c r="BA41" s="625"/>
      <c r="BB41" s="625"/>
      <c r="BC41" s="625"/>
      <c r="BD41" s="633"/>
      <c r="BE41" s="633"/>
      <c r="BF41" s="658"/>
      <c r="BG41" s="663"/>
      <c r="BH41" s="664"/>
      <c r="BI41" s="664"/>
      <c r="BJ41" s="664"/>
      <c r="BK41" s="664"/>
      <c r="BL41" s="82"/>
      <c r="BM41" s="622" t="s">
        <v>280</v>
      </c>
      <c r="BN41" s="622"/>
      <c r="BO41" s="622"/>
      <c r="BP41" s="622"/>
      <c r="BQ41" s="622"/>
      <c r="BR41" s="622"/>
      <c r="BS41" s="622"/>
      <c r="BT41" s="622"/>
      <c r="BU41" s="623"/>
      <c r="BV41" s="624" t="s">
        <v>62</v>
      </c>
      <c r="BW41" s="625"/>
      <c r="BX41" s="625"/>
      <c r="BY41" s="625"/>
      <c r="BZ41" s="625"/>
      <c r="CA41" s="625"/>
      <c r="CB41" s="659"/>
      <c r="CD41" s="621" t="s">
        <v>281</v>
      </c>
      <c r="CE41" s="622"/>
      <c r="CF41" s="622"/>
      <c r="CG41" s="622"/>
      <c r="CH41" s="622"/>
      <c r="CI41" s="622"/>
      <c r="CJ41" s="622"/>
      <c r="CK41" s="622"/>
      <c r="CL41" s="622"/>
      <c r="CM41" s="622"/>
      <c r="CN41" s="622"/>
      <c r="CO41" s="622"/>
      <c r="CP41" s="622"/>
      <c r="CQ41" s="623"/>
      <c r="CR41" s="624" t="s">
        <v>62</v>
      </c>
      <c r="CS41" s="633"/>
      <c r="CT41" s="633"/>
      <c r="CU41" s="633"/>
      <c r="CV41" s="633"/>
      <c r="CW41" s="633"/>
      <c r="CX41" s="633"/>
      <c r="CY41" s="634"/>
      <c r="CZ41" s="627" t="s">
        <v>62</v>
      </c>
      <c r="DA41" s="635"/>
      <c r="DB41" s="635"/>
      <c r="DC41" s="636"/>
      <c r="DD41" s="630" t="s">
        <v>62</v>
      </c>
      <c r="DE41" s="633"/>
      <c r="DF41" s="633"/>
      <c r="DG41" s="633"/>
      <c r="DH41" s="633"/>
      <c r="DI41" s="633"/>
      <c r="DJ41" s="633"/>
      <c r="DK41" s="634"/>
      <c r="DL41" s="602"/>
      <c r="DM41" s="603"/>
      <c r="DN41" s="603"/>
      <c r="DO41" s="603"/>
      <c r="DP41" s="603"/>
      <c r="DQ41" s="603"/>
      <c r="DR41" s="603"/>
      <c r="DS41" s="603"/>
      <c r="DT41" s="603"/>
      <c r="DU41" s="603"/>
      <c r="DV41" s="604"/>
      <c r="DW41" s="599"/>
      <c r="DX41" s="600"/>
      <c r="DY41" s="600"/>
      <c r="DZ41" s="600"/>
      <c r="EA41" s="600"/>
      <c r="EB41" s="600"/>
      <c r="EC41" s="601"/>
    </row>
    <row r="42" spans="2:133" ht="11.25" customHeight="1" x14ac:dyDescent="0.2">
      <c r="AQ42" s="643" t="s">
        <v>282</v>
      </c>
      <c r="AR42" s="644"/>
      <c r="AS42" s="644"/>
      <c r="AT42" s="644"/>
      <c r="AU42" s="644"/>
      <c r="AV42" s="644"/>
      <c r="AW42" s="644"/>
      <c r="AX42" s="644"/>
      <c r="AY42" s="645"/>
      <c r="AZ42" s="608">
        <v>1853210</v>
      </c>
      <c r="BA42" s="646"/>
      <c r="BB42" s="646"/>
      <c r="BC42" s="646"/>
      <c r="BD42" s="609"/>
      <c r="BE42" s="609"/>
      <c r="BF42" s="647"/>
      <c r="BG42" s="665"/>
      <c r="BH42" s="666"/>
      <c r="BI42" s="666"/>
      <c r="BJ42" s="666"/>
      <c r="BK42" s="666"/>
      <c r="BL42" s="83"/>
      <c r="BM42" s="606" t="s">
        <v>283</v>
      </c>
      <c r="BN42" s="606"/>
      <c r="BO42" s="606"/>
      <c r="BP42" s="606"/>
      <c r="BQ42" s="606"/>
      <c r="BR42" s="606"/>
      <c r="BS42" s="606"/>
      <c r="BT42" s="606"/>
      <c r="BU42" s="607"/>
      <c r="BV42" s="608">
        <v>334</v>
      </c>
      <c r="BW42" s="646"/>
      <c r="BX42" s="646"/>
      <c r="BY42" s="646"/>
      <c r="BZ42" s="646"/>
      <c r="CA42" s="646"/>
      <c r="CB42" s="648"/>
      <c r="CD42" s="621" t="s">
        <v>284</v>
      </c>
      <c r="CE42" s="622"/>
      <c r="CF42" s="622"/>
      <c r="CG42" s="622"/>
      <c r="CH42" s="622"/>
      <c r="CI42" s="622"/>
      <c r="CJ42" s="622"/>
      <c r="CK42" s="622"/>
      <c r="CL42" s="622"/>
      <c r="CM42" s="622"/>
      <c r="CN42" s="622"/>
      <c r="CO42" s="622"/>
      <c r="CP42" s="622"/>
      <c r="CQ42" s="623"/>
      <c r="CR42" s="624">
        <v>8448079</v>
      </c>
      <c r="CS42" s="633"/>
      <c r="CT42" s="633"/>
      <c r="CU42" s="633"/>
      <c r="CV42" s="633"/>
      <c r="CW42" s="633"/>
      <c r="CX42" s="633"/>
      <c r="CY42" s="634"/>
      <c r="CZ42" s="627">
        <v>19.3</v>
      </c>
      <c r="DA42" s="635"/>
      <c r="DB42" s="635"/>
      <c r="DC42" s="636"/>
      <c r="DD42" s="630">
        <v>1151936</v>
      </c>
      <c r="DE42" s="633"/>
      <c r="DF42" s="633"/>
      <c r="DG42" s="633"/>
      <c r="DH42" s="633"/>
      <c r="DI42" s="633"/>
      <c r="DJ42" s="633"/>
      <c r="DK42" s="634"/>
      <c r="DL42" s="602"/>
      <c r="DM42" s="603"/>
      <c r="DN42" s="603"/>
      <c r="DO42" s="603"/>
      <c r="DP42" s="603"/>
      <c r="DQ42" s="603"/>
      <c r="DR42" s="603"/>
      <c r="DS42" s="603"/>
      <c r="DT42" s="603"/>
      <c r="DU42" s="603"/>
      <c r="DV42" s="604"/>
      <c r="DW42" s="599"/>
      <c r="DX42" s="600"/>
      <c r="DY42" s="600"/>
      <c r="DZ42" s="600"/>
      <c r="EA42" s="600"/>
      <c r="EB42" s="600"/>
      <c r="EC42" s="601"/>
    </row>
    <row r="43" spans="2:133" ht="11.25" customHeight="1" x14ac:dyDescent="0.2">
      <c r="B43" s="73" t="s">
        <v>285</v>
      </c>
      <c r="CD43" s="621" t="s">
        <v>286</v>
      </c>
      <c r="CE43" s="622"/>
      <c r="CF43" s="622"/>
      <c r="CG43" s="622"/>
      <c r="CH43" s="622"/>
      <c r="CI43" s="622"/>
      <c r="CJ43" s="622"/>
      <c r="CK43" s="622"/>
      <c r="CL43" s="622"/>
      <c r="CM43" s="622"/>
      <c r="CN43" s="622"/>
      <c r="CO43" s="622"/>
      <c r="CP43" s="622"/>
      <c r="CQ43" s="623"/>
      <c r="CR43" s="624">
        <v>40117</v>
      </c>
      <c r="CS43" s="633"/>
      <c r="CT43" s="633"/>
      <c r="CU43" s="633"/>
      <c r="CV43" s="633"/>
      <c r="CW43" s="633"/>
      <c r="CX43" s="633"/>
      <c r="CY43" s="634"/>
      <c r="CZ43" s="627">
        <v>0.1</v>
      </c>
      <c r="DA43" s="635"/>
      <c r="DB43" s="635"/>
      <c r="DC43" s="636"/>
      <c r="DD43" s="630">
        <v>40117</v>
      </c>
      <c r="DE43" s="633"/>
      <c r="DF43" s="633"/>
      <c r="DG43" s="633"/>
      <c r="DH43" s="633"/>
      <c r="DI43" s="633"/>
      <c r="DJ43" s="633"/>
      <c r="DK43" s="634"/>
      <c r="DL43" s="602"/>
      <c r="DM43" s="603"/>
      <c r="DN43" s="603"/>
      <c r="DO43" s="603"/>
      <c r="DP43" s="603"/>
      <c r="DQ43" s="603"/>
      <c r="DR43" s="603"/>
      <c r="DS43" s="603"/>
      <c r="DT43" s="603"/>
      <c r="DU43" s="603"/>
      <c r="DV43" s="604"/>
      <c r="DW43" s="599"/>
      <c r="DX43" s="600"/>
      <c r="DY43" s="600"/>
      <c r="DZ43" s="600"/>
      <c r="EA43" s="600"/>
      <c r="EB43" s="600"/>
      <c r="EC43" s="601"/>
    </row>
    <row r="44" spans="2:133" ht="11.25" customHeight="1" x14ac:dyDescent="0.2">
      <c r="B44" s="631" t="s">
        <v>287</v>
      </c>
      <c r="C44" s="631"/>
      <c r="D44" s="631"/>
      <c r="E44" s="631"/>
      <c r="F44" s="631"/>
      <c r="G44" s="631"/>
      <c r="H44" s="631"/>
      <c r="I44" s="631"/>
      <c r="J44" s="631"/>
      <c r="K44" s="631"/>
      <c r="L44" s="631"/>
      <c r="M44" s="631"/>
      <c r="N44" s="631"/>
      <c r="O44" s="631"/>
      <c r="P44" s="631"/>
      <c r="Q44" s="631"/>
      <c r="R44" s="631"/>
      <c r="S44" s="631"/>
      <c r="T44" s="631"/>
      <c r="U44" s="631"/>
      <c r="V44" s="631"/>
      <c r="W44" s="631"/>
      <c r="X44" s="631"/>
      <c r="Y44" s="631"/>
      <c r="Z44" s="631"/>
      <c r="AA44" s="631"/>
      <c r="AB44" s="631"/>
      <c r="AC44" s="631"/>
      <c r="AD44" s="631"/>
      <c r="AE44" s="631"/>
      <c r="AF44" s="631"/>
      <c r="AG44" s="631"/>
      <c r="AH44" s="631"/>
      <c r="AI44" s="631"/>
      <c r="AJ44" s="631"/>
      <c r="AK44" s="631"/>
      <c r="AL44" s="631"/>
      <c r="AM44" s="631"/>
      <c r="AN44" s="631"/>
      <c r="AO44" s="631"/>
      <c r="AP44" s="631"/>
      <c r="AQ44" s="631"/>
      <c r="AR44" s="631"/>
      <c r="AS44" s="631"/>
      <c r="AT44" s="631"/>
      <c r="AU44" s="631"/>
      <c r="AV44" s="631"/>
      <c r="AW44" s="631"/>
      <c r="AX44" s="631"/>
      <c r="AY44" s="631"/>
      <c r="AZ44" s="631"/>
      <c r="BA44" s="631"/>
      <c r="BB44" s="631"/>
      <c r="BC44" s="631"/>
      <c r="BD44" s="631"/>
      <c r="BE44" s="631"/>
      <c r="BF44" s="631"/>
      <c r="BG44" s="631"/>
      <c r="BH44" s="631"/>
      <c r="BI44" s="631"/>
      <c r="BJ44" s="631"/>
      <c r="BK44" s="631"/>
      <c r="BL44" s="631"/>
      <c r="BM44" s="631"/>
      <c r="BN44" s="631"/>
      <c r="BO44" s="631"/>
      <c r="BP44" s="631"/>
      <c r="BQ44" s="631"/>
      <c r="BR44" s="631"/>
      <c r="BS44" s="631"/>
      <c r="BT44" s="631"/>
      <c r="BU44" s="631"/>
      <c r="BV44" s="631"/>
      <c r="BW44" s="631"/>
      <c r="BX44" s="631"/>
      <c r="BY44" s="631"/>
      <c r="BZ44" s="631"/>
      <c r="CA44" s="631"/>
      <c r="CB44" s="631"/>
      <c r="CC44" s="632"/>
      <c r="CD44" s="637" t="s">
        <v>234</v>
      </c>
      <c r="CE44" s="638"/>
      <c r="CF44" s="621" t="s">
        <v>288</v>
      </c>
      <c r="CG44" s="622"/>
      <c r="CH44" s="622"/>
      <c r="CI44" s="622"/>
      <c r="CJ44" s="622"/>
      <c r="CK44" s="622"/>
      <c r="CL44" s="622"/>
      <c r="CM44" s="622"/>
      <c r="CN44" s="622"/>
      <c r="CO44" s="622"/>
      <c r="CP44" s="622"/>
      <c r="CQ44" s="623"/>
      <c r="CR44" s="624">
        <v>8448079</v>
      </c>
      <c r="CS44" s="625"/>
      <c r="CT44" s="625"/>
      <c r="CU44" s="625"/>
      <c r="CV44" s="625"/>
      <c r="CW44" s="625"/>
      <c r="CX44" s="625"/>
      <c r="CY44" s="626"/>
      <c r="CZ44" s="627">
        <v>19.3</v>
      </c>
      <c r="DA44" s="628"/>
      <c r="DB44" s="628"/>
      <c r="DC44" s="629"/>
      <c r="DD44" s="630">
        <v>1151936</v>
      </c>
      <c r="DE44" s="625"/>
      <c r="DF44" s="625"/>
      <c r="DG44" s="625"/>
      <c r="DH44" s="625"/>
      <c r="DI44" s="625"/>
      <c r="DJ44" s="625"/>
      <c r="DK44" s="626"/>
      <c r="DL44" s="602"/>
      <c r="DM44" s="603"/>
      <c r="DN44" s="603"/>
      <c r="DO44" s="603"/>
      <c r="DP44" s="603"/>
      <c r="DQ44" s="603"/>
      <c r="DR44" s="603"/>
      <c r="DS44" s="603"/>
      <c r="DT44" s="603"/>
      <c r="DU44" s="603"/>
      <c r="DV44" s="604"/>
      <c r="DW44" s="599"/>
      <c r="DX44" s="600"/>
      <c r="DY44" s="600"/>
      <c r="DZ44" s="600"/>
      <c r="EA44" s="600"/>
      <c r="EB44" s="600"/>
      <c r="EC44" s="601"/>
    </row>
    <row r="45" spans="2:133" ht="11.25" customHeight="1" x14ac:dyDescent="0.2">
      <c r="B45" s="631" t="s">
        <v>289</v>
      </c>
      <c r="C45" s="631"/>
      <c r="D45" s="631"/>
      <c r="E45" s="631"/>
      <c r="F45" s="631"/>
      <c r="G45" s="631"/>
      <c r="H45" s="631"/>
      <c r="I45" s="631"/>
      <c r="J45" s="631"/>
      <c r="K45" s="631"/>
      <c r="L45" s="631"/>
      <c r="M45" s="631"/>
      <c r="N45" s="631"/>
      <c r="O45" s="631"/>
      <c r="P45" s="631"/>
      <c r="Q45" s="631"/>
      <c r="R45" s="631"/>
      <c r="S45" s="631"/>
      <c r="T45" s="631"/>
      <c r="U45" s="631"/>
      <c r="V45" s="631"/>
      <c r="W45" s="631"/>
      <c r="X45" s="631"/>
      <c r="Y45" s="631"/>
      <c r="Z45" s="631"/>
      <c r="AA45" s="631"/>
      <c r="AB45" s="631"/>
      <c r="AC45" s="631"/>
      <c r="AD45" s="631"/>
      <c r="AE45" s="631"/>
      <c r="AF45" s="631"/>
      <c r="AG45" s="631"/>
      <c r="AH45" s="631"/>
      <c r="AI45" s="631"/>
      <c r="AJ45" s="631"/>
      <c r="AK45" s="631"/>
      <c r="AL45" s="631"/>
      <c r="AM45" s="631"/>
      <c r="AN45" s="631"/>
      <c r="AO45" s="631"/>
      <c r="AP45" s="631"/>
      <c r="AQ45" s="631"/>
      <c r="AR45" s="631"/>
      <c r="AS45" s="631"/>
      <c r="AT45" s="631"/>
      <c r="AU45" s="631"/>
      <c r="AV45" s="631"/>
      <c r="AW45" s="631"/>
      <c r="AX45" s="631"/>
      <c r="AY45" s="631"/>
      <c r="AZ45" s="631"/>
      <c r="BA45" s="631"/>
      <c r="BB45" s="631"/>
      <c r="BC45" s="631"/>
      <c r="BD45" s="631"/>
      <c r="BE45" s="631"/>
      <c r="BF45" s="631"/>
      <c r="BG45" s="631"/>
      <c r="BH45" s="631"/>
      <c r="BI45" s="631"/>
      <c r="BJ45" s="631"/>
      <c r="BK45" s="631"/>
      <c r="BL45" s="631"/>
      <c r="BM45" s="631"/>
      <c r="BN45" s="631"/>
      <c r="BO45" s="631"/>
      <c r="BP45" s="631"/>
      <c r="BQ45" s="631"/>
      <c r="BR45" s="631"/>
      <c r="BS45" s="631"/>
      <c r="BT45" s="631"/>
      <c r="BU45" s="631"/>
      <c r="BV45" s="631"/>
      <c r="BW45" s="631"/>
      <c r="BX45" s="631"/>
      <c r="BY45" s="631"/>
      <c r="BZ45" s="631"/>
      <c r="CA45" s="631"/>
      <c r="CB45" s="631"/>
      <c r="CC45" s="632"/>
      <c r="CD45" s="639"/>
      <c r="CE45" s="640"/>
      <c r="CF45" s="621" t="s">
        <v>290</v>
      </c>
      <c r="CG45" s="622"/>
      <c r="CH45" s="622"/>
      <c r="CI45" s="622"/>
      <c r="CJ45" s="622"/>
      <c r="CK45" s="622"/>
      <c r="CL45" s="622"/>
      <c r="CM45" s="622"/>
      <c r="CN45" s="622"/>
      <c r="CO45" s="622"/>
      <c r="CP45" s="622"/>
      <c r="CQ45" s="623"/>
      <c r="CR45" s="624">
        <v>4631990</v>
      </c>
      <c r="CS45" s="633"/>
      <c r="CT45" s="633"/>
      <c r="CU45" s="633"/>
      <c r="CV45" s="633"/>
      <c r="CW45" s="633"/>
      <c r="CX45" s="633"/>
      <c r="CY45" s="634"/>
      <c r="CZ45" s="627">
        <v>10.6</v>
      </c>
      <c r="DA45" s="635"/>
      <c r="DB45" s="635"/>
      <c r="DC45" s="636"/>
      <c r="DD45" s="630">
        <v>99655</v>
      </c>
      <c r="DE45" s="633"/>
      <c r="DF45" s="633"/>
      <c r="DG45" s="633"/>
      <c r="DH45" s="633"/>
      <c r="DI45" s="633"/>
      <c r="DJ45" s="633"/>
      <c r="DK45" s="634"/>
      <c r="DL45" s="602"/>
      <c r="DM45" s="603"/>
      <c r="DN45" s="603"/>
      <c r="DO45" s="603"/>
      <c r="DP45" s="603"/>
      <c r="DQ45" s="603"/>
      <c r="DR45" s="603"/>
      <c r="DS45" s="603"/>
      <c r="DT45" s="603"/>
      <c r="DU45" s="603"/>
      <c r="DV45" s="604"/>
      <c r="DW45" s="599"/>
      <c r="DX45" s="600"/>
      <c r="DY45" s="600"/>
      <c r="DZ45" s="600"/>
      <c r="EA45" s="600"/>
      <c r="EB45" s="600"/>
      <c r="EC45" s="601"/>
    </row>
    <row r="46" spans="2:133" ht="11.25" customHeight="1" x14ac:dyDescent="0.2">
      <c r="B46" s="84"/>
      <c r="CD46" s="639"/>
      <c r="CE46" s="640"/>
      <c r="CF46" s="621" t="s">
        <v>291</v>
      </c>
      <c r="CG46" s="622"/>
      <c r="CH46" s="622"/>
      <c r="CI46" s="622"/>
      <c r="CJ46" s="622"/>
      <c r="CK46" s="622"/>
      <c r="CL46" s="622"/>
      <c r="CM46" s="622"/>
      <c r="CN46" s="622"/>
      <c r="CO46" s="622"/>
      <c r="CP46" s="622"/>
      <c r="CQ46" s="623"/>
      <c r="CR46" s="624">
        <v>3803183</v>
      </c>
      <c r="CS46" s="625"/>
      <c r="CT46" s="625"/>
      <c r="CU46" s="625"/>
      <c r="CV46" s="625"/>
      <c r="CW46" s="625"/>
      <c r="CX46" s="625"/>
      <c r="CY46" s="626"/>
      <c r="CZ46" s="627">
        <v>8.6999999999999993</v>
      </c>
      <c r="DA46" s="628"/>
      <c r="DB46" s="628"/>
      <c r="DC46" s="629"/>
      <c r="DD46" s="630">
        <v>1041131</v>
      </c>
      <c r="DE46" s="625"/>
      <c r="DF46" s="625"/>
      <c r="DG46" s="625"/>
      <c r="DH46" s="625"/>
      <c r="DI46" s="625"/>
      <c r="DJ46" s="625"/>
      <c r="DK46" s="626"/>
      <c r="DL46" s="602"/>
      <c r="DM46" s="603"/>
      <c r="DN46" s="603"/>
      <c r="DO46" s="603"/>
      <c r="DP46" s="603"/>
      <c r="DQ46" s="603"/>
      <c r="DR46" s="603"/>
      <c r="DS46" s="603"/>
      <c r="DT46" s="603"/>
      <c r="DU46" s="603"/>
      <c r="DV46" s="604"/>
      <c r="DW46" s="599"/>
      <c r="DX46" s="600"/>
      <c r="DY46" s="600"/>
      <c r="DZ46" s="600"/>
      <c r="EA46" s="600"/>
      <c r="EB46" s="600"/>
      <c r="EC46" s="601"/>
    </row>
    <row r="47" spans="2:133" ht="11.25" customHeight="1" x14ac:dyDescent="0.2">
      <c r="B47" s="84"/>
      <c r="CD47" s="639"/>
      <c r="CE47" s="640"/>
      <c r="CF47" s="621" t="s">
        <v>292</v>
      </c>
      <c r="CG47" s="622"/>
      <c r="CH47" s="622"/>
      <c r="CI47" s="622"/>
      <c r="CJ47" s="622"/>
      <c r="CK47" s="622"/>
      <c r="CL47" s="622"/>
      <c r="CM47" s="622"/>
      <c r="CN47" s="622"/>
      <c r="CO47" s="622"/>
      <c r="CP47" s="622"/>
      <c r="CQ47" s="623"/>
      <c r="CR47" s="624" t="s">
        <v>62</v>
      </c>
      <c r="CS47" s="633"/>
      <c r="CT47" s="633"/>
      <c r="CU47" s="633"/>
      <c r="CV47" s="633"/>
      <c r="CW47" s="633"/>
      <c r="CX47" s="633"/>
      <c r="CY47" s="634"/>
      <c r="CZ47" s="627" t="s">
        <v>62</v>
      </c>
      <c r="DA47" s="635"/>
      <c r="DB47" s="635"/>
      <c r="DC47" s="636"/>
      <c r="DD47" s="630" t="s">
        <v>62</v>
      </c>
      <c r="DE47" s="633"/>
      <c r="DF47" s="633"/>
      <c r="DG47" s="633"/>
      <c r="DH47" s="633"/>
      <c r="DI47" s="633"/>
      <c r="DJ47" s="633"/>
      <c r="DK47" s="634"/>
      <c r="DL47" s="602"/>
      <c r="DM47" s="603"/>
      <c r="DN47" s="603"/>
      <c r="DO47" s="603"/>
      <c r="DP47" s="603"/>
      <c r="DQ47" s="603"/>
      <c r="DR47" s="603"/>
      <c r="DS47" s="603"/>
      <c r="DT47" s="603"/>
      <c r="DU47" s="603"/>
      <c r="DV47" s="604"/>
      <c r="DW47" s="599"/>
      <c r="DX47" s="600"/>
      <c r="DY47" s="600"/>
      <c r="DZ47" s="600"/>
      <c r="EA47" s="600"/>
      <c r="EB47" s="600"/>
      <c r="EC47" s="601"/>
    </row>
    <row r="48" spans="2:133" ht="11" x14ac:dyDescent="0.2">
      <c r="B48" s="84"/>
      <c r="CD48" s="641"/>
      <c r="CE48" s="642"/>
      <c r="CF48" s="621" t="s">
        <v>293</v>
      </c>
      <c r="CG48" s="622"/>
      <c r="CH48" s="622"/>
      <c r="CI48" s="622"/>
      <c r="CJ48" s="622"/>
      <c r="CK48" s="622"/>
      <c r="CL48" s="622"/>
      <c r="CM48" s="622"/>
      <c r="CN48" s="622"/>
      <c r="CO48" s="622"/>
      <c r="CP48" s="622"/>
      <c r="CQ48" s="623"/>
      <c r="CR48" s="624" t="s">
        <v>62</v>
      </c>
      <c r="CS48" s="625"/>
      <c r="CT48" s="625"/>
      <c r="CU48" s="625"/>
      <c r="CV48" s="625"/>
      <c r="CW48" s="625"/>
      <c r="CX48" s="625"/>
      <c r="CY48" s="626"/>
      <c r="CZ48" s="627" t="s">
        <v>62</v>
      </c>
      <c r="DA48" s="628"/>
      <c r="DB48" s="628"/>
      <c r="DC48" s="629"/>
      <c r="DD48" s="630" t="s">
        <v>62</v>
      </c>
      <c r="DE48" s="625"/>
      <c r="DF48" s="625"/>
      <c r="DG48" s="625"/>
      <c r="DH48" s="625"/>
      <c r="DI48" s="625"/>
      <c r="DJ48" s="625"/>
      <c r="DK48" s="626"/>
      <c r="DL48" s="602"/>
      <c r="DM48" s="603"/>
      <c r="DN48" s="603"/>
      <c r="DO48" s="603"/>
      <c r="DP48" s="603"/>
      <c r="DQ48" s="603"/>
      <c r="DR48" s="603"/>
      <c r="DS48" s="603"/>
      <c r="DT48" s="603"/>
      <c r="DU48" s="603"/>
      <c r="DV48" s="604"/>
      <c r="DW48" s="599"/>
      <c r="DX48" s="600"/>
      <c r="DY48" s="600"/>
      <c r="DZ48" s="600"/>
      <c r="EA48" s="600"/>
      <c r="EB48" s="600"/>
      <c r="EC48" s="601"/>
    </row>
    <row r="49" spans="2:133" ht="11.25" customHeight="1" x14ac:dyDescent="0.2">
      <c r="B49" s="84"/>
      <c r="CD49" s="605" t="s">
        <v>294</v>
      </c>
      <c r="CE49" s="606"/>
      <c r="CF49" s="606"/>
      <c r="CG49" s="606"/>
      <c r="CH49" s="606"/>
      <c r="CI49" s="606"/>
      <c r="CJ49" s="606"/>
      <c r="CK49" s="606"/>
      <c r="CL49" s="606"/>
      <c r="CM49" s="606"/>
      <c r="CN49" s="606"/>
      <c r="CO49" s="606"/>
      <c r="CP49" s="606"/>
      <c r="CQ49" s="607"/>
      <c r="CR49" s="608">
        <v>43801522</v>
      </c>
      <c r="CS49" s="609"/>
      <c r="CT49" s="609"/>
      <c r="CU49" s="609"/>
      <c r="CV49" s="609"/>
      <c r="CW49" s="609"/>
      <c r="CX49" s="609"/>
      <c r="CY49" s="610"/>
      <c r="CZ49" s="611">
        <v>100</v>
      </c>
      <c r="DA49" s="612"/>
      <c r="DB49" s="612"/>
      <c r="DC49" s="613"/>
      <c r="DD49" s="614">
        <v>24555925</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sheetData>
  <sheetProtection algorithmName="SHA-512" hashValue="r0tOxLfnS1w6u97kWeaqvBFPQFLNcpg8IWugIgeBwGUq2Jk9dBv35a3/UKTf48C6jF9mMTg3YTKUVlHI8V8voA==" saltValue="aw42mIRYUoyLx96hKqIHx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0044-9805-47F7-8B35-ACDE943CB36B}">
  <sheetPr>
    <pageSetUpPr fitToPage="1"/>
  </sheetPr>
  <dimension ref="A1:EA135"/>
  <sheetViews>
    <sheetView zoomScaleNormal="100"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3" t="s">
        <v>295</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4" t="s">
        <v>296</v>
      </c>
      <c r="DK2" s="1105"/>
      <c r="DL2" s="1105"/>
      <c r="DM2" s="1105"/>
      <c r="DN2" s="1105"/>
      <c r="DO2" s="1106"/>
      <c r="DP2" s="87"/>
      <c r="DQ2" s="1104" t="s">
        <v>297</v>
      </c>
      <c r="DR2" s="1105"/>
      <c r="DS2" s="1105"/>
      <c r="DT2" s="1105"/>
      <c r="DU2" s="1105"/>
      <c r="DV2" s="1105"/>
      <c r="DW2" s="1105"/>
      <c r="DX2" s="1105"/>
      <c r="DY2" s="1105"/>
      <c r="DZ2" s="1106"/>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56" t="s">
        <v>298</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299</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3"/>
    </row>
    <row r="5" spans="1:131" s="94" customFormat="1" ht="26.25" customHeight="1" x14ac:dyDescent="0.2">
      <c r="A5" s="992" t="s">
        <v>300</v>
      </c>
      <c r="B5" s="993"/>
      <c r="C5" s="993"/>
      <c r="D5" s="993"/>
      <c r="E5" s="993"/>
      <c r="F5" s="993"/>
      <c r="G5" s="993"/>
      <c r="H5" s="993"/>
      <c r="I5" s="993"/>
      <c r="J5" s="993"/>
      <c r="K5" s="993"/>
      <c r="L5" s="993"/>
      <c r="M5" s="993"/>
      <c r="N5" s="993"/>
      <c r="O5" s="993"/>
      <c r="P5" s="994"/>
      <c r="Q5" s="998" t="s">
        <v>301</v>
      </c>
      <c r="R5" s="999"/>
      <c r="S5" s="999"/>
      <c r="T5" s="999"/>
      <c r="U5" s="1000"/>
      <c r="V5" s="998" t="s">
        <v>302</v>
      </c>
      <c r="W5" s="999"/>
      <c r="X5" s="999"/>
      <c r="Y5" s="999"/>
      <c r="Z5" s="1000"/>
      <c r="AA5" s="998" t="s">
        <v>303</v>
      </c>
      <c r="AB5" s="999"/>
      <c r="AC5" s="999"/>
      <c r="AD5" s="999"/>
      <c r="AE5" s="999"/>
      <c r="AF5" s="1107" t="s">
        <v>304</v>
      </c>
      <c r="AG5" s="999"/>
      <c r="AH5" s="999"/>
      <c r="AI5" s="999"/>
      <c r="AJ5" s="1012"/>
      <c r="AK5" s="999" t="s">
        <v>305</v>
      </c>
      <c r="AL5" s="999"/>
      <c r="AM5" s="999"/>
      <c r="AN5" s="999"/>
      <c r="AO5" s="1000"/>
      <c r="AP5" s="998" t="s">
        <v>306</v>
      </c>
      <c r="AQ5" s="999"/>
      <c r="AR5" s="999"/>
      <c r="AS5" s="999"/>
      <c r="AT5" s="1000"/>
      <c r="AU5" s="998" t="s">
        <v>307</v>
      </c>
      <c r="AV5" s="999"/>
      <c r="AW5" s="999"/>
      <c r="AX5" s="999"/>
      <c r="AY5" s="1012"/>
      <c r="AZ5" s="91"/>
      <c r="BA5" s="91"/>
      <c r="BB5" s="91"/>
      <c r="BC5" s="91"/>
      <c r="BD5" s="91"/>
      <c r="BE5" s="92"/>
      <c r="BF5" s="92"/>
      <c r="BG5" s="92"/>
      <c r="BH5" s="92"/>
      <c r="BI5" s="92"/>
      <c r="BJ5" s="92"/>
      <c r="BK5" s="92"/>
      <c r="BL5" s="92"/>
      <c r="BM5" s="92"/>
      <c r="BN5" s="92"/>
      <c r="BO5" s="92"/>
      <c r="BP5" s="92"/>
      <c r="BQ5" s="992" t="s">
        <v>308</v>
      </c>
      <c r="BR5" s="993"/>
      <c r="BS5" s="993"/>
      <c r="BT5" s="993"/>
      <c r="BU5" s="993"/>
      <c r="BV5" s="993"/>
      <c r="BW5" s="993"/>
      <c r="BX5" s="993"/>
      <c r="BY5" s="993"/>
      <c r="BZ5" s="993"/>
      <c r="CA5" s="993"/>
      <c r="CB5" s="993"/>
      <c r="CC5" s="993"/>
      <c r="CD5" s="993"/>
      <c r="CE5" s="993"/>
      <c r="CF5" s="993"/>
      <c r="CG5" s="994"/>
      <c r="CH5" s="998" t="s">
        <v>309</v>
      </c>
      <c r="CI5" s="999"/>
      <c r="CJ5" s="999"/>
      <c r="CK5" s="999"/>
      <c r="CL5" s="1000"/>
      <c r="CM5" s="998" t="s">
        <v>310</v>
      </c>
      <c r="CN5" s="999"/>
      <c r="CO5" s="999"/>
      <c r="CP5" s="999"/>
      <c r="CQ5" s="1000"/>
      <c r="CR5" s="998" t="s">
        <v>311</v>
      </c>
      <c r="CS5" s="999"/>
      <c r="CT5" s="999"/>
      <c r="CU5" s="999"/>
      <c r="CV5" s="1000"/>
      <c r="CW5" s="998" t="s">
        <v>312</v>
      </c>
      <c r="CX5" s="999"/>
      <c r="CY5" s="999"/>
      <c r="CZ5" s="999"/>
      <c r="DA5" s="1000"/>
      <c r="DB5" s="998" t="s">
        <v>313</v>
      </c>
      <c r="DC5" s="999"/>
      <c r="DD5" s="999"/>
      <c r="DE5" s="999"/>
      <c r="DF5" s="1000"/>
      <c r="DG5" s="1097" t="s">
        <v>314</v>
      </c>
      <c r="DH5" s="1098"/>
      <c r="DI5" s="1098"/>
      <c r="DJ5" s="1098"/>
      <c r="DK5" s="1099"/>
      <c r="DL5" s="1097" t="s">
        <v>315</v>
      </c>
      <c r="DM5" s="1098"/>
      <c r="DN5" s="1098"/>
      <c r="DO5" s="1098"/>
      <c r="DP5" s="1099"/>
      <c r="DQ5" s="998" t="s">
        <v>316</v>
      </c>
      <c r="DR5" s="999"/>
      <c r="DS5" s="999"/>
      <c r="DT5" s="999"/>
      <c r="DU5" s="1000"/>
      <c r="DV5" s="998" t="s">
        <v>307</v>
      </c>
      <c r="DW5" s="999"/>
      <c r="DX5" s="999"/>
      <c r="DY5" s="999"/>
      <c r="DZ5" s="1012"/>
      <c r="EA5" s="93"/>
    </row>
    <row r="6" spans="1:131" s="94" customFormat="1" ht="26.25" customHeight="1" thickBot="1" x14ac:dyDescent="0.25">
      <c r="A6" s="995"/>
      <c r="B6" s="996"/>
      <c r="C6" s="996"/>
      <c r="D6" s="996"/>
      <c r="E6" s="996"/>
      <c r="F6" s="996"/>
      <c r="G6" s="996"/>
      <c r="H6" s="996"/>
      <c r="I6" s="996"/>
      <c r="J6" s="996"/>
      <c r="K6" s="996"/>
      <c r="L6" s="996"/>
      <c r="M6" s="996"/>
      <c r="N6" s="996"/>
      <c r="O6" s="996"/>
      <c r="P6" s="997"/>
      <c r="Q6" s="1001"/>
      <c r="R6" s="1002"/>
      <c r="S6" s="1002"/>
      <c r="T6" s="1002"/>
      <c r="U6" s="1003"/>
      <c r="V6" s="1001"/>
      <c r="W6" s="1002"/>
      <c r="X6" s="1002"/>
      <c r="Y6" s="1002"/>
      <c r="Z6" s="1003"/>
      <c r="AA6" s="1001"/>
      <c r="AB6" s="1002"/>
      <c r="AC6" s="1002"/>
      <c r="AD6" s="1002"/>
      <c r="AE6" s="1002"/>
      <c r="AF6" s="1108"/>
      <c r="AG6" s="1002"/>
      <c r="AH6" s="1002"/>
      <c r="AI6" s="1002"/>
      <c r="AJ6" s="1013"/>
      <c r="AK6" s="1002"/>
      <c r="AL6" s="1002"/>
      <c r="AM6" s="1002"/>
      <c r="AN6" s="1002"/>
      <c r="AO6" s="1003"/>
      <c r="AP6" s="1001"/>
      <c r="AQ6" s="1002"/>
      <c r="AR6" s="1002"/>
      <c r="AS6" s="1002"/>
      <c r="AT6" s="1003"/>
      <c r="AU6" s="1001"/>
      <c r="AV6" s="1002"/>
      <c r="AW6" s="1002"/>
      <c r="AX6" s="1002"/>
      <c r="AY6" s="1013"/>
      <c r="AZ6" s="91"/>
      <c r="BA6" s="91"/>
      <c r="BB6" s="91"/>
      <c r="BC6" s="91"/>
      <c r="BD6" s="91"/>
      <c r="BE6" s="92"/>
      <c r="BF6" s="92"/>
      <c r="BG6" s="92"/>
      <c r="BH6" s="92"/>
      <c r="BI6" s="92"/>
      <c r="BJ6" s="92"/>
      <c r="BK6" s="92"/>
      <c r="BL6" s="92"/>
      <c r="BM6" s="92"/>
      <c r="BN6" s="92"/>
      <c r="BO6" s="92"/>
      <c r="BP6" s="92"/>
      <c r="BQ6" s="995"/>
      <c r="BR6" s="996"/>
      <c r="BS6" s="996"/>
      <c r="BT6" s="996"/>
      <c r="BU6" s="996"/>
      <c r="BV6" s="996"/>
      <c r="BW6" s="996"/>
      <c r="BX6" s="996"/>
      <c r="BY6" s="996"/>
      <c r="BZ6" s="996"/>
      <c r="CA6" s="996"/>
      <c r="CB6" s="996"/>
      <c r="CC6" s="996"/>
      <c r="CD6" s="996"/>
      <c r="CE6" s="996"/>
      <c r="CF6" s="996"/>
      <c r="CG6" s="997"/>
      <c r="CH6" s="1001"/>
      <c r="CI6" s="1002"/>
      <c r="CJ6" s="1002"/>
      <c r="CK6" s="1002"/>
      <c r="CL6" s="1003"/>
      <c r="CM6" s="1001"/>
      <c r="CN6" s="1002"/>
      <c r="CO6" s="1002"/>
      <c r="CP6" s="1002"/>
      <c r="CQ6" s="1003"/>
      <c r="CR6" s="1001"/>
      <c r="CS6" s="1002"/>
      <c r="CT6" s="1002"/>
      <c r="CU6" s="1002"/>
      <c r="CV6" s="1003"/>
      <c r="CW6" s="1001"/>
      <c r="CX6" s="1002"/>
      <c r="CY6" s="1002"/>
      <c r="CZ6" s="1002"/>
      <c r="DA6" s="1003"/>
      <c r="DB6" s="1001"/>
      <c r="DC6" s="1002"/>
      <c r="DD6" s="1002"/>
      <c r="DE6" s="1002"/>
      <c r="DF6" s="1003"/>
      <c r="DG6" s="1100"/>
      <c r="DH6" s="1101"/>
      <c r="DI6" s="1101"/>
      <c r="DJ6" s="1101"/>
      <c r="DK6" s="1102"/>
      <c r="DL6" s="1100"/>
      <c r="DM6" s="1101"/>
      <c r="DN6" s="1101"/>
      <c r="DO6" s="1101"/>
      <c r="DP6" s="1102"/>
      <c r="DQ6" s="1001"/>
      <c r="DR6" s="1002"/>
      <c r="DS6" s="1002"/>
      <c r="DT6" s="1002"/>
      <c r="DU6" s="1003"/>
      <c r="DV6" s="1001"/>
      <c r="DW6" s="1002"/>
      <c r="DX6" s="1002"/>
      <c r="DY6" s="1002"/>
      <c r="DZ6" s="1013"/>
      <c r="EA6" s="93"/>
    </row>
    <row r="7" spans="1:131" s="94" customFormat="1" ht="26.25" customHeight="1" thickTop="1" x14ac:dyDescent="0.2">
      <c r="A7" s="95">
        <v>1</v>
      </c>
      <c r="B7" s="1044" t="s">
        <v>317</v>
      </c>
      <c r="C7" s="1045"/>
      <c r="D7" s="1045"/>
      <c r="E7" s="1045"/>
      <c r="F7" s="1045"/>
      <c r="G7" s="1045"/>
      <c r="H7" s="1045"/>
      <c r="I7" s="1045"/>
      <c r="J7" s="1045"/>
      <c r="K7" s="1045"/>
      <c r="L7" s="1045"/>
      <c r="M7" s="1045"/>
      <c r="N7" s="1045"/>
      <c r="O7" s="1045"/>
      <c r="P7" s="1046"/>
      <c r="Q7" s="1084">
        <v>46267</v>
      </c>
      <c r="R7" s="1085"/>
      <c r="S7" s="1085"/>
      <c r="T7" s="1085"/>
      <c r="U7" s="1085"/>
      <c r="V7" s="1085">
        <v>43754</v>
      </c>
      <c r="W7" s="1085"/>
      <c r="X7" s="1085"/>
      <c r="Y7" s="1085"/>
      <c r="Z7" s="1085"/>
      <c r="AA7" s="1085">
        <v>2512</v>
      </c>
      <c r="AB7" s="1085"/>
      <c r="AC7" s="1085"/>
      <c r="AD7" s="1085"/>
      <c r="AE7" s="1086"/>
      <c r="AF7" s="1087">
        <v>2131</v>
      </c>
      <c r="AG7" s="1088"/>
      <c r="AH7" s="1088"/>
      <c r="AI7" s="1088"/>
      <c r="AJ7" s="1089"/>
      <c r="AK7" s="1090">
        <v>3746</v>
      </c>
      <c r="AL7" s="1091"/>
      <c r="AM7" s="1091"/>
      <c r="AN7" s="1091"/>
      <c r="AO7" s="1091"/>
      <c r="AP7" s="1091">
        <v>31214</v>
      </c>
      <c r="AQ7" s="1091"/>
      <c r="AR7" s="1091"/>
      <c r="AS7" s="1091"/>
      <c r="AT7" s="1091"/>
      <c r="AU7" s="1092"/>
      <c r="AV7" s="1092"/>
      <c r="AW7" s="1092"/>
      <c r="AX7" s="1092"/>
      <c r="AY7" s="1093"/>
      <c r="AZ7" s="91"/>
      <c r="BA7" s="91"/>
      <c r="BB7" s="91"/>
      <c r="BC7" s="91"/>
      <c r="BD7" s="91"/>
      <c r="BE7" s="92"/>
      <c r="BF7" s="92"/>
      <c r="BG7" s="92"/>
      <c r="BH7" s="92"/>
      <c r="BI7" s="92"/>
      <c r="BJ7" s="92"/>
      <c r="BK7" s="92"/>
      <c r="BL7" s="92"/>
      <c r="BM7" s="92"/>
      <c r="BN7" s="92"/>
      <c r="BO7" s="92"/>
      <c r="BP7" s="92"/>
      <c r="BQ7" s="95">
        <v>1</v>
      </c>
      <c r="BR7" s="96"/>
      <c r="BS7" s="1094" t="s">
        <v>318</v>
      </c>
      <c r="BT7" s="1095"/>
      <c r="BU7" s="1095"/>
      <c r="BV7" s="1095"/>
      <c r="BW7" s="1095"/>
      <c r="BX7" s="1095"/>
      <c r="BY7" s="1095"/>
      <c r="BZ7" s="1095"/>
      <c r="CA7" s="1095"/>
      <c r="CB7" s="1095"/>
      <c r="CC7" s="1095"/>
      <c r="CD7" s="1095"/>
      <c r="CE7" s="1095"/>
      <c r="CF7" s="1095"/>
      <c r="CG7" s="1096"/>
      <c r="CH7" s="1081">
        <v>48</v>
      </c>
      <c r="CI7" s="1082"/>
      <c r="CJ7" s="1082"/>
      <c r="CK7" s="1082"/>
      <c r="CL7" s="1083"/>
      <c r="CM7" s="1081">
        <v>698</v>
      </c>
      <c r="CN7" s="1082"/>
      <c r="CO7" s="1082"/>
      <c r="CP7" s="1082"/>
      <c r="CQ7" s="1083"/>
      <c r="CR7" s="1081">
        <v>72</v>
      </c>
      <c r="CS7" s="1082"/>
      <c r="CT7" s="1082"/>
      <c r="CU7" s="1082"/>
      <c r="CV7" s="1083"/>
      <c r="CW7" s="1081" t="s">
        <v>319</v>
      </c>
      <c r="CX7" s="1082"/>
      <c r="CY7" s="1082"/>
      <c r="CZ7" s="1082"/>
      <c r="DA7" s="1083"/>
      <c r="DB7" s="1081">
        <v>1000</v>
      </c>
      <c r="DC7" s="1082"/>
      <c r="DD7" s="1082"/>
      <c r="DE7" s="1082"/>
      <c r="DF7" s="1083"/>
      <c r="DG7" s="1081" t="s">
        <v>319</v>
      </c>
      <c r="DH7" s="1082"/>
      <c r="DI7" s="1082"/>
      <c r="DJ7" s="1082"/>
      <c r="DK7" s="1083"/>
      <c r="DL7" s="1081" t="s">
        <v>319</v>
      </c>
      <c r="DM7" s="1082"/>
      <c r="DN7" s="1082"/>
      <c r="DO7" s="1082"/>
      <c r="DP7" s="1083"/>
      <c r="DQ7" s="1081">
        <v>100</v>
      </c>
      <c r="DR7" s="1082"/>
      <c r="DS7" s="1082"/>
      <c r="DT7" s="1082"/>
      <c r="DU7" s="1083"/>
      <c r="DV7" s="1094"/>
      <c r="DW7" s="1095"/>
      <c r="DX7" s="1095"/>
      <c r="DY7" s="1095"/>
      <c r="DZ7" s="1109"/>
      <c r="EA7" s="93"/>
    </row>
    <row r="8" spans="1:131" s="94" customFormat="1" ht="26.25" customHeight="1" x14ac:dyDescent="0.2">
      <c r="A8" s="97">
        <v>2</v>
      </c>
      <c r="B8" s="1027" t="s">
        <v>320</v>
      </c>
      <c r="C8" s="1028"/>
      <c r="D8" s="1028"/>
      <c r="E8" s="1028"/>
      <c r="F8" s="1028"/>
      <c r="G8" s="1028"/>
      <c r="H8" s="1028"/>
      <c r="I8" s="1028"/>
      <c r="J8" s="1028"/>
      <c r="K8" s="1028"/>
      <c r="L8" s="1028"/>
      <c r="M8" s="1028"/>
      <c r="N8" s="1028"/>
      <c r="O8" s="1028"/>
      <c r="P8" s="1029"/>
      <c r="Q8" s="1035">
        <v>100</v>
      </c>
      <c r="R8" s="1036"/>
      <c r="S8" s="1036"/>
      <c r="T8" s="1036"/>
      <c r="U8" s="1036"/>
      <c r="V8" s="1036">
        <v>83</v>
      </c>
      <c r="W8" s="1036"/>
      <c r="X8" s="1036"/>
      <c r="Y8" s="1036"/>
      <c r="Z8" s="1036"/>
      <c r="AA8" s="1036">
        <v>17</v>
      </c>
      <c r="AB8" s="1036"/>
      <c r="AC8" s="1036"/>
      <c r="AD8" s="1036"/>
      <c r="AE8" s="1037"/>
      <c r="AF8" s="1032">
        <v>17</v>
      </c>
      <c r="AG8" s="1033"/>
      <c r="AH8" s="1033"/>
      <c r="AI8" s="1033"/>
      <c r="AJ8" s="1034"/>
      <c r="AK8" s="1077">
        <v>8605</v>
      </c>
      <c r="AL8" s="1078"/>
      <c r="AM8" s="1078"/>
      <c r="AN8" s="1078"/>
      <c r="AO8" s="1078"/>
      <c r="AP8" s="1078" t="s">
        <v>319</v>
      </c>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7">
        <v>2</v>
      </c>
      <c r="BR8" s="98"/>
      <c r="BS8" s="989" t="s">
        <v>321</v>
      </c>
      <c r="BT8" s="990"/>
      <c r="BU8" s="990"/>
      <c r="BV8" s="990"/>
      <c r="BW8" s="990"/>
      <c r="BX8" s="990"/>
      <c r="BY8" s="990"/>
      <c r="BZ8" s="990"/>
      <c r="CA8" s="990"/>
      <c r="CB8" s="990"/>
      <c r="CC8" s="990"/>
      <c r="CD8" s="990"/>
      <c r="CE8" s="990"/>
      <c r="CF8" s="990"/>
      <c r="CG8" s="1011"/>
      <c r="CH8" s="986">
        <v>0</v>
      </c>
      <c r="CI8" s="987"/>
      <c r="CJ8" s="987"/>
      <c r="CK8" s="987"/>
      <c r="CL8" s="988"/>
      <c r="CM8" s="986">
        <v>31</v>
      </c>
      <c r="CN8" s="987"/>
      <c r="CO8" s="987"/>
      <c r="CP8" s="987"/>
      <c r="CQ8" s="988"/>
      <c r="CR8" s="986">
        <v>20</v>
      </c>
      <c r="CS8" s="987"/>
      <c r="CT8" s="987"/>
      <c r="CU8" s="987"/>
      <c r="CV8" s="988"/>
      <c r="CW8" s="986">
        <v>9</v>
      </c>
      <c r="CX8" s="987"/>
      <c r="CY8" s="987"/>
      <c r="CZ8" s="987"/>
      <c r="DA8" s="988"/>
      <c r="DB8" s="986" t="s">
        <v>319</v>
      </c>
      <c r="DC8" s="987"/>
      <c r="DD8" s="987"/>
      <c r="DE8" s="987"/>
      <c r="DF8" s="988"/>
      <c r="DG8" s="986" t="s">
        <v>319</v>
      </c>
      <c r="DH8" s="987"/>
      <c r="DI8" s="987"/>
      <c r="DJ8" s="987"/>
      <c r="DK8" s="988"/>
      <c r="DL8" s="986" t="s">
        <v>319</v>
      </c>
      <c r="DM8" s="987"/>
      <c r="DN8" s="987"/>
      <c r="DO8" s="987"/>
      <c r="DP8" s="988"/>
      <c r="DQ8" s="986" t="s">
        <v>319</v>
      </c>
      <c r="DR8" s="987"/>
      <c r="DS8" s="987"/>
      <c r="DT8" s="987"/>
      <c r="DU8" s="988"/>
      <c r="DV8" s="989"/>
      <c r="DW8" s="990"/>
      <c r="DX8" s="990"/>
      <c r="DY8" s="990"/>
      <c r="DZ8" s="991"/>
      <c r="EA8" s="93"/>
    </row>
    <row r="9" spans="1:131" s="94" customFormat="1" ht="26.25" customHeight="1" x14ac:dyDescent="0.2">
      <c r="A9" s="97">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7">
        <v>3</v>
      </c>
      <c r="BR9" s="98"/>
      <c r="BS9" s="989" t="s">
        <v>322</v>
      </c>
      <c r="BT9" s="990"/>
      <c r="BU9" s="990"/>
      <c r="BV9" s="990"/>
      <c r="BW9" s="990"/>
      <c r="BX9" s="990"/>
      <c r="BY9" s="990"/>
      <c r="BZ9" s="990"/>
      <c r="CA9" s="990"/>
      <c r="CB9" s="990"/>
      <c r="CC9" s="990"/>
      <c r="CD9" s="990"/>
      <c r="CE9" s="990"/>
      <c r="CF9" s="990"/>
      <c r="CG9" s="1011"/>
      <c r="CH9" s="986">
        <v>-135</v>
      </c>
      <c r="CI9" s="987"/>
      <c r="CJ9" s="987"/>
      <c r="CK9" s="987"/>
      <c r="CL9" s="988"/>
      <c r="CM9" s="986">
        <v>143</v>
      </c>
      <c r="CN9" s="987"/>
      <c r="CO9" s="987"/>
      <c r="CP9" s="987"/>
      <c r="CQ9" s="988"/>
      <c r="CR9" s="986">
        <v>34</v>
      </c>
      <c r="CS9" s="987"/>
      <c r="CT9" s="987"/>
      <c r="CU9" s="987"/>
      <c r="CV9" s="988"/>
      <c r="CW9" s="986">
        <v>53</v>
      </c>
      <c r="CX9" s="987"/>
      <c r="CY9" s="987"/>
      <c r="CZ9" s="987"/>
      <c r="DA9" s="988"/>
      <c r="DB9" s="986" t="s">
        <v>319</v>
      </c>
      <c r="DC9" s="987"/>
      <c r="DD9" s="987"/>
      <c r="DE9" s="987"/>
      <c r="DF9" s="988"/>
      <c r="DG9" s="986" t="s">
        <v>319</v>
      </c>
      <c r="DH9" s="987"/>
      <c r="DI9" s="987"/>
      <c r="DJ9" s="987"/>
      <c r="DK9" s="988"/>
      <c r="DL9" s="986" t="s">
        <v>319</v>
      </c>
      <c r="DM9" s="987"/>
      <c r="DN9" s="987"/>
      <c r="DO9" s="987"/>
      <c r="DP9" s="988"/>
      <c r="DQ9" s="986" t="s">
        <v>319</v>
      </c>
      <c r="DR9" s="987"/>
      <c r="DS9" s="987"/>
      <c r="DT9" s="987"/>
      <c r="DU9" s="988"/>
      <c r="DV9" s="989"/>
      <c r="DW9" s="990"/>
      <c r="DX9" s="990"/>
      <c r="DY9" s="990"/>
      <c r="DZ9" s="991"/>
      <c r="EA9" s="93"/>
    </row>
    <row r="10" spans="1:131" s="94" customFormat="1" ht="26.25" customHeight="1" x14ac:dyDescent="0.2">
      <c r="A10" s="97">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7">
        <v>4</v>
      </c>
      <c r="BR10" s="98"/>
      <c r="BS10" s="989"/>
      <c r="BT10" s="990"/>
      <c r="BU10" s="990"/>
      <c r="BV10" s="990"/>
      <c r="BW10" s="990"/>
      <c r="BX10" s="990"/>
      <c r="BY10" s="990"/>
      <c r="BZ10" s="990"/>
      <c r="CA10" s="990"/>
      <c r="CB10" s="990"/>
      <c r="CC10" s="990"/>
      <c r="CD10" s="990"/>
      <c r="CE10" s="990"/>
      <c r="CF10" s="990"/>
      <c r="CG10" s="1011"/>
      <c r="CH10" s="986"/>
      <c r="CI10" s="987"/>
      <c r="CJ10" s="987"/>
      <c r="CK10" s="987"/>
      <c r="CL10" s="988"/>
      <c r="CM10" s="986"/>
      <c r="CN10" s="987"/>
      <c r="CO10" s="987"/>
      <c r="CP10" s="987"/>
      <c r="CQ10" s="988"/>
      <c r="CR10" s="986"/>
      <c r="CS10" s="987"/>
      <c r="CT10" s="987"/>
      <c r="CU10" s="987"/>
      <c r="CV10" s="988"/>
      <c r="CW10" s="986"/>
      <c r="CX10" s="987"/>
      <c r="CY10" s="987"/>
      <c r="CZ10" s="987"/>
      <c r="DA10" s="988"/>
      <c r="DB10" s="986"/>
      <c r="DC10" s="987"/>
      <c r="DD10" s="987"/>
      <c r="DE10" s="987"/>
      <c r="DF10" s="988"/>
      <c r="DG10" s="986"/>
      <c r="DH10" s="987"/>
      <c r="DI10" s="987"/>
      <c r="DJ10" s="987"/>
      <c r="DK10" s="988"/>
      <c r="DL10" s="986"/>
      <c r="DM10" s="987"/>
      <c r="DN10" s="987"/>
      <c r="DO10" s="987"/>
      <c r="DP10" s="988"/>
      <c r="DQ10" s="986"/>
      <c r="DR10" s="987"/>
      <c r="DS10" s="987"/>
      <c r="DT10" s="987"/>
      <c r="DU10" s="988"/>
      <c r="DV10" s="989"/>
      <c r="DW10" s="990"/>
      <c r="DX10" s="990"/>
      <c r="DY10" s="990"/>
      <c r="DZ10" s="991"/>
      <c r="EA10" s="93"/>
    </row>
    <row r="11" spans="1:131" s="94" customFormat="1" ht="26.25" customHeight="1" x14ac:dyDescent="0.2">
      <c r="A11" s="97">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7">
        <v>5</v>
      </c>
      <c r="BR11" s="98"/>
      <c r="BS11" s="989"/>
      <c r="BT11" s="990"/>
      <c r="BU11" s="990"/>
      <c r="BV11" s="990"/>
      <c r="BW11" s="990"/>
      <c r="BX11" s="990"/>
      <c r="BY11" s="990"/>
      <c r="BZ11" s="990"/>
      <c r="CA11" s="990"/>
      <c r="CB11" s="990"/>
      <c r="CC11" s="990"/>
      <c r="CD11" s="990"/>
      <c r="CE11" s="990"/>
      <c r="CF11" s="990"/>
      <c r="CG11" s="1011"/>
      <c r="CH11" s="986"/>
      <c r="CI11" s="987"/>
      <c r="CJ11" s="987"/>
      <c r="CK11" s="987"/>
      <c r="CL11" s="988"/>
      <c r="CM11" s="986"/>
      <c r="CN11" s="987"/>
      <c r="CO11" s="987"/>
      <c r="CP11" s="987"/>
      <c r="CQ11" s="988"/>
      <c r="CR11" s="986"/>
      <c r="CS11" s="987"/>
      <c r="CT11" s="987"/>
      <c r="CU11" s="987"/>
      <c r="CV11" s="988"/>
      <c r="CW11" s="986"/>
      <c r="CX11" s="987"/>
      <c r="CY11" s="987"/>
      <c r="CZ11" s="987"/>
      <c r="DA11" s="988"/>
      <c r="DB11" s="986"/>
      <c r="DC11" s="987"/>
      <c r="DD11" s="987"/>
      <c r="DE11" s="987"/>
      <c r="DF11" s="988"/>
      <c r="DG11" s="986"/>
      <c r="DH11" s="987"/>
      <c r="DI11" s="987"/>
      <c r="DJ11" s="987"/>
      <c r="DK11" s="988"/>
      <c r="DL11" s="986"/>
      <c r="DM11" s="987"/>
      <c r="DN11" s="987"/>
      <c r="DO11" s="987"/>
      <c r="DP11" s="988"/>
      <c r="DQ11" s="986"/>
      <c r="DR11" s="987"/>
      <c r="DS11" s="987"/>
      <c r="DT11" s="987"/>
      <c r="DU11" s="988"/>
      <c r="DV11" s="989"/>
      <c r="DW11" s="990"/>
      <c r="DX11" s="990"/>
      <c r="DY11" s="990"/>
      <c r="DZ11" s="991"/>
      <c r="EA11" s="93"/>
    </row>
    <row r="12" spans="1:131" s="94" customFormat="1" ht="26.25" customHeight="1" x14ac:dyDescent="0.2">
      <c r="A12" s="97">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7">
        <v>6</v>
      </c>
      <c r="BR12" s="98"/>
      <c r="BS12" s="989"/>
      <c r="BT12" s="990"/>
      <c r="BU12" s="990"/>
      <c r="BV12" s="990"/>
      <c r="BW12" s="990"/>
      <c r="BX12" s="990"/>
      <c r="BY12" s="990"/>
      <c r="BZ12" s="990"/>
      <c r="CA12" s="990"/>
      <c r="CB12" s="990"/>
      <c r="CC12" s="990"/>
      <c r="CD12" s="990"/>
      <c r="CE12" s="990"/>
      <c r="CF12" s="990"/>
      <c r="CG12" s="1011"/>
      <c r="CH12" s="986"/>
      <c r="CI12" s="987"/>
      <c r="CJ12" s="987"/>
      <c r="CK12" s="987"/>
      <c r="CL12" s="988"/>
      <c r="CM12" s="986"/>
      <c r="CN12" s="987"/>
      <c r="CO12" s="987"/>
      <c r="CP12" s="987"/>
      <c r="CQ12" s="988"/>
      <c r="CR12" s="986"/>
      <c r="CS12" s="987"/>
      <c r="CT12" s="987"/>
      <c r="CU12" s="987"/>
      <c r="CV12" s="988"/>
      <c r="CW12" s="986"/>
      <c r="CX12" s="987"/>
      <c r="CY12" s="987"/>
      <c r="CZ12" s="987"/>
      <c r="DA12" s="988"/>
      <c r="DB12" s="986"/>
      <c r="DC12" s="987"/>
      <c r="DD12" s="987"/>
      <c r="DE12" s="987"/>
      <c r="DF12" s="988"/>
      <c r="DG12" s="986"/>
      <c r="DH12" s="987"/>
      <c r="DI12" s="987"/>
      <c r="DJ12" s="987"/>
      <c r="DK12" s="988"/>
      <c r="DL12" s="986"/>
      <c r="DM12" s="987"/>
      <c r="DN12" s="987"/>
      <c r="DO12" s="987"/>
      <c r="DP12" s="988"/>
      <c r="DQ12" s="986"/>
      <c r="DR12" s="987"/>
      <c r="DS12" s="987"/>
      <c r="DT12" s="987"/>
      <c r="DU12" s="988"/>
      <c r="DV12" s="989"/>
      <c r="DW12" s="990"/>
      <c r="DX12" s="990"/>
      <c r="DY12" s="990"/>
      <c r="DZ12" s="991"/>
      <c r="EA12" s="93"/>
    </row>
    <row r="13" spans="1:131" s="94" customFormat="1" ht="26.25" customHeight="1" x14ac:dyDescent="0.2">
      <c r="A13" s="97">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7">
        <v>7</v>
      </c>
      <c r="BR13" s="98"/>
      <c r="BS13" s="989"/>
      <c r="BT13" s="990"/>
      <c r="BU13" s="990"/>
      <c r="BV13" s="990"/>
      <c r="BW13" s="990"/>
      <c r="BX13" s="990"/>
      <c r="BY13" s="990"/>
      <c r="BZ13" s="990"/>
      <c r="CA13" s="990"/>
      <c r="CB13" s="990"/>
      <c r="CC13" s="990"/>
      <c r="CD13" s="990"/>
      <c r="CE13" s="990"/>
      <c r="CF13" s="990"/>
      <c r="CG13" s="1011"/>
      <c r="CH13" s="986"/>
      <c r="CI13" s="987"/>
      <c r="CJ13" s="987"/>
      <c r="CK13" s="987"/>
      <c r="CL13" s="988"/>
      <c r="CM13" s="986"/>
      <c r="CN13" s="987"/>
      <c r="CO13" s="987"/>
      <c r="CP13" s="987"/>
      <c r="CQ13" s="988"/>
      <c r="CR13" s="986"/>
      <c r="CS13" s="987"/>
      <c r="CT13" s="987"/>
      <c r="CU13" s="987"/>
      <c r="CV13" s="988"/>
      <c r="CW13" s="986"/>
      <c r="CX13" s="987"/>
      <c r="CY13" s="987"/>
      <c r="CZ13" s="987"/>
      <c r="DA13" s="988"/>
      <c r="DB13" s="986"/>
      <c r="DC13" s="987"/>
      <c r="DD13" s="987"/>
      <c r="DE13" s="987"/>
      <c r="DF13" s="988"/>
      <c r="DG13" s="986"/>
      <c r="DH13" s="987"/>
      <c r="DI13" s="987"/>
      <c r="DJ13" s="987"/>
      <c r="DK13" s="988"/>
      <c r="DL13" s="986"/>
      <c r="DM13" s="987"/>
      <c r="DN13" s="987"/>
      <c r="DO13" s="987"/>
      <c r="DP13" s="988"/>
      <c r="DQ13" s="986"/>
      <c r="DR13" s="987"/>
      <c r="DS13" s="987"/>
      <c r="DT13" s="987"/>
      <c r="DU13" s="988"/>
      <c r="DV13" s="989"/>
      <c r="DW13" s="990"/>
      <c r="DX13" s="990"/>
      <c r="DY13" s="990"/>
      <c r="DZ13" s="991"/>
      <c r="EA13" s="93"/>
    </row>
    <row r="14" spans="1:131" s="94" customFormat="1" ht="26.25" customHeight="1" x14ac:dyDescent="0.2">
      <c r="A14" s="97">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7">
        <v>8</v>
      </c>
      <c r="BR14" s="98"/>
      <c r="BS14" s="989"/>
      <c r="BT14" s="990"/>
      <c r="BU14" s="990"/>
      <c r="BV14" s="990"/>
      <c r="BW14" s="990"/>
      <c r="BX14" s="990"/>
      <c r="BY14" s="990"/>
      <c r="BZ14" s="990"/>
      <c r="CA14" s="990"/>
      <c r="CB14" s="990"/>
      <c r="CC14" s="990"/>
      <c r="CD14" s="990"/>
      <c r="CE14" s="990"/>
      <c r="CF14" s="990"/>
      <c r="CG14" s="1011"/>
      <c r="CH14" s="986"/>
      <c r="CI14" s="987"/>
      <c r="CJ14" s="987"/>
      <c r="CK14" s="987"/>
      <c r="CL14" s="988"/>
      <c r="CM14" s="986"/>
      <c r="CN14" s="987"/>
      <c r="CO14" s="987"/>
      <c r="CP14" s="987"/>
      <c r="CQ14" s="988"/>
      <c r="CR14" s="986"/>
      <c r="CS14" s="987"/>
      <c r="CT14" s="987"/>
      <c r="CU14" s="987"/>
      <c r="CV14" s="988"/>
      <c r="CW14" s="986"/>
      <c r="CX14" s="987"/>
      <c r="CY14" s="987"/>
      <c r="CZ14" s="987"/>
      <c r="DA14" s="988"/>
      <c r="DB14" s="986"/>
      <c r="DC14" s="987"/>
      <c r="DD14" s="987"/>
      <c r="DE14" s="987"/>
      <c r="DF14" s="988"/>
      <c r="DG14" s="986"/>
      <c r="DH14" s="987"/>
      <c r="DI14" s="987"/>
      <c r="DJ14" s="987"/>
      <c r="DK14" s="988"/>
      <c r="DL14" s="986"/>
      <c r="DM14" s="987"/>
      <c r="DN14" s="987"/>
      <c r="DO14" s="987"/>
      <c r="DP14" s="988"/>
      <c r="DQ14" s="986"/>
      <c r="DR14" s="987"/>
      <c r="DS14" s="987"/>
      <c r="DT14" s="987"/>
      <c r="DU14" s="988"/>
      <c r="DV14" s="989"/>
      <c r="DW14" s="990"/>
      <c r="DX14" s="990"/>
      <c r="DY14" s="990"/>
      <c r="DZ14" s="991"/>
      <c r="EA14" s="93"/>
    </row>
    <row r="15" spans="1:131" s="94" customFormat="1" ht="26.25" customHeight="1" x14ac:dyDescent="0.2">
      <c r="A15" s="97">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7">
        <v>9</v>
      </c>
      <c r="BR15" s="98"/>
      <c r="BS15" s="989"/>
      <c r="BT15" s="990"/>
      <c r="BU15" s="990"/>
      <c r="BV15" s="990"/>
      <c r="BW15" s="990"/>
      <c r="BX15" s="990"/>
      <c r="BY15" s="990"/>
      <c r="BZ15" s="990"/>
      <c r="CA15" s="990"/>
      <c r="CB15" s="990"/>
      <c r="CC15" s="990"/>
      <c r="CD15" s="990"/>
      <c r="CE15" s="990"/>
      <c r="CF15" s="990"/>
      <c r="CG15" s="1011"/>
      <c r="CH15" s="986"/>
      <c r="CI15" s="987"/>
      <c r="CJ15" s="987"/>
      <c r="CK15" s="987"/>
      <c r="CL15" s="988"/>
      <c r="CM15" s="986"/>
      <c r="CN15" s="987"/>
      <c r="CO15" s="987"/>
      <c r="CP15" s="987"/>
      <c r="CQ15" s="988"/>
      <c r="CR15" s="986"/>
      <c r="CS15" s="987"/>
      <c r="CT15" s="987"/>
      <c r="CU15" s="987"/>
      <c r="CV15" s="988"/>
      <c r="CW15" s="986"/>
      <c r="CX15" s="987"/>
      <c r="CY15" s="987"/>
      <c r="CZ15" s="987"/>
      <c r="DA15" s="988"/>
      <c r="DB15" s="986"/>
      <c r="DC15" s="987"/>
      <c r="DD15" s="987"/>
      <c r="DE15" s="987"/>
      <c r="DF15" s="988"/>
      <c r="DG15" s="986"/>
      <c r="DH15" s="987"/>
      <c r="DI15" s="987"/>
      <c r="DJ15" s="987"/>
      <c r="DK15" s="988"/>
      <c r="DL15" s="986"/>
      <c r="DM15" s="987"/>
      <c r="DN15" s="987"/>
      <c r="DO15" s="987"/>
      <c r="DP15" s="988"/>
      <c r="DQ15" s="986"/>
      <c r="DR15" s="987"/>
      <c r="DS15" s="987"/>
      <c r="DT15" s="987"/>
      <c r="DU15" s="988"/>
      <c r="DV15" s="989"/>
      <c r="DW15" s="990"/>
      <c r="DX15" s="990"/>
      <c r="DY15" s="990"/>
      <c r="DZ15" s="991"/>
      <c r="EA15" s="93"/>
    </row>
    <row r="16" spans="1:131" s="94" customFormat="1" ht="26.25" customHeight="1" x14ac:dyDescent="0.2">
      <c r="A16" s="97">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7">
        <v>10</v>
      </c>
      <c r="BR16" s="98"/>
      <c r="BS16" s="989"/>
      <c r="BT16" s="990"/>
      <c r="BU16" s="990"/>
      <c r="BV16" s="990"/>
      <c r="BW16" s="990"/>
      <c r="BX16" s="990"/>
      <c r="BY16" s="990"/>
      <c r="BZ16" s="990"/>
      <c r="CA16" s="990"/>
      <c r="CB16" s="990"/>
      <c r="CC16" s="990"/>
      <c r="CD16" s="990"/>
      <c r="CE16" s="990"/>
      <c r="CF16" s="990"/>
      <c r="CG16" s="1011"/>
      <c r="CH16" s="986"/>
      <c r="CI16" s="987"/>
      <c r="CJ16" s="987"/>
      <c r="CK16" s="987"/>
      <c r="CL16" s="988"/>
      <c r="CM16" s="986"/>
      <c r="CN16" s="987"/>
      <c r="CO16" s="987"/>
      <c r="CP16" s="987"/>
      <c r="CQ16" s="988"/>
      <c r="CR16" s="986"/>
      <c r="CS16" s="987"/>
      <c r="CT16" s="987"/>
      <c r="CU16" s="987"/>
      <c r="CV16" s="988"/>
      <c r="CW16" s="986"/>
      <c r="CX16" s="987"/>
      <c r="CY16" s="987"/>
      <c r="CZ16" s="987"/>
      <c r="DA16" s="988"/>
      <c r="DB16" s="986"/>
      <c r="DC16" s="987"/>
      <c r="DD16" s="987"/>
      <c r="DE16" s="987"/>
      <c r="DF16" s="988"/>
      <c r="DG16" s="986"/>
      <c r="DH16" s="987"/>
      <c r="DI16" s="987"/>
      <c r="DJ16" s="987"/>
      <c r="DK16" s="988"/>
      <c r="DL16" s="986"/>
      <c r="DM16" s="987"/>
      <c r="DN16" s="987"/>
      <c r="DO16" s="987"/>
      <c r="DP16" s="988"/>
      <c r="DQ16" s="986"/>
      <c r="DR16" s="987"/>
      <c r="DS16" s="987"/>
      <c r="DT16" s="987"/>
      <c r="DU16" s="988"/>
      <c r="DV16" s="989"/>
      <c r="DW16" s="990"/>
      <c r="DX16" s="990"/>
      <c r="DY16" s="990"/>
      <c r="DZ16" s="991"/>
      <c r="EA16" s="93"/>
    </row>
    <row r="17" spans="1:131" s="94" customFormat="1" ht="26.25" customHeight="1" x14ac:dyDescent="0.2">
      <c r="A17" s="97">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7">
        <v>11</v>
      </c>
      <c r="BR17" s="98"/>
      <c r="BS17" s="989"/>
      <c r="BT17" s="990"/>
      <c r="BU17" s="990"/>
      <c r="BV17" s="990"/>
      <c r="BW17" s="990"/>
      <c r="BX17" s="990"/>
      <c r="BY17" s="990"/>
      <c r="BZ17" s="990"/>
      <c r="CA17" s="990"/>
      <c r="CB17" s="990"/>
      <c r="CC17" s="990"/>
      <c r="CD17" s="990"/>
      <c r="CE17" s="990"/>
      <c r="CF17" s="990"/>
      <c r="CG17" s="1011"/>
      <c r="CH17" s="986"/>
      <c r="CI17" s="987"/>
      <c r="CJ17" s="987"/>
      <c r="CK17" s="987"/>
      <c r="CL17" s="988"/>
      <c r="CM17" s="986"/>
      <c r="CN17" s="987"/>
      <c r="CO17" s="987"/>
      <c r="CP17" s="987"/>
      <c r="CQ17" s="988"/>
      <c r="CR17" s="986"/>
      <c r="CS17" s="987"/>
      <c r="CT17" s="987"/>
      <c r="CU17" s="987"/>
      <c r="CV17" s="988"/>
      <c r="CW17" s="986"/>
      <c r="CX17" s="987"/>
      <c r="CY17" s="987"/>
      <c r="CZ17" s="987"/>
      <c r="DA17" s="988"/>
      <c r="DB17" s="986"/>
      <c r="DC17" s="987"/>
      <c r="DD17" s="987"/>
      <c r="DE17" s="987"/>
      <c r="DF17" s="988"/>
      <c r="DG17" s="986"/>
      <c r="DH17" s="987"/>
      <c r="DI17" s="987"/>
      <c r="DJ17" s="987"/>
      <c r="DK17" s="988"/>
      <c r="DL17" s="986"/>
      <c r="DM17" s="987"/>
      <c r="DN17" s="987"/>
      <c r="DO17" s="987"/>
      <c r="DP17" s="988"/>
      <c r="DQ17" s="986"/>
      <c r="DR17" s="987"/>
      <c r="DS17" s="987"/>
      <c r="DT17" s="987"/>
      <c r="DU17" s="988"/>
      <c r="DV17" s="989"/>
      <c r="DW17" s="990"/>
      <c r="DX17" s="990"/>
      <c r="DY17" s="990"/>
      <c r="DZ17" s="991"/>
      <c r="EA17" s="93"/>
    </row>
    <row r="18" spans="1:131" s="94" customFormat="1" ht="26.25" customHeight="1" x14ac:dyDescent="0.2">
      <c r="A18" s="97">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7">
        <v>12</v>
      </c>
      <c r="BR18" s="98"/>
      <c r="BS18" s="989"/>
      <c r="BT18" s="990"/>
      <c r="BU18" s="990"/>
      <c r="BV18" s="990"/>
      <c r="BW18" s="990"/>
      <c r="BX18" s="990"/>
      <c r="BY18" s="990"/>
      <c r="BZ18" s="990"/>
      <c r="CA18" s="990"/>
      <c r="CB18" s="990"/>
      <c r="CC18" s="990"/>
      <c r="CD18" s="990"/>
      <c r="CE18" s="990"/>
      <c r="CF18" s="990"/>
      <c r="CG18" s="1011"/>
      <c r="CH18" s="986"/>
      <c r="CI18" s="987"/>
      <c r="CJ18" s="987"/>
      <c r="CK18" s="987"/>
      <c r="CL18" s="988"/>
      <c r="CM18" s="986"/>
      <c r="CN18" s="987"/>
      <c r="CO18" s="987"/>
      <c r="CP18" s="987"/>
      <c r="CQ18" s="988"/>
      <c r="CR18" s="986"/>
      <c r="CS18" s="987"/>
      <c r="CT18" s="987"/>
      <c r="CU18" s="987"/>
      <c r="CV18" s="988"/>
      <c r="CW18" s="986"/>
      <c r="CX18" s="987"/>
      <c r="CY18" s="987"/>
      <c r="CZ18" s="987"/>
      <c r="DA18" s="988"/>
      <c r="DB18" s="986"/>
      <c r="DC18" s="987"/>
      <c r="DD18" s="987"/>
      <c r="DE18" s="987"/>
      <c r="DF18" s="988"/>
      <c r="DG18" s="986"/>
      <c r="DH18" s="987"/>
      <c r="DI18" s="987"/>
      <c r="DJ18" s="987"/>
      <c r="DK18" s="988"/>
      <c r="DL18" s="986"/>
      <c r="DM18" s="987"/>
      <c r="DN18" s="987"/>
      <c r="DO18" s="987"/>
      <c r="DP18" s="988"/>
      <c r="DQ18" s="986"/>
      <c r="DR18" s="987"/>
      <c r="DS18" s="987"/>
      <c r="DT18" s="987"/>
      <c r="DU18" s="988"/>
      <c r="DV18" s="989"/>
      <c r="DW18" s="990"/>
      <c r="DX18" s="990"/>
      <c r="DY18" s="990"/>
      <c r="DZ18" s="991"/>
      <c r="EA18" s="93"/>
    </row>
    <row r="19" spans="1:131" s="94" customFormat="1" ht="26.25" customHeight="1" x14ac:dyDescent="0.2">
      <c r="A19" s="97">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7">
        <v>13</v>
      </c>
      <c r="BR19" s="98"/>
      <c r="BS19" s="989"/>
      <c r="BT19" s="990"/>
      <c r="BU19" s="990"/>
      <c r="BV19" s="990"/>
      <c r="BW19" s="990"/>
      <c r="BX19" s="990"/>
      <c r="BY19" s="990"/>
      <c r="BZ19" s="990"/>
      <c r="CA19" s="990"/>
      <c r="CB19" s="990"/>
      <c r="CC19" s="990"/>
      <c r="CD19" s="990"/>
      <c r="CE19" s="990"/>
      <c r="CF19" s="990"/>
      <c r="CG19" s="1011"/>
      <c r="CH19" s="986"/>
      <c r="CI19" s="987"/>
      <c r="CJ19" s="987"/>
      <c r="CK19" s="987"/>
      <c r="CL19" s="988"/>
      <c r="CM19" s="986"/>
      <c r="CN19" s="987"/>
      <c r="CO19" s="987"/>
      <c r="CP19" s="987"/>
      <c r="CQ19" s="988"/>
      <c r="CR19" s="986"/>
      <c r="CS19" s="987"/>
      <c r="CT19" s="987"/>
      <c r="CU19" s="987"/>
      <c r="CV19" s="988"/>
      <c r="CW19" s="986"/>
      <c r="CX19" s="987"/>
      <c r="CY19" s="987"/>
      <c r="CZ19" s="987"/>
      <c r="DA19" s="988"/>
      <c r="DB19" s="986"/>
      <c r="DC19" s="987"/>
      <c r="DD19" s="987"/>
      <c r="DE19" s="987"/>
      <c r="DF19" s="988"/>
      <c r="DG19" s="986"/>
      <c r="DH19" s="987"/>
      <c r="DI19" s="987"/>
      <c r="DJ19" s="987"/>
      <c r="DK19" s="988"/>
      <c r="DL19" s="986"/>
      <c r="DM19" s="987"/>
      <c r="DN19" s="987"/>
      <c r="DO19" s="987"/>
      <c r="DP19" s="988"/>
      <c r="DQ19" s="986"/>
      <c r="DR19" s="987"/>
      <c r="DS19" s="987"/>
      <c r="DT19" s="987"/>
      <c r="DU19" s="988"/>
      <c r="DV19" s="989"/>
      <c r="DW19" s="990"/>
      <c r="DX19" s="990"/>
      <c r="DY19" s="990"/>
      <c r="DZ19" s="991"/>
      <c r="EA19" s="93"/>
    </row>
    <row r="20" spans="1:131" s="94" customFormat="1" ht="26.25" customHeight="1" x14ac:dyDescent="0.2">
      <c r="A20" s="97">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7">
        <v>14</v>
      </c>
      <c r="BR20" s="98"/>
      <c r="BS20" s="989"/>
      <c r="BT20" s="990"/>
      <c r="BU20" s="990"/>
      <c r="BV20" s="990"/>
      <c r="BW20" s="990"/>
      <c r="BX20" s="990"/>
      <c r="BY20" s="990"/>
      <c r="BZ20" s="990"/>
      <c r="CA20" s="990"/>
      <c r="CB20" s="990"/>
      <c r="CC20" s="990"/>
      <c r="CD20" s="990"/>
      <c r="CE20" s="990"/>
      <c r="CF20" s="990"/>
      <c r="CG20" s="1011"/>
      <c r="CH20" s="986"/>
      <c r="CI20" s="987"/>
      <c r="CJ20" s="987"/>
      <c r="CK20" s="987"/>
      <c r="CL20" s="988"/>
      <c r="CM20" s="986"/>
      <c r="CN20" s="987"/>
      <c r="CO20" s="987"/>
      <c r="CP20" s="987"/>
      <c r="CQ20" s="988"/>
      <c r="CR20" s="986"/>
      <c r="CS20" s="987"/>
      <c r="CT20" s="987"/>
      <c r="CU20" s="987"/>
      <c r="CV20" s="988"/>
      <c r="CW20" s="986"/>
      <c r="CX20" s="987"/>
      <c r="CY20" s="987"/>
      <c r="CZ20" s="987"/>
      <c r="DA20" s="988"/>
      <c r="DB20" s="986"/>
      <c r="DC20" s="987"/>
      <c r="DD20" s="987"/>
      <c r="DE20" s="987"/>
      <c r="DF20" s="988"/>
      <c r="DG20" s="986"/>
      <c r="DH20" s="987"/>
      <c r="DI20" s="987"/>
      <c r="DJ20" s="987"/>
      <c r="DK20" s="988"/>
      <c r="DL20" s="986"/>
      <c r="DM20" s="987"/>
      <c r="DN20" s="987"/>
      <c r="DO20" s="987"/>
      <c r="DP20" s="988"/>
      <c r="DQ20" s="986"/>
      <c r="DR20" s="987"/>
      <c r="DS20" s="987"/>
      <c r="DT20" s="987"/>
      <c r="DU20" s="988"/>
      <c r="DV20" s="989"/>
      <c r="DW20" s="990"/>
      <c r="DX20" s="990"/>
      <c r="DY20" s="990"/>
      <c r="DZ20" s="991"/>
      <c r="EA20" s="93"/>
    </row>
    <row r="21" spans="1:131" s="94" customFormat="1" ht="26.25" customHeight="1" thickBot="1" x14ac:dyDescent="0.25">
      <c r="A21" s="97">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7">
        <v>15</v>
      </c>
      <c r="BR21" s="98"/>
      <c r="BS21" s="989"/>
      <c r="BT21" s="990"/>
      <c r="BU21" s="990"/>
      <c r="BV21" s="990"/>
      <c r="BW21" s="990"/>
      <c r="BX21" s="990"/>
      <c r="BY21" s="990"/>
      <c r="BZ21" s="990"/>
      <c r="CA21" s="990"/>
      <c r="CB21" s="990"/>
      <c r="CC21" s="990"/>
      <c r="CD21" s="990"/>
      <c r="CE21" s="990"/>
      <c r="CF21" s="990"/>
      <c r="CG21" s="1011"/>
      <c r="CH21" s="986"/>
      <c r="CI21" s="987"/>
      <c r="CJ21" s="987"/>
      <c r="CK21" s="987"/>
      <c r="CL21" s="988"/>
      <c r="CM21" s="986"/>
      <c r="CN21" s="987"/>
      <c r="CO21" s="987"/>
      <c r="CP21" s="987"/>
      <c r="CQ21" s="988"/>
      <c r="CR21" s="986"/>
      <c r="CS21" s="987"/>
      <c r="CT21" s="987"/>
      <c r="CU21" s="987"/>
      <c r="CV21" s="988"/>
      <c r="CW21" s="986"/>
      <c r="CX21" s="987"/>
      <c r="CY21" s="987"/>
      <c r="CZ21" s="987"/>
      <c r="DA21" s="988"/>
      <c r="DB21" s="986"/>
      <c r="DC21" s="987"/>
      <c r="DD21" s="987"/>
      <c r="DE21" s="987"/>
      <c r="DF21" s="988"/>
      <c r="DG21" s="986"/>
      <c r="DH21" s="987"/>
      <c r="DI21" s="987"/>
      <c r="DJ21" s="987"/>
      <c r="DK21" s="988"/>
      <c r="DL21" s="986"/>
      <c r="DM21" s="987"/>
      <c r="DN21" s="987"/>
      <c r="DO21" s="987"/>
      <c r="DP21" s="988"/>
      <c r="DQ21" s="986"/>
      <c r="DR21" s="987"/>
      <c r="DS21" s="987"/>
      <c r="DT21" s="987"/>
      <c r="DU21" s="988"/>
      <c r="DV21" s="989"/>
      <c r="DW21" s="990"/>
      <c r="DX21" s="990"/>
      <c r="DY21" s="990"/>
      <c r="DZ21" s="991"/>
      <c r="EA21" s="93"/>
    </row>
    <row r="22" spans="1:131" s="94" customFormat="1" ht="26.25" customHeight="1" x14ac:dyDescent="0.2">
      <c r="A22" s="97">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323</v>
      </c>
      <c r="BA22" s="1025"/>
      <c r="BB22" s="1025"/>
      <c r="BC22" s="1025"/>
      <c r="BD22" s="1026"/>
      <c r="BE22" s="92"/>
      <c r="BF22" s="92"/>
      <c r="BG22" s="92"/>
      <c r="BH22" s="92"/>
      <c r="BI22" s="92"/>
      <c r="BJ22" s="92"/>
      <c r="BK22" s="92"/>
      <c r="BL22" s="92"/>
      <c r="BM22" s="92"/>
      <c r="BN22" s="92"/>
      <c r="BO22" s="92"/>
      <c r="BP22" s="92"/>
      <c r="BQ22" s="97">
        <v>16</v>
      </c>
      <c r="BR22" s="98"/>
      <c r="BS22" s="989"/>
      <c r="BT22" s="990"/>
      <c r="BU22" s="990"/>
      <c r="BV22" s="990"/>
      <c r="BW22" s="990"/>
      <c r="BX22" s="990"/>
      <c r="BY22" s="990"/>
      <c r="BZ22" s="990"/>
      <c r="CA22" s="990"/>
      <c r="CB22" s="990"/>
      <c r="CC22" s="990"/>
      <c r="CD22" s="990"/>
      <c r="CE22" s="990"/>
      <c r="CF22" s="990"/>
      <c r="CG22" s="1011"/>
      <c r="CH22" s="986"/>
      <c r="CI22" s="987"/>
      <c r="CJ22" s="987"/>
      <c r="CK22" s="987"/>
      <c r="CL22" s="988"/>
      <c r="CM22" s="986"/>
      <c r="CN22" s="987"/>
      <c r="CO22" s="987"/>
      <c r="CP22" s="987"/>
      <c r="CQ22" s="988"/>
      <c r="CR22" s="986"/>
      <c r="CS22" s="987"/>
      <c r="CT22" s="987"/>
      <c r="CU22" s="987"/>
      <c r="CV22" s="988"/>
      <c r="CW22" s="986"/>
      <c r="CX22" s="987"/>
      <c r="CY22" s="987"/>
      <c r="CZ22" s="987"/>
      <c r="DA22" s="988"/>
      <c r="DB22" s="986"/>
      <c r="DC22" s="987"/>
      <c r="DD22" s="987"/>
      <c r="DE22" s="987"/>
      <c r="DF22" s="988"/>
      <c r="DG22" s="986"/>
      <c r="DH22" s="987"/>
      <c r="DI22" s="987"/>
      <c r="DJ22" s="987"/>
      <c r="DK22" s="988"/>
      <c r="DL22" s="986"/>
      <c r="DM22" s="987"/>
      <c r="DN22" s="987"/>
      <c r="DO22" s="987"/>
      <c r="DP22" s="988"/>
      <c r="DQ22" s="986"/>
      <c r="DR22" s="987"/>
      <c r="DS22" s="987"/>
      <c r="DT22" s="987"/>
      <c r="DU22" s="988"/>
      <c r="DV22" s="989"/>
      <c r="DW22" s="990"/>
      <c r="DX22" s="990"/>
      <c r="DY22" s="990"/>
      <c r="DZ22" s="991"/>
      <c r="EA22" s="93"/>
    </row>
    <row r="23" spans="1:131" s="94" customFormat="1" ht="26.25" customHeight="1" thickBot="1" x14ac:dyDescent="0.25">
      <c r="A23" s="99" t="s">
        <v>324</v>
      </c>
      <c r="B23" s="934" t="s">
        <v>325</v>
      </c>
      <c r="C23" s="935"/>
      <c r="D23" s="935"/>
      <c r="E23" s="935"/>
      <c r="F23" s="935"/>
      <c r="G23" s="935"/>
      <c r="H23" s="935"/>
      <c r="I23" s="935"/>
      <c r="J23" s="935"/>
      <c r="K23" s="935"/>
      <c r="L23" s="935"/>
      <c r="M23" s="935"/>
      <c r="N23" s="935"/>
      <c r="O23" s="935"/>
      <c r="P23" s="945"/>
      <c r="Q23" s="1064">
        <v>46331</v>
      </c>
      <c r="R23" s="1058"/>
      <c r="S23" s="1058"/>
      <c r="T23" s="1058"/>
      <c r="U23" s="1058"/>
      <c r="V23" s="1058">
        <v>43802</v>
      </c>
      <c r="W23" s="1058"/>
      <c r="X23" s="1058"/>
      <c r="Y23" s="1058"/>
      <c r="Z23" s="1058"/>
      <c r="AA23" s="1058">
        <v>2530</v>
      </c>
      <c r="AB23" s="1058"/>
      <c r="AC23" s="1058"/>
      <c r="AD23" s="1058"/>
      <c r="AE23" s="1065"/>
      <c r="AF23" s="1066">
        <v>2148</v>
      </c>
      <c r="AG23" s="1058"/>
      <c r="AH23" s="1058"/>
      <c r="AI23" s="1058"/>
      <c r="AJ23" s="1067"/>
      <c r="AK23" s="1068"/>
      <c r="AL23" s="1069"/>
      <c r="AM23" s="1069"/>
      <c r="AN23" s="1069"/>
      <c r="AO23" s="1069"/>
      <c r="AP23" s="1058">
        <v>31214</v>
      </c>
      <c r="AQ23" s="1058"/>
      <c r="AR23" s="1058"/>
      <c r="AS23" s="1058"/>
      <c r="AT23" s="1058"/>
      <c r="AU23" s="1059"/>
      <c r="AV23" s="1059"/>
      <c r="AW23" s="1059"/>
      <c r="AX23" s="1059"/>
      <c r="AY23" s="1060"/>
      <c r="AZ23" s="1061" t="s">
        <v>62</v>
      </c>
      <c r="BA23" s="1062"/>
      <c r="BB23" s="1062"/>
      <c r="BC23" s="1062"/>
      <c r="BD23" s="1063"/>
      <c r="BE23" s="92"/>
      <c r="BF23" s="92"/>
      <c r="BG23" s="92"/>
      <c r="BH23" s="92"/>
      <c r="BI23" s="92"/>
      <c r="BJ23" s="92"/>
      <c r="BK23" s="92"/>
      <c r="BL23" s="92"/>
      <c r="BM23" s="92"/>
      <c r="BN23" s="92"/>
      <c r="BO23" s="92"/>
      <c r="BP23" s="92"/>
      <c r="BQ23" s="97">
        <v>17</v>
      </c>
      <c r="BR23" s="98"/>
      <c r="BS23" s="989"/>
      <c r="BT23" s="990"/>
      <c r="BU23" s="990"/>
      <c r="BV23" s="990"/>
      <c r="BW23" s="990"/>
      <c r="BX23" s="990"/>
      <c r="BY23" s="990"/>
      <c r="BZ23" s="990"/>
      <c r="CA23" s="990"/>
      <c r="CB23" s="990"/>
      <c r="CC23" s="990"/>
      <c r="CD23" s="990"/>
      <c r="CE23" s="990"/>
      <c r="CF23" s="990"/>
      <c r="CG23" s="1011"/>
      <c r="CH23" s="986"/>
      <c r="CI23" s="987"/>
      <c r="CJ23" s="987"/>
      <c r="CK23" s="987"/>
      <c r="CL23" s="988"/>
      <c r="CM23" s="986"/>
      <c r="CN23" s="987"/>
      <c r="CO23" s="987"/>
      <c r="CP23" s="987"/>
      <c r="CQ23" s="988"/>
      <c r="CR23" s="986"/>
      <c r="CS23" s="987"/>
      <c r="CT23" s="987"/>
      <c r="CU23" s="987"/>
      <c r="CV23" s="988"/>
      <c r="CW23" s="986"/>
      <c r="CX23" s="987"/>
      <c r="CY23" s="987"/>
      <c r="CZ23" s="987"/>
      <c r="DA23" s="988"/>
      <c r="DB23" s="986"/>
      <c r="DC23" s="987"/>
      <c r="DD23" s="987"/>
      <c r="DE23" s="987"/>
      <c r="DF23" s="988"/>
      <c r="DG23" s="986"/>
      <c r="DH23" s="987"/>
      <c r="DI23" s="987"/>
      <c r="DJ23" s="987"/>
      <c r="DK23" s="988"/>
      <c r="DL23" s="986"/>
      <c r="DM23" s="987"/>
      <c r="DN23" s="987"/>
      <c r="DO23" s="987"/>
      <c r="DP23" s="988"/>
      <c r="DQ23" s="986"/>
      <c r="DR23" s="987"/>
      <c r="DS23" s="987"/>
      <c r="DT23" s="987"/>
      <c r="DU23" s="988"/>
      <c r="DV23" s="989"/>
      <c r="DW23" s="990"/>
      <c r="DX23" s="990"/>
      <c r="DY23" s="990"/>
      <c r="DZ23" s="991"/>
      <c r="EA23" s="93"/>
    </row>
    <row r="24" spans="1:131" s="94" customFormat="1" ht="26.25" customHeight="1" x14ac:dyDescent="0.2">
      <c r="A24" s="1057" t="s">
        <v>326</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7">
        <v>18</v>
      </c>
      <c r="BR24" s="98"/>
      <c r="BS24" s="989"/>
      <c r="BT24" s="990"/>
      <c r="BU24" s="990"/>
      <c r="BV24" s="990"/>
      <c r="BW24" s="990"/>
      <c r="BX24" s="990"/>
      <c r="BY24" s="990"/>
      <c r="BZ24" s="990"/>
      <c r="CA24" s="990"/>
      <c r="CB24" s="990"/>
      <c r="CC24" s="990"/>
      <c r="CD24" s="990"/>
      <c r="CE24" s="990"/>
      <c r="CF24" s="990"/>
      <c r="CG24" s="1011"/>
      <c r="CH24" s="986"/>
      <c r="CI24" s="987"/>
      <c r="CJ24" s="987"/>
      <c r="CK24" s="987"/>
      <c r="CL24" s="988"/>
      <c r="CM24" s="986"/>
      <c r="CN24" s="987"/>
      <c r="CO24" s="987"/>
      <c r="CP24" s="987"/>
      <c r="CQ24" s="988"/>
      <c r="CR24" s="986"/>
      <c r="CS24" s="987"/>
      <c r="CT24" s="987"/>
      <c r="CU24" s="987"/>
      <c r="CV24" s="988"/>
      <c r="CW24" s="986"/>
      <c r="CX24" s="987"/>
      <c r="CY24" s="987"/>
      <c r="CZ24" s="987"/>
      <c r="DA24" s="988"/>
      <c r="DB24" s="986"/>
      <c r="DC24" s="987"/>
      <c r="DD24" s="987"/>
      <c r="DE24" s="987"/>
      <c r="DF24" s="988"/>
      <c r="DG24" s="986"/>
      <c r="DH24" s="987"/>
      <c r="DI24" s="987"/>
      <c r="DJ24" s="987"/>
      <c r="DK24" s="988"/>
      <c r="DL24" s="986"/>
      <c r="DM24" s="987"/>
      <c r="DN24" s="987"/>
      <c r="DO24" s="987"/>
      <c r="DP24" s="988"/>
      <c r="DQ24" s="986"/>
      <c r="DR24" s="987"/>
      <c r="DS24" s="987"/>
      <c r="DT24" s="987"/>
      <c r="DU24" s="988"/>
      <c r="DV24" s="989"/>
      <c r="DW24" s="990"/>
      <c r="DX24" s="990"/>
      <c r="DY24" s="990"/>
      <c r="DZ24" s="991"/>
      <c r="EA24" s="93"/>
    </row>
    <row r="25" spans="1:131" ht="26.25" customHeight="1" thickBot="1" x14ac:dyDescent="0.25">
      <c r="A25" s="1056" t="s">
        <v>327</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0"/>
      <c r="BP25" s="100"/>
      <c r="BQ25" s="97">
        <v>19</v>
      </c>
      <c r="BR25" s="98"/>
      <c r="BS25" s="989"/>
      <c r="BT25" s="990"/>
      <c r="BU25" s="990"/>
      <c r="BV25" s="990"/>
      <c r="BW25" s="990"/>
      <c r="BX25" s="990"/>
      <c r="BY25" s="990"/>
      <c r="BZ25" s="990"/>
      <c r="CA25" s="990"/>
      <c r="CB25" s="990"/>
      <c r="CC25" s="990"/>
      <c r="CD25" s="990"/>
      <c r="CE25" s="990"/>
      <c r="CF25" s="990"/>
      <c r="CG25" s="1011"/>
      <c r="CH25" s="986"/>
      <c r="CI25" s="987"/>
      <c r="CJ25" s="987"/>
      <c r="CK25" s="987"/>
      <c r="CL25" s="988"/>
      <c r="CM25" s="986"/>
      <c r="CN25" s="987"/>
      <c r="CO25" s="987"/>
      <c r="CP25" s="987"/>
      <c r="CQ25" s="988"/>
      <c r="CR25" s="986"/>
      <c r="CS25" s="987"/>
      <c r="CT25" s="987"/>
      <c r="CU25" s="987"/>
      <c r="CV25" s="988"/>
      <c r="CW25" s="986"/>
      <c r="CX25" s="987"/>
      <c r="CY25" s="987"/>
      <c r="CZ25" s="987"/>
      <c r="DA25" s="988"/>
      <c r="DB25" s="986"/>
      <c r="DC25" s="987"/>
      <c r="DD25" s="987"/>
      <c r="DE25" s="987"/>
      <c r="DF25" s="988"/>
      <c r="DG25" s="986"/>
      <c r="DH25" s="987"/>
      <c r="DI25" s="987"/>
      <c r="DJ25" s="987"/>
      <c r="DK25" s="988"/>
      <c r="DL25" s="986"/>
      <c r="DM25" s="987"/>
      <c r="DN25" s="987"/>
      <c r="DO25" s="987"/>
      <c r="DP25" s="988"/>
      <c r="DQ25" s="986"/>
      <c r="DR25" s="987"/>
      <c r="DS25" s="987"/>
      <c r="DT25" s="987"/>
      <c r="DU25" s="988"/>
      <c r="DV25" s="989"/>
      <c r="DW25" s="990"/>
      <c r="DX25" s="990"/>
      <c r="DY25" s="990"/>
      <c r="DZ25" s="991"/>
      <c r="EA25" s="89"/>
    </row>
    <row r="26" spans="1:131" ht="26.25" customHeight="1" x14ac:dyDescent="0.2">
      <c r="A26" s="992" t="s">
        <v>300</v>
      </c>
      <c r="B26" s="993"/>
      <c r="C26" s="993"/>
      <c r="D26" s="993"/>
      <c r="E26" s="993"/>
      <c r="F26" s="993"/>
      <c r="G26" s="993"/>
      <c r="H26" s="993"/>
      <c r="I26" s="993"/>
      <c r="J26" s="993"/>
      <c r="K26" s="993"/>
      <c r="L26" s="993"/>
      <c r="M26" s="993"/>
      <c r="N26" s="993"/>
      <c r="O26" s="993"/>
      <c r="P26" s="994"/>
      <c r="Q26" s="998" t="s">
        <v>328</v>
      </c>
      <c r="R26" s="999"/>
      <c r="S26" s="999"/>
      <c r="T26" s="999"/>
      <c r="U26" s="1000"/>
      <c r="V26" s="998" t="s">
        <v>329</v>
      </c>
      <c r="W26" s="999"/>
      <c r="X26" s="999"/>
      <c r="Y26" s="999"/>
      <c r="Z26" s="1000"/>
      <c r="AA26" s="998" t="s">
        <v>330</v>
      </c>
      <c r="AB26" s="999"/>
      <c r="AC26" s="999"/>
      <c r="AD26" s="999"/>
      <c r="AE26" s="999"/>
      <c r="AF26" s="1052" t="s">
        <v>331</v>
      </c>
      <c r="AG26" s="1005"/>
      <c r="AH26" s="1005"/>
      <c r="AI26" s="1005"/>
      <c r="AJ26" s="1053"/>
      <c r="AK26" s="999" t="s">
        <v>332</v>
      </c>
      <c r="AL26" s="999"/>
      <c r="AM26" s="999"/>
      <c r="AN26" s="999"/>
      <c r="AO26" s="1000"/>
      <c r="AP26" s="998" t="s">
        <v>333</v>
      </c>
      <c r="AQ26" s="999"/>
      <c r="AR26" s="999"/>
      <c r="AS26" s="999"/>
      <c r="AT26" s="1000"/>
      <c r="AU26" s="998" t="s">
        <v>334</v>
      </c>
      <c r="AV26" s="999"/>
      <c r="AW26" s="999"/>
      <c r="AX26" s="999"/>
      <c r="AY26" s="1000"/>
      <c r="AZ26" s="998" t="s">
        <v>335</v>
      </c>
      <c r="BA26" s="999"/>
      <c r="BB26" s="999"/>
      <c r="BC26" s="999"/>
      <c r="BD26" s="1000"/>
      <c r="BE26" s="998" t="s">
        <v>307</v>
      </c>
      <c r="BF26" s="999"/>
      <c r="BG26" s="999"/>
      <c r="BH26" s="999"/>
      <c r="BI26" s="1012"/>
      <c r="BJ26" s="91"/>
      <c r="BK26" s="91"/>
      <c r="BL26" s="91"/>
      <c r="BM26" s="91"/>
      <c r="BN26" s="91"/>
      <c r="BO26" s="100"/>
      <c r="BP26" s="100"/>
      <c r="BQ26" s="97">
        <v>20</v>
      </c>
      <c r="BR26" s="98"/>
      <c r="BS26" s="989"/>
      <c r="BT26" s="990"/>
      <c r="BU26" s="990"/>
      <c r="BV26" s="990"/>
      <c r="BW26" s="990"/>
      <c r="BX26" s="990"/>
      <c r="BY26" s="990"/>
      <c r="BZ26" s="990"/>
      <c r="CA26" s="990"/>
      <c r="CB26" s="990"/>
      <c r="CC26" s="990"/>
      <c r="CD26" s="990"/>
      <c r="CE26" s="990"/>
      <c r="CF26" s="990"/>
      <c r="CG26" s="1011"/>
      <c r="CH26" s="986"/>
      <c r="CI26" s="987"/>
      <c r="CJ26" s="987"/>
      <c r="CK26" s="987"/>
      <c r="CL26" s="988"/>
      <c r="CM26" s="986"/>
      <c r="CN26" s="987"/>
      <c r="CO26" s="987"/>
      <c r="CP26" s="987"/>
      <c r="CQ26" s="988"/>
      <c r="CR26" s="986"/>
      <c r="CS26" s="987"/>
      <c r="CT26" s="987"/>
      <c r="CU26" s="987"/>
      <c r="CV26" s="988"/>
      <c r="CW26" s="986"/>
      <c r="CX26" s="987"/>
      <c r="CY26" s="987"/>
      <c r="CZ26" s="987"/>
      <c r="DA26" s="988"/>
      <c r="DB26" s="986"/>
      <c r="DC26" s="987"/>
      <c r="DD26" s="987"/>
      <c r="DE26" s="987"/>
      <c r="DF26" s="988"/>
      <c r="DG26" s="986"/>
      <c r="DH26" s="987"/>
      <c r="DI26" s="987"/>
      <c r="DJ26" s="987"/>
      <c r="DK26" s="988"/>
      <c r="DL26" s="986"/>
      <c r="DM26" s="987"/>
      <c r="DN26" s="987"/>
      <c r="DO26" s="987"/>
      <c r="DP26" s="988"/>
      <c r="DQ26" s="986"/>
      <c r="DR26" s="987"/>
      <c r="DS26" s="987"/>
      <c r="DT26" s="987"/>
      <c r="DU26" s="988"/>
      <c r="DV26" s="989"/>
      <c r="DW26" s="990"/>
      <c r="DX26" s="990"/>
      <c r="DY26" s="990"/>
      <c r="DZ26" s="991"/>
      <c r="EA26" s="89"/>
    </row>
    <row r="27" spans="1:131" ht="26.25" customHeight="1" thickBot="1" x14ac:dyDescent="0.25">
      <c r="A27" s="995"/>
      <c r="B27" s="996"/>
      <c r="C27" s="996"/>
      <c r="D27" s="996"/>
      <c r="E27" s="996"/>
      <c r="F27" s="996"/>
      <c r="G27" s="996"/>
      <c r="H27" s="996"/>
      <c r="I27" s="996"/>
      <c r="J27" s="996"/>
      <c r="K27" s="996"/>
      <c r="L27" s="996"/>
      <c r="M27" s="996"/>
      <c r="N27" s="996"/>
      <c r="O27" s="996"/>
      <c r="P27" s="997"/>
      <c r="Q27" s="1001"/>
      <c r="R27" s="1002"/>
      <c r="S27" s="1002"/>
      <c r="T27" s="1002"/>
      <c r="U27" s="1003"/>
      <c r="V27" s="1001"/>
      <c r="W27" s="1002"/>
      <c r="X27" s="1002"/>
      <c r="Y27" s="1002"/>
      <c r="Z27" s="1003"/>
      <c r="AA27" s="1001"/>
      <c r="AB27" s="1002"/>
      <c r="AC27" s="1002"/>
      <c r="AD27" s="1002"/>
      <c r="AE27" s="1002"/>
      <c r="AF27" s="1054"/>
      <c r="AG27" s="1008"/>
      <c r="AH27" s="1008"/>
      <c r="AI27" s="1008"/>
      <c r="AJ27" s="1055"/>
      <c r="AK27" s="1002"/>
      <c r="AL27" s="1002"/>
      <c r="AM27" s="1002"/>
      <c r="AN27" s="1002"/>
      <c r="AO27" s="1003"/>
      <c r="AP27" s="1001"/>
      <c r="AQ27" s="1002"/>
      <c r="AR27" s="1002"/>
      <c r="AS27" s="1002"/>
      <c r="AT27" s="1003"/>
      <c r="AU27" s="1001"/>
      <c r="AV27" s="1002"/>
      <c r="AW27" s="1002"/>
      <c r="AX27" s="1002"/>
      <c r="AY27" s="1003"/>
      <c r="AZ27" s="1001"/>
      <c r="BA27" s="1002"/>
      <c r="BB27" s="1002"/>
      <c r="BC27" s="1002"/>
      <c r="BD27" s="1003"/>
      <c r="BE27" s="1001"/>
      <c r="BF27" s="1002"/>
      <c r="BG27" s="1002"/>
      <c r="BH27" s="1002"/>
      <c r="BI27" s="1013"/>
      <c r="BJ27" s="91"/>
      <c r="BK27" s="91"/>
      <c r="BL27" s="91"/>
      <c r="BM27" s="91"/>
      <c r="BN27" s="91"/>
      <c r="BO27" s="100"/>
      <c r="BP27" s="100"/>
      <c r="BQ27" s="97">
        <v>21</v>
      </c>
      <c r="BR27" s="98"/>
      <c r="BS27" s="989"/>
      <c r="BT27" s="990"/>
      <c r="BU27" s="990"/>
      <c r="BV27" s="990"/>
      <c r="BW27" s="990"/>
      <c r="BX27" s="990"/>
      <c r="BY27" s="990"/>
      <c r="BZ27" s="990"/>
      <c r="CA27" s="990"/>
      <c r="CB27" s="990"/>
      <c r="CC27" s="990"/>
      <c r="CD27" s="990"/>
      <c r="CE27" s="990"/>
      <c r="CF27" s="990"/>
      <c r="CG27" s="1011"/>
      <c r="CH27" s="986"/>
      <c r="CI27" s="987"/>
      <c r="CJ27" s="987"/>
      <c r="CK27" s="987"/>
      <c r="CL27" s="988"/>
      <c r="CM27" s="986"/>
      <c r="CN27" s="987"/>
      <c r="CO27" s="987"/>
      <c r="CP27" s="987"/>
      <c r="CQ27" s="988"/>
      <c r="CR27" s="986"/>
      <c r="CS27" s="987"/>
      <c r="CT27" s="987"/>
      <c r="CU27" s="987"/>
      <c r="CV27" s="988"/>
      <c r="CW27" s="986"/>
      <c r="CX27" s="987"/>
      <c r="CY27" s="987"/>
      <c r="CZ27" s="987"/>
      <c r="DA27" s="988"/>
      <c r="DB27" s="986"/>
      <c r="DC27" s="987"/>
      <c r="DD27" s="987"/>
      <c r="DE27" s="987"/>
      <c r="DF27" s="988"/>
      <c r="DG27" s="986"/>
      <c r="DH27" s="987"/>
      <c r="DI27" s="987"/>
      <c r="DJ27" s="987"/>
      <c r="DK27" s="988"/>
      <c r="DL27" s="986"/>
      <c r="DM27" s="987"/>
      <c r="DN27" s="987"/>
      <c r="DO27" s="987"/>
      <c r="DP27" s="988"/>
      <c r="DQ27" s="986"/>
      <c r="DR27" s="987"/>
      <c r="DS27" s="987"/>
      <c r="DT27" s="987"/>
      <c r="DU27" s="988"/>
      <c r="DV27" s="989"/>
      <c r="DW27" s="990"/>
      <c r="DX27" s="990"/>
      <c r="DY27" s="990"/>
      <c r="DZ27" s="991"/>
      <c r="EA27" s="89"/>
    </row>
    <row r="28" spans="1:131" ht="26.25" customHeight="1" thickTop="1" x14ac:dyDescent="0.2">
      <c r="A28" s="101">
        <v>1</v>
      </c>
      <c r="B28" s="1044" t="s">
        <v>336</v>
      </c>
      <c r="C28" s="1045"/>
      <c r="D28" s="1045"/>
      <c r="E28" s="1045"/>
      <c r="F28" s="1045"/>
      <c r="G28" s="1045"/>
      <c r="H28" s="1045"/>
      <c r="I28" s="1045"/>
      <c r="J28" s="1045"/>
      <c r="K28" s="1045"/>
      <c r="L28" s="1045"/>
      <c r="M28" s="1045"/>
      <c r="N28" s="1045"/>
      <c r="O28" s="1045"/>
      <c r="P28" s="1046"/>
      <c r="Q28" s="1047">
        <v>8681</v>
      </c>
      <c r="R28" s="1048"/>
      <c r="S28" s="1048"/>
      <c r="T28" s="1048"/>
      <c r="U28" s="1048"/>
      <c r="V28" s="1048">
        <v>8267</v>
      </c>
      <c r="W28" s="1048"/>
      <c r="X28" s="1048"/>
      <c r="Y28" s="1048"/>
      <c r="Z28" s="1048"/>
      <c r="AA28" s="1048">
        <v>413</v>
      </c>
      <c r="AB28" s="1048"/>
      <c r="AC28" s="1048"/>
      <c r="AD28" s="1048"/>
      <c r="AE28" s="1049"/>
      <c r="AF28" s="1050">
        <v>413</v>
      </c>
      <c r="AG28" s="1048"/>
      <c r="AH28" s="1048"/>
      <c r="AI28" s="1048"/>
      <c r="AJ28" s="1051"/>
      <c r="AK28" s="1039">
        <v>628</v>
      </c>
      <c r="AL28" s="1040"/>
      <c r="AM28" s="1040"/>
      <c r="AN28" s="1040"/>
      <c r="AO28" s="1040"/>
      <c r="AP28" s="1040" t="s">
        <v>319</v>
      </c>
      <c r="AQ28" s="1040"/>
      <c r="AR28" s="1040"/>
      <c r="AS28" s="1040"/>
      <c r="AT28" s="1040"/>
      <c r="AU28" s="1040" t="s">
        <v>319</v>
      </c>
      <c r="AV28" s="1040"/>
      <c r="AW28" s="1040"/>
      <c r="AX28" s="1040"/>
      <c r="AY28" s="1040"/>
      <c r="AZ28" s="1041" t="s">
        <v>319</v>
      </c>
      <c r="BA28" s="1041"/>
      <c r="BB28" s="1041"/>
      <c r="BC28" s="1041"/>
      <c r="BD28" s="1041"/>
      <c r="BE28" s="1042"/>
      <c r="BF28" s="1042"/>
      <c r="BG28" s="1042"/>
      <c r="BH28" s="1042"/>
      <c r="BI28" s="1043"/>
      <c r="BJ28" s="91"/>
      <c r="BK28" s="91"/>
      <c r="BL28" s="91"/>
      <c r="BM28" s="91"/>
      <c r="BN28" s="91"/>
      <c r="BO28" s="100"/>
      <c r="BP28" s="100"/>
      <c r="BQ28" s="97">
        <v>22</v>
      </c>
      <c r="BR28" s="98"/>
      <c r="BS28" s="989"/>
      <c r="BT28" s="990"/>
      <c r="BU28" s="990"/>
      <c r="BV28" s="990"/>
      <c r="BW28" s="990"/>
      <c r="BX28" s="990"/>
      <c r="BY28" s="990"/>
      <c r="BZ28" s="990"/>
      <c r="CA28" s="990"/>
      <c r="CB28" s="990"/>
      <c r="CC28" s="990"/>
      <c r="CD28" s="990"/>
      <c r="CE28" s="990"/>
      <c r="CF28" s="990"/>
      <c r="CG28" s="1011"/>
      <c r="CH28" s="986"/>
      <c r="CI28" s="987"/>
      <c r="CJ28" s="987"/>
      <c r="CK28" s="987"/>
      <c r="CL28" s="988"/>
      <c r="CM28" s="986"/>
      <c r="CN28" s="987"/>
      <c r="CO28" s="987"/>
      <c r="CP28" s="987"/>
      <c r="CQ28" s="988"/>
      <c r="CR28" s="986"/>
      <c r="CS28" s="987"/>
      <c r="CT28" s="987"/>
      <c r="CU28" s="987"/>
      <c r="CV28" s="988"/>
      <c r="CW28" s="986"/>
      <c r="CX28" s="987"/>
      <c r="CY28" s="987"/>
      <c r="CZ28" s="987"/>
      <c r="DA28" s="988"/>
      <c r="DB28" s="986"/>
      <c r="DC28" s="987"/>
      <c r="DD28" s="987"/>
      <c r="DE28" s="987"/>
      <c r="DF28" s="988"/>
      <c r="DG28" s="986"/>
      <c r="DH28" s="987"/>
      <c r="DI28" s="987"/>
      <c r="DJ28" s="987"/>
      <c r="DK28" s="988"/>
      <c r="DL28" s="986"/>
      <c r="DM28" s="987"/>
      <c r="DN28" s="987"/>
      <c r="DO28" s="987"/>
      <c r="DP28" s="988"/>
      <c r="DQ28" s="986"/>
      <c r="DR28" s="987"/>
      <c r="DS28" s="987"/>
      <c r="DT28" s="987"/>
      <c r="DU28" s="988"/>
      <c r="DV28" s="989"/>
      <c r="DW28" s="990"/>
      <c r="DX28" s="990"/>
      <c r="DY28" s="990"/>
      <c r="DZ28" s="991"/>
      <c r="EA28" s="89"/>
    </row>
    <row r="29" spans="1:131" ht="26.25" customHeight="1" x14ac:dyDescent="0.2">
      <c r="A29" s="101">
        <v>2</v>
      </c>
      <c r="B29" s="1027" t="s">
        <v>337</v>
      </c>
      <c r="C29" s="1028"/>
      <c r="D29" s="1028"/>
      <c r="E29" s="1028"/>
      <c r="F29" s="1028"/>
      <c r="G29" s="1028"/>
      <c r="H29" s="1028"/>
      <c r="I29" s="1028"/>
      <c r="J29" s="1028"/>
      <c r="K29" s="1028"/>
      <c r="L29" s="1028"/>
      <c r="M29" s="1028"/>
      <c r="N29" s="1028"/>
      <c r="O29" s="1028"/>
      <c r="P29" s="1029"/>
      <c r="Q29" s="1035">
        <v>6652</v>
      </c>
      <c r="R29" s="1036"/>
      <c r="S29" s="1036"/>
      <c r="T29" s="1036"/>
      <c r="U29" s="1036"/>
      <c r="V29" s="1036">
        <v>6312</v>
      </c>
      <c r="W29" s="1036"/>
      <c r="X29" s="1036"/>
      <c r="Y29" s="1036"/>
      <c r="Z29" s="1036"/>
      <c r="AA29" s="1036">
        <v>340</v>
      </c>
      <c r="AB29" s="1036"/>
      <c r="AC29" s="1036"/>
      <c r="AD29" s="1036"/>
      <c r="AE29" s="1037"/>
      <c r="AF29" s="1032">
        <v>340</v>
      </c>
      <c r="AG29" s="1033"/>
      <c r="AH29" s="1033"/>
      <c r="AI29" s="1033"/>
      <c r="AJ29" s="1034"/>
      <c r="AK29" s="977">
        <v>960</v>
      </c>
      <c r="AL29" s="968"/>
      <c r="AM29" s="968"/>
      <c r="AN29" s="968"/>
      <c r="AO29" s="968"/>
      <c r="AP29" s="968" t="s">
        <v>319</v>
      </c>
      <c r="AQ29" s="968"/>
      <c r="AR29" s="968"/>
      <c r="AS29" s="968"/>
      <c r="AT29" s="968"/>
      <c r="AU29" s="968" t="s">
        <v>319</v>
      </c>
      <c r="AV29" s="968"/>
      <c r="AW29" s="968"/>
      <c r="AX29" s="968"/>
      <c r="AY29" s="968"/>
      <c r="AZ29" s="1038" t="s">
        <v>319</v>
      </c>
      <c r="BA29" s="1038"/>
      <c r="BB29" s="1038"/>
      <c r="BC29" s="1038"/>
      <c r="BD29" s="1038"/>
      <c r="BE29" s="969"/>
      <c r="BF29" s="969"/>
      <c r="BG29" s="969"/>
      <c r="BH29" s="969"/>
      <c r="BI29" s="970"/>
      <c r="BJ29" s="91"/>
      <c r="BK29" s="91"/>
      <c r="BL29" s="91"/>
      <c r="BM29" s="91"/>
      <c r="BN29" s="91"/>
      <c r="BO29" s="100"/>
      <c r="BP29" s="100"/>
      <c r="BQ29" s="97">
        <v>23</v>
      </c>
      <c r="BR29" s="98"/>
      <c r="BS29" s="989"/>
      <c r="BT29" s="990"/>
      <c r="BU29" s="990"/>
      <c r="BV29" s="990"/>
      <c r="BW29" s="990"/>
      <c r="BX29" s="990"/>
      <c r="BY29" s="990"/>
      <c r="BZ29" s="990"/>
      <c r="CA29" s="990"/>
      <c r="CB29" s="990"/>
      <c r="CC29" s="990"/>
      <c r="CD29" s="990"/>
      <c r="CE29" s="990"/>
      <c r="CF29" s="990"/>
      <c r="CG29" s="1011"/>
      <c r="CH29" s="986"/>
      <c r="CI29" s="987"/>
      <c r="CJ29" s="987"/>
      <c r="CK29" s="987"/>
      <c r="CL29" s="988"/>
      <c r="CM29" s="986"/>
      <c r="CN29" s="987"/>
      <c r="CO29" s="987"/>
      <c r="CP29" s="987"/>
      <c r="CQ29" s="988"/>
      <c r="CR29" s="986"/>
      <c r="CS29" s="987"/>
      <c r="CT29" s="987"/>
      <c r="CU29" s="987"/>
      <c r="CV29" s="988"/>
      <c r="CW29" s="986"/>
      <c r="CX29" s="987"/>
      <c r="CY29" s="987"/>
      <c r="CZ29" s="987"/>
      <c r="DA29" s="988"/>
      <c r="DB29" s="986"/>
      <c r="DC29" s="987"/>
      <c r="DD29" s="987"/>
      <c r="DE29" s="987"/>
      <c r="DF29" s="988"/>
      <c r="DG29" s="986"/>
      <c r="DH29" s="987"/>
      <c r="DI29" s="987"/>
      <c r="DJ29" s="987"/>
      <c r="DK29" s="988"/>
      <c r="DL29" s="986"/>
      <c r="DM29" s="987"/>
      <c r="DN29" s="987"/>
      <c r="DO29" s="987"/>
      <c r="DP29" s="988"/>
      <c r="DQ29" s="986"/>
      <c r="DR29" s="987"/>
      <c r="DS29" s="987"/>
      <c r="DT29" s="987"/>
      <c r="DU29" s="988"/>
      <c r="DV29" s="989"/>
      <c r="DW29" s="990"/>
      <c r="DX29" s="990"/>
      <c r="DY29" s="990"/>
      <c r="DZ29" s="991"/>
      <c r="EA29" s="89"/>
    </row>
    <row r="30" spans="1:131" ht="26.25" customHeight="1" x14ac:dyDescent="0.2">
      <c r="A30" s="101">
        <v>3</v>
      </c>
      <c r="B30" s="1027" t="s">
        <v>338</v>
      </c>
      <c r="C30" s="1028"/>
      <c r="D30" s="1028"/>
      <c r="E30" s="1028"/>
      <c r="F30" s="1028"/>
      <c r="G30" s="1028"/>
      <c r="H30" s="1028"/>
      <c r="I30" s="1028"/>
      <c r="J30" s="1028"/>
      <c r="K30" s="1028"/>
      <c r="L30" s="1028"/>
      <c r="M30" s="1028"/>
      <c r="N30" s="1028"/>
      <c r="O30" s="1028"/>
      <c r="P30" s="1029"/>
      <c r="Q30" s="1035">
        <v>1094</v>
      </c>
      <c r="R30" s="1036"/>
      <c r="S30" s="1036"/>
      <c r="T30" s="1036"/>
      <c r="U30" s="1036"/>
      <c r="V30" s="1036">
        <v>995</v>
      </c>
      <c r="W30" s="1036"/>
      <c r="X30" s="1036"/>
      <c r="Y30" s="1036"/>
      <c r="Z30" s="1036"/>
      <c r="AA30" s="1036">
        <v>99</v>
      </c>
      <c r="AB30" s="1036"/>
      <c r="AC30" s="1036"/>
      <c r="AD30" s="1036"/>
      <c r="AE30" s="1037"/>
      <c r="AF30" s="1032">
        <v>99</v>
      </c>
      <c r="AG30" s="1033"/>
      <c r="AH30" s="1033"/>
      <c r="AI30" s="1033"/>
      <c r="AJ30" s="1034"/>
      <c r="AK30" s="977">
        <v>210</v>
      </c>
      <c r="AL30" s="968"/>
      <c r="AM30" s="968"/>
      <c r="AN30" s="968"/>
      <c r="AO30" s="968"/>
      <c r="AP30" s="968" t="s">
        <v>319</v>
      </c>
      <c r="AQ30" s="968"/>
      <c r="AR30" s="968"/>
      <c r="AS30" s="968"/>
      <c r="AT30" s="968"/>
      <c r="AU30" s="968" t="s">
        <v>319</v>
      </c>
      <c r="AV30" s="968"/>
      <c r="AW30" s="968"/>
      <c r="AX30" s="968"/>
      <c r="AY30" s="968"/>
      <c r="AZ30" s="1038" t="s">
        <v>319</v>
      </c>
      <c r="BA30" s="1038"/>
      <c r="BB30" s="1038"/>
      <c r="BC30" s="1038"/>
      <c r="BD30" s="1038"/>
      <c r="BE30" s="969"/>
      <c r="BF30" s="969"/>
      <c r="BG30" s="969"/>
      <c r="BH30" s="969"/>
      <c r="BI30" s="970"/>
      <c r="BJ30" s="91"/>
      <c r="BK30" s="91"/>
      <c r="BL30" s="91"/>
      <c r="BM30" s="91"/>
      <c r="BN30" s="91"/>
      <c r="BO30" s="100"/>
      <c r="BP30" s="100"/>
      <c r="BQ30" s="97">
        <v>24</v>
      </c>
      <c r="BR30" s="98"/>
      <c r="BS30" s="989"/>
      <c r="BT30" s="990"/>
      <c r="BU30" s="990"/>
      <c r="BV30" s="990"/>
      <c r="BW30" s="990"/>
      <c r="BX30" s="990"/>
      <c r="BY30" s="990"/>
      <c r="BZ30" s="990"/>
      <c r="CA30" s="990"/>
      <c r="CB30" s="990"/>
      <c r="CC30" s="990"/>
      <c r="CD30" s="990"/>
      <c r="CE30" s="990"/>
      <c r="CF30" s="990"/>
      <c r="CG30" s="1011"/>
      <c r="CH30" s="986"/>
      <c r="CI30" s="987"/>
      <c r="CJ30" s="987"/>
      <c r="CK30" s="987"/>
      <c r="CL30" s="988"/>
      <c r="CM30" s="986"/>
      <c r="CN30" s="987"/>
      <c r="CO30" s="987"/>
      <c r="CP30" s="987"/>
      <c r="CQ30" s="988"/>
      <c r="CR30" s="986"/>
      <c r="CS30" s="987"/>
      <c r="CT30" s="987"/>
      <c r="CU30" s="987"/>
      <c r="CV30" s="988"/>
      <c r="CW30" s="986"/>
      <c r="CX30" s="987"/>
      <c r="CY30" s="987"/>
      <c r="CZ30" s="987"/>
      <c r="DA30" s="988"/>
      <c r="DB30" s="986"/>
      <c r="DC30" s="987"/>
      <c r="DD30" s="987"/>
      <c r="DE30" s="987"/>
      <c r="DF30" s="988"/>
      <c r="DG30" s="986"/>
      <c r="DH30" s="987"/>
      <c r="DI30" s="987"/>
      <c r="DJ30" s="987"/>
      <c r="DK30" s="988"/>
      <c r="DL30" s="986"/>
      <c r="DM30" s="987"/>
      <c r="DN30" s="987"/>
      <c r="DO30" s="987"/>
      <c r="DP30" s="988"/>
      <c r="DQ30" s="986"/>
      <c r="DR30" s="987"/>
      <c r="DS30" s="987"/>
      <c r="DT30" s="987"/>
      <c r="DU30" s="988"/>
      <c r="DV30" s="989"/>
      <c r="DW30" s="990"/>
      <c r="DX30" s="990"/>
      <c r="DY30" s="990"/>
      <c r="DZ30" s="991"/>
      <c r="EA30" s="89"/>
    </row>
    <row r="31" spans="1:131" ht="26.25" customHeight="1" x14ac:dyDescent="0.2">
      <c r="A31" s="101">
        <v>4</v>
      </c>
      <c r="B31" s="1027" t="s">
        <v>339</v>
      </c>
      <c r="C31" s="1028"/>
      <c r="D31" s="1028"/>
      <c r="E31" s="1028"/>
      <c r="F31" s="1028"/>
      <c r="G31" s="1028"/>
      <c r="H31" s="1028"/>
      <c r="I31" s="1028"/>
      <c r="J31" s="1028"/>
      <c r="K31" s="1028"/>
      <c r="L31" s="1028"/>
      <c r="M31" s="1028"/>
      <c r="N31" s="1028"/>
      <c r="O31" s="1028"/>
      <c r="P31" s="1029"/>
      <c r="Q31" s="1035">
        <v>1279</v>
      </c>
      <c r="R31" s="1036"/>
      <c r="S31" s="1036"/>
      <c r="T31" s="1036"/>
      <c r="U31" s="1036"/>
      <c r="V31" s="1036">
        <v>1234</v>
      </c>
      <c r="W31" s="1036"/>
      <c r="X31" s="1036"/>
      <c r="Y31" s="1036"/>
      <c r="Z31" s="1036"/>
      <c r="AA31" s="1036">
        <v>45</v>
      </c>
      <c r="AB31" s="1036"/>
      <c r="AC31" s="1036"/>
      <c r="AD31" s="1036"/>
      <c r="AE31" s="1037"/>
      <c r="AF31" s="1032">
        <v>2871</v>
      </c>
      <c r="AG31" s="1033"/>
      <c r="AH31" s="1033"/>
      <c r="AI31" s="1033"/>
      <c r="AJ31" s="1034"/>
      <c r="AK31" s="977">
        <v>66</v>
      </c>
      <c r="AL31" s="968"/>
      <c r="AM31" s="968"/>
      <c r="AN31" s="968"/>
      <c r="AO31" s="968"/>
      <c r="AP31" s="968">
        <v>3053</v>
      </c>
      <c r="AQ31" s="968"/>
      <c r="AR31" s="968"/>
      <c r="AS31" s="968"/>
      <c r="AT31" s="968"/>
      <c r="AU31" s="968">
        <v>69</v>
      </c>
      <c r="AV31" s="968"/>
      <c r="AW31" s="968"/>
      <c r="AX31" s="968"/>
      <c r="AY31" s="968"/>
      <c r="AZ31" s="1038" t="s">
        <v>319</v>
      </c>
      <c r="BA31" s="1038"/>
      <c r="BB31" s="1038"/>
      <c r="BC31" s="1038"/>
      <c r="BD31" s="1038"/>
      <c r="BE31" s="969" t="s">
        <v>340</v>
      </c>
      <c r="BF31" s="969"/>
      <c r="BG31" s="969"/>
      <c r="BH31" s="969"/>
      <c r="BI31" s="970"/>
      <c r="BJ31" s="91"/>
      <c r="BK31" s="91"/>
      <c r="BL31" s="91"/>
      <c r="BM31" s="91"/>
      <c r="BN31" s="91"/>
      <c r="BO31" s="100"/>
      <c r="BP31" s="100"/>
      <c r="BQ31" s="97">
        <v>25</v>
      </c>
      <c r="BR31" s="98"/>
      <c r="BS31" s="989"/>
      <c r="BT31" s="990"/>
      <c r="BU31" s="990"/>
      <c r="BV31" s="990"/>
      <c r="BW31" s="990"/>
      <c r="BX31" s="990"/>
      <c r="BY31" s="990"/>
      <c r="BZ31" s="990"/>
      <c r="CA31" s="990"/>
      <c r="CB31" s="990"/>
      <c r="CC31" s="990"/>
      <c r="CD31" s="990"/>
      <c r="CE31" s="990"/>
      <c r="CF31" s="990"/>
      <c r="CG31" s="1011"/>
      <c r="CH31" s="986"/>
      <c r="CI31" s="987"/>
      <c r="CJ31" s="987"/>
      <c r="CK31" s="987"/>
      <c r="CL31" s="988"/>
      <c r="CM31" s="986"/>
      <c r="CN31" s="987"/>
      <c r="CO31" s="987"/>
      <c r="CP31" s="987"/>
      <c r="CQ31" s="988"/>
      <c r="CR31" s="986"/>
      <c r="CS31" s="987"/>
      <c r="CT31" s="987"/>
      <c r="CU31" s="987"/>
      <c r="CV31" s="988"/>
      <c r="CW31" s="986"/>
      <c r="CX31" s="987"/>
      <c r="CY31" s="987"/>
      <c r="CZ31" s="987"/>
      <c r="DA31" s="988"/>
      <c r="DB31" s="986"/>
      <c r="DC31" s="987"/>
      <c r="DD31" s="987"/>
      <c r="DE31" s="987"/>
      <c r="DF31" s="988"/>
      <c r="DG31" s="986"/>
      <c r="DH31" s="987"/>
      <c r="DI31" s="987"/>
      <c r="DJ31" s="987"/>
      <c r="DK31" s="988"/>
      <c r="DL31" s="986"/>
      <c r="DM31" s="987"/>
      <c r="DN31" s="987"/>
      <c r="DO31" s="987"/>
      <c r="DP31" s="988"/>
      <c r="DQ31" s="986"/>
      <c r="DR31" s="987"/>
      <c r="DS31" s="987"/>
      <c r="DT31" s="987"/>
      <c r="DU31" s="988"/>
      <c r="DV31" s="989"/>
      <c r="DW31" s="990"/>
      <c r="DX31" s="990"/>
      <c r="DY31" s="990"/>
      <c r="DZ31" s="991"/>
      <c r="EA31" s="89"/>
    </row>
    <row r="32" spans="1:131" ht="26.25" customHeight="1" x14ac:dyDescent="0.2">
      <c r="A32" s="101">
        <v>5</v>
      </c>
      <c r="B32" s="1027" t="s">
        <v>341</v>
      </c>
      <c r="C32" s="1028"/>
      <c r="D32" s="1028"/>
      <c r="E32" s="1028"/>
      <c r="F32" s="1028"/>
      <c r="G32" s="1028"/>
      <c r="H32" s="1028"/>
      <c r="I32" s="1028"/>
      <c r="J32" s="1028"/>
      <c r="K32" s="1028"/>
      <c r="L32" s="1028"/>
      <c r="M32" s="1028"/>
      <c r="N32" s="1028"/>
      <c r="O32" s="1028"/>
      <c r="P32" s="1029"/>
      <c r="Q32" s="1035">
        <v>2125</v>
      </c>
      <c r="R32" s="1036"/>
      <c r="S32" s="1036"/>
      <c r="T32" s="1036"/>
      <c r="U32" s="1036"/>
      <c r="V32" s="1036">
        <v>1831</v>
      </c>
      <c r="W32" s="1036"/>
      <c r="X32" s="1036"/>
      <c r="Y32" s="1036"/>
      <c r="Z32" s="1036"/>
      <c r="AA32" s="1036">
        <v>294</v>
      </c>
      <c r="AB32" s="1036"/>
      <c r="AC32" s="1036"/>
      <c r="AD32" s="1036"/>
      <c r="AE32" s="1037"/>
      <c r="AF32" s="1032">
        <v>317</v>
      </c>
      <c r="AG32" s="1033"/>
      <c r="AH32" s="1033"/>
      <c r="AI32" s="1033"/>
      <c r="AJ32" s="1034"/>
      <c r="AK32" s="977">
        <v>833</v>
      </c>
      <c r="AL32" s="968"/>
      <c r="AM32" s="968"/>
      <c r="AN32" s="968"/>
      <c r="AO32" s="968"/>
      <c r="AP32" s="968">
        <v>8623</v>
      </c>
      <c r="AQ32" s="968"/>
      <c r="AR32" s="968"/>
      <c r="AS32" s="968"/>
      <c r="AT32" s="968"/>
      <c r="AU32" s="968">
        <v>160</v>
      </c>
      <c r="AV32" s="968"/>
      <c r="AW32" s="968"/>
      <c r="AX32" s="968"/>
      <c r="AY32" s="968"/>
      <c r="AZ32" s="1038" t="s">
        <v>319</v>
      </c>
      <c r="BA32" s="1038"/>
      <c r="BB32" s="1038"/>
      <c r="BC32" s="1038"/>
      <c r="BD32" s="1038"/>
      <c r="BE32" s="969" t="s">
        <v>340</v>
      </c>
      <c r="BF32" s="969"/>
      <c r="BG32" s="969"/>
      <c r="BH32" s="969"/>
      <c r="BI32" s="970"/>
      <c r="BJ32" s="91"/>
      <c r="BK32" s="91"/>
      <c r="BL32" s="91"/>
      <c r="BM32" s="91"/>
      <c r="BN32" s="91"/>
      <c r="BO32" s="100"/>
      <c r="BP32" s="100"/>
      <c r="BQ32" s="97">
        <v>26</v>
      </c>
      <c r="BR32" s="98"/>
      <c r="BS32" s="989"/>
      <c r="BT32" s="990"/>
      <c r="BU32" s="990"/>
      <c r="BV32" s="990"/>
      <c r="BW32" s="990"/>
      <c r="BX32" s="990"/>
      <c r="BY32" s="990"/>
      <c r="BZ32" s="990"/>
      <c r="CA32" s="990"/>
      <c r="CB32" s="990"/>
      <c r="CC32" s="990"/>
      <c r="CD32" s="990"/>
      <c r="CE32" s="990"/>
      <c r="CF32" s="990"/>
      <c r="CG32" s="1011"/>
      <c r="CH32" s="986"/>
      <c r="CI32" s="987"/>
      <c r="CJ32" s="987"/>
      <c r="CK32" s="987"/>
      <c r="CL32" s="988"/>
      <c r="CM32" s="986"/>
      <c r="CN32" s="987"/>
      <c r="CO32" s="987"/>
      <c r="CP32" s="987"/>
      <c r="CQ32" s="988"/>
      <c r="CR32" s="986"/>
      <c r="CS32" s="987"/>
      <c r="CT32" s="987"/>
      <c r="CU32" s="987"/>
      <c r="CV32" s="988"/>
      <c r="CW32" s="986"/>
      <c r="CX32" s="987"/>
      <c r="CY32" s="987"/>
      <c r="CZ32" s="987"/>
      <c r="DA32" s="988"/>
      <c r="DB32" s="986"/>
      <c r="DC32" s="987"/>
      <c r="DD32" s="987"/>
      <c r="DE32" s="987"/>
      <c r="DF32" s="988"/>
      <c r="DG32" s="986"/>
      <c r="DH32" s="987"/>
      <c r="DI32" s="987"/>
      <c r="DJ32" s="987"/>
      <c r="DK32" s="988"/>
      <c r="DL32" s="986"/>
      <c r="DM32" s="987"/>
      <c r="DN32" s="987"/>
      <c r="DO32" s="987"/>
      <c r="DP32" s="988"/>
      <c r="DQ32" s="986"/>
      <c r="DR32" s="987"/>
      <c r="DS32" s="987"/>
      <c r="DT32" s="987"/>
      <c r="DU32" s="988"/>
      <c r="DV32" s="989"/>
      <c r="DW32" s="990"/>
      <c r="DX32" s="990"/>
      <c r="DY32" s="990"/>
      <c r="DZ32" s="991"/>
      <c r="EA32" s="89"/>
    </row>
    <row r="33" spans="1:131" ht="26.25" customHeight="1" x14ac:dyDescent="0.2">
      <c r="A33" s="101">
        <v>6</v>
      </c>
      <c r="B33" s="1027" t="s">
        <v>342</v>
      </c>
      <c r="C33" s="1028"/>
      <c r="D33" s="1028"/>
      <c r="E33" s="1028"/>
      <c r="F33" s="1028"/>
      <c r="G33" s="1028"/>
      <c r="H33" s="1028"/>
      <c r="I33" s="1028"/>
      <c r="J33" s="1028"/>
      <c r="K33" s="1028"/>
      <c r="L33" s="1028"/>
      <c r="M33" s="1028"/>
      <c r="N33" s="1028"/>
      <c r="O33" s="1028"/>
      <c r="P33" s="1029"/>
      <c r="Q33" s="1035">
        <v>859</v>
      </c>
      <c r="R33" s="1036"/>
      <c r="S33" s="1036"/>
      <c r="T33" s="1036"/>
      <c r="U33" s="1036"/>
      <c r="V33" s="1036">
        <v>823</v>
      </c>
      <c r="W33" s="1036"/>
      <c r="X33" s="1036"/>
      <c r="Y33" s="1036"/>
      <c r="Z33" s="1036"/>
      <c r="AA33" s="1036">
        <v>36</v>
      </c>
      <c r="AB33" s="1036"/>
      <c r="AC33" s="1036"/>
      <c r="AD33" s="1036"/>
      <c r="AE33" s="1037"/>
      <c r="AF33" s="1032" t="s">
        <v>62</v>
      </c>
      <c r="AG33" s="1033"/>
      <c r="AH33" s="1033"/>
      <c r="AI33" s="1033"/>
      <c r="AJ33" s="1034"/>
      <c r="AK33" s="977">
        <v>29</v>
      </c>
      <c r="AL33" s="968"/>
      <c r="AM33" s="968"/>
      <c r="AN33" s="968"/>
      <c r="AO33" s="968"/>
      <c r="AP33" s="968">
        <v>2411</v>
      </c>
      <c r="AQ33" s="968"/>
      <c r="AR33" s="968"/>
      <c r="AS33" s="968"/>
      <c r="AT33" s="968"/>
      <c r="AU33" s="968"/>
      <c r="AV33" s="968"/>
      <c r="AW33" s="968"/>
      <c r="AX33" s="968"/>
      <c r="AY33" s="968"/>
      <c r="AZ33" s="1038" t="s">
        <v>319</v>
      </c>
      <c r="BA33" s="1038"/>
      <c r="BB33" s="1038"/>
      <c r="BC33" s="1038"/>
      <c r="BD33" s="1038"/>
      <c r="BE33" s="969" t="s">
        <v>343</v>
      </c>
      <c r="BF33" s="969"/>
      <c r="BG33" s="969"/>
      <c r="BH33" s="969"/>
      <c r="BI33" s="970"/>
      <c r="BJ33" s="91"/>
      <c r="BK33" s="91"/>
      <c r="BL33" s="91"/>
      <c r="BM33" s="91"/>
      <c r="BN33" s="91"/>
      <c r="BO33" s="100"/>
      <c r="BP33" s="100"/>
      <c r="BQ33" s="97">
        <v>27</v>
      </c>
      <c r="BR33" s="98"/>
      <c r="BS33" s="989"/>
      <c r="BT33" s="990"/>
      <c r="BU33" s="990"/>
      <c r="BV33" s="990"/>
      <c r="BW33" s="990"/>
      <c r="BX33" s="990"/>
      <c r="BY33" s="990"/>
      <c r="BZ33" s="990"/>
      <c r="CA33" s="990"/>
      <c r="CB33" s="990"/>
      <c r="CC33" s="990"/>
      <c r="CD33" s="990"/>
      <c r="CE33" s="990"/>
      <c r="CF33" s="990"/>
      <c r="CG33" s="1011"/>
      <c r="CH33" s="986"/>
      <c r="CI33" s="987"/>
      <c r="CJ33" s="987"/>
      <c r="CK33" s="987"/>
      <c r="CL33" s="988"/>
      <c r="CM33" s="986"/>
      <c r="CN33" s="987"/>
      <c r="CO33" s="987"/>
      <c r="CP33" s="987"/>
      <c r="CQ33" s="988"/>
      <c r="CR33" s="986"/>
      <c r="CS33" s="987"/>
      <c r="CT33" s="987"/>
      <c r="CU33" s="987"/>
      <c r="CV33" s="988"/>
      <c r="CW33" s="986"/>
      <c r="CX33" s="987"/>
      <c r="CY33" s="987"/>
      <c r="CZ33" s="987"/>
      <c r="DA33" s="988"/>
      <c r="DB33" s="986"/>
      <c r="DC33" s="987"/>
      <c r="DD33" s="987"/>
      <c r="DE33" s="987"/>
      <c r="DF33" s="988"/>
      <c r="DG33" s="986"/>
      <c r="DH33" s="987"/>
      <c r="DI33" s="987"/>
      <c r="DJ33" s="987"/>
      <c r="DK33" s="988"/>
      <c r="DL33" s="986"/>
      <c r="DM33" s="987"/>
      <c r="DN33" s="987"/>
      <c r="DO33" s="987"/>
      <c r="DP33" s="988"/>
      <c r="DQ33" s="986"/>
      <c r="DR33" s="987"/>
      <c r="DS33" s="987"/>
      <c r="DT33" s="987"/>
      <c r="DU33" s="988"/>
      <c r="DV33" s="989"/>
      <c r="DW33" s="990"/>
      <c r="DX33" s="990"/>
      <c r="DY33" s="990"/>
      <c r="DZ33" s="991"/>
      <c r="EA33" s="89"/>
    </row>
    <row r="34" spans="1:131" ht="26.25" customHeight="1" x14ac:dyDescent="0.2">
      <c r="A34" s="101">
        <v>7</v>
      </c>
      <c r="B34" s="1027"/>
      <c r="C34" s="1028"/>
      <c r="D34" s="1028"/>
      <c r="E34" s="1028"/>
      <c r="F34" s="1028"/>
      <c r="G34" s="1028"/>
      <c r="H34" s="1028"/>
      <c r="I34" s="1028"/>
      <c r="J34" s="1028"/>
      <c r="K34" s="1028"/>
      <c r="L34" s="1028"/>
      <c r="M34" s="1028"/>
      <c r="N34" s="1028"/>
      <c r="O34" s="1028"/>
      <c r="P34" s="1029"/>
      <c r="Q34" s="1035"/>
      <c r="R34" s="1036"/>
      <c r="S34" s="1036"/>
      <c r="T34" s="1036"/>
      <c r="U34" s="1036"/>
      <c r="V34" s="1036"/>
      <c r="W34" s="1036"/>
      <c r="X34" s="1036"/>
      <c r="Y34" s="1036"/>
      <c r="Z34" s="1036"/>
      <c r="AA34" s="1036"/>
      <c r="AB34" s="1036"/>
      <c r="AC34" s="1036"/>
      <c r="AD34" s="1036"/>
      <c r="AE34" s="1037"/>
      <c r="AF34" s="1032"/>
      <c r="AG34" s="1033"/>
      <c r="AH34" s="1033"/>
      <c r="AI34" s="1033"/>
      <c r="AJ34" s="1034"/>
      <c r="AK34" s="977"/>
      <c r="AL34" s="968"/>
      <c r="AM34" s="968"/>
      <c r="AN34" s="968"/>
      <c r="AO34" s="968"/>
      <c r="AP34" s="968"/>
      <c r="AQ34" s="968"/>
      <c r="AR34" s="968"/>
      <c r="AS34" s="968"/>
      <c r="AT34" s="968"/>
      <c r="AU34" s="968"/>
      <c r="AV34" s="968"/>
      <c r="AW34" s="968"/>
      <c r="AX34" s="968"/>
      <c r="AY34" s="968"/>
      <c r="AZ34" s="1038"/>
      <c r="BA34" s="1038"/>
      <c r="BB34" s="1038"/>
      <c r="BC34" s="1038"/>
      <c r="BD34" s="1038"/>
      <c r="BE34" s="969"/>
      <c r="BF34" s="969"/>
      <c r="BG34" s="969"/>
      <c r="BH34" s="969"/>
      <c r="BI34" s="970"/>
      <c r="BJ34" s="91"/>
      <c r="BK34" s="91"/>
      <c r="BL34" s="91"/>
      <c r="BM34" s="91"/>
      <c r="BN34" s="91"/>
      <c r="BO34" s="100"/>
      <c r="BP34" s="100"/>
      <c r="BQ34" s="97">
        <v>28</v>
      </c>
      <c r="BR34" s="98"/>
      <c r="BS34" s="989"/>
      <c r="BT34" s="990"/>
      <c r="BU34" s="990"/>
      <c r="BV34" s="990"/>
      <c r="BW34" s="990"/>
      <c r="BX34" s="990"/>
      <c r="BY34" s="990"/>
      <c r="BZ34" s="990"/>
      <c r="CA34" s="990"/>
      <c r="CB34" s="990"/>
      <c r="CC34" s="990"/>
      <c r="CD34" s="990"/>
      <c r="CE34" s="990"/>
      <c r="CF34" s="990"/>
      <c r="CG34" s="1011"/>
      <c r="CH34" s="986"/>
      <c r="CI34" s="987"/>
      <c r="CJ34" s="987"/>
      <c r="CK34" s="987"/>
      <c r="CL34" s="988"/>
      <c r="CM34" s="986"/>
      <c r="CN34" s="987"/>
      <c r="CO34" s="987"/>
      <c r="CP34" s="987"/>
      <c r="CQ34" s="988"/>
      <c r="CR34" s="986"/>
      <c r="CS34" s="987"/>
      <c r="CT34" s="987"/>
      <c r="CU34" s="987"/>
      <c r="CV34" s="988"/>
      <c r="CW34" s="986"/>
      <c r="CX34" s="987"/>
      <c r="CY34" s="987"/>
      <c r="CZ34" s="987"/>
      <c r="DA34" s="988"/>
      <c r="DB34" s="986"/>
      <c r="DC34" s="987"/>
      <c r="DD34" s="987"/>
      <c r="DE34" s="987"/>
      <c r="DF34" s="988"/>
      <c r="DG34" s="986"/>
      <c r="DH34" s="987"/>
      <c r="DI34" s="987"/>
      <c r="DJ34" s="987"/>
      <c r="DK34" s="988"/>
      <c r="DL34" s="986"/>
      <c r="DM34" s="987"/>
      <c r="DN34" s="987"/>
      <c r="DO34" s="987"/>
      <c r="DP34" s="988"/>
      <c r="DQ34" s="986"/>
      <c r="DR34" s="987"/>
      <c r="DS34" s="987"/>
      <c r="DT34" s="987"/>
      <c r="DU34" s="988"/>
      <c r="DV34" s="989"/>
      <c r="DW34" s="990"/>
      <c r="DX34" s="990"/>
      <c r="DY34" s="990"/>
      <c r="DZ34" s="991"/>
      <c r="EA34" s="89"/>
    </row>
    <row r="35" spans="1:131" ht="26.25" customHeight="1" x14ac:dyDescent="0.2">
      <c r="A35" s="101">
        <v>8</v>
      </c>
      <c r="B35" s="1027"/>
      <c r="C35" s="1028"/>
      <c r="D35" s="1028"/>
      <c r="E35" s="1028"/>
      <c r="F35" s="1028"/>
      <c r="G35" s="1028"/>
      <c r="H35" s="1028"/>
      <c r="I35" s="1028"/>
      <c r="J35" s="1028"/>
      <c r="K35" s="1028"/>
      <c r="L35" s="1028"/>
      <c r="M35" s="1028"/>
      <c r="N35" s="1028"/>
      <c r="O35" s="1028"/>
      <c r="P35" s="1029"/>
      <c r="Q35" s="1035"/>
      <c r="R35" s="1036"/>
      <c r="S35" s="1036"/>
      <c r="T35" s="1036"/>
      <c r="U35" s="1036"/>
      <c r="V35" s="1036"/>
      <c r="W35" s="1036"/>
      <c r="X35" s="1036"/>
      <c r="Y35" s="1036"/>
      <c r="Z35" s="1036"/>
      <c r="AA35" s="1036"/>
      <c r="AB35" s="1036"/>
      <c r="AC35" s="1036"/>
      <c r="AD35" s="1036"/>
      <c r="AE35" s="1037"/>
      <c r="AF35" s="1032"/>
      <c r="AG35" s="1033"/>
      <c r="AH35" s="1033"/>
      <c r="AI35" s="1033"/>
      <c r="AJ35" s="1034"/>
      <c r="AK35" s="977"/>
      <c r="AL35" s="968"/>
      <c r="AM35" s="968"/>
      <c r="AN35" s="968"/>
      <c r="AO35" s="968"/>
      <c r="AP35" s="968"/>
      <c r="AQ35" s="968"/>
      <c r="AR35" s="968"/>
      <c r="AS35" s="968"/>
      <c r="AT35" s="968"/>
      <c r="AU35" s="968"/>
      <c r="AV35" s="968"/>
      <c r="AW35" s="968"/>
      <c r="AX35" s="968"/>
      <c r="AY35" s="968"/>
      <c r="AZ35" s="1038"/>
      <c r="BA35" s="1038"/>
      <c r="BB35" s="1038"/>
      <c r="BC35" s="1038"/>
      <c r="BD35" s="1038"/>
      <c r="BE35" s="969"/>
      <c r="BF35" s="969"/>
      <c r="BG35" s="969"/>
      <c r="BH35" s="969"/>
      <c r="BI35" s="970"/>
      <c r="BJ35" s="91"/>
      <c r="BK35" s="91"/>
      <c r="BL35" s="91"/>
      <c r="BM35" s="91"/>
      <c r="BN35" s="91"/>
      <c r="BO35" s="100"/>
      <c r="BP35" s="100"/>
      <c r="BQ35" s="97">
        <v>29</v>
      </c>
      <c r="BR35" s="98"/>
      <c r="BS35" s="989"/>
      <c r="BT35" s="990"/>
      <c r="BU35" s="990"/>
      <c r="BV35" s="990"/>
      <c r="BW35" s="990"/>
      <c r="BX35" s="990"/>
      <c r="BY35" s="990"/>
      <c r="BZ35" s="990"/>
      <c r="CA35" s="990"/>
      <c r="CB35" s="990"/>
      <c r="CC35" s="990"/>
      <c r="CD35" s="990"/>
      <c r="CE35" s="990"/>
      <c r="CF35" s="990"/>
      <c r="CG35" s="1011"/>
      <c r="CH35" s="986"/>
      <c r="CI35" s="987"/>
      <c r="CJ35" s="987"/>
      <c r="CK35" s="987"/>
      <c r="CL35" s="988"/>
      <c r="CM35" s="986"/>
      <c r="CN35" s="987"/>
      <c r="CO35" s="987"/>
      <c r="CP35" s="987"/>
      <c r="CQ35" s="988"/>
      <c r="CR35" s="986"/>
      <c r="CS35" s="987"/>
      <c r="CT35" s="987"/>
      <c r="CU35" s="987"/>
      <c r="CV35" s="988"/>
      <c r="CW35" s="986"/>
      <c r="CX35" s="987"/>
      <c r="CY35" s="987"/>
      <c r="CZ35" s="987"/>
      <c r="DA35" s="988"/>
      <c r="DB35" s="986"/>
      <c r="DC35" s="987"/>
      <c r="DD35" s="987"/>
      <c r="DE35" s="987"/>
      <c r="DF35" s="988"/>
      <c r="DG35" s="986"/>
      <c r="DH35" s="987"/>
      <c r="DI35" s="987"/>
      <c r="DJ35" s="987"/>
      <c r="DK35" s="988"/>
      <c r="DL35" s="986"/>
      <c r="DM35" s="987"/>
      <c r="DN35" s="987"/>
      <c r="DO35" s="987"/>
      <c r="DP35" s="988"/>
      <c r="DQ35" s="986"/>
      <c r="DR35" s="987"/>
      <c r="DS35" s="987"/>
      <c r="DT35" s="987"/>
      <c r="DU35" s="988"/>
      <c r="DV35" s="989"/>
      <c r="DW35" s="990"/>
      <c r="DX35" s="990"/>
      <c r="DY35" s="990"/>
      <c r="DZ35" s="991"/>
      <c r="EA35" s="89"/>
    </row>
    <row r="36" spans="1:131" ht="26.25" customHeight="1" x14ac:dyDescent="0.2">
      <c r="A36" s="101">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7"/>
      <c r="AL36" s="968"/>
      <c r="AM36" s="968"/>
      <c r="AN36" s="968"/>
      <c r="AO36" s="968"/>
      <c r="AP36" s="968"/>
      <c r="AQ36" s="968"/>
      <c r="AR36" s="968"/>
      <c r="AS36" s="968"/>
      <c r="AT36" s="968"/>
      <c r="AU36" s="968"/>
      <c r="AV36" s="968"/>
      <c r="AW36" s="968"/>
      <c r="AX36" s="968"/>
      <c r="AY36" s="968"/>
      <c r="AZ36" s="1038"/>
      <c r="BA36" s="1038"/>
      <c r="BB36" s="1038"/>
      <c r="BC36" s="1038"/>
      <c r="BD36" s="1038"/>
      <c r="BE36" s="969"/>
      <c r="BF36" s="969"/>
      <c r="BG36" s="969"/>
      <c r="BH36" s="969"/>
      <c r="BI36" s="970"/>
      <c r="BJ36" s="91"/>
      <c r="BK36" s="91"/>
      <c r="BL36" s="91"/>
      <c r="BM36" s="91"/>
      <c r="BN36" s="91"/>
      <c r="BO36" s="100"/>
      <c r="BP36" s="100"/>
      <c r="BQ36" s="97">
        <v>30</v>
      </c>
      <c r="BR36" s="98"/>
      <c r="BS36" s="989"/>
      <c r="BT36" s="990"/>
      <c r="BU36" s="990"/>
      <c r="BV36" s="990"/>
      <c r="BW36" s="990"/>
      <c r="BX36" s="990"/>
      <c r="BY36" s="990"/>
      <c r="BZ36" s="990"/>
      <c r="CA36" s="990"/>
      <c r="CB36" s="990"/>
      <c r="CC36" s="990"/>
      <c r="CD36" s="990"/>
      <c r="CE36" s="990"/>
      <c r="CF36" s="990"/>
      <c r="CG36" s="1011"/>
      <c r="CH36" s="986"/>
      <c r="CI36" s="987"/>
      <c r="CJ36" s="987"/>
      <c r="CK36" s="987"/>
      <c r="CL36" s="988"/>
      <c r="CM36" s="986"/>
      <c r="CN36" s="987"/>
      <c r="CO36" s="987"/>
      <c r="CP36" s="987"/>
      <c r="CQ36" s="988"/>
      <c r="CR36" s="986"/>
      <c r="CS36" s="987"/>
      <c r="CT36" s="987"/>
      <c r="CU36" s="987"/>
      <c r="CV36" s="988"/>
      <c r="CW36" s="986"/>
      <c r="CX36" s="987"/>
      <c r="CY36" s="987"/>
      <c r="CZ36" s="987"/>
      <c r="DA36" s="988"/>
      <c r="DB36" s="986"/>
      <c r="DC36" s="987"/>
      <c r="DD36" s="987"/>
      <c r="DE36" s="987"/>
      <c r="DF36" s="988"/>
      <c r="DG36" s="986"/>
      <c r="DH36" s="987"/>
      <c r="DI36" s="987"/>
      <c r="DJ36" s="987"/>
      <c r="DK36" s="988"/>
      <c r="DL36" s="986"/>
      <c r="DM36" s="987"/>
      <c r="DN36" s="987"/>
      <c r="DO36" s="987"/>
      <c r="DP36" s="988"/>
      <c r="DQ36" s="986"/>
      <c r="DR36" s="987"/>
      <c r="DS36" s="987"/>
      <c r="DT36" s="987"/>
      <c r="DU36" s="988"/>
      <c r="DV36" s="989"/>
      <c r="DW36" s="990"/>
      <c r="DX36" s="990"/>
      <c r="DY36" s="990"/>
      <c r="DZ36" s="991"/>
      <c r="EA36" s="89"/>
    </row>
    <row r="37" spans="1:131" ht="26.25" customHeight="1" x14ac:dyDescent="0.2">
      <c r="A37" s="101">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8"/>
      <c r="AM37" s="968"/>
      <c r="AN37" s="968"/>
      <c r="AO37" s="968"/>
      <c r="AP37" s="968"/>
      <c r="AQ37" s="968"/>
      <c r="AR37" s="968"/>
      <c r="AS37" s="968"/>
      <c r="AT37" s="968"/>
      <c r="AU37" s="968"/>
      <c r="AV37" s="968"/>
      <c r="AW37" s="968"/>
      <c r="AX37" s="968"/>
      <c r="AY37" s="968"/>
      <c r="AZ37" s="1038"/>
      <c r="BA37" s="1038"/>
      <c r="BB37" s="1038"/>
      <c r="BC37" s="1038"/>
      <c r="BD37" s="1038"/>
      <c r="BE37" s="969"/>
      <c r="BF37" s="969"/>
      <c r="BG37" s="969"/>
      <c r="BH37" s="969"/>
      <c r="BI37" s="970"/>
      <c r="BJ37" s="91"/>
      <c r="BK37" s="91"/>
      <c r="BL37" s="91"/>
      <c r="BM37" s="91"/>
      <c r="BN37" s="91"/>
      <c r="BO37" s="100"/>
      <c r="BP37" s="100"/>
      <c r="BQ37" s="97">
        <v>31</v>
      </c>
      <c r="BR37" s="98"/>
      <c r="BS37" s="989"/>
      <c r="BT37" s="990"/>
      <c r="BU37" s="990"/>
      <c r="BV37" s="990"/>
      <c r="BW37" s="990"/>
      <c r="BX37" s="990"/>
      <c r="BY37" s="990"/>
      <c r="BZ37" s="990"/>
      <c r="CA37" s="990"/>
      <c r="CB37" s="990"/>
      <c r="CC37" s="990"/>
      <c r="CD37" s="990"/>
      <c r="CE37" s="990"/>
      <c r="CF37" s="990"/>
      <c r="CG37" s="1011"/>
      <c r="CH37" s="986"/>
      <c r="CI37" s="987"/>
      <c r="CJ37" s="987"/>
      <c r="CK37" s="987"/>
      <c r="CL37" s="988"/>
      <c r="CM37" s="986"/>
      <c r="CN37" s="987"/>
      <c r="CO37" s="987"/>
      <c r="CP37" s="987"/>
      <c r="CQ37" s="988"/>
      <c r="CR37" s="986"/>
      <c r="CS37" s="987"/>
      <c r="CT37" s="987"/>
      <c r="CU37" s="987"/>
      <c r="CV37" s="988"/>
      <c r="CW37" s="986"/>
      <c r="CX37" s="987"/>
      <c r="CY37" s="987"/>
      <c r="CZ37" s="987"/>
      <c r="DA37" s="988"/>
      <c r="DB37" s="986"/>
      <c r="DC37" s="987"/>
      <c r="DD37" s="987"/>
      <c r="DE37" s="987"/>
      <c r="DF37" s="988"/>
      <c r="DG37" s="986"/>
      <c r="DH37" s="987"/>
      <c r="DI37" s="987"/>
      <c r="DJ37" s="987"/>
      <c r="DK37" s="988"/>
      <c r="DL37" s="986"/>
      <c r="DM37" s="987"/>
      <c r="DN37" s="987"/>
      <c r="DO37" s="987"/>
      <c r="DP37" s="988"/>
      <c r="DQ37" s="986"/>
      <c r="DR37" s="987"/>
      <c r="DS37" s="987"/>
      <c r="DT37" s="987"/>
      <c r="DU37" s="988"/>
      <c r="DV37" s="989"/>
      <c r="DW37" s="990"/>
      <c r="DX37" s="990"/>
      <c r="DY37" s="990"/>
      <c r="DZ37" s="991"/>
      <c r="EA37" s="89"/>
    </row>
    <row r="38" spans="1:131" ht="26.25" customHeight="1" x14ac:dyDescent="0.2">
      <c r="A38" s="101">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8"/>
      <c r="AM38" s="968"/>
      <c r="AN38" s="968"/>
      <c r="AO38" s="968"/>
      <c r="AP38" s="968"/>
      <c r="AQ38" s="968"/>
      <c r="AR38" s="968"/>
      <c r="AS38" s="968"/>
      <c r="AT38" s="968"/>
      <c r="AU38" s="968"/>
      <c r="AV38" s="968"/>
      <c r="AW38" s="968"/>
      <c r="AX38" s="968"/>
      <c r="AY38" s="968"/>
      <c r="AZ38" s="1038"/>
      <c r="BA38" s="1038"/>
      <c r="BB38" s="1038"/>
      <c r="BC38" s="1038"/>
      <c r="BD38" s="1038"/>
      <c r="BE38" s="969"/>
      <c r="BF38" s="969"/>
      <c r="BG38" s="969"/>
      <c r="BH38" s="969"/>
      <c r="BI38" s="970"/>
      <c r="BJ38" s="91"/>
      <c r="BK38" s="91"/>
      <c r="BL38" s="91"/>
      <c r="BM38" s="91"/>
      <c r="BN38" s="91"/>
      <c r="BO38" s="100"/>
      <c r="BP38" s="100"/>
      <c r="BQ38" s="97">
        <v>32</v>
      </c>
      <c r="BR38" s="98"/>
      <c r="BS38" s="989"/>
      <c r="BT38" s="990"/>
      <c r="BU38" s="990"/>
      <c r="BV38" s="990"/>
      <c r="BW38" s="990"/>
      <c r="BX38" s="990"/>
      <c r="BY38" s="990"/>
      <c r="BZ38" s="990"/>
      <c r="CA38" s="990"/>
      <c r="CB38" s="990"/>
      <c r="CC38" s="990"/>
      <c r="CD38" s="990"/>
      <c r="CE38" s="990"/>
      <c r="CF38" s="990"/>
      <c r="CG38" s="1011"/>
      <c r="CH38" s="986"/>
      <c r="CI38" s="987"/>
      <c r="CJ38" s="987"/>
      <c r="CK38" s="987"/>
      <c r="CL38" s="988"/>
      <c r="CM38" s="986"/>
      <c r="CN38" s="987"/>
      <c r="CO38" s="987"/>
      <c r="CP38" s="987"/>
      <c r="CQ38" s="988"/>
      <c r="CR38" s="986"/>
      <c r="CS38" s="987"/>
      <c r="CT38" s="987"/>
      <c r="CU38" s="987"/>
      <c r="CV38" s="988"/>
      <c r="CW38" s="986"/>
      <c r="CX38" s="987"/>
      <c r="CY38" s="987"/>
      <c r="CZ38" s="987"/>
      <c r="DA38" s="988"/>
      <c r="DB38" s="986"/>
      <c r="DC38" s="987"/>
      <c r="DD38" s="987"/>
      <c r="DE38" s="987"/>
      <c r="DF38" s="988"/>
      <c r="DG38" s="986"/>
      <c r="DH38" s="987"/>
      <c r="DI38" s="987"/>
      <c r="DJ38" s="987"/>
      <c r="DK38" s="988"/>
      <c r="DL38" s="986"/>
      <c r="DM38" s="987"/>
      <c r="DN38" s="987"/>
      <c r="DO38" s="987"/>
      <c r="DP38" s="988"/>
      <c r="DQ38" s="986"/>
      <c r="DR38" s="987"/>
      <c r="DS38" s="987"/>
      <c r="DT38" s="987"/>
      <c r="DU38" s="988"/>
      <c r="DV38" s="989"/>
      <c r="DW38" s="990"/>
      <c r="DX38" s="990"/>
      <c r="DY38" s="990"/>
      <c r="DZ38" s="991"/>
      <c r="EA38" s="89"/>
    </row>
    <row r="39" spans="1:131" ht="26.25" customHeight="1" x14ac:dyDescent="0.2">
      <c r="A39" s="101">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0"/>
      <c r="BP39" s="100"/>
      <c r="BQ39" s="97">
        <v>33</v>
      </c>
      <c r="BR39" s="98"/>
      <c r="BS39" s="989"/>
      <c r="BT39" s="990"/>
      <c r="BU39" s="990"/>
      <c r="BV39" s="990"/>
      <c r="BW39" s="990"/>
      <c r="BX39" s="990"/>
      <c r="BY39" s="990"/>
      <c r="BZ39" s="990"/>
      <c r="CA39" s="990"/>
      <c r="CB39" s="990"/>
      <c r="CC39" s="990"/>
      <c r="CD39" s="990"/>
      <c r="CE39" s="990"/>
      <c r="CF39" s="990"/>
      <c r="CG39" s="1011"/>
      <c r="CH39" s="986"/>
      <c r="CI39" s="987"/>
      <c r="CJ39" s="987"/>
      <c r="CK39" s="987"/>
      <c r="CL39" s="988"/>
      <c r="CM39" s="986"/>
      <c r="CN39" s="987"/>
      <c r="CO39" s="987"/>
      <c r="CP39" s="987"/>
      <c r="CQ39" s="988"/>
      <c r="CR39" s="986"/>
      <c r="CS39" s="987"/>
      <c r="CT39" s="987"/>
      <c r="CU39" s="987"/>
      <c r="CV39" s="988"/>
      <c r="CW39" s="986"/>
      <c r="CX39" s="987"/>
      <c r="CY39" s="987"/>
      <c r="CZ39" s="987"/>
      <c r="DA39" s="988"/>
      <c r="DB39" s="986"/>
      <c r="DC39" s="987"/>
      <c r="DD39" s="987"/>
      <c r="DE39" s="987"/>
      <c r="DF39" s="988"/>
      <c r="DG39" s="986"/>
      <c r="DH39" s="987"/>
      <c r="DI39" s="987"/>
      <c r="DJ39" s="987"/>
      <c r="DK39" s="988"/>
      <c r="DL39" s="986"/>
      <c r="DM39" s="987"/>
      <c r="DN39" s="987"/>
      <c r="DO39" s="987"/>
      <c r="DP39" s="988"/>
      <c r="DQ39" s="986"/>
      <c r="DR39" s="987"/>
      <c r="DS39" s="987"/>
      <c r="DT39" s="987"/>
      <c r="DU39" s="988"/>
      <c r="DV39" s="989"/>
      <c r="DW39" s="990"/>
      <c r="DX39" s="990"/>
      <c r="DY39" s="990"/>
      <c r="DZ39" s="991"/>
      <c r="EA39" s="89"/>
    </row>
    <row r="40" spans="1:131" ht="26.25" customHeight="1" x14ac:dyDescent="0.2">
      <c r="A40" s="97">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0"/>
      <c r="BP40" s="100"/>
      <c r="BQ40" s="97">
        <v>34</v>
      </c>
      <c r="BR40" s="98"/>
      <c r="BS40" s="989"/>
      <c r="BT40" s="990"/>
      <c r="BU40" s="990"/>
      <c r="BV40" s="990"/>
      <c r="BW40" s="990"/>
      <c r="BX40" s="990"/>
      <c r="BY40" s="990"/>
      <c r="BZ40" s="990"/>
      <c r="CA40" s="990"/>
      <c r="CB40" s="990"/>
      <c r="CC40" s="990"/>
      <c r="CD40" s="990"/>
      <c r="CE40" s="990"/>
      <c r="CF40" s="990"/>
      <c r="CG40" s="1011"/>
      <c r="CH40" s="986"/>
      <c r="CI40" s="987"/>
      <c r="CJ40" s="987"/>
      <c r="CK40" s="987"/>
      <c r="CL40" s="988"/>
      <c r="CM40" s="986"/>
      <c r="CN40" s="987"/>
      <c r="CO40" s="987"/>
      <c r="CP40" s="987"/>
      <c r="CQ40" s="988"/>
      <c r="CR40" s="986"/>
      <c r="CS40" s="987"/>
      <c r="CT40" s="987"/>
      <c r="CU40" s="987"/>
      <c r="CV40" s="988"/>
      <c r="CW40" s="986"/>
      <c r="CX40" s="987"/>
      <c r="CY40" s="987"/>
      <c r="CZ40" s="987"/>
      <c r="DA40" s="988"/>
      <c r="DB40" s="986"/>
      <c r="DC40" s="987"/>
      <c r="DD40" s="987"/>
      <c r="DE40" s="987"/>
      <c r="DF40" s="988"/>
      <c r="DG40" s="986"/>
      <c r="DH40" s="987"/>
      <c r="DI40" s="987"/>
      <c r="DJ40" s="987"/>
      <c r="DK40" s="988"/>
      <c r="DL40" s="986"/>
      <c r="DM40" s="987"/>
      <c r="DN40" s="987"/>
      <c r="DO40" s="987"/>
      <c r="DP40" s="988"/>
      <c r="DQ40" s="986"/>
      <c r="DR40" s="987"/>
      <c r="DS40" s="987"/>
      <c r="DT40" s="987"/>
      <c r="DU40" s="988"/>
      <c r="DV40" s="989"/>
      <c r="DW40" s="990"/>
      <c r="DX40" s="990"/>
      <c r="DY40" s="990"/>
      <c r="DZ40" s="991"/>
      <c r="EA40" s="89"/>
    </row>
    <row r="41" spans="1:131" ht="26.25" customHeight="1" x14ac:dyDescent="0.2">
      <c r="A41" s="97">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0"/>
      <c r="BP41" s="100"/>
      <c r="BQ41" s="97">
        <v>35</v>
      </c>
      <c r="BR41" s="98"/>
      <c r="BS41" s="989"/>
      <c r="BT41" s="990"/>
      <c r="BU41" s="990"/>
      <c r="BV41" s="990"/>
      <c r="BW41" s="990"/>
      <c r="BX41" s="990"/>
      <c r="BY41" s="990"/>
      <c r="BZ41" s="990"/>
      <c r="CA41" s="990"/>
      <c r="CB41" s="990"/>
      <c r="CC41" s="990"/>
      <c r="CD41" s="990"/>
      <c r="CE41" s="990"/>
      <c r="CF41" s="990"/>
      <c r="CG41" s="1011"/>
      <c r="CH41" s="986"/>
      <c r="CI41" s="987"/>
      <c r="CJ41" s="987"/>
      <c r="CK41" s="987"/>
      <c r="CL41" s="988"/>
      <c r="CM41" s="986"/>
      <c r="CN41" s="987"/>
      <c r="CO41" s="987"/>
      <c r="CP41" s="987"/>
      <c r="CQ41" s="988"/>
      <c r="CR41" s="986"/>
      <c r="CS41" s="987"/>
      <c r="CT41" s="987"/>
      <c r="CU41" s="987"/>
      <c r="CV41" s="988"/>
      <c r="CW41" s="986"/>
      <c r="CX41" s="987"/>
      <c r="CY41" s="987"/>
      <c r="CZ41" s="987"/>
      <c r="DA41" s="988"/>
      <c r="DB41" s="986"/>
      <c r="DC41" s="987"/>
      <c r="DD41" s="987"/>
      <c r="DE41" s="987"/>
      <c r="DF41" s="988"/>
      <c r="DG41" s="986"/>
      <c r="DH41" s="987"/>
      <c r="DI41" s="987"/>
      <c r="DJ41" s="987"/>
      <c r="DK41" s="988"/>
      <c r="DL41" s="986"/>
      <c r="DM41" s="987"/>
      <c r="DN41" s="987"/>
      <c r="DO41" s="987"/>
      <c r="DP41" s="988"/>
      <c r="DQ41" s="986"/>
      <c r="DR41" s="987"/>
      <c r="DS41" s="987"/>
      <c r="DT41" s="987"/>
      <c r="DU41" s="988"/>
      <c r="DV41" s="989"/>
      <c r="DW41" s="990"/>
      <c r="DX41" s="990"/>
      <c r="DY41" s="990"/>
      <c r="DZ41" s="991"/>
      <c r="EA41" s="89"/>
    </row>
    <row r="42" spans="1:131" ht="26.25" customHeight="1" x14ac:dyDescent="0.2">
      <c r="A42" s="97">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0"/>
      <c r="BP42" s="100"/>
      <c r="BQ42" s="97">
        <v>36</v>
      </c>
      <c r="BR42" s="98"/>
      <c r="BS42" s="989"/>
      <c r="BT42" s="990"/>
      <c r="BU42" s="990"/>
      <c r="BV42" s="990"/>
      <c r="BW42" s="990"/>
      <c r="BX42" s="990"/>
      <c r="BY42" s="990"/>
      <c r="BZ42" s="990"/>
      <c r="CA42" s="990"/>
      <c r="CB42" s="990"/>
      <c r="CC42" s="990"/>
      <c r="CD42" s="990"/>
      <c r="CE42" s="990"/>
      <c r="CF42" s="990"/>
      <c r="CG42" s="1011"/>
      <c r="CH42" s="986"/>
      <c r="CI42" s="987"/>
      <c r="CJ42" s="987"/>
      <c r="CK42" s="987"/>
      <c r="CL42" s="988"/>
      <c r="CM42" s="986"/>
      <c r="CN42" s="987"/>
      <c r="CO42" s="987"/>
      <c r="CP42" s="987"/>
      <c r="CQ42" s="988"/>
      <c r="CR42" s="986"/>
      <c r="CS42" s="987"/>
      <c r="CT42" s="987"/>
      <c r="CU42" s="987"/>
      <c r="CV42" s="988"/>
      <c r="CW42" s="986"/>
      <c r="CX42" s="987"/>
      <c r="CY42" s="987"/>
      <c r="CZ42" s="987"/>
      <c r="DA42" s="988"/>
      <c r="DB42" s="986"/>
      <c r="DC42" s="987"/>
      <c r="DD42" s="987"/>
      <c r="DE42" s="987"/>
      <c r="DF42" s="988"/>
      <c r="DG42" s="986"/>
      <c r="DH42" s="987"/>
      <c r="DI42" s="987"/>
      <c r="DJ42" s="987"/>
      <c r="DK42" s="988"/>
      <c r="DL42" s="986"/>
      <c r="DM42" s="987"/>
      <c r="DN42" s="987"/>
      <c r="DO42" s="987"/>
      <c r="DP42" s="988"/>
      <c r="DQ42" s="986"/>
      <c r="DR42" s="987"/>
      <c r="DS42" s="987"/>
      <c r="DT42" s="987"/>
      <c r="DU42" s="988"/>
      <c r="DV42" s="989"/>
      <c r="DW42" s="990"/>
      <c r="DX42" s="990"/>
      <c r="DY42" s="990"/>
      <c r="DZ42" s="991"/>
      <c r="EA42" s="89"/>
    </row>
    <row r="43" spans="1:131" ht="26.25" customHeight="1" x14ac:dyDescent="0.2">
      <c r="A43" s="97">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0"/>
      <c r="BP43" s="100"/>
      <c r="BQ43" s="97">
        <v>37</v>
      </c>
      <c r="BR43" s="98"/>
      <c r="BS43" s="989"/>
      <c r="BT43" s="990"/>
      <c r="BU43" s="990"/>
      <c r="BV43" s="990"/>
      <c r="BW43" s="990"/>
      <c r="BX43" s="990"/>
      <c r="BY43" s="990"/>
      <c r="BZ43" s="990"/>
      <c r="CA43" s="990"/>
      <c r="CB43" s="990"/>
      <c r="CC43" s="990"/>
      <c r="CD43" s="990"/>
      <c r="CE43" s="990"/>
      <c r="CF43" s="990"/>
      <c r="CG43" s="1011"/>
      <c r="CH43" s="986"/>
      <c r="CI43" s="987"/>
      <c r="CJ43" s="987"/>
      <c r="CK43" s="987"/>
      <c r="CL43" s="988"/>
      <c r="CM43" s="986"/>
      <c r="CN43" s="987"/>
      <c r="CO43" s="987"/>
      <c r="CP43" s="987"/>
      <c r="CQ43" s="988"/>
      <c r="CR43" s="986"/>
      <c r="CS43" s="987"/>
      <c r="CT43" s="987"/>
      <c r="CU43" s="987"/>
      <c r="CV43" s="988"/>
      <c r="CW43" s="986"/>
      <c r="CX43" s="987"/>
      <c r="CY43" s="987"/>
      <c r="CZ43" s="987"/>
      <c r="DA43" s="988"/>
      <c r="DB43" s="986"/>
      <c r="DC43" s="987"/>
      <c r="DD43" s="987"/>
      <c r="DE43" s="987"/>
      <c r="DF43" s="988"/>
      <c r="DG43" s="986"/>
      <c r="DH43" s="987"/>
      <c r="DI43" s="987"/>
      <c r="DJ43" s="987"/>
      <c r="DK43" s="988"/>
      <c r="DL43" s="986"/>
      <c r="DM43" s="987"/>
      <c r="DN43" s="987"/>
      <c r="DO43" s="987"/>
      <c r="DP43" s="988"/>
      <c r="DQ43" s="986"/>
      <c r="DR43" s="987"/>
      <c r="DS43" s="987"/>
      <c r="DT43" s="987"/>
      <c r="DU43" s="988"/>
      <c r="DV43" s="989"/>
      <c r="DW43" s="990"/>
      <c r="DX43" s="990"/>
      <c r="DY43" s="990"/>
      <c r="DZ43" s="991"/>
      <c r="EA43" s="89"/>
    </row>
    <row r="44" spans="1:131" ht="26.25" customHeight="1" x14ac:dyDescent="0.2">
      <c r="A44" s="97">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0"/>
      <c r="BP44" s="100"/>
      <c r="BQ44" s="97">
        <v>38</v>
      </c>
      <c r="BR44" s="98"/>
      <c r="BS44" s="989"/>
      <c r="BT44" s="990"/>
      <c r="BU44" s="990"/>
      <c r="BV44" s="990"/>
      <c r="BW44" s="990"/>
      <c r="BX44" s="990"/>
      <c r="BY44" s="990"/>
      <c r="BZ44" s="990"/>
      <c r="CA44" s="990"/>
      <c r="CB44" s="990"/>
      <c r="CC44" s="990"/>
      <c r="CD44" s="990"/>
      <c r="CE44" s="990"/>
      <c r="CF44" s="990"/>
      <c r="CG44" s="1011"/>
      <c r="CH44" s="986"/>
      <c r="CI44" s="987"/>
      <c r="CJ44" s="987"/>
      <c r="CK44" s="987"/>
      <c r="CL44" s="988"/>
      <c r="CM44" s="986"/>
      <c r="CN44" s="987"/>
      <c r="CO44" s="987"/>
      <c r="CP44" s="987"/>
      <c r="CQ44" s="988"/>
      <c r="CR44" s="986"/>
      <c r="CS44" s="987"/>
      <c r="CT44" s="987"/>
      <c r="CU44" s="987"/>
      <c r="CV44" s="988"/>
      <c r="CW44" s="986"/>
      <c r="CX44" s="987"/>
      <c r="CY44" s="987"/>
      <c r="CZ44" s="987"/>
      <c r="DA44" s="988"/>
      <c r="DB44" s="986"/>
      <c r="DC44" s="987"/>
      <c r="DD44" s="987"/>
      <c r="DE44" s="987"/>
      <c r="DF44" s="988"/>
      <c r="DG44" s="986"/>
      <c r="DH44" s="987"/>
      <c r="DI44" s="987"/>
      <c r="DJ44" s="987"/>
      <c r="DK44" s="988"/>
      <c r="DL44" s="986"/>
      <c r="DM44" s="987"/>
      <c r="DN44" s="987"/>
      <c r="DO44" s="987"/>
      <c r="DP44" s="988"/>
      <c r="DQ44" s="986"/>
      <c r="DR44" s="987"/>
      <c r="DS44" s="987"/>
      <c r="DT44" s="987"/>
      <c r="DU44" s="988"/>
      <c r="DV44" s="989"/>
      <c r="DW44" s="990"/>
      <c r="DX44" s="990"/>
      <c r="DY44" s="990"/>
      <c r="DZ44" s="991"/>
      <c r="EA44" s="89"/>
    </row>
    <row r="45" spans="1:131" ht="26.25" customHeight="1" x14ac:dyDescent="0.2">
      <c r="A45" s="97">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0"/>
      <c r="BP45" s="100"/>
      <c r="BQ45" s="97">
        <v>39</v>
      </c>
      <c r="BR45" s="98"/>
      <c r="BS45" s="989"/>
      <c r="BT45" s="990"/>
      <c r="BU45" s="990"/>
      <c r="BV45" s="990"/>
      <c r="BW45" s="990"/>
      <c r="BX45" s="990"/>
      <c r="BY45" s="990"/>
      <c r="BZ45" s="990"/>
      <c r="CA45" s="990"/>
      <c r="CB45" s="990"/>
      <c r="CC45" s="990"/>
      <c r="CD45" s="990"/>
      <c r="CE45" s="990"/>
      <c r="CF45" s="990"/>
      <c r="CG45" s="1011"/>
      <c r="CH45" s="986"/>
      <c r="CI45" s="987"/>
      <c r="CJ45" s="987"/>
      <c r="CK45" s="987"/>
      <c r="CL45" s="988"/>
      <c r="CM45" s="986"/>
      <c r="CN45" s="987"/>
      <c r="CO45" s="987"/>
      <c r="CP45" s="987"/>
      <c r="CQ45" s="988"/>
      <c r="CR45" s="986"/>
      <c r="CS45" s="987"/>
      <c r="CT45" s="987"/>
      <c r="CU45" s="987"/>
      <c r="CV45" s="988"/>
      <c r="CW45" s="986"/>
      <c r="CX45" s="987"/>
      <c r="CY45" s="987"/>
      <c r="CZ45" s="987"/>
      <c r="DA45" s="988"/>
      <c r="DB45" s="986"/>
      <c r="DC45" s="987"/>
      <c r="DD45" s="987"/>
      <c r="DE45" s="987"/>
      <c r="DF45" s="988"/>
      <c r="DG45" s="986"/>
      <c r="DH45" s="987"/>
      <c r="DI45" s="987"/>
      <c r="DJ45" s="987"/>
      <c r="DK45" s="988"/>
      <c r="DL45" s="986"/>
      <c r="DM45" s="987"/>
      <c r="DN45" s="987"/>
      <c r="DO45" s="987"/>
      <c r="DP45" s="988"/>
      <c r="DQ45" s="986"/>
      <c r="DR45" s="987"/>
      <c r="DS45" s="987"/>
      <c r="DT45" s="987"/>
      <c r="DU45" s="988"/>
      <c r="DV45" s="989"/>
      <c r="DW45" s="990"/>
      <c r="DX45" s="990"/>
      <c r="DY45" s="990"/>
      <c r="DZ45" s="991"/>
      <c r="EA45" s="89"/>
    </row>
    <row r="46" spans="1:131" ht="26.25" customHeight="1" x14ac:dyDescent="0.2">
      <c r="A46" s="97">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0"/>
      <c r="BP46" s="100"/>
      <c r="BQ46" s="97">
        <v>40</v>
      </c>
      <c r="BR46" s="98"/>
      <c r="BS46" s="989"/>
      <c r="BT46" s="990"/>
      <c r="BU46" s="990"/>
      <c r="BV46" s="990"/>
      <c r="BW46" s="990"/>
      <c r="BX46" s="990"/>
      <c r="BY46" s="990"/>
      <c r="BZ46" s="990"/>
      <c r="CA46" s="990"/>
      <c r="CB46" s="990"/>
      <c r="CC46" s="990"/>
      <c r="CD46" s="990"/>
      <c r="CE46" s="990"/>
      <c r="CF46" s="990"/>
      <c r="CG46" s="1011"/>
      <c r="CH46" s="986"/>
      <c r="CI46" s="987"/>
      <c r="CJ46" s="987"/>
      <c r="CK46" s="987"/>
      <c r="CL46" s="988"/>
      <c r="CM46" s="986"/>
      <c r="CN46" s="987"/>
      <c r="CO46" s="987"/>
      <c r="CP46" s="987"/>
      <c r="CQ46" s="988"/>
      <c r="CR46" s="986"/>
      <c r="CS46" s="987"/>
      <c r="CT46" s="987"/>
      <c r="CU46" s="987"/>
      <c r="CV46" s="988"/>
      <c r="CW46" s="986"/>
      <c r="CX46" s="987"/>
      <c r="CY46" s="987"/>
      <c r="CZ46" s="987"/>
      <c r="DA46" s="988"/>
      <c r="DB46" s="986"/>
      <c r="DC46" s="987"/>
      <c r="DD46" s="987"/>
      <c r="DE46" s="987"/>
      <c r="DF46" s="988"/>
      <c r="DG46" s="986"/>
      <c r="DH46" s="987"/>
      <c r="DI46" s="987"/>
      <c r="DJ46" s="987"/>
      <c r="DK46" s="988"/>
      <c r="DL46" s="986"/>
      <c r="DM46" s="987"/>
      <c r="DN46" s="987"/>
      <c r="DO46" s="987"/>
      <c r="DP46" s="988"/>
      <c r="DQ46" s="986"/>
      <c r="DR46" s="987"/>
      <c r="DS46" s="987"/>
      <c r="DT46" s="987"/>
      <c r="DU46" s="988"/>
      <c r="DV46" s="989"/>
      <c r="DW46" s="990"/>
      <c r="DX46" s="990"/>
      <c r="DY46" s="990"/>
      <c r="DZ46" s="991"/>
      <c r="EA46" s="89"/>
    </row>
    <row r="47" spans="1:131" ht="26.25" customHeight="1" x14ac:dyDescent="0.2">
      <c r="A47" s="97">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0"/>
      <c r="BP47" s="100"/>
      <c r="BQ47" s="97">
        <v>41</v>
      </c>
      <c r="BR47" s="98"/>
      <c r="BS47" s="989"/>
      <c r="BT47" s="990"/>
      <c r="BU47" s="990"/>
      <c r="BV47" s="990"/>
      <c r="BW47" s="990"/>
      <c r="BX47" s="990"/>
      <c r="BY47" s="990"/>
      <c r="BZ47" s="990"/>
      <c r="CA47" s="990"/>
      <c r="CB47" s="990"/>
      <c r="CC47" s="990"/>
      <c r="CD47" s="990"/>
      <c r="CE47" s="990"/>
      <c r="CF47" s="990"/>
      <c r="CG47" s="1011"/>
      <c r="CH47" s="986"/>
      <c r="CI47" s="987"/>
      <c r="CJ47" s="987"/>
      <c r="CK47" s="987"/>
      <c r="CL47" s="988"/>
      <c r="CM47" s="986"/>
      <c r="CN47" s="987"/>
      <c r="CO47" s="987"/>
      <c r="CP47" s="987"/>
      <c r="CQ47" s="988"/>
      <c r="CR47" s="986"/>
      <c r="CS47" s="987"/>
      <c r="CT47" s="987"/>
      <c r="CU47" s="987"/>
      <c r="CV47" s="988"/>
      <c r="CW47" s="986"/>
      <c r="CX47" s="987"/>
      <c r="CY47" s="987"/>
      <c r="CZ47" s="987"/>
      <c r="DA47" s="988"/>
      <c r="DB47" s="986"/>
      <c r="DC47" s="987"/>
      <c r="DD47" s="987"/>
      <c r="DE47" s="987"/>
      <c r="DF47" s="988"/>
      <c r="DG47" s="986"/>
      <c r="DH47" s="987"/>
      <c r="DI47" s="987"/>
      <c r="DJ47" s="987"/>
      <c r="DK47" s="988"/>
      <c r="DL47" s="986"/>
      <c r="DM47" s="987"/>
      <c r="DN47" s="987"/>
      <c r="DO47" s="987"/>
      <c r="DP47" s="988"/>
      <c r="DQ47" s="986"/>
      <c r="DR47" s="987"/>
      <c r="DS47" s="987"/>
      <c r="DT47" s="987"/>
      <c r="DU47" s="988"/>
      <c r="DV47" s="989"/>
      <c r="DW47" s="990"/>
      <c r="DX47" s="990"/>
      <c r="DY47" s="990"/>
      <c r="DZ47" s="991"/>
      <c r="EA47" s="89"/>
    </row>
    <row r="48" spans="1:131" ht="26.25" customHeight="1" x14ac:dyDescent="0.2">
      <c r="A48" s="97">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0"/>
      <c r="BP48" s="100"/>
      <c r="BQ48" s="97">
        <v>42</v>
      </c>
      <c r="BR48" s="98"/>
      <c r="BS48" s="989"/>
      <c r="BT48" s="990"/>
      <c r="BU48" s="990"/>
      <c r="BV48" s="990"/>
      <c r="BW48" s="990"/>
      <c r="BX48" s="990"/>
      <c r="BY48" s="990"/>
      <c r="BZ48" s="990"/>
      <c r="CA48" s="990"/>
      <c r="CB48" s="990"/>
      <c r="CC48" s="990"/>
      <c r="CD48" s="990"/>
      <c r="CE48" s="990"/>
      <c r="CF48" s="990"/>
      <c r="CG48" s="1011"/>
      <c r="CH48" s="986"/>
      <c r="CI48" s="987"/>
      <c r="CJ48" s="987"/>
      <c r="CK48" s="987"/>
      <c r="CL48" s="988"/>
      <c r="CM48" s="986"/>
      <c r="CN48" s="987"/>
      <c r="CO48" s="987"/>
      <c r="CP48" s="987"/>
      <c r="CQ48" s="988"/>
      <c r="CR48" s="986"/>
      <c r="CS48" s="987"/>
      <c r="CT48" s="987"/>
      <c r="CU48" s="987"/>
      <c r="CV48" s="988"/>
      <c r="CW48" s="986"/>
      <c r="CX48" s="987"/>
      <c r="CY48" s="987"/>
      <c r="CZ48" s="987"/>
      <c r="DA48" s="988"/>
      <c r="DB48" s="986"/>
      <c r="DC48" s="987"/>
      <c r="DD48" s="987"/>
      <c r="DE48" s="987"/>
      <c r="DF48" s="988"/>
      <c r="DG48" s="986"/>
      <c r="DH48" s="987"/>
      <c r="DI48" s="987"/>
      <c r="DJ48" s="987"/>
      <c r="DK48" s="988"/>
      <c r="DL48" s="986"/>
      <c r="DM48" s="987"/>
      <c r="DN48" s="987"/>
      <c r="DO48" s="987"/>
      <c r="DP48" s="988"/>
      <c r="DQ48" s="986"/>
      <c r="DR48" s="987"/>
      <c r="DS48" s="987"/>
      <c r="DT48" s="987"/>
      <c r="DU48" s="988"/>
      <c r="DV48" s="989"/>
      <c r="DW48" s="990"/>
      <c r="DX48" s="990"/>
      <c r="DY48" s="990"/>
      <c r="DZ48" s="991"/>
      <c r="EA48" s="89"/>
    </row>
    <row r="49" spans="1:131" ht="26.25" customHeight="1" x14ac:dyDescent="0.2">
      <c r="A49" s="97">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0"/>
      <c r="BP49" s="100"/>
      <c r="BQ49" s="97">
        <v>43</v>
      </c>
      <c r="BR49" s="98"/>
      <c r="BS49" s="989"/>
      <c r="BT49" s="990"/>
      <c r="BU49" s="990"/>
      <c r="BV49" s="990"/>
      <c r="BW49" s="990"/>
      <c r="BX49" s="990"/>
      <c r="BY49" s="990"/>
      <c r="BZ49" s="990"/>
      <c r="CA49" s="990"/>
      <c r="CB49" s="990"/>
      <c r="CC49" s="990"/>
      <c r="CD49" s="990"/>
      <c r="CE49" s="990"/>
      <c r="CF49" s="990"/>
      <c r="CG49" s="1011"/>
      <c r="CH49" s="986"/>
      <c r="CI49" s="987"/>
      <c r="CJ49" s="987"/>
      <c r="CK49" s="987"/>
      <c r="CL49" s="988"/>
      <c r="CM49" s="986"/>
      <c r="CN49" s="987"/>
      <c r="CO49" s="987"/>
      <c r="CP49" s="987"/>
      <c r="CQ49" s="988"/>
      <c r="CR49" s="986"/>
      <c r="CS49" s="987"/>
      <c r="CT49" s="987"/>
      <c r="CU49" s="987"/>
      <c r="CV49" s="988"/>
      <c r="CW49" s="986"/>
      <c r="CX49" s="987"/>
      <c r="CY49" s="987"/>
      <c r="CZ49" s="987"/>
      <c r="DA49" s="988"/>
      <c r="DB49" s="986"/>
      <c r="DC49" s="987"/>
      <c r="DD49" s="987"/>
      <c r="DE49" s="987"/>
      <c r="DF49" s="988"/>
      <c r="DG49" s="986"/>
      <c r="DH49" s="987"/>
      <c r="DI49" s="987"/>
      <c r="DJ49" s="987"/>
      <c r="DK49" s="988"/>
      <c r="DL49" s="986"/>
      <c r="DM49" s="987"/>
      <c r="DN49" s="987"/>
      <c r="DO49" s="987"/>
      <c r="DP49" s="988"/>
      <c r="DQ49" s="986"/>
      <c r="DR49" s="987"/>
      <c r="DS49" s="987"/>
      <c r="DT49" s="987"/>
      <c r="DU49" s="988"/>
      <c r="DV49" s="989"/>
      <c r="DW49" s="990"/>
      <c r="DX49" s="990"/>
      <c r="DY49" s="990"/>
      <c r="DZ49" s="991"/>
      <c r="EA49" s="89"/>
    </row>
    <row r="50" spans="1:131" ht="26.25" customHeight="1" x14ac:dyDescent="0.2">
      <c r="A50" s="97">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0"/>
      <c r="BP50" s="100"/>
      <c r="BQ50" s="97">
        <v>44</v>
      </c>
      <c r="BR50" s="98"/>
      <c r="BS50" s="989"/>
      <c r="BT50" s="990"/>
      <c r="BU50" s="990"/>
      <c r="BV50" s="990"/>
      <c r="BW50" s="990"/>
      <c r="BX50" s="990"/>
      <c r="BY50" s="990"/>
      <c r="BZ50" s="990"/>
      <c r="CA50" s="990"/>
      <c r="CB50" s="990"/>
      <c r="CC50" s="990"/>
      <c r="CD50" s="990"/>
      <c r="CE50" s="990"/>
      <c r="CF50" s="990"/>
      <c r="CG50" s="1011"/>
      <c r="CH50" s="986"/>
      <c r="CI50" s="987"/>
      <c r="CJ50" s="987"/>
      <c r="CK50" s="987"/>
      <c r="CL50" s="988"/>
      <c r="CM50" s="986"/>
      <c r="CN50" s="987"/>
      <c r="CO50" s="987"/>
      <c r="CP50" s="987"/>
      <c r="CQ50" s="988"/>
      <c r="CR50" s="986"/>
      <c r="CS50" s="987"/>
      <c r="CT50" s="987"/>
      <c r="CU50" s="987"/>
      <c r="CV50" s="988"/>
      <c r="CW50" s="986"/>
      <c r="CX50" s="987"/>
      <c r="CY50" s="987"/>
      <c r="CZ50" s="987"/>
      <c r="DA50" s="988"/>
      <c r="DB50" s="986"/>
      <c r="DC50" s="987"/>
      <c r="DD50" s="987"/>
      <c r="DE50" s="987"/>
      <c r="DF50" s="988"/>
      <c r="DG50" s="986"/>
      <c r="DH50" s="987"/>
      <c r="DI50" s="987"/>
      <c r="DJ50" s="987"/>
      <c r="DK50" s="988"/>
      <c r="DL50" s="986"/>
      <c r="DM50" s="987"/>
      <c r="DN50" s="987"/>
      <c r="DO50" s="987"/>
      <c r="DP50" s="988"/>
      <c r="DQ50" s="986"/>
      <c r="DR50" s="987"/>
      <c r="DS50" s="987"/>
      <c r="DT50" s="987"/>
      <c r="DU50" s="988"/>
      <c r="DV50" s="989"/>
      <c r="DW50" s="990"/>
      <c r="DX50" s="990"/>
      <c r="DY50" s="990"/>
      <c r="DZ50" s="991"/>
      <c r="EA50" s="89"/>
    </row>
    <row r="51" spans="1:131" ht="26.25" customHeight="1" x14ac:dyDescent="0.2">
      <c r="A51" s="97">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0"/>
      <c r="BP51" s="100"/>
      <c r="BQ51" s="97">
        <v>45</v>
      </c>
      <c r="BR51" s="98"/>
      <c r="BS51" s="989"/>
      <c r="BT51" s="990"/>
      <c r="BU51" s="990"/>
      <c r="BV51" s="990"/>
      <c r="BW51" s="990"/>
      <c r="BX51" s="990"/>
      <c r="BY51" s="990"/>
      <c r="BZ51" s="990"/>
      <c r="CA51" s="990"/>
      <c r="CB51" s="990"/>
      <c r="CC51" s="990"/>
      <c r="CD51" s="990"/>
      <c r="CE51" s="990"/>
      <c r="CF51" s="990"/>
      <c r="CG51" s="1011"/>
      <c r="CH51" s="986"/>
      <c r="CI51" s="987"/>
      <c r="CJ51" s="987"/>
      <c r="CK51" s="987"/>
      <c r="CL51" s="988"/>
      <c r="CM51" s="986"/>
      <c r="CN51" s="987"/>
      <c r="CO51" s="987"/>
      <c r="CP51" s="987"/>
      <c r="CQ51" s="988"/>
      <c r="CR51" s="986"/>
      <c r="CS51" s="987"/>
      <c r="CT51" s="987"/>
      <c r="CU51" s="987"/>
      <c r="CV51" s="988"/>
      <c r="CW51" s="986"/>
      <c r="CX51" s="987"/>
      <c r="CY51" s="987"/>
      <c r="CZ51" s="987"/>
      <c r="DA51" s="988"/>
      <c r="DB51" s="986"/>
      <c r="DC51" s="987"/>
      <c r="DD51" s="987"/>
      <c r="DE51" s="987"/>
      <c r="DF51" s="988"/>
      <c r="DG51" s="986"/>
      <c r="DH51" s="987"/>
      <c r="DI51" s="987"/>
      <c r="DJ51" s="987"/>
      <c r="DK51" s="988"/>
      <c r="DL51" s="986"/>
      <c r="DM51" s="987"/>
      <c r="DN51" s="987"/>
      <c r="DO51" s="987"/>
      <c r="DP51" s="988"/>
      <c r="DQ51" s="986"/>
      <c r="DR51" s="987"/>
      <c r="DS51" s="987"/>
      <c r="DT51" s="987"/>
      <c r="DU51" s="988"/>
      <c r="DV51" s="989"/>
      <c r="DW51" s="990"/>
      <c r="DX51" s="990"/>
      <c r="DY51" s="990"/>
      <c r="DZ51" s="991"/>
      <c r="EA51" s="89"/>
    </row>
    <row r="52" spans="1:131" ht="26.25" customHeight="1" x14ac:dyDescent="0.2">
      <c r="A52" s="97">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0"/>
      <c r="BP52" s="100"/>
      <c r="BQ52" s="97">
        <v>46</v>
      </c>
      <c r="BR52" s="98"/>
      <c r="BS52" s="989"/>
      <c r="BT52" s="990"/>
      <c r="BU52" s="990"/>
      <c r="BV52" s="990"/>
      <c r="BW52" s="990"/>
      <c r="BX52" s="990"/>
      <c r="BY52" s="990"/>
      <c r="BZ52" s="990"/>
      <c r="CA52" s="990"/>
      <c r="CB52" s="990"/>
      <c r="CC52" s="990"/>
      <c r="CD52" s="990"/>
      <c r="CE52" s="990"/>
      <c r="CF52" s="990"/>
      <c r="CG52" s="1011"/>
      <c r="CH52" s="986"/>
      <c r="CI52" s="987"/>
      <c r="CJ52" s="987"/>
      <c r="CK52" s="987"/>
      <c r="CL52" s="988"/>
      <c r="CM52" s="986"/>
      <c r="CN52" s="987"/>
      <c r="CO52" s="987"/>
      <c r="CP52" s="987"/>
      <c r="CQ52" s="988"/>
      <c r="CR52" s="986"/>
      <c r="CS52" s="987"/>
      <c r="CT52" s="987"/>
      <c r="CU52" s="987"/>
      <c r="CV52" s="988"/>
      <c r="CW52" s="986"/>
      <c r="CX52" s="987"/>
      <c r="CY52" s="987"/>
      <c r="CZ52" s="987"/>
      <c r="DA52" s="988"/>
      <c r="DB52" s="986"/>
      <c r="DC52" s="987"/>
      <c r="DD52" s="987"/>
      <c r="DE52" s="987"/>
      <c r="DF52" s="988"/>
      <c r="DG52" s="986"/>
      <c r="DH52" s="987"/>
      <c r="DI52" s="987"/>
      <c r="DJ52" s="987"/>
      <c r="DK52" s="988"/>
      <c r="DL52" s="986"/>
      <c r="DM52" s="987"/>
      <c r="DN52" s="987"/>
      <c r="DO52" s="987"/>
      <c r="DP52" s="988"/>
      <c r="DQ52" s="986"/>
      <c r="DR52" s="987"/>
      <c r="DS52" s="987"/>
      <c r="DT52" s="987"/>
      <c r="DU52" s="988"/>
      <c r="DV52" s="989"/>
      <c r="DW52" s="990"/>
      <c r="DX52" s="990"/>
      <c r="DY52" s="990"/>
      <c r="DZ52" s="991"/>
      <c r="EA52" s="89"/>
    </row>
    <row r="53" spans="1:131" ht="26.25" customHeight="1" x14ac:dyDescent="0.2">
      <c r="A53" s="97">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0"/>
      <c r="BP53" s="100"/>
      <c r="BQ53" s="97">
        <v>47</v>
      </c>
      <c r="BR53" s="98"/>
      <c r="BS53" s="989"/>
      <c r="BT53" s="990"/>
      <c r="BU53" s="990"/>
      <c r="BV53" s="990"/>
      <c r="BW53" s="990"/>
      <c r="BX53" s="990"/>
      <c r="BY53" s="990"/>
      <c r="BZ53" s="990"/>
      <c r="CA53" s="990"/>
      <c r="CB53" s="990"/>
      <c r="CC53" s="990"/>
      <c r="CD53" s="990"/>
      <c r="CE53" s="990"/>
      <c r="CF53" s="990"/>
      <c r="CG53" s="1011"/>
      <c r="CH53" s="986"/>
      <c r="CI53" s="987"/>
      <c r="CJ53" s="987"/>
      <c r="CK53" s="987"/>
      <c r="CL53" s="988"/>
      <c r="CM53" s="986"/>
      <c r="CN53" s="987"/>
      <c r="CO53" s="987"/>
      <c r="CP53" s="987"/>
      <c r="CQ53" s="988"/>
      <c r="CR53" s="986"/>
      <c r="CS53" s="987"/>
      <c r="CT53" s="987"/>
      <c r="CU53" s="987"/>
      <c r="CV53" s="988"/>
      <c r="CW53" s="986"/>
      <c r="CX53" s="987"/>
      <c r="CY53" s="987"/>
      <c r="CZ53" s="987"/>
      <c r="DA53" s="988"/>
      <c r="DB53" s="986"/>
      <c r="DC53" s="987"/>
      <c r="DD53" s="987"/>
      <c r="DE53" s="987"/>
      <c r="DF53" s="988"/>
      <c r="DG53" s="986"/>
      <c r="DH53" s="987"/>
      <c r="DI53" s="987"/>
      <c r="DJ53" s="987"/>
      <c r="DK53" s="988"/>
      <c r="DL53" s="986"/>
      <c r="DM53" s="987"/>
      <c r="DN53" s="987"/>
      <c r="DO53" s="987"/>
      <c r="DP53" s="988"/>
      <c r="DQ53" s="986"/>
      <c r="DR53" s="987"/>
      <c r="DS53" s="987"/>
      <c r="DT53" s="987"/>
      <c r="DU53" s="988"/>
      <c r="DV53" s="989"/>
      <c r="DW53" s="990"/>
      <c r="DX53" s="990"/>
      <c r="DY53" s="990"/>
      <c r="DZ53" s="991"/>
      <c r="EA53" s="89"/>
    </row>
    <row r="54" spans="1:131" ht="26.25" customHeight="1" x14ac:dyDescent="0.2">
      <c r="A54" s="97">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0"/>
      <c r="BP54" s="100"/>
      <c r="BQ54" s="97">
        <v>48</v>
      </c>
      <c r="BR54" s="98"/>
      <c r="BS54" s="989"/>
      <c r="BT54" s="990"/>
      <c r="BU54" s="990"/>
      <c r="BV54" s="990"/>
      <c r="BW54" s="990"/>
      <c r="BX54" s="990"/>
      <c r="BY54" s="990"/>
      <c r="BZ54" s="990"/>
      <c r="CA54" s="990"/>
      <c r="CB54" s="990"/>
      <c r="CC54" s="990"/>
      <c r="CD54" s="990"/>
      <c r="CE54" s="990"/>
      <c r="CF54" s="990"/>
      <c r="CG54" s="1011"/>
      <c r="CH54" s="986"/>
      <c r="CI54" s="987"/>
      <c r="CJ54" s="987"/>
      <c r="CK54" s="987"/>
      <c r="CL54" s="988"/>
      <c r="CM54" s="986"/>
      <c r="CN54" s="987"/>
      <c r="CO54" s="987"/>
      <c r="CP54" s="987"/>
      <c r="CQ54" s="988"/>
      <c r="CR54" s="986"/>
      <c r="CS54" s="987"/>
      <c r="CT54" s="987"/>
      <c r="CU54" s="987"/>
      <c r="CV54" s="988"/>
      <c r="CW54" s="986"/>
      <c r="CX54" s="987"/>
      <c r="CY54" s="987"/>
      <c r="CZ54" s="987"/>
      <c r="DA54" s="988"/>
      <c r="DB54" s="986"/>
      <c r="DC54" s="987"/>
      <c r="DD54" s="987"/>
      <c r="DE54" s="987"/>
      <c r="DF54" s="988"/>
      <c r="DG54" s="986"/>
      <c r="DH54" s="987"/>
      <c r="DI54" s="987"/>
      <c r="DJ54" s="987"/>
      <c r="DK54" s="988"/>
      <c r="DL54" s="986"/>
      <c r="DM54" s="987"/>
      <c r="DN54" s="987"/>
      <c r="DO54" s="987"/>
      <c r="DP54" s="988"/>
      <c r="DQ54" s="986"/>
      <c r="DR54" s="987"/>
      <c r="DS54" s="987"/>
      <c r="DT54" s="987"/>
      <c r="DU54" s="988"/>
      <c r="DV54" s="989"/>
      <c r="DW54" s="990"/>
      <c r="DX54" s="990"/>
      <c r="DY54" s="990"/>
      <c r="DZ54" s="991"/>
      <c r="EA54" s="89"/>
    </row>
    <row r="55" spans="1:131" ht="26.25" customHeight="1" x14ac:dyDescent="0.2">
      <c r="A55" s="97">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0"/>
      <c r="BP55" s="100"/>
      <c r="BQ55" s="97">
        <v>49</v>
      </c>
      <c r="BR55" s="98"/>
      <c r="BS55" s="989"/>
      <c r="BT55" s="990"/>
      <c r="BU55" s="990"/>
      <c r="BV55" s="990"/>
      <c r="BW55" s="990"/>
      <c r="BX55" s="990"/>
      <c r="BY55" s="990"/>
      <c r="BZ55" s="990"/>
      <c r="CA55" s="990"/>
      <c r="CB55" s="990"/>
      <c r="CC55" s="990"/>
      <c r="CD55" s="990"/>
      <c r="CE55" s="990"/>
      <c r="CF55" s="990"/>
      <c r="CG55" s="1011"/>
      <c r="CH55" s="986"/>
      <c r="CI55" s="987"/>
      <c r="CJ55" s="987"/>
      <c r="CK55" s="987"/>
      <c r="CL55" s="988"/>
      <c r="CM55" s="986"/>
      <c r="CN55" s="987"/>
      <c r="CO55" s="987"/>
      <c r="CP55" s="987"/>
      <c r="CQ55" s="988"/>
      <c r="CR55" s="986"/>
      <c r="CS55" s="987"/>
      <c r="CT55" s="987"/>
      <c r="CU55" s="987"/>
      <c r="CV55" s="988"/>
      <c r="CW55" s="986"/>
      <c r="CX55" s="987"/>
      <c r="CY55" s="987"/>
      <c r="CZ55" s="987"/>
      <c r="DA55" s="988"/>
      <c r="DB55" s="986"/>
      <c r="DC55" s="987"/>
      <c r="DD55" s="987"/>
      <c r="DE55" s="987"/>
      <c r="DF55" s="988"/>
      <c r="DG55" s="986"/>
      <c r="DH55" s="987"/>
      <c r="DI55" s="987"/>
      <c r="DJ55" s="987"/>
      <c r="DK55" s="988"/>
      <c r="DL55" s="986"/>
      <c r="DM55" s="987"/>
      <c r="DN55" s="987"/>
      <c r="DO55" s="987"/>
      <c r="DP55" s="988"/>
      <c r="DQ55" s="986"/>
      <c r="DR55" s="987"/>
      <c r="DS55" s="987"/>
      <c r="DT55" s="987"/>
      <c r="DU55" s="988"/>
      <c r="DV55" s="989"/>
      <c r="DW55" s="990"/>
      <c r="DX55" s="990"/>
      <c r="DY55" s="990"/>
      <c r="DZ55" s="991"/>
      <c r="EA55" s="89"/>
    </row>
    <row r="56" spans="1:131" ht="26.25" customHeight="1" x14ac:dyDescent="0.2">
      <c r="A56" s="97">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0"/>
      <c r="BP56" s="100"/>
      <c r="BQ56" s="97">
        <v>50</v>
      </c>
      <c r="BR56" s="98"/>
      <c r="BS56" s="989"/>
      <c r="BT56" s="990"/>
      <c r="BU56" s="990"/>
      <c r="BV56" s="990"/>
      <c r="BW56" s="990"/>
      <c r="BX56" s="990"/>
      <c r="BY56" s="990"/>
      <c r="BZ56" s="990"/>
      <c r="CA56" s="990"/>
      <c r="CB56" s="990"/>
      <c r="CC56" s="990"/>
      <c r="CD56" s="990"/>
      <c r="CE56" s="990"/>
      <c r="CF56" s="990"/>
      <c r="CG56" s="1011"/>
      <c r="CH56" s="986"/>
      <c r="CI56" s="987"/>
      <c r="CJ56" s="987"/>
      <c r="CK56" s="987"/>
      <c r="CL56" s="988"/>
      <c r="CM56" s="986"/>
      <c r="CN56" s="987"/>
      <c r="CO56" s="987"/>
      <c r="CP56" s="987"/>
      <c r="CQ56" s="988"/>
      <c r="CR56" s="986"/>
      <c r="CS56" s="987"/>
      <c r="CT56" s="987"/>
      <c r="CU56" s="987"/>
      <c r="CV56" s="988"/>
      <c r="CW56" s="986"/>
      <c r="CX56" s="987"/>
      <c r="CY56" s="987"/>
      <c r="CZ56" s="987"/>
      <c r="DA56" s="988"/>
      <c r="DB56" s="986"/>
      <c r="DC56" s="987"/>
      <c r="DD56" s="987"/>
      <c r="DE56" s="987"/>
      <c r="DF56" s="988"/>
      <c r="DG56" s="986"/>
      <c r="DH56" s="987"/>
      <c r="DI56" s="987"/>
      <c r="DJ56" s="987"/>
      <c r="DK56" s="988"/>
      <c r="DL56" s="986"/>
      <c r="DM56" s="987"/>
      <c r="DN56" s="987"/>
      <c r="DO56" s="987"/>
      <c r="DP56" s="988"/>
      <c r="DQ56" s="986"/>
      <c r="DR56" s="987"/>
      <c r="DS56" s="987"/>
      <c r="DT56" s="987"/>
      <c r="DU56" s="988"/>
      <c r="DV56" s="989"/>
      <c r="DW56" s="990"/>
      <c r="DX56" s="990"/>
      <c r="DY56" s="990"/>
      <c r="DZ56" s="991"/>
      <c r="EA56" s="89"/>
    </row>
    <row r="57" spans="1:131" ht="26.25" customHeight="1" x14ac:dyDescent="0.2">
      <c r="A57" s="97">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0"/>
      <c r="BP57" s="100"/>
      <c r="BQ57" s="97">
        <v>51</v>
      </c>
      <c r="BR57" s="98"/>
      <c r="BS57" s="989"/>
      <c r="BT57" s="990"/>
      <c r="BU57" s="990"/>
      <c r="BV57" s="990"/>
      <c r="BW57" s="990"/>
      <c r="BX57" s="990"/>
      <c r="BY57" s="990"/>
      <c r="BZ57" s="990"/>
      <c r="CA57" s="990"/>
      <c r="CB57" s="990"/>
      <c r="CC57" s="990"/>
      <c r="CD57" s="990"/>
      <c r="CE57" s="990"/>
      <c r="CF57" s="990"/>
      <c r="CG57" s="1011"/>
      <c r="CH57" s="986"/>
      <c r="CI57" s="987"/>
      <c r="CJ57" s="987"/>
      <c r="CK57" s="987"/>
      <c r="CL57" s="988"/>
      <c r="CM57" s="986"/>
      <c r="CN57" s="987"/>
      <c r="CO57" s="987"/>
      <c r="CP57" s="987"/>
      <c r="CQ57" s="988"/>
      <c r="CR57" s="986"/>
      <c r="CS57" s="987"/>
      <c r="CT57" s="987"/>
      <c r="CU57" s="987"/>
      <c r="CV57" s="988"/>
      <c r="CW57" s="986"/>
      <c r="CX57" s="987"/>
      <c r="CY57" s="987"/>
      <c r="CZ57" s="987"/>
      <c r="DA57" s="988"/>
      <c r="DB57" s="986"/>
      <c r="DC57" s="987"/>
      <c r="DD57" s="987"/>
      <c r="DE57" s="987"/>
      <c r="DF57" s="988"/>
      <c r="DG57" s="986"/>
      <c r="DH57" s="987"/>
      <c r="DI57" s="987"/>
      <c r="DJ57" s="987"/>
      <c r="DK57" s="988"/>
      <c r="DL57" s="986"/>
      <c r="DM57" s="987"/>
      <c r="DN57" s="987"/>
      <c r="DO57" s="987"/>
      <c r="DP57" s="988"/>
      <c r="DQ57" s="986"/>
      <c r="DR57" s="987"/>
      <c r="DS57" s="987"/>
      <c r="DT57" s="987"/>
      <c r="DU57" s="988"/>
      <c r="DV57" s="989"/>
      <c r="DW57" s="990"/>
      <c r="DX57" s="990"/>
      <c r="DY57" s="990"/>
      <c r="DZ57" s="991"/>
      <c r="EA57" s="89"/>
    </row>
    <row r="58" spans="1:131" ht="26.25" customHeight="1" x14ac:dyDescent="0.2">
      <c r="A58" s="97">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0"/>
      <c r="BP58" s="100"/>
      <c r="BQ58" s="97">
        <v>52</v>
      </c>
      <c r="BR58" s="98"/>
      <c r="BS58" s="989"/>
      <c r="BT58" s="990"/>
      <c r="BU58" s="990"/>
      <c r="BV58" s="990"/>
      <c r="BW58" s="990"/>
      <c r="BX58" s="990"/>
      <c r="BY58" s="990"/>
      <c r="BZ58" s="990"/>
      <c r="CA58" s="990"/>
      <c r="CB58" s="990"/>
      <c r="CC58" s="990"/>
      <c r="CD58" s="990"/>
      <c r="CE58" s="990"/>
      <c r="CF58" s="990"/>
      <c r="CG58" s="1011"/>
      <c r="CH58" s="986"/>
      <c r="CI58" s="987"/>
      <c r="CJ58" s="987"/>
      <c r="CK58" s="987"/>
      <c r="CL58" s="988"/>
      <c r="CM58" s="986"/>
      <c r="CN58" s="987"/>
      <c r="CO58" s="987"/>
      <c r="CP58" s="987"/>
      <c r="CQ58" s="988"/>
      <c r="CR58" s="986"/>
      <c r="CS58" s="987"/>
      <c r="CT58" s="987"/>
      <c r="CU58" s="987"/>
      <c r="CV58" s="988"/>
      <c r="CW58" s="986"/>
      <c r="CX58" s="987"/>
      <c r="CY58" s="987"/>
      <c r="CZ58" s="987"/>
      <c r="DA58" s="988"/>
      <c r="DB58" s="986"/>
      <c r="DC58" s="987"/>
      <c r="DD58" s="987"/>
      <c r="DE58" s="987"/>
      <c r="DF58" s="988"/>
      <c r="DG58" s="986"/>
      <c r="DH58" s="987"/>
      <c r="DI58" s="987"/>
      <c r="DJ58" s="987"/>
      <c r="DK58" s="988"/>
      <c r="DL58" s="986"/>
      <c r="DM58" s="987"/>
      <c r="DN58" s="987"/>
      <c r="DO58" s="987"/>
      <c r="DP58" s="988"/>
      <c r="DQ58" s="986"/>
      <c r="DR58" s="987"/>
      <c r="DS58" s="987"/>
      <c r="DT58" s="987"/>
      <c r="DU58" s="988"/>
      <c r="DV58" s="989"/>
      <c r="DW58" s="990"/>
      <c r="DX58" s="990"/>
      <c r="DY58" s="990"/>
      <c r="DZ58" s="991"/>
      <c r="EA58" s="89"/>
    </row>
    <row r="59" spans="1:131" ht="26.25" customHeight="1" x14ac:dyDescent="0.2">
      <c r="A59" s="97">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0"/>
      <c r="BP59" s="100"/>
      <c r="BQ59" s="97">
        <v>53</v>
      </c>
      <c r="BR59" s="98"/>
      <c r="BS59" s="989"/>
      <c r="BT59" s="990"/>
      <c r="BU59" s="990"/>
      <c r="BV59" s="990"/>
      <c r="BW59" s="990"/>
      <c r="BX59" s="990"/>
      <c r="BY59" s="990"/>
      <c r="BZ59" s="990"/>
      <c r="CA59" s="990"/>
      <c r="CB59" s="990"/>
      <c r="CC59" s="990"/>
      <c r="CD59" s="990"/>
      <c r="CE59" s="990"/>
      <c r="CF59" s="990"/>
      <c r="CG59" s="1011"/>
      <c r="CH59" s="986"/>
      <c r="CI59" s="987"/>
      <c r="CJ59" s="987"/>
      <c r="CK59" s="987"/>
      <c r="CL59" s="988"/>
      <c r="CM59" s="986"/>
      <c r="CN59" s="987"/>
      <c r="CO59" s="987"/>
      <c r="CP59" s="987"/>
      <c r="CQ59" s="988"/>
      <c r="CR59" s="986"/>
      <c r="CS59" s="987"/>
      <c r="CT59" s="987"/>
      <c r="CU59" s="987"/>
      <c r="CV59" s="988"/>
      <c r="CW59" s="986"/>
      <c r="CX59" s="987"/>
      <c r="CY59" s="987"/>
      <c r="CZ59" s="987"/>
      <c r="DA59" s="988"/>
      <c r="DB59" s="986"/>
      <c r="DC59" s="987"/>
      <c r="DD59" s="987"/>
      <c r="DE59" s="987"/>
      <c r="DF59" s="988"/>
      <c r="DG59" s="986"/>
      <c r="DH59" s="987"/>
      <c r="DI59" s="987"/>
      <c r="DJ59" s="987"/>
      <c r="DK59" s="988"/>
      <c r="DL59" s="986"/>
      <c r="DM59" s="987"/>
      <c r="DN59" s="987"/>
      <c r="DO59" s="987"/>
      <c r="DP59" s="988"/>
      <c r="DQ59" s="986"/>
      <c r="DR59" s="987"/>
      <c r="DS59" s="987"/>
      <c r="DT59" s="987"/>
      <c r="DU59" s="988"/>
      <c r="DV59" s="989"/>
      <c r="DW59" s="990"/>
      <c r="DX59" s="990"/>
      <c r="DY59" s="990"/>
      <c r="DZ59" s="991"/>
      <c r="EA59" s="89"/>
    </row>
    <row r="60" spans="1:131" ht="26.25" customHeight="1" x14ac:dyDescent="0.2">
      <c r="A60" s="97">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0"/>
      <c r="BP60" s="100"/>
      <c r="BQ60" s="97">
        <v>54</v>
      </c>
      <c r="BR60" s="98"/>
      <c r="BS60" s="989"/>
      <c r="BT60" s="990"/>
      <c r="BU60" s="990"/>
      <c r="BV60" s="990"/>
      <c r="BW60" s="990"/>
      <c r="BX60" s="990"/>
      <c r="BY60" s="990"/>
      <c r="BZ60" s="990"/>
      <c r="CA60" s="990"/>
      <c r="CB60" s="990"/>
      <c r="CC60" s="990"/>
      <c r="CD60" s="990"/>
      <c r="CE60" s="990"/>
      <c r="CF60" s="990"/>
      <c r="CG60" s="1011"/>
      <c r="CH60" s="986"/>
      <c r="CI60" s="987"/>
      <c r="CJ60" s="987"/>
      <c r="CK60" s="987"/>
      <c r="CL60" s="988"/>
      <c r="CM60" s="986"/>
      <c r="CN60" s="987"/>
      <c r="CO60" s="987"/>
      <c r="CP60" s="987"/>
      <c r="CQ60" s="988"/>
      <c r="CR60" s="986"/>
      <c r="CS60" s="987"/>
      <c r="CT60" s="987"/>
      <c r="CU60" s="987"/>
      <c r="CV60" s="988"/>
      <c r="CW60" s="986"/>
      <c r="CX60" s="987"/>
      <c r="CY60" s="987"/>
      <c r="CZ60" s="987"/>
      <c r="DA60" s="988"/>
      <c r="DB60" s="986"/>
      <c r="DC60" s="987"/>
      <c r="DD60" s="987"/>
      <c r="DE60" s="987"/>
      <c r="DF60" s="988"/>
      <c r="DG60" s="986"/>
      <c r="DH60" s="987"/>
      <c r="DI60" s="987"/>
      <c r="DJ60" s="987"/>
      <c r="DK60" s="988"/>
      <c r="DL60" s="986"/>
      <c r="DM60" s="987"/>
      <c r="DN60" s="987"/>
      <c r="DO60" s="987"/>
      <c r="DP60" s="988"/>
      <c r="DQ60" s="986"/>
      <c r="DR60" s="987"/>
      <c r="DS60" s="987"/>
      <c r="DT60" s="987"/>
      <c r="DU60" s="988"/>
      <c r="DV60" s="989"/>
      <c r="DW60" s="990"/>
      <c r="DX60" s="990"/>
      <c r="DY60" s="990"/>
      <c r="DZ60" s="991"/>
      <c r="EA60" s="89"/>
    </row>
    <row r="61" spans="1:131" ht="26.25" customHeight="1" thickBot="1" x14ac:dyDescent="0.25">
      <c r="A61" s="97">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0"/>
      <c r="BP61" s="100"/>
      <c r="BQ61" s="97">
        <v>55</v>
      </c>
      <c r="BR61" s="98"/>
      <c r="BS61" s="989"/>
      <c r="BT61" s="990"/>
      <c r="BU61" s="990"/>
      <c r="BV61" s="990"/>
      <c r="BW61" s="990"/>
      <c r="BX61" s="990"/>
      <c r="BY61" s="990"/>
      <c r="BZ61" s="990"/>
      <c r="CA61" s="990"/>
      <c r="CB61" s="990"/>
      <c r="CC61" s="990"/>
      <c r="CD61" s="990"/>
      <c r="CE61" s="990"/>
      <c r="CF61" s="990"/>
      <c r="CG61" s="1011"/>
      <c r="CH61" s="986"/>
      <c r="CI61" s="987"/>
      <c r="CJ61" s="987"/>
      <c r="CK61" s="987"/>
      <c r="CL61" s="988"/>
      <c r="CM61" s="986"/>
      <c r="CN61" s="987"/>
      <c r="CO61" s="987"/>
      <c r="CP61" s="987"/>
      <c r="CQ61" s="988"/>
      <c r="CR61" s="986"/>
      <c r="CS61" s="987"/>
      <c r="CT61" s="987"/>
      <c r="CU61" s="987"/>
      <c r="CV61" s="988"/>
      <c r="CW61" s="986"/>
      <c r="CX61" s="987"/>
      <c r="CY61" s="987"/>
      <c r="CZ61" s="987"/>
      <c r="DA61" s="988"/>
      <c r="DB61" s="986"/>
      <c r="DC61" s="987"/>
      <c r="DD61" s="987"/>
      <c r="DE61" s="987"/>
      <c r="DF61" s="988"/>
      <c r="DG61" s="986"/>
      <c r="DH61" s="987"/>
      <c r="DI61" s="987"/>
      <c r="DJ61" s="987"/>
      <c r="DK61" s="988"/>
      <c r="DL61" s="986"/>
      <c r="DM61" s="987"/>
      <c r="DN61" s="987"/>
      <c r="DO61" s="987"/>
      <c r="DP61" s="988"/>
      <c r="DQ61" s="986"/>
      <c r="DR61" s="987"/>
      <c r="DS61" s="987"/>
      <c r="DT61" s="987"/>
      <c r="DU61" s="988"/>
      <c r="DV61" s="989"/>
      <c r="DW61" s="990"/>
      <c r="DX61" s="990"/>
      <c r="DY61" s="990"/>
      <c r="DZ61" s="991"/>
      <c r="EA61" s="89"/>
    </row>
    <row r="62" spans="1:131" ht="26.25" customHeight="1" x14ac:dyDescent="0.2">
      <c r="A62" s="97">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344</v>
      </c>
      <c r="BK62" s="1025"/>
      <c r="BL62" s="1025"/>
      <c r="BM62" s="1025"/>
      <c r="BN62" s="1026"/>
      <c r="BO62" s="100"/>
      <c r="BP62" s="100"/>
      <c r="BQ62" s="97">
        <v>56</v>
      </c>
      <c r="BR62" s="98"/>
      <c r="BS62" s="989"/>
      <c r="BT62" s="990"/>
      <c r="BU62" s="990"/>
      <c r="BV62" s="990"/>
      <c r="BW62" s="990"/>
      <c r="BX62" s="990"/>
      <c r="BY62" s="990"/>
      <c r="BZ62" s="990"/>
      <c r="CA62" s="990"/>
      <c r="CB62" s="990"/>
      <c r="CC62" s="990"/>
      <c r="CD62" s="990"/>
      <c r="CE62" s="990"/>
      <c r="CF62" s="990"/>
      <c r="CG62" s="1011"/>
      <c r="CH62" s="986"/>
      <c r="CI62" s="987"/>
      <c r="CJ62" s="987"/>
      <c r="CK62" s="987"/>
      <c r="CL62" s="988"/>
      <c r="CM62" s="986"/>
      <c r="CN62" s="987"/>
      <c r="CO62" s="987"/>
      <c r="CP62" s="987"/>
      <c r="CQ62" s="988"/>
      <c r="CR62" s="986"/>
      <c r="CS62" s="987"/>
      <c r="CT62" s="987"/>
      <c r="CU62" s="987"/>
      <c r="CV62" s="988"/>
      <c r="CW62" s="986"/>
      <c r="CX62" s="987"/>
      <c r="CY62" s="987"/>
      <c r="CZ62" s="987"/>
      <c r="DA62" s="988"/>
      <c r="DB62" s="986"/>
      <c r="DC62" s="987"/>
      <c r="DD62" s="987"/>
      <c r="DE62" s="987"/>
      <c r="DF62" s="988"/>
      <c r="DG62" s="986"/>
      <c r="DH62" s="987"/>
      <c r="DI62" s="987"/>
      <c r="DJ62" s="987"/>
      <c r="DK62" s="988"/>
      <c r="DL62" s="986"/>
      <c r="DM62" s="987"/>
      <c r="DN62" s="987"/>
      <c r="DO62" s="987"/>
      <c r="DP62" s="988"/>
      <c r="DQ62" s="986"/>
      <c r="DR62" s="987"/>
      <c r="DS62" s="987"/>
      <c r="DT62" s="987"/>
      <c r="DU62" s="988"/>
      <c r="DV62" s="989"/>
      <c r="DW62" s="990"/>
      <c r="DX62" s="990"/>
      <c r="DY62" s="990"/>
      <c r="DZ62" s="991"/>
      <c r="EA62" s="89"/>
    </row>
    <row r="63" spans="1:131" ht="26.25" customHeight="1" thickBot="1" x14ac:dyDescent="0.25">
      <c r="A63" s="99" t="s">
        <v>324</v>
      </c>
      <c r="B63" s="934" t="s">
        <v>345</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4040</v>
      </c>
      <c r="AG63" s="956"/>
      <c r="AH63" s="956"/>
      <c r="AI63" s="956"/>
      <c r="AJ63" s="1019"/>
      <c r="AK63" s="1020"/>
      <c r="AL63" s="960"/>
      <c r="AM63" s="960"/>
      <c r="AN63" s="960"/>
      <c r="AO63" s="960"/>
      <c r="AP63" s="956">
        <v>14087</v>
      </c>
      <c r="AQ63" s="956"/>
      <c r="AR63" s="956"/>
      <c r="AS63" s="956"/>
      <c r="AT63" s="956"/>
      <c r="AU63" s="956">
        <v>229</v>
      </c>
      <c r="AV63" s="956"/>
      <c r="AW63" s="956"/>
      <c r="AX63" s="956"/>
      <c r="AY63" s="956"/>
      <c r="AZ63" s="1014"/>
      <c r="BA63" s="1014"/>
      <c r="BB63" s="1014"/>
      <c r="BC63" s="1014"/>
      <c r="BD63" s="1014"/>
      <c r="BE63" s="957"/>
      <c r="BF63" s="957"/>
      <c r="BG63" s="957"/>
      <c r="BH63" s="957"/>
      <c r="BI63" s="958"/>
      <c r="BJ63" s="1015" t="s">
        <v>62</v>
      </c>
      <c r="BK63" s="950"/>
      <c r="BL63" s="950"/>
      <c r="BM63" s="950"/>
      <c r="BN63" s="1016"/>
      <c r="BO63" s="100"/>
      <c r="BP63" s="100"/>
      <c r="BQ63" s="97">
        <v>57</v>
      </c>
      <c r="BR63" s="98"/>
      <c r="BS63" s="989"/>
      <c r="BT63" s="990"/>
      <c r="BU63" s="990"/>
      <c r="BV63" s="990"/>
      <c r="BW63" s="990"/>
      <c r="BX63" s="990"/>
      <c r="BY63" s="990"/>
      <c r="BZ63" s="990"/>
      <c r="CA63" s="990"/>
      <c r="CB63" s="990"/>
      <c r="CC63" s="990"/>
      <c r="CD63" s="990"/>
      <c r="CE63" s="990"/>
      <c r="CF63" s="990"/>
      <c r="CG63" s="1011"/>
      <c r="CH63" s="986"/>
      <c r="CI63" s="987"/>
      <c r="CJ63" s="987"/>
      <c r="CK63" s="987"/>
      <c r="CL63" s="988"/>
      <c r="CM63" s="986"/>
      <c r="CN63" s="987"/>
      <c r="CO63" s="987"/>
      <c r="CP63" s="987"/>
      <c r="CQ63" s="988"/>
      <c r="CR63" s="986"/>
      <c r="CS63" s="987"/>
      <c r="CT63" s="987"/>
      <c r="CU63" s="987"/>
      <c r="CV63" s="988"/>
      <c r="CW63" s="986"/>
      <c r="CX63" s="987"/>
      <c r="CY63" s="987"/>
      <c r="CZ63" s="987"/>
      <c r="DA63" s="988"/>
      <c r="DB63" s="986"/>
      <c r="DC63" s="987"/>
      <c r="DD63" s="987"/>
      <c r="DE63" s="987"/>
      <c r="DF63" s="988"/>
      <c r="DG63" s="986"/>
      <c r="DH63" s="987"/>
      <c r="DI63" s="987"/>
      <c r="DJ63" s="987"/>
      <c r="DK63" s="988"/>
      <c r="DL63" s="986"/>
      <c r="DM63" s="987"/>
      <c r="DN63" s="987"/>
      <c r="DO63" s="987"/>
      <c r="DP63" s="988"/>
      <c r="DQ63" s="986"/>
      <c r="DR63" s="987"/>
      <c r="DS63" s="987"/>
      <c r="DT63" s="987"/>
      <c r="DU63" s="988"/>
      <c r="DV63" s="989"/>
      <c r="DW63" s="990"/>
      <c r="DX63" s="990"/>
      <c r="DY63" s="990"/>
      <c r="DZ63" s="991"/>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9"/>
      <c r="BT64" s="990"/>
      <c r="BU64" s="990"/>
      <c r="BV64" s="990"/>
      <c r="BW64" s="990"/>
      <c r="BX64" s="990"/>
      <c r="BY64" s="990"/>
      <c r="BZ64" s="990"/>
      <c r="CA64" s="990"/>
      <c r="CB64" s="990"/>
      <c r="CC64" s="990"/>
      <c r="CD64" s="990"/>
      <c r="CE64" s="990"/>
      <c r="CF64" s="990"/>
      <c r="CG64" s="1011"/>
      <c r="CH64" s="986"/>
      <c r="CI64" s="987"/>
      <c r="CJ64" s="987"/>
      <c r="CK64" s="987"/>
      <c r="CL64" s="988"/>
      <c r="CM64" s="986"/>
      <c r="CN64" s="987"/>
      <c r="CO64" s="987"/>
      <c r="CP64" s="987"/>
      <c r="CQ64" s="988"/>
      <c r="CR64" s="986"/>
      <c r="CS64" s="987"/>
      <c r="CT64" s="987"/>
      <c r="CU64" s="987"/>
      <c r="CV64" s="988"/>
      <c r="CW64" s="986"/>
      <c r="CX64" s="987"/>
      <c r="CY64" s="987"/>
      <c r="CZ64" s="987"/>
      <c r="DA64" s="988"/>
      <c r="DB64" s="986"/>
      <c r="DC64" s="987"/>
      <c r="DD64" s="987"/>
      <c r="DE64" s="987"/>
      <c r="DF64" s="988"/>
      <c r="DG64" s="986"/>
      <c r="DH64" s="987"/>
      <c r="DI64" s="987"/>
      <c r="DJ64" s="987"/>
      <c r="DK64" s="988"/>
      <c r="DL64" s="986"/>
      <c r="DM64" s="987"/>
      <c r="DN64" s="987"/>
      <c r="DO64" s="987"/>
      <c r="DP64" s="988"/>
      <c r="DQ64" s="986"/>
      <c r="DR64" s="987"/>
      <c r="DS64" s="987"/>
      <c r="DT64" s="987"/>
      <c r="DU64" s="988"/>
      <c r="DV64" s="989"/>
      <c r="DW64" s="990"/>
      <c r="DX64" s="990"/>
      <c r="DY64" s="990"/>
      <c r="DZ64" s="991"/>
      <c r="EA64" s="89"/>
    </row>
    <row r="65" spans="1:131" ht="26.25" customHeight="1" thickBot="1" x14ac:dyDescent="0.25">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9"/>
      <c r="BT65" s="990"/>
      <c r="BU65" s="990"/>
      <c r="BV65" s="990"/>
      <c r="BW65" s="990"/>
      <c r="BX65" s="990"/>
      <c r="BY65" s="990"/>
      <c r="BZ65" s="990"/>
      <c r="CA65" s="990"/>
      <c r="CB65" s="990"/>
      <c r="CC65" s="990"/>
      <c r="CD65" s="990"/>
      <c r="CE65" s="990"/>
      <c r="CF65" s="990"/>
      <c r="CG65" s="1011"/>
      <c r="CH65" s="986"/>
      <c r="CI65" s="987"/>
      <c r="CJ65" s="987"/>
      <c r="CK65" s="987"/>
      <c r="CL65" s="988"/>
      <c r="CM65" s="986"/>
      <c r="CN65" s="987"/>
      <c r="CO65" s="987"/>
      <c r="CP65" s="987"/>
      <c r="CQ65" s="988"/>
      <c r="CR65" s="986"/>
      <c r="CS65" s="987"/>
      <c r="CT65" s="987"/>
      <c r="CU65" s="987"/>
      <c r="CV65" s="988"/>
      <c r="CW65" s="986"/>
      <c r="CX65" s="987"/>
      <c r="CY65" s="987"/>
      <c r="CZ65" s="987"/>
      <c r="DA65" s="988"/>
      <c r="DB65" s="986"/>
      <c r="DC65" s="987"/>
      <c r="DD65" s="987"/>
      <c r="DE65" s="987"/>
      <c r="DF65" s="988"/>
      <c r="DG65" s="986"/>
      <c r="DH65" s="987"/>
      <c r="DI65" s="987"/>
      <c r="DJ65" s="987"/>
      <c r="DK65" s="988"/>
      <c r="DL65" s="986"/>
      <c r="DM65" s="987"/>
      <c r="DN65" s="987"/>
      <c r="DO65" s="987"/>
      <c r="DP65" s="988"/>
      <c r="DQ65" s="986"/>
      <c r="DR65" s="987"/>
      <c r="DS65" s="987"/>
      <c r="DT65" s="987"/>
      <c r="DU65" s="988"/>
      <c r="DV65" s="989"/>
      <c r="DW65" s="990"/>
      <c r="DX65" s="990"/>
      <c r="DY65" s="990"/>
      <c r="DZ65" s="991"/>
      <c r="EA65" s="89"/>
    </row>
    <row r="66" spans="1:131" ht="26.25" customHeight="1" x14ac:dyDescent="0.2">
      <c r="A66" s="992" t="s">
        <v>347</v>
      </c>
      <c r="B66" s="993"/>
      <c r="C66" s="993"/>
      <c r="D66" s="993"/>
      <c r="E66" s="993"/>
      <c r="F66" s="993"/>
      <c r="G66" s="993"/>
      <c r="H66" s="993"/>
      <c r="I66" s="993"/>
      <c r="J66" s="993"/>
      <c r="K66" s="993"/>
      <c r="L66" s="993"/>
      <c r="M66" s="993"/>
      <c r="N66" s="993"/>
      <c r="O66" s="993"/>
      <c r="P66" s="994"/>
      <c r="Q66" s="998" t="s">
        <v>328</v>
      </c>
      <c r="R66" s="999"/>
      <c r="S66" s="999"/>
      <c r="T66" s="999"/>
      <c r="U66" s="1000"/>
      <c r="V66" s="998" t="s">
        <v>329</v>
      </c>
      <c r="W66" s="999"/>
      <c r="X66" s="999"/>
      <c r="Y66" s="999"/>
      <c r="Z66" s="1000"/>
      <c r="AA66" s="998" t="s">
        <v>330</v>
      </c>
      <c r="AB66" s="999"/>
      <c r="AC66" s="999"/>
      <c r="AD66" s="999"/>
      <c r="AE66" s="1000"/>
      <c r="AF66" s="1004" t="s">
        <v>331</v>
      </c>
      <c r="AG66" s="1005"/>
      <c r="AH66" s="1005"/>
      <c r="AI66" s="1005"/>
      <c r="AJ66" s="1006"/>
      <c r="AK66" s="998" t="s">
        <v>332</v>
      </c>
      <c r="AL66" s="993"/>
      <c r="AM66" s="993"/>
      <c r="AN66" s="993"/>
      <c r="AO66" s="994"/>
      <c r="AP66" s="998" t="s">
        <v>333</v>
      </c>
      <c r="AQ66" s="999"/>
      <c r="AR66" s="999"/>
      <c r="AS66" s="999"/>
      <c r="AT66" s="1000"/>
      <c r="AU66" s="998" t="s">
        <v>348</v>
      </c>
      <c r="AV66" s="999"/>
      <c r="AW66" s="999"/>
      <c r="AX66" s="999"/>
      <c r="AY66" s="1000"/>
      <c r="AZ66" s="998" t="s">
        <v>307</v>
      </c>
      <c r="BA66" s="999"/>
      <c r="BB66" s="999"/>
      <c r="BC66" s="999"/>
      <c r="BD66" s="1012"/>
      <c r="BE66" s="100"/>
      <c r="BF66" s="100"/>
      <c r="BG66" s="100"/>
      <c r="BH66" s="100"/>
      <c r="BI66" s="100"/>
      <c r="BJ66" s="100"/>
      <c r="BK66" s="100"/>
      <c r="BL66" s="100"/>
      <c r="BM66" s="100"/>
      <c r="BN66" s="100"/>
      <c r="BO66" s="100"/>
      <c r="BP66" s="100"/>
      <c r="BQ66" s="97">
        <v>60</v>
      </c>
      <c r="BR66" s="102"/>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995"/>
      <c r="B67" s="996"/>
      <c r="C67" s="996"/>
      <c r="D67" s="996"/>
      <c r="E67" s="996"/>
      <c r="F67" s="996"/>
      <c r="G67" s="996"/>
      <c r="H67" s="996"/>
      <c r="I67" s="996"/>
      <c r="J67" s="996"/>
      <c r="K67" s="996"/>
      <c r="L67" s="996"/>
      <c r="M67" s="996"/>
      <c r="N67" s="996"/>
      <c r="O67" s="996"/>
      <c r="P67" s="997"/>
      <c r="Q67" s="1001"/>
      <c r="R67" s="1002"/>
      <c r="S67" s="1002"/>
      <c r="T67" s="1002"/>
      <c r="U67" s="1003"/>
      <c r="V67" s="1001"/>
      <c r="W67" s="1002"/>
      <c r="X67" s="1002"/>
      <c r="Y67" s="1002"/>
      <c r="Z67" s="1003"/>
      <c r="AA67" s="1001"/>
      <c r="AB67" s="1002"/>
      <c r="AC67" s="1002"/>
      <c r="AD67" s="1002"/>
      <c r="AE67" s="1003"/>
      <c r="AF67" s="1007"/>
      <c r="AG67" s="1008"/>
      <c r="AH67" s="1008"/>
      <c r="AI67" s="1008"/>
      <c r="AJ67" s="1009"/>
      <c r="AK67" s="1010"/>
      <c r="AL67" s="996"/>
      <c r="AM67" s="996"/>
      <c r="AN67" s="996"/>
      <c r="AO67" s="997"/>
      <c r="AP67" s="1001"/>
      <c r="AQ67" s="1002"/>
      <c r="AR67" s="1002"/>
      <c r="AS67" s="1002"/>
      <c r="AT67" s="1003"/>
      <c r="AU67" s="1001"/>
      <c r="AV67" s="1002"/>
      <c r="AW67" s="1002"/>
      <c r="AX67" s="1002"/>
      <c r="AY67" s="1003"/>
      <c r="AZ67" s="1001"/>
      <c r="BA67" s="1002"/>
      <c r="BB67" s="1002"/>
      <c r="BC67" s="1002"/>
      <c r="BD67" s="1013"/>
      <c r="BE67" s="100"/>
      <c r="BF67" s="100"/>
      <c r="BG67" s="100"/>
      <c r="BH67" s="100"/>
      <c r="BI67" s="100"/>
      <c r="BJ67" s="100"/>
      <c r="BK67" s="100"/>
      <c r="BL67" s="100"/>
      <c r="BM67" s="100"/>
      <c r="BN67" s="100"/>
      <c r="BO67" s="100"/>
      <c r="BP67" s="100"/>
      <c r="BQ67" s="97">
        <v>61</v>
      </c>
      <c r="BR67" s="102"/>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5">
        <v>1</v>
      </c>
      <c r="B68" s="982" t="s">
        <v>349</v>
      </c>
      <c r="C68" s="983" t="s">
        <v>350</v>
      </c>
      <c r="D68" s="983" t="s">
        <v>350</v>
      </c>
      <c r="E68" s="983" t="s">
        <v>350</v>
      </c>
      <c r="F68" s="983" t="s">
        <v>350</v>
      </c>
      <c r="G68" s="983" t="s">
        <v>350</v>
      </c>
      <c r="H68" s="983" t="s">
        <v>350</v>
      </c>
      <c r="I68" s="983" t="s">
        <v>350</v>
      </c>
      <c r="J68" s="983" t="s">
        <v>350</v>
      </c>
      <c r="K68" s="983" t="s">
        <v>350</v>
      </c>
      <c r="L68" s="983" t="s">
        <v>350</v>
      </c>
      <c r="M68" s="983" t="s">
        <v>350</v>
      </c>
      <c r="N68" s="983" t="s">
        <v>350</v>
      </c>
      <c r="O68" s="983" t="s">
        <v>350</v>
      </c>
      <c r="P68" s="984" t="s">
        <v>350</v>
      </c>
      <c r="Q68" s="985">
        <v>9298</v>
      </c>
      <c r="R68" s="979"/>
      <c r="S68" s="979"/>
      <c r="T68" s="979"/>
      <c r="U68" s="979"/>
      <c r="V68" s="979">
        <v>9234</v>
      </c>
      <c r="W68" s="979"/>
      <c r="X68" s="979"/>
      <c r="Y68" s="979"/>
      <c r="Z68" s="979"/>
      <c r="AA68" s="979">
        <v>65</v>
      </c>
      <c r="AB68" s="979"/>
      <c r="AC68" s="979"/>
      <c r="AD68" s="979"/>
      <c r="AE68" s="979"/>
      <c r="AF68" s="979">
        <v>65</v>
      </c>
      <c r="AG68" s="979"/>
      <c r="AH68" s="979"/>
      <c r="AI68" s="979"/>
      <c r="AJ68" s="979"/>
      <c r="AK68" s="979">
        <v>11</v>
      </c>
      <c r="AL68" s="979"/>
      <c r="AM68" s="979"/>
      <c r="AN68" s="979"/>
      <c r="AO68" s="979"/>
      <c r="AP68" s="979"/>
      <c r="AQ68" s="979"/>
      <c r="AR68" s="979"/>
      <c r="AS68" s="979"/>
      <c r="AT68" s="979"/>
      <c r="AU68" s="979"/>
      <c r="AV68" s="979"/>
      <c r="AW68" s="979"/>
      <c r="AX68" s="979"/>
      <c r="AY68" s="979"/>
      <c r="AZ68" s="980"/>
      <c r="BA68" s="980"/>
      <c r="BB68" s="980"/>
      <c r="BC68" s="980"/>
      <c r="BD68" s="981"/>
      <c r="BE68" s="100"/>
      <c r="BF68" s="100"/>
      <c r="BG68" s="100"/>
      <c r="BH68" s="100"/>
      <c r="BI68" s="100"/>
      <c r="BJ68" s="100"/>
      <c r="BK68" s="100"/>
      <c r="BL68" s="100"/>
      <c r="BM68" s="100"/>
      <c r="BN68" s="100"/>
      <c r="BO68" s="100"/>
      <c r="BP68" s="100"/>
      <c r="BQ68" s="97">
        <v>62</v>
      </c>
      <c r="BR68" s="102"/>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7">
        <v>2</v>
      </c>
      <c r="B69" s="971" t="s">
        <v>351</v>
      </c>
      <c r="C69" s="972" t="s">
        <v>350</v>
      </c>
      <c r="D69" s="972" t="s">
        <v>350</v>
      </c>
      <c r="E69" s="972" t="s">
        <v>350</v>
      </c>
      <c r="F69" s="972" t="s">
        <v>350</v>
      </c>
      <c r="G69" s="972" t="s">
        <v>350</v>
      </c>
      <c r="H69" s="972" t="s">
        <v>350</v>
      </c>
      <c r="I69" s="972" t="s">
        <v>350</v>
      </c>
      <c r="J69" s="972" t="s">
        <v>350</v>
      </c>
      <c r="K69" s="972" t="s">
        <v>350</v>
      </c>
      <c r="L69" s="972" t="s">
        <v>350</v>
      </c>
      <c r="M69" s="972" t="s">
        <v>350</v>
      </c>
      <c r="N69" s="972" t="s">
        <v>350</v>
      </c>
      <c r="O69" s="972" t="s">
        <v>350</v>
      </c>
      <c r="P69" s="973" t="s">
        <v>350</v>
      </c>
      <c r="Q69" s="974">
        <v>872</v>
      </c>
      <c r="R69" s="968"/>
      <c r="S69" s="968"/>
      <c r="T69" s="968"/>
      <c r="U69" s="968"/>
      <c r="V69" s="968">
        <v>861</v>
      </c>
      <c r="W69" s="968"/>
      <c r="X69" s="968"/>
      <c r="Y69" s="968"/>
      <c r="Z69" s="968"/>
      <c r="AA69" s="968">
        <v>11</v>
      </c>
      <c r="AB69" s="968"/>
      <c r="AC69" s="968"/>
      <c r="AD69" s="968"/>
      <c r="AE69" s="968"/>
      <c r="AF69" s="968">
        <v>11</v>
      </c>
      <c r="AG69" s="968"/>
      <c r="AH69" s="968"/>
      <c r="AI69" s="968"/>
      <c r="AJ69" s="968"/>
      <c r="AK69" s="968">
        <v>2</v>
      </c>
      <c r="AL69" s="968"/>
      <c r="AM69" s="968"/>
      <c r="AN69" s="968"/>
      <c r="AO69" s="968"/>
      <c r="AP69" s="968"/>
      <c r="AQ69" s="968"/>
      <c r="AR69" s="968"/>
      <c r="AS69" s="968"/>
      <c r="AT69" s="968"/>
      <c r="AU69" s="968"/>
      <c r="AV69" s="968"/>
      <c r="AW69" s="968"/>
      <c r="AX69" s="968"/>
      <c r="AY69" s="968"/>
      <c r="AZ69" s="969"/>
      <c r="BA69" s="969"/>
      <c r="BB69" s="969"/>
      <c r="BC69" s="969"/>
      <c r="BD69" s="970"/>
      <c r="BE69" s="100"/>
      <c r="BF69" s="100"/>
      <c r="BG69" s="100"/>
      <c r="BH69" s="100"/>
      <c r="BI69" s="100"/>
      <c r="BJ69" s="100"/>
      <c r="BK69" s="100"/>
      <c r="BL69" s="100"/>
      <c r="BM69" s="100"/>
      <c r="BN69" s="100"/>
      <c r="BO69" s="100"/>
      <c r="BP69" s="100"/>
      <c r="BQ69" s="97">
        <v>63</v>
      </c>
      <c r="BR69" s="102"/>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7">
        <v>3</v>
      </c>
      <c r="B70" s="971" t="s">
        <v>352</v>
      </c>
      <c r="C70" s="972" t="s">
        <v>353</v>
      </c>
      <c r="D70" s="972" t="s">
        <v>353</v>
      </c>
      <c r="E70" s="972" t="s">
        <v>353</v>
      </c>
      <c r="F70" s="972" t="s">
        <v>353</v>
      </c>
      <c r="G70" s="972" t="s">
        <v>353</v>
      </c>
      <c r="H70" s="972" t="s">
        <v>353</v>
      </c>
      <c r="I70" s="972" t="s">
        <v>353</v>
      </c>
      <c r="J70" s="972" t="s">
        <v>353</v>
      </c>
      <c r="K70" s="972" t="s">
        <v>353</v>
      </c>
      <c r="L70" s="972" t="s">
        <v>353</v>
      </c>
      <c r="M70" s="972" t="s">
        <v>353</v>
      </c>
      <c r="N70" s="972" t="s">
        <v>353</v>
      </c>
      <c r="O70" s="972" t="s">
        <v>353</v>
      </c>
      <c r="P70" s="973" t="s">
        <v>353</v>
      </c>
      <c r="Q70" s="974">
        <v>652</v>
      </c>
      <c r="R70" s="968"/>
      <c r="S70" s="968"/>
      <c r="T70" s="968"/>
      <c r="U70" s="968"/>
      <c r="V70" s="968">
        <v>625</v>
      </c>
      <c r="W70" s="968"/>
      <c r="X70" s="968"/>
      <c r="Y70" s="968"/>
      <c r="Z70" s="968"/>
      <c r="AA70" s="968">
        <v>27</v>
      </c>
      <c r="AB70" s="968"/>
      <c r="AC70" s="968"/>
      <c r="AD70" s="968"/>
      <c r="AE70" s="968"/>
      <c r="AF70" s="968">
        <v>27</v>
      </c>
      <c r="AG70" s="968"/>
      <c r="AH70" s="968"/>
      <c r="AI70" s="968"/>
      <c r="AJ70" s="968"/>
      <c r="AK70" s="968">
        <v>499</v>
      </c>
      <c r="AL70" s="968"/>
      <c r="AM70" s="968"/>
      <c r="AN70" s="968"/>
      <c r="AO70" s="968"/>
      <c r="AP70" s="968"/>
      <c r="AQ70" s="968"/>
      <c r="AR70" s="968"/>
      <c r="AS70" s="968"/>
      <c r="AT70" s="968"/>
      <c r="AU70" s="968"/>
      <c r="AV70" s="968"/>
      <c r="AW70" s="968"/>
      <c r="AX70" s="968"/>
      <c r="AY70" s="968"/>
      <c r="AZ70" s="969"/>
      <c r="BA70" s="969"/>
      <c r="BB70" s="969"/>
      <c r="BC70" s="969"/>
      <c r="BD70" s="970"/>
      <c r="BE70" s="100"/>
      <c r="BF70" s="100"/>
      <c r="BG70" s="100"/>
      <c r="BH70" s="100"/>
      <c r="BI70" s="100"/>
      <c r="BJ70" s="100"/>
      <c r="BK70" s="100"/>
      <c r="BL70" s="100"/>
      <c r="BM70" s="100"/>
      <c r="BN70" s="100"/>
      <c r="BO70" s="100"/>
      <c r="BP70" s="100"/>
      <c r="BQ70" s="97">
        <v>64</v>
      </c>
      <c r="BR70" s="102"/>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7">
        <v>4</v>
      </c>
      <c r="B71" s="971" t="s">
        <v>354</v>
      </c>
      <c r="C71" s="972" t="s">
        <v>353</v>
      </c>
      <c r="D71" s="972" t="s">
        <v>353</v>
      </c>
      <c r="E71" s="972" t="s">
        <v>353</v>
      </c>
      <c r="F71" s="972" t="s">
        <v>353</v>
      </c>
      <c r="G71" s="972" t="s">
        <v>353</v>
      </c>
      <c r="H71" s="972" t="s">
        <v>353</v>
      </c>
      <c r="I71" s="972" t="s">
        <v>353</v>
      </c>
      <c r="J71" s="972" t="s">
        <v>353</v>
      </c>
      <c r="K71" s="972" t="s">
        <v>353</v>
      </c>
      <c r="L71" s="972" t="s">
        <v>353</v>
      </c>
      <c r="M71" s="972" t="s">
        <v>353</v>
      </c>
      <c r="N71" s="972" t="s">
        <v>353</v>
      </c>
      <c r="O71" s="972" t="s">
        <v>353</v>
      </c>
      <c r="P71" s="973" t="s">
        <v>353</v>
      </c>
      <c r="Q71" s="974">
        <v>251491</v>
      </c>
      <c r="R71" s="968"/>
      <c r="S71" s="968"/>
      <c r="T71" s="968"/>
      <c r="U71" s="968"/>
      <c r="V71" s="968">
        <v>246681</v>
      </c>
      <c r="W71" s="968"/>
      <c r="X71" s="968"/>
      <c r="Y71" s="968"/>
      <c r="Z71" s="968"/>
      <c r="AA71" s="968">
        <v>4810</v>
      </c>
      <c r="AB71" s="968"/>
      <c r="AC71" s="968"/>
      <c r="AD71" s="968"/>
      <c r="AE71" s="968"/>
      <c r="AF71" s="968">
        <v>4810</v>
      </c>
      <c r="AG71" s="968"/>
      <c r="AH71" s="968"/>
      <c r="AI71" s="968"/>
      <c r="AJ71" s="968"/>
      <c r="AK71" s="968">
        <v>2194</v>
      </c>
      <c r="AL71" s="968"/>
      <c r="AM71" s="968"/>
      <c r="AN71" s="968"/>
      <c r="AO71" s="968"/>
      <c r="AP71" s="968"/>
      <c r="AQ71" s="968"/>
      <c r="AR71" s="968"/>
      <c r="AS71" s="968"/>
      <c r="AT71" s="968"/>
      <c r="AU71" s="968"/>
      <c r="AV71" s="968"/>
      <c r="AW71" s="968"/>
      <c r="AX71" s="968"/>
      <c r="AY71" s="968"/>
      <c r="AZ71" s="969"/>
      <c r="BA71" s="969"/>
      <c r="BB71" s="969"/>
      <c r="BC71" s="969"/>
      <c r="BD71" s="970"/>
      <c r="BE71" s="100"/>
      <c r="BF71" s="100"/>
      <c r="BG71" s="100"/>
      <c r="BH71" s="100"/>
      <c r="BI71" s="100"/>
      <c r="BJ71" s="100"/>
      <c r="BK71" s="100"/>
      <c r="BL71" s="100"/>
      <c r="BM71" s="100"/>
      <c r="BN71" s="100"/>
      <c r="BO71" s="100"/>
      <c r="BP71" s="100"/>
      <c r="BQ71" s="97">
        <v>65</v>
      </c>
      <c r="BR71" s="102"/>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7">
        <v>5</v>
      </c>
      <c r="B72" s="971" t="s">
        <v>355</v>
      </c>
      <c r="C72" s="972"/>
      <c r="D72" s="972"/>
      <c r="E72" s="972"/>
      <c r="F72" s="972"/>
      <c r="G72" s="972"/>
      <c r="H72" s="972"/>
      <c r="I72" s="972"/>
      <c r="J72" s="972"/>
      <c r="K72" s="972"/>
      <c r="L72" s="972"/>
      <c r="M72" s="972"/>
      <c r="N72" s="972"/>
      <c r="O72" s="972"/>
      <c r="P72" s="973"/>
      <c r="Q72" s="974">
        <v>4875</v>
      </c>
      <c r="R72" s="968"/>
      <c r="S72" s="968"/>
      <c r="T72" s="968"/>
      <c r="U72" s="968"/>
      <c r="V72" s="968">
        <v>4571</v>
      </c>
      <c r="W72" s="968"/>
      <c r="X72" s="968"/>
      <c r="Y72" s="968"/>
      <c r="Z72" s="968"/>
      <c r="AA72" s="968">
        <v>304</v>
      </c>
      <c r="AB72" s="968"/>
      <c r="AC72" s="968"/>
      <c r="AD72" s="968"/>
      <c r="AE72" s="968"/>
      <c r="AF72" s="968">
        <v>295</v>
      </c>
      <c r="AG72" s="968"/>
      <c r="AH72" s="968"/>
      <c r="AI72" s="968"/>
      <c r="AJ72" s="968"/>
      <c r="AK72" s="968">
        <v>188</v>
      </c>
      <c r="AL72" s="968"/>
      <c r="AM72" s="968"/>
      <c r="AN72" s="968"/>
      <c r="AO72" s="968"/>
      <c r="AP72" s="968">
        <v>2139</v>
      </c>
      <c r="AQ72" s="968"/>
      <c r="AR72" s="968"/>
      <c r="AS72" s="968"/>
      <c r="AT72" s="968"/>
      <c r="AU72" s="968">
        <v>1127</v>
      </c>
      <c r="AV72" s="968"/>
      <c r="AW72" s="968"/>
      <c r="AX72" s="968"/>
      <c r="AY72" s="968"/>
      <c r="AZ72" s="969"/>
      <c r="BA72" s="969"/>
      <c r="BB72" s="969"/>
      <c r="BC72" s="969"/>
      <c r="BD72" s="970"/>
      <c r="BE72" s="100"/>
      <c r="BF72" s="100"/>
      <c r="BG72" s="100"/>
      <c r="BH72" s="100"/>
      <c r="BI72" s="100"/>
      <c r="BJ72" s="100"/>
      <c r="BK72" s="100"/>
      <c r="BL72" s="100"/>
      <c r="BM72" s="100"/>
      <c r="BN72" s="100"/>
      <c r="BO72" s="100"/>
      <c r="BP72" s="100"/>
      <c r="BQ72" s="97">
        <v>66</v>
      </c>
      <c r="BR72" s="102"/>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7">
        <v>6</v>
      </c>
      <c r="B73" s="971" t="s">
        <v>356</v>
      </c>
      <c r="C73" s="972"/>
      <c r="D73" s="972"/>
      <c r="E73" s="972"/>
      <c r="F73" s="972"/>
      <c r="G73" s="972"/>
      <c r="H73" s="972"/>
      <c r="I73" s="972"/>
      <c r="J73" s="972"/>
      <c r="K73" s="972"/>
      <c r="L73" s="972"/>
      <c r="M73" s="972"/>
      <c r="N73" s="972"/>
      <c r="O73" s="972"/>
      <c r="P73" s="973"/>
      <c r="Q73" s="974">
        <v>3</v>
      </c>
      <c r="R73" s="968"/>
      <c r="S73" s="968"/>
      <c r="T73" s="968"/>
      <c r="U73" s="968"/>
      <c r="V73" s="968">
        <v>2</v>
      </c>
      <c r="W73" s="968"/>
      <c r="X73" s="968"/>
      <c r="Y73" s="968"/>
      <c r="Z73" s="968"/>
      <c r="AA73" s="968">
        <v>1</v>
      </c>
      <c r="AB73" s="968"/>
      <c r="AC73" s="968"/>
      <c r="AD73" s="968"/>
      <c r="AE73" s="968"/>
      <c r="AF73" s="968">
        <v>1</v>
      </c>
      <c r="AG73" s="968"/>
      <c r="AH73" s="968"/>
      <c r="AI73" s="968"/>
      <c r="AJ73" s="968"/>
      <c r="AK73" s="968" t="s">
        <v>357</v>
      </c>
      <c r="AL73" s="968"/>
      <c r="AM73" s="968"/>
      <c r="AN73" s="968"/>
      <c r="AO73" s="968"/>
      <c r="AP73" s="968" t="s">
        <v>357</v>
      </c>
      <c r="AQ73" s="968"/>
      <c r="AR73" s="968"/>
      <c r="AS73" s="968"/>
      <c r="AT73" s="968"/>
      <c r="AU73" s="968" t="s">
        <v>357</v>
      </c>
      <c r="AV73" s="968"/>
      <c r="AW73" s="968"/>
      <c r="AX73" s="968"/>
      <c r="AY73" s="968"/>
      <c r="AZ73" s="969"/>
      <c r="BA73" s="969"/>
      <c r="BB73" s="969"/>
      <c r="BC73" s="969"/>
      <c r="BD73" s="970"/>
      <c r="BE73" s="100"/>
      <c r="BF73" s="100"/>
      <c r="BG73" s="100"/>
      <c r="BH73" s="100"/>
      <c r="BI73" s="100"/>
      <c r="BJ73" s="100"/>
      <c r="BK73" s="100"/>
      <c r="BL73" s="100"/>
      <c r="BM73" s="100"/>
      <c r="BN73" s="100"/>
      <c r="BO73" s="100"/>
      <c r="BP73" s="100"/>
      <c r="BQ73" s="97">
        <v>67</v>
      </c>
      <c r="BR73" s="102"/>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7">
        <v>7</v>
      </c>
      <c r="B74" s="971" t="s">
        <v>358</v>
      </c>
      <c r="C74" s="972"/>
      <c r="D74" s="972"/>
      <c r="E74" s="972"/>
      <c r="F74" s="972"/>
      <c r="G74" s="972"/>
      <c r="H74" s="972"/>
      <c r="I74" s="972"/>
      <c r="J74" s="972"/>
      <c r="K74" s="972"/>
      <c r="L74" s="972"/>
      <c r="M74" s="972"/>
      <c r="N74" s="972"/>
      <c r="O74" s="972"/>
      <c r="P74" s="973"/>
      <c r="Q74" s="974">
        <v>14</v>
      </c>
      <c r="R74" s="968"/>
      <c r="S74" s="968"/>
      <c r="T74" s="968"/>
      <c r="U74" s="968"/>
      <c r="V74" s="968">
        <v>11</v>
      </c>
      <c r="W74" s="968"/>
      <c r="X74" s="968"/>
      <c r="Y74" s="968"/>
      <c r="Z74" s="968"/>
      <c r="AA74" s="968">
        <v>3</v>
      </c>
      <c r="AB74" s="968"/>
      <c r="AC74" s="968"/>
      <c r="AD74" s="968"/>
      <c r="AE74" s="968"/>
      <c r="AF74" s="968">
        <v>3</v>
      </c>
      <c r="AG74" s="968"/>
      <c r="AH74" s="968"/>
      <c r="AI74" s="968"/>
      <c r="AJ74" s="968"/>
      <c r="AK74" s="968" t="s">
        <v>357</v>
      </c>
      <c r="AL74" s="968"/>
      <c r="AM74" s="968"/>
      <c r="AN74" s="968"/>
      <c r="AO74" s="968"/>
      <c r="AP74" s="968" t="s">
        <v>357</v>
      </c>
      <c r="AQ74" s="968"/>
      <c r="AR74" s="968"/>
      <c r="AS74" s="968"/>
      <c r="AT74" s="968"/>
      <c r="AU74" s="968" t="s">
        <v>357</v>
      </c>
      <c r="AV74" s="968"/>
      <c r="AW74" s="968"/>
      <c r="AX74" s="968"/>
      <c r="AY74" s="968"/>
      <c r="AZ74" s="969"/>
      <c r="BA74" s="969"/>
      <c r="BB74" s="969"/>
      <c r="BC74" s="969"/>
      <c r="BD74" s="970"/>
      <c r="BE74" s="100"/>
      <c r="BF74" s="100"/>
      <c r="BG74" s="100"/>
      <c r="BH74" s="100"/>
      <c r="BI74" s="100"/>
      <c r="BJ74" s="100"/>
      <c r="BK74" s="100"/>
      <c r="BL74" s="100"/>
      <c r="BM74" s="100"/>
      <c r="BN74" s="100"/>
      <c r="BO74" s="100"/>
      <c r="BP74" s="100"/>
      <c r="BQ74" s="97">
        <v>68</v>
      </c>
      <c r="BR74" s="102"/>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7">
        <v>8</v>
      </c>
      <c r="B75" s="971"/>
      <c r="C75" s="972"/>
      <c r="D75" s="972"/>
      <c r="E75" s="972"/>
      <c r="F75" s="972"/>
      <c r="G75" s="972"/>
      <c r="H75" s="972"/>
      <c r="I75" s="972"/>
      <c r="J75" s="972"/>
      <c r="K75" s="972"/>
      <c r="L75" s="972"/>
      <c r="M75" s="972"/>
      <c r="N75" s="972"/>
      <c r="O75" s="972"/>
      <c r="P75" s="973"/>
      <c r="Q75" s="975"/>
      <c r="R75" s="976"/>
      <c r="S75" s="976"/>
      <c r="T75" s="976"/>
      <c r="U75" s="977"/>
      <c r="V75" s="978"/>
      <c r="W75" s="976"/>
      <c r="X75" s="976"/>
      <c r="Y75" s="976"/>
      <c r="Z75" s="977"/>
      <c r="AA75" s="978"/>
      <c r="AB75" s="976"/>
      <c r="AC75" s="976"/>
      <c r="AD75" s="976"/>
      <c r="AE75" s="977"/>
      <c r="AF75" s="978"/>
      <c r="AG75" s="976"/>
      <c r="AH75" s="976"/>
      <c r="AI75" s="976"/>
      <c r="AJ75" s="977"/>
      <c r="AK75" s="978"/>
      <c r="AL75" s="976"/>
      <c r="AM75" s="976"/>
      <c r="AN75" s="976"/>
      <c r="AO75" s="977"/>
      <c r="AP75" s="978"/>
      <c r="AQ75" s="976"/>
      <c r="AR75" s="976"/>
      <c r="AS75" s="976"/>
      <c r="AT75" s="977"/>
      <c r="AU75" s="978"/>
      <c r="AV75" s="976"/>
      <c r="AW75" s="976"/>
      <c r="AX75" s="976"/>
      <c r="AY75" s="977"/>
      <c r="AZ75" s="969"/>
      <c r="BA75" s="969"/>
      <c r="BB75" s="969"/>
      <c r="BC75" s="969"/>
      <c r="BD75" s="970"/>
      <c r="BE75" s="100"/>
      <c r="BF75" s="100"/>
      <c r="BG75" s="100"/>
      <c r="BH75" s="100"/>
      <c r="BI75" s="100"/>
      <c r="BJ75" s="100"/>
      <c r="BK75" s="100"/>
      <c r="BL75" s="100"/>
      <c r="BM75" s="100"/>
      <c r="BN75" s="100"/>
      <c r="BO75" s="100"/>
      <c r="BP75" s="100"/>
      <c r="BQ75" s="97">
        <v>69</v>
      </c>
      <c r="BR75" s="102"/>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7">
        <v>9</v>
      </c>
      <c r="B76" s="971"/>
      <c r="C76" s="972"/>
      <c r="D76" s="972"/>
      <c r="E76" s="972"/>
      <c r="F76" s="972"/>
      <c r="G76" s="972"/>
      <c r="H76" s="972"/>
      <c r="I76" s="972"/>
      <c r="J76" s="972"/>
      <c r="K76" s="972"/>
      <c r="L76" s="972"/>
      <c r="M76" s="972"/>
      <c r="N76" s="972"/>
      <c r="O76" s="972"/>
      <c r="P76" s="973"/>
      <c r="Q76" s="975"/>
      <c r="R76" s="976"/>
      <c r="S76" s="976"/>
      <c r="T76" s="976"/>
      <c r="U76" s="977"/>
      <c r="V76" s="978"/>
      <c r="W76" s="976"/>
      <c r="X76" s="976"/>
      <c r="Y76" s="976"/>
      <c r="Z76" s="977"/>
      <c r="AA76" s="978"/>
      <c r="AB76" s="976"/>
      <c r="AC76" s="976"/>
      <c r="AD76" s="976"/>
      <c r="AE76" s="977"/>
      <c r="AF76" s="978"/>
      <c r="AG76" s="976"/>
      <c r="AH76" s="976"/>
      <c r="AI76" s="976"/>
      <c r="AJ76" s="977"/>
      <c r="AK76" s="978"/>
      <c r="AL76" s="976"/>
      <c r="AM76" s="976"/>
      <c r="AN76" s="976"/>
      <c r="AO76" s="977"/>
      <c r="AP76" s="978"/>
      <c r="AQ76" s="976"/>
      <c r="AR76" s="976"/>
      <c r="AS76" s="976"/>
      <c r="AT76" s="977"/>
      <c r="AU76" s="978"/>
      <c r="AV76" s="976"/>
      <c r="AW76" s="976"/>
      <c r="AX76" s="976"/>
      <c r="AY76" s="977"/>
      <c r="AZ76" s="969"/>
      <c r="BA76" s="969"/>
      <c r="BB76" s="969"/>
      <c r="BC76" s="969"/>
      <c r="BD76" s="970"/>
      <c r="BE76" s="100"/>
      <c r="BF76" s="100"/>
      <c r="BG76" s="100"/>
      <c r="BH76" s="100"/>
      <c r="BI76" s="100"/>
      <c r="BJ76" s="100"/>
      <c r="BK76" s="100"/>
      <c r="BL76" s="100"/>
      <c r="BM76" s="100"/>
      <c r="BN76" s="100"/>
      <c r="BO76" s="100"/>
      <c r="BP76" s="100"/>
      <c r="BQ76" s="97">
        <v>70</v>
      </c>
      <c r="BR76" s="102"/>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7">
        <v>10</v>
      </c>
      <c r="B77" s="971"/>
      <c r="C77" s="972"/>
      <c r="D77" s="972"/>
      <c r="E77" s="972"/>
      <c r="F77" s="972"/>
      <c r="G77" s="972"/>
      <c r="H77" s="972"/>
      <c r="I77" s="972"/>
      <c r="J77" s="972"/>
      <c r="K77" s="972"/>
      <c r="L77" s="972"/>
      <c r="M77" s="972"/>
      <c r="N77" s="972"/>
      <c r="O77" s="972"/>
      <c r="P77" s="973"/>
      <c r="Q77" s="975"/>
      <c r="R77" s="976"/>
      <c r="S77" s="976"/>
      <c r="T77" s="976"/>
      <c r="U77" s="977"/>
      <c r="V77" s="978"/>
      <c r="W77" s="976"/>
      <c r="X77" s="976"/>
      <c r="Y77" s="976"/>
      <c r="Z77" s="977"/>
      <c r="AA77" s="978"/>
      <c r="AB77" s="976"/>
      <c r="AC77" s="976"/>
      <c r="AD77" s="976"/>
      <c r="AE77" s="977"/>
      <c r="AF77" s="978"/>
      <c r="AG77" s="976"/>
      <c r="AH77" s="976"/>
      <c r="AI77" s="976"/>
      <c r="AJ77" s="977"/>
      <c r="AK77" s="978"/>
      <c r="AL77" s="976"/>
      <c r="AM77" s="976"/>
      <c r="AN77" s="976"/>
      <c r="AO77" s="977"/>
      <c r="AP77" s="978"/>
      <c r="AQ77" s="976"/>
      <c r="AR77" s="976"/>
      <c r="AS77" s="976"/>
      <c r="AT77" s="977"/>
      <c r="AU77" s="978"/>
      <c r="AV77" s="976"/>
      <c r="AW77" s="976"/>
      <c r="AX77" s="976"/>
      <c r="AY77" s="977"/>
      <c r="AZ77" s="969"/>
      <c r="BA77" s="969"/>
      <c r="BB77" s="969"/>
      <c r="BC77" s="969"/>
      <c r="BD77" s="970"/>
      <c r="BE77" s="100"/>
      <c r="BF77" s="100"/>
      <c r="BG77" s="100"/>
      <c r="BH77" s="100"/>
      <c r="BI77" s="100"/>
      <c r="BJ77" s="100"/>
      <c r="BK77" s="100"/>
      <c r="BL77" s="100"/>
      <c r="BM77" s="100"/>
      <c r="BN77" s="100"/>
      <c r="BO77" s="100"/>
      <c r="BP77" s="100"/>
      <c r="BQ77" s="97">
        <v>71</v>
      </c>
      <c r="BR77" s="102"/>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7">
        <v>11</v>
      </c>
      <c r="B78" s="971"/>
      <c r="C78" s="972"/>
      <c r="D78" s="972"/>
      <c r="E78" s="972"/>
      <c r="F78" s="972"/>
      <c r="G78" s="972"/>
      <c r="H78" s="972"/>
      <c r="I78" s="972"/>
      <c r="J78" s="972"/>
      <c r="K78" s="972"/>
      <c r="L78" s="972"/>
      <c r="M78" s="972"/>
      <c r="N78" s="972"/>
      <c r="O78" s="972"/>
      <c r="P78" s="973"/>
      <c r="Q78" s="974"/>
      <c r="R78" s="968"/>
      <c r="S78" s="968"/>
      <c r="T78" s="968"/>
      <c r="U78" s="968"/>
      <c r="V78" s="968"/>
      <c r="W78" s="968"/>
      <c r="X78" s="968"/>
      <c r="Y78" s="968"/>
      <c r="Z78" s="968"/>
      <c r="AA78" s="968"/>
      <c r="AB78" s="968"/>
      <c r="AC78" s="968"/>
      <c r="AD78" s="968"/>
      <c r="AE78" s="968"/>
      <c r="AF78" s="968"/>
      <c r="AG78" s="968"/>
      <c r="AH78" s="968"/>
      <c r="AI78" s="968"/>
      <c r="AJ78" s="968"/>
      <c r="AK78" s="968"/>
      <c r="AL78" s="968"/>
      <c r="AM78" s="968"/>
      <c r="AN78" s="968"/>
      <c r="AO78" s="968"/>
      <c r="AP78" s="968"/>
      <c r="AQ78" s="968"/>
      <c r="AR78" s="968"/>
      <c r="AS78" s="968"/>
      <c r="AT78" s="968"/>
      <c r="AU78" s="968"/>
      <c r="AV78" s="968"/>
      <c r="AW78" s="968"/>
      <c r="AX78" s="968"/>
      <c r="AY78" s="968"/>
      <c r="AZ78" s="969"/>
      <c r="BA78" s="969"/>
      <c r="BB78" s="969"/>
      <c r="BC78" s="969"/>
      <c r="BD78" s="970"/>
      <c r="BE78" s="100"/>
      <c r="BF78" s="100"/>
      <c r="BG78" s="100"/>
      <c r="BH78" s="100"/>
      <c r="BI78" s="100"/>
      <c r="BJ78" s="89"/>
      <c r="BK78" s="89"/>
      <c r="BL78" s="89"/>
      <c r="BM78" s="89"/>
      <c r="BN78" s="89"/>
      <c r="BO78" s="100"/>
      <c r="BP78" s="100"/>
      <c r="BQ78" s="97">
        <v>72</v>
      </c>
      <c r="BR78" s="102"/>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7">
        <v>12</v>
      </c>
      <c r="B79" s="971"/>
      <c r="C79" s="972"/>
      <c r="D79" s="972"/>
      <c r="E79" s="972"/>
      <c r="F79" s="972"/>
      <c r="G79" s="972"/>
      <c r="H79" s="972"/>
      <c r="I79" s="972"/>
      <c r="J79" s="972"/>
      <c r="K79" s="972"/>
      <c r="L79" s="972"/>
      <c r="M79" s="972"/>
      <c r="N79" s="972"/>
      <c r="O79" s="972"/>
      <c r="P79" s="973"/>
      <c r="Q79" s="974"/>
      <c r="R79" s="968"/>
      <c r="S79" s="968"/>
      <c r="T79" s="968"/>
      <c r="U79" s="968"/>
      <c r="V79" s="968"/>
      <c r="W79" s="968"/>
      <c r="X79" s="968"/>
      <c r="Y79" s="968"/>
      <c r="Z79" s="968"/>
      <c r="AA79" s="968"/>
      <c r="AB79" s="968"/>
      <c r="AC79" s="968"/>
      <c r="AD79" s="968"/>
      <c r="AE79" s="968"/>
      <c r="AF79" s="968"/>
      <c r="AG79" s="968"/>
      <c r="AH79" s="968"/>
      <c r="AI79" s="968"/>
      <c r="AJ79" s="968"/>
      <c r="AK79" s="968"/>
      <c r="AL79" s="968"/>
      <c r="AM79" s="968"/>
      <c r="AN79" s="968"/>
      <c r="AO79" s="968"/>
      <c r="AP79" s="968"/>
      <c r="AQ79" s="968"/>
      <c r="AR79" s="968"/>
      <c r="AS79" s="968"/>
      <c r="AT79" s="968"/>
      <c r="AU79" s="968"/>
      <c r="AV79" s="968"/>
      <c r="AW79" s="968"/>
      <c r="AX79" s="968"/>
      <c r="AY79" s="968"/>
      <c r="AZ79" s="969"/>
      <c r="BA79" s="969"/>
      <c r="BB79" s="969"/>
      <c r="BC79" s="969"/>
      <c r="BD79" s="970"/>
      <c r="BE79" s="100"/>
      <c r="BF79" s="100"/>
      <c r="BG79" s="100"/>
      <c r="BH79" s="100"/>
      <c r="BI79" s="100"/>
      <c r="BJ79" s="89"/>
      <c r="BK79" s="89"/>
      <c r="BL79" s="89"/>
      <c r="BM79" s="89"/>
      <c r="BN79" s="89"/>
      <c r="BO79" s="100"/>
      <c r="BP79" s="100"/>
      <c r="BQ79" s="97">
        <v>73</v>
      </c>
      <c r="BR79" s="102"/>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7">
        <v>13</v>
      </c>
      <c r="B80" s="971"/>
      <c r="C80" s="972"/>
      <c r="D80" s="972"/>
      <c r="E80" s="972"/>
      <c r="F80" s="972"/>
      <c r="G80" s="972"/>
      <c r="H80" s="972"/>
      <c r="I80" s="972"/>
      <c r="J80" s="972"/>
      <c r="K80" s="972"/>
      <c r="L80" s="972"/>
      <c r="M80" s="972"/>
      <c r="N80" s="972"/>
      <c r="O80" s="972"/>
      <c r="P80" s="973"/>
      <c r="Q80" s="974"/>
      <c r="R80" s="968"/>
      <c r="S80" s="968"/>
      <c r="T80" s="968"/>
      <c r="U80" s="968"/>
      <c r="V80" s="968"/>
      <c r="W80" s="968"/>
      <c r="X80" s="968"/>
      <c r="Y80" s="968"/>
      <c r="Z80" s="968"/>
      <c r="AA80" s="968"/>
      <c r="AB80" s="968"/>
      <c r="AC80" s="968"/>
      <c r="AD80" s="968"/>
      <c r="AE80" s="968"/>
      <c r="AF80" s="968"/>
      <c r="AG80" s="968"/>
      <c r="AH80" s="968"/>
      <c r="AI80" s="968"/>
      <c r="AJ80" s="968"/>
      <c r="AK80" s="968"/>
      <c r="AL80" s="968"/>
      <c r="AM80" s="968"/>
      <c r="AN80" s="968"/>
      <c r="AO80" s="968"/>
      <c r="AP80" s="968"/>
      <c r="AQ80" s="968"/>
      <c r="AR80" s="968"/>
      <c r="AS80" s="968"/>
      <c r="AT80" s="968"/>
      <c r="AU80" s="968"/>
      <c r="AV80" s="968"/>
      <c r="AW80" s="968"/>
      <c r="AX80" s="968"/>
      <c r="AY80" s="968"/>
      <c r="AZ80" s="969"/>
      <c r="BA80" s="969"/>
      <c r="BB80" s="969"/>
      <c r="BC80" s="969"/>
      <c r="BD80" s="970"/>
      <c r="BE80" s="100"/>
      <c r="BF80" s="100"/>
      <c r="BG80" s="100"/>
      <c r="BH80" s="100"/>
      <c r="BI80" s="100"/>
      <c r="BJ80" s="100"/>
      <c r="BK80" s="100"/>
      <c r="BL80" s="100"/>
      <c r="BM80" s="100"/>
      <c r="BN80" s="100"/>
      <c r="BO80" s="100"/>
      <c r="BP80" s="100"/>
      <c r="BQ80" s="97">
        <v>74</v>
      </c>
      <c r="BR80" s="102"/>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7">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0"/>
      <c r="BF81" s="100"/>
      <c r="BG81" s="100"/>
      <c r="BH81" s="100"/>
      <c r="BI81" s="100"/>
      <c r="BJ81" s="100"/>
      <c r="BK81" s="100"/>
      <c r="BL81" s="100"/>
      <c r="BM81" s="100"/>
      <c r="BN81" s="100"/>
      <c r="BO81" s="100"/>
      <c r="BP81" s="100"/>
      <c r="BQ81" s="97">
        <v>75</v>
      </c>
      <c r="BR81" s="102"/>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7">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0"/>
      <c r="BF82" s="100"/>
      <c r="BG82" s="100"/>
      <c r="BH82" s="100"/>
      <c r="BI82" s="100"/>
      <c r="BJ82" s="100"/>
      <c r="BK82" s="100"/>
      <c r="BL82" s="100"/>
      <c r="BM82" s="100"/>
      <c r="BN82" s="100"/>
      <c r="BO82" s="100"/>
      <c r="BP82" s="100"/>
      <c r="BQ82" s="97">
        <v>76</v>
      </c>
      <c r="BR82" s="102"/>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7">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0"/>
      <c r="BF83" s="100"/>
      <c r="BG83" s="100"/>
      <c r="BH83" s="100"/>
      <c r="BI83" s="100"/>
      <c r="BJ83" s="100"/>
      <c r="BK83" s="100"/>
      <c r="BL83" s="100"/>
      <c r="BM83" s="100"/>
      <c r="BN83" s="100"/>
      <c r="BO83" s="100"/>
      <c r="BP83" s="100"/>
      <c r="BQ83" s="97">
        <v>77</v>
      </c>
      <c r="BR83" s="102"/>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7">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0"/>
      <c r="BF84" s="100"/>
      <c r="BG84" s="100"/>
      <c r="BH84" s="100"/>
      <c r="BI84" s="100"/>
      <c r="BJ84" s="100"/>
      <c r="BK84" s="100"/>
      <c r="BL84" s="100"/>
      <c r="BM84" s="100"/>
      <c r="BN84" s="100"/>
      <c r="BO84" s="100"/>
      <c r="BP84" s="100"/>
      <c r="BQ84" s="97">
        <v>78</v>
      </c>
      <c r="BR84" s="102"/>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7">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0"/>
      <c r="BF85" s="100"/>
      <c r="BG85" s="100"/>
      <c r="BH85" s="100"/>
      <c r="BI85" s="100"/>
      <c r="BJ85" s="100"/>
      <c r="BK85" s="100"/>
      <c r="BL85" s="100"/>
      <c r="BM85" s="100"/>
      <c r="BN85" s="100"/>
      <c r="BO85" s="100"/>
      <c r="BP85" s="100"/>
      <c r="BQ85" s="97">
        <v>79</v>
      </c>
      <c r="BR85" s="102"/>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7">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0"/>
      <c r="BF86" s="100"/>
      <c r="BG86" s="100"/>
      <c r="BH86" s="100"/>
      <c r="BI86" s="100"/>
      <c r="BJ86" s="100"/>
      <c r="BK86" s="100"/>
      <c r="BL86" s="100"/>
      <c r="BM86" s="100"/>
      <c r="BN86" s="100"/>
      <c r="BO86" s="100"/>
      <c r="BP86" s="100"/>
      <c r="BQ86" s="97">
        <v>80</v>
      </c>
      <c r="BR86" s="102"/>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3">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0"/>
      <c r="BF87" s="100"/>
      <c r="BG87" s="100"/>
      <c r="BH87" s="100"/>
      <c r="BI87" s="100"/>
      <c r="BJ87" s="100"/>
      <c r="BK87" s="100"/>
      <c r="BL87" s="100"/>
      <c r="BM87" s="100"/>
      <c r="BN87" s="100"/>
      <c r="BO87" s="100"/>
      <c r="BP87" s="100"/>
      <c r="BQ87" s="97">
        <v>81</v>
      </c>
      <c r="BR87" s="102"/>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99" t="s">
        <v>324</v>
      </c>
      <c r="B88" s="934" t="s">
        <v>359</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f>SUM(AF68:AJ74)</f>
        <v>5212</v>
      </c>
      <c r="AG88" s="956"/>
      <c r="AH88" s="956"/>
      <c r="AI88" s="956"/>
      <c r="AJ88" s="956"/>
      <c r="AK88" s="960"/>
      <c r="AL88" s="960"/>
      <c r="AM88" s="960"/>
      <c r="AN88" s="960"/>
      <c r="AO88" s="960"/>
      <c r="AP88" s="956">
        <v>2139</v>
      </c>
      <c r="AQ88" s="956"/>
      <c r="AR88" s="956"/>
      <c r="AS88" s="956"/>
      <c r="AT88" s="956"/>
      <c r="AU88" s="956">
        <v>1127</v>
      </c>
      <c r="AV88" s="956"/>
      <c r="AW88" s="956"/>
      <c r="AX88" s="956"/>
      <c r="AY88" s="956"/>
      <c r="AZ88" s="957"/>
      <c r="BA88" s="957"/>
      <c r="BB88" s="957"/>
      <c r="BC88" s="957"/>
      <c r="BD88" s="958"/>
      <c r="BE88" s="100"/>
      <c r="BF88" s="100"/>
      <c r="BG88" s="100"/>
      <c r="BH88" s="100"/>
      <c r="BI88" s="100"/>
      <c r="BJ88" s="100"/>
      <c r="BK88" s="100"/>
      <c r="BL88" s="100"/>
      <c r="BM88" s="100"/>
      <c r="BN88" s="100"/>
      <c r="BO88" s="100"/>
      <c r="BP88" s="100"/>
      <c r="BQ88" s="97">
        <v>82</v>
      </c>
      <c r="BR88" s="102"/>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934" t="s">
        <v>360</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v>126</v>
      </c>
      <c r="CS102" s="950"/>
      <c r="CT102" s="950"/>
      <c r="CU102" s="950"/>
      <c r="CV102" s="951"/>
      <c r="CW102" s="949">
        <v>62</v>
      </c>
      <c r="CX102" s="950"/>
      <c r="CY102" s="950"/>
      <c r="CZ102" s="950"/>
      <c r="DA102" s="951"/>
      <c r="DB102" s="949">
        <v>1000</v>
      </c>
      <c r="DC102" s="950"/>
      <c r="DD102" s="950"/>
      <c r="DE102" s="950"/>
      <c r="DF102" s="951"/>
      <c r="DG102" s="949" t="s">
        <v>319</v>
      </c>
      <c r="DH102" s="950"/>
      <c r="DI102" s="950"/>
      <c r="DJ102" s="950"/>
      <c r="DK102" s="951"/>
      <c r="DL102" s="949" t="s">
        <v>319</v>
      </c>
      <c r="DM102" s="950"/>
      <c r="DN102" s="950"/>
      <c r="DO102" s="950"/>
      <c r="DP102" s="951"/>
      <c r="DQ102" s="949">
        <v>100</v>
      </c>
      <c r="DR102" s="950"/>
      <c r="DS102" s="950"/>
      <c r="DT102" s="950"/>
      <c r="DU102" s="951"/>
      <c r="DV102" s="934"/>
      <c r="DW102" s="935"/>
      <c r="DX102" s="935"/>
      <c r="DY102" s="935"/>
      <c r="DZ102" s="936"/>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7" t="s">
        <v>361</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8" t="s">
        <v>362</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365</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366</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367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368</v>
      </c>
      <c r="AB109" s="893"/>
      <c r="AC109" s="893"/>
      <c r="AD109" s="893"/>
      <c r="AE109" s="894"/>
      <c r="AF109" s="895" t="s">
        <v>369</v>
      </c>
      <c r="AG109" s="893"/>
      <c r="AH109" s="893"/>
      <c r="AI109" s="893"/>
      <c r="AJ109" s="894"/>
      <c r="AK109" s="895" t="s">
        <v>237</v>
      </c>
      <c r="AL109" s="893"/>
      <c r="AM109" s="893"/>
      <c r="AN109" s="893"/>
      <c r="AO109" s="894"/>
      <c r="AP109" s="895" t="s">
        <v>370</v>
      </c>
      <c r="AQ109" s="893"/>
      <c r="AR109" s="893"/>
      <c r="AS109" s="893"/>
      <c r="AT109" s="926"/>
      <c r="AU109" s="892" t="s">
        <v>367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368</v>
      </c>
      <c r="BR109" s="893"/>
      <c r="BS109" s="893"/>
      <c r="BT109" s="893"/>
      <c r="BU109" s="894"/>
      <c r="BV109" s="895" t="s">
        <v>369</v>
      </c>
      <c r="BW109" s="893"/>
      <c r="BX109" s="893"/>
      <c r="BY109" s="893"/>
      <c r="BZ109" s="894"/>
      <c r="CA109" s="895" t="s">
        <v>237</v>
      </c>
      <c r="CB109" s="893"/>
      <c r="CC109" s="893"/>
      <c r="CD109" s="893"/>
      <c r="CE109" s="894"/>
      <c r="CF109" s="933" t="s">
        <v>370</v>
      </c>
      <c r="CG109" s="933"/>
      <c r="CH109" s="933"/>
      <c r="CI109" s="933"/>
      <c r="CJ109" s="933"/>
      <c r="CK109" s="895" t="s">
        <v>371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368</v>
      </c>
      <c r="DH109" s="893"/>
      <c r="DI109" s="893"/>
      <c r="DJ109" s="893"/>
      <c r="DK109" s="894"/>
      <c r="DL109" s="895" t="s">
        <v>369</v>
      </c>
      <c r="DM109" s="893"/>
      <c r="DN109" s="893"/>
      <c r="DO109" s="893"/>
      <c r="DP109" s="894"/>
      <c r="DQ109" s="895" t="s">
        <v>237</v>
      </c>
      <c r="DR109" s="893"/>
      <c r="DS109" s="893"/>
      <c r="DT109" s="893"/>
      <c r="DU109" s="894"/>
      <c r="DV109" s="895" t="s">
        <v>370</v>
      </c>
      <c r="DW109" s="893"/>
      <c r="DX109" s="893"/>
      <c r="DY109" s="893"/>
      <c r="DZ109" s="926"/>
    </row>
    <row r="110" spans="1:131" s="89" customFormat="1" ht="26.25" customHeight="1" x14ac:dyDescent="0.2">
      <c r="A110" s="806" t="s">
        <v>372</v>
      </c>
      <c r="B110" s="807"/>
      <c r="C110" s="807"/>
      <c r="D110" s="807"/>
      <c r="E110" s="807"/>
      <c r="F110" s="807"/>
      <c r="G110" s="807"/>
      <c r="H110" s="807"/>
      <c r="I110" s="807"/>
      <c r="J110" s="807"/>
      <c r="K110" s="807"/>
      <c r="L110" s="807"/>
      <c r="M110" s="807"/>
      <c r="N110" s="807"/>
      <c r="O110" s="807"/>
      <c r="P110" s="807"/>
      <c r="Q110" s="807"/>
      <c r="R110" s="807"/>
      <c r="S110" s="807"/>
      <c r="T110" s="807"/>
      <c r="U110" s="807"/>
      <c r="V110" s="807"/>
      <c r="W110" s="807"/>
      <c r="X110" s="807"/>
      <c r="Y110" s="807"/>
      <c r="Z110" s="808"/>
      <c r="AA110" s="885">
        <v>2538400</v>
      </c>
      <c r="AB110" s="886"/>
      <c r="AC110" s="886"/>
      <c r="AD110" s="886"/>
      <c r="AE110" s="887"/>
      <c r="AF110" s="888">
        <v>2550857</v>
      </c>
      <c r="AG110" s="886"/>
      <c r="AH110" s="886"/>
      <c r="AI110" s="886"/>
      <c r="AJ110" s="887"/>
      <c r="AK110" s="888">
        <v>2552571</v>
      </c>
      <c r="AL110" s="886"/>
      <c r="AM110" s="886"/>
      <c r="AN110" s="886"/>
      <c r="AO110" s="887"/>
      <c r="AP110" s="889">
        <v>14.9</v>
      </c>
      <c r="AQ110" s="890"/>
      <c r="AR110" s="890"/>
      <c r="AS110" s="890"/>
      <c r="AT110" s="891"/>
      <c r="AU110" s="927" t="s">
        <v>373</v>
      </c>
      <c r="AV110" s="928"/>
      <c r="AW110" s="928"/>
      <c r="AX110" s="928"/>
      <c r="AY110" s="928"/>
      <c r="AZ110" s="857" t="s">
        <v>374</v>
      </c>
      <c r="BA110" s="807"/>
      <c r="BB110" s="807"/>
      <c r="BC110" s="807"/>
      <c r="BD110" s="807"/>
      <c r="BE110" s="807"/>
      <c r="BF110" s="807"/>
      <c r="BG110" s="807"/>
      <c r="BH110" s="807"/>
      <c r="BI110" s="807"/>
      <c r="BJ110" s="807"/>
      <c r="BK110" s="807"/>
      <c r="BL110" s="807"/>
      <c r="BM110" s="807"/>
      <c r="BN110" s="807"/>
      <c r="BO110" s="807"/>
      <c r="BP110" s="808"/>
      <c r="BQ110" s="858">
        <v>29766636</v>
      </c>
      <c r="BR110" s="839"/>
      <c r="BS110" s="839"/>
      <c r="BT110" s="839"/>
      <c r="BU110" s="839"/>
      <c r="BV110" s="839">
        <v>29967477</v>
      </c>
      <c r="BW110" s="839"/>
      <c r="BX110" s="839"/>
      <c r="BY110" s="839"/>
      <c r="BZ110" s="839"/>
      <c r="CA110" s="839">
        <v>31213592</v>
      </c>
      <c r="CB110" s="839"/>
      <c r="CC110" s="839"/>
      <c r="CD110" s="839"/>
      <c r="CE110" s="839"/>
      <c r="CF110" s="863">
        <v>182.7</v>
      </c>
      <c r="CG110" s="864"/>
      <c r="CH110" s="864"/>
      <c r="CI110" s="864"/>
      <c r="CJ110" s="864"/>
      <c r="CK110" s="923" t="s">
        <v>375</v>
      </c>
      <c r="CL110" s="816"/>
      <c r="CM110" s="857" t="s">
        <v>376</v>
      </c>
      <c r="CN110" s="807"/>
      <c r="CO110" s="807"/>
      <c r="CP110" s="807"/>
      <c r="CQ110" s="807"/>
      <c r="CR110" s="807"/>
      <c r="CS110" s="807"/>
      <c r="CT110" s="807"/>
      <c r="CU110" s="807"/>
      <c r="CV110" s="807"/>
      <c r="CW110" s="807"/>
      <c r="CX110" s="807"/>
      <c r="CY110" s="807"/>
      <c r="CZ110" s="807"/>
      <c r="DA110" s="807"/>
      <c r="DB110" s="807"/>
      <c r="DC110" s="807"/>
      <c r="DD110" s="807"/>
      <c r="DE110" s="807"/>
      <c r="DF110" s="808"/>
      <c r="DG110" s="858" t="s">
        <v>62</v>
      </c>
      <c r="DH110" s="839"/>
      <c r="DI110" s="839"/>
      <c r="DJ110" s="839"/>
      <c r="DK110" s="839"/>
      <c r="DL110" s="839" t="s">
        <v>62</v>
      </c>
      <c r="DM110" s="839"/>
      <c r="DN110" s="839"/>
      <c r="DO110" s="839"/>
      <c r="DP110" s="839"/>
      <c r="DQ110" s="839" t="s">
        <v>62</v>
      </c>
      <c r="DR110" s="839"/>
      <c r="DS110" s="839"/>
      <c r="DT110" s="839"/>
      <c r="DU110" s="839"/>
      <c r="DV110" s="840" t="s">
        <v>62</v>
      </c>
      <c r="DW110" s="840"/>
      <c r="DX110" s="840"/>
      <c r="DY110" s="840"/>
      <c r="DZ110" s="841"/>
    </row>
    <row r="111" spans="1:131" s="89" customFormat="1" ht="26.25" customHeight="1" x14ac:dyDescent="0.2">
      <c r="A111" s="771" t="s">
        <v>377</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15" t="s">
        <v>62</v>
      </c>
      <c r="AB111" s="916"/>
      <c r="AC111" s="916"/>
      <c r="AD111" s="916"/>
      <c r="AE111" s="917"/>
      <c r="AF111" s="918" t="s">
        <v>62</v>
      </c>
      <c r="AG111" s="916"/>
      <c r="AH111" s="916"/>
      <c r="AI111" s="916"/>
      <c r="AJ111" s="917"/>
      <c r="AK111" s="918" t="s">
        <v>62</v>
      </c>
      <c r="AL111" s="916"/>
      <c r="AM111" s="916"/>
      <c r="AN111" s="916"/>
      <c r="AO111" s="917"/>
      <c r="AP111" s="919" t="s">
        <v>62</v>
      </c>
      <c r="AQ111" s="920"/>
      <c r="AR111" s="920"/>
      <c r="AS111" s="920"/>
      <c r="AT111" s="921"/>
      <c r="AU111" s="929"/>
      <c r="AV111" s="930"/>
      <c r="AW111" s="930"/>
      <c r="AX111" s="930"/>
      <c r="AY111" s="930"/>
      <c r="AZ111" s="814" t="s">
        <v>378</v>
      </c>
      <c r="BA111" s="749"/>
      <c r="BB111" s="749"/>
      <c r="BC111" s="749"/>
      <c r="BD111" s="749"/>
      <c r="BE111" s="749"/>
      <c r="BF111" s="749"/>
      <c r="BG111" s="749"/>
      <c r="BH111" s="749"/>
      <c r="BI111" s="749"/>
      <c r="BJ111" s="749"/>
      <c r="BK111" s="749"/>
      <c r="BL111" s="749"/>
      <c r="BM111" s="749"/>
      <c r="BN111" s="749"/>
      <c r="BO111" s="749"/>
      <c r="BP111" s="750"/>
      <c r="BQ111" s="786">
        <v>124720</v>
      </c>
      <c r="BR111" s="787"/>
      <c r="BS111" s="787"/>
      <c r="BT111" s="787"/>
      <c r="BU111" s="787"/>
      <c r="BV111" s="787">
        <v>90032</v>
      </c>
      <c r="BW111" s="787"/>
      <c r="BX111" s="787"/>
      <c r="BY111" s="787"/>
      <c r="BZ111" s="787"/>
      <c r="CA111" s="787">
        <v>67408</v>
      </c>
      <c r="CB111" s="787"/>
      <c r="CC111" s="787"/>
      <c r="CD111" s="787"/>
      <c r="CE111" s="787"/>
      <c r="CF111" s="872">
        <v>0.4</v>
      </c>
      <c r="CG111" s="873"/>
      <c r="CH111" s="873"/>
      <c r="CI111" s="873"/>
      <c r="CJ111" s="873"/>
      <c r="CK111" s="924"/>
      <c r="CL111" s="818"/>
      <c r="CM111" s="814" t="s">
        <v>379</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786" t="s">
        <v>62</v>
      </c>
      <c r="DH111" s="787"/>
      <c r="DI111" s="787"/>
      <c r="DJ111" s="787"/>
      <c r="DK111" s="787"/>
      <c r="DL111" s="787" t="s">
        <v>62</v>
      </c>
      <c r="DM111" s="787"/>
      <c r="DN111" s="787"/>
      <c r="DO111" s="787"/>
      <c r="DP111" s="787"/>
      <c r="DQ111" s="787" t="s">
        <v>62</v>
      </c>
      <c r="DR111" s="787"/>
      <c r="DS111" s="787"/>
      <c r="DT111" s="787"/>
      <c r="DU111" s="787"/>
      <c r="DV111" s="793" t="s">
        <v>62</v>
      </c>
      <c r="DW111" s="793"/>
      <c r="DX111" s="793"/>
      <c r="DY111" s="793"/>
      <c r="DZ111" s="794"/>
    </row>
    <row r="112" spans="1:131" s="89" customFormat="1" ht="26.25" customHeight="1" x14ac:dyDescent="0.2">
      <c r="A112" s="909" t="s">
        <v>380</v>
      </c>
      <c r="B112" s="910"/>
      <c r="C112" s="749" t="s">
        <v>381</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v>42000</v>
      </c>
      <c r="AB112" s="777"/>
      <c r="AC112" s="777"/>
      <c r="AD112" s="777"/>
      <c r="AE112" s="778"/>
      <c r="AF112" s="779" t="s">
        <v>62</v>
      </c>
      <c r="AG112" s="777"/>
      <c r="AH112" s="777"/>
      <c r="AI112" s="777"/>
      <c r="AJ112" s="778"/>
      <c r="AK112" s="779" t="s">
        <v>62</v>
      </c>
      <c r="AL112" s="777"/>
      <c r="AM112" s="777"/>
      <c r="AN112" s="777"/>
      <c r="AO112" s="778"/>
      <c r="AP112" s="821" t="s">
        <v>62</v>
      </c>
      <c r="AQ112" s="822"/>
      <c r="AR112" s="822"/>
      <c r="AS112" s="822"/>
      <c r="AT112" s="823"/>
      <c r="AU112" s="929"/>
      <c r="AV112" s="930"/>
      <c r="AW112" s="930"/>
      <c r="AX112" s="930"/>
      <c r="AY112" s="930"/>
      <c r="AZ112" s="814" t="s">
        <v>382</v>
      </c>
      <c r="BA112" s="749"/>
      <c r="BB112" s="749"/>
      <c r="BC112" s="749"/>
      <c r="BD112" s="749"/>
      <c r="BE112" s="749"/>
      <c r="BF112" s="749"/>
      <c r="BG112" s="749"/>
      <c r="BH112" s="749"/>
      <c r="BI112" s="749"/>
      <c r="BJ112" s="749"/>
      <c r="BK112" s="749"/>
      <c r="BL112" s="749"/>
      <c r="BM112" s="749"/>
      <c r="BN112" s="749"/>
      <c r="BO112" s="749"/>
      <c r="BP112" s="750"/>
      <c r="BQ112" s="786">
        <v>6388243</v>
      </c>
      <c r="BR112" s="787"/>
      <c r="BS112" s="787"/>
      <c r="BT112" s="787"/>
      <c r="BU112" s="787"/>
      <c r="BV112" s="787">
        <v>6131398</v>
      </c>
      <c r="BW112" s="787"/>
      <c r="BX112" s="787"/>
      <c r="BY112" s="787"/>
      <c r="BZ112" s="787"/>
      <c r="CA112" s="787">
        <v>5678966</v>
      </c>
      <c r="CB112" s="787"/>
      <c r="CC112" s="787"/>
      <c r="CD112" s="787"/>
      <c r="CE112" s="787"/>
      <c r="CF112" s="872">
        <v>33.200000000000003</v>
      </c>
      <c r="CG112" s="873"/>
      <c r="CH112" s="873"/>
      <c r="CI112" s="873"/>
      <c r="CJ112" s="873"/>
      <c r="CK112" s="924"/>
      <c r="CL112" s="818"/>
      <c r="CM112" s="814" t="s">
        <v>383</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786" t="s">
        <v>62</v>
      </c>
      <c r="DH112" s="787"/>
      <c r="DI112" s="787"/>
      <c r="DJ112" s="787"/>
      <c r="DK112" s="787"/>
      <c r="DL112" s="787" t="s">
        <v>62</v>
      </c>
      <c r="DM112" s="787"/>
      <c r="DN112" s="787"/>
      <c r="DO112" s="787"/>
      <c r="DP112" s="787"/>
      <c r="DQ112" s="787" t="s">
        <v>62</v>
      </c>
      <c r="DR112" s="787"/>
      <c r="DS112" s="787"/>
      <c r="DT112" s="787"/>
      <c r="DU112" s="787"/>
      <c r="DV112" s="793" t="s">
        <v>62</v>
      </c>
      <c r="DW112" s="793"/>
      <c r="DX112" s="793"/>
      <c r="DY112" s="793"/>
      <c r="DZ112" s="794"/>
    </row>
    <row r="113" spans="1:130" s="89" customFormat="1" ht="26.25" customHeight="1" x14ac:dyDescent="0.2">
      <c r="A113" s="911"/>
      <c r="B113" s="912"/>
      <c r="C113" s="749" t="s">
        <v>384</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15">
        <v>902091</v>
      </c>
      <c r="AB113" s="916"/>
      <c r="AC113" s="916"/>
      <c r="AD113" s="916"/>
      <c r="AE113" s="917"/>
      <c r="AF113" s="918">
        <v>883793</v>
      </c>
      <c r="AG113" s="916"/>
      <c r="AH113" s="916"/>
      <c r="AI113" s="916"/>
      <c r="AJ113" s="917"/>
      <c r="AK113" s="918">
        <v>729965</v>
      </c>
      <c r="AL113" s="916"/>
      <c r="AM113" s="916"/>
      <c r="AN113" s="916"/>
      <c r="AO113" s="917"/>
      <c r="AP113" s="919">
        <v>4.3</v>
      </c>
      <c r="AQ113" s="920"/>
      <c r="AR113" s="920"/>
      <c r="AS113" s="920"/>
      <c r="AT113" s="921"/>
      <c r="AU113" s="929"/>
      <c r="AV113" s="930"/>
      <c r="AW113" s="930"/>
      <c r="AX113" s="930"/>
      <c r="AY113" s="930"/>
      <c r="AZ113" s="814" t="s">
        <v>385</v>
      </c>
      <c r="BA113" s="749"/>
      <c r="BB113" s="749"/>
      <c r="BC113" s="749"/>
      <c r="BD113" s="749"/>
      <c r="BE113" s="749"/>
      <c r="BF113" s="749"/>
      <c r="BG113" s="749"/>
      <c r="BH113" s="749"/>
      <c r="BI113" s="749"/>
      <c r="BJ113" s="749"/>
      <c r="BK113" s="749"/>
      <c r="BL113" s="749"/>
      <c r="BM113" s="749"/>
      <c r="BN113" s="749"/>
      <c r="BO113" s="749"/>
      <c r="BP113" s="750"/>
      <c r="BQ113" s="786">
        <v>1444369</v>
      </c>
      <c r="BR113" s="787"/>
      <c r="BS113" s="787"/>
      <c r="BT113" s="787"/>
      <c r="BU113" s="787"/>
      <c r="BV113" s="787">
        <v>1226752</v>
      </c>
      <c r="BW113" s="787"/>
      <c r="BX113" s="787"/>
      <c r="BY113" s="787"/>
      <c r="BZ113" s="787"/>
      <c r="CA113" s="787">
        <v>1127282</v>
      </c>
      <c r="CB113" s="787"/>
      <c r="CC113" s="787"/>
      <c r="CD113" s="787"/>
      <c r="CE113" s="787"/>
      <c r="CF113" s="872">
        <v>6.6</v>
      </c>
      <c r="CG113" s="873"/>
      <c r="CH113" s="873"/>
      <c r="CI113" s="873"/>
      <c r="CJ113" s="873"/>
      <c r="CK113" s="924"/>
      <c r="CL113" s="818"/>
      <c r="CM113" s="814" t="s">
        <v>386</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62</v>
      </c>
      <c r="DH113" s="777"/>
      <c r="DI113" s="777"/>
      <c r="DJ113" s="777"/>
      <c r="DK113" s="778"/>
      <c r="DL113" s="779" t="s">
        <v>62</v>
      </c>
      <c r="DM113" s="777"/>
      <c r="DN113" s="777"/>
      <c r="DO113" s="777"/>
      <c r="DP113" s="778"/>
      <c r="DQ113" s="779" t="s">
        <v>62</v>
      </c>
      <c r="DR113" s="777"/>
      <c r="DS113" s="777"/>
      <c r="DT113" s="777"/>
      <c r="DU113" s="778"/>
      <c r="DV113" s="821" t="s">
        <v>62</v>
      </c>
      <c r="DW113" s="822"/>
      <c r="DX113" s="822"/>
      <c r="DY113" s="822"/>
      <c r="DZ113" s="823"/>
    </row>
    <row r="114" spans="1:130" s="89" customFormat="1" ht="26.25" customHeight="1" x14ac:dyDescent="0.2">
      <c r="A114" s="911"/>
      <c r="B114" s="912"/>
      <c r="C114" s="749" t="s">
        <v>387</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289900</v>
      </c>
      <c r="AB114" s="777"/>
      <c r="AC114" s="777"/>
      <c r="AD114" s="777"/>
      <c r="AE114" s="778"/>
      <c r="AF114" s="779">
        <v>257462</v>
      </c>
      <c r="AG114" s="777"/>
      <c r="AH114" s="777"/>
      <c r="AI114" s="777"/>
      <c r="AJ114" s="778"/>
      <c r="AK114" s="779">
        <v>224219</v>
      </c>
      <c r="AL114" s="777"/>
      <c r="AM114" s="777"/>
      <c r="AN114" s="777"/>
      <c r="AO114" s="778"/>
      <c r="AP114" s="821">
        <v>1.3</v>
      </c>
      <c r="AQ114" s="822"/>
      <c r="AR114" s="822"/>
      <c r="AS114" s="822"/>
      <c r="AT114" s="823"/>
      <c r="AU114" s="929"/>
      <c r="AV114" s="930"/>
      <c r="AW114" s="930"/>
      <c r="AX114" s="930"/>
      <c r="AY114" s="930"/>
      <c r="AZ114" s="814" t="s">
        <v>388</v>
      </c>
      <c r="BA114" s="749"/>
      <c r="BB114" s="749"/>
      <c r="BC114" s="749"/>
      <c r="BD114" s="749"/>
      <c r="BE114" s="749"/>
      <c r="BF114" s="749"/>
      <c r="BG114" s="749"/>
      <c r="BH114" s="749"/>
      <c r="BI114" s="749"/>
      <c r="BJ114" s="749"/>
      <c r="BK114" s="749"/>
      <c r="BL114" s="749"/>
      <c r="BM114" s="749"/>
      <c r="BN114" s="749"/>
      <c r="BO114" s="749"/>
      <c r="BP114" s="750"/>
      <c r="BQ114" s="786">
        <v>3325835</v>
      </c>
      <c r="BR114" s="787"/>
      <c r="BS114" s="787"/>
      <c r="BT114" s="787"/>
      <c r="BU114" s="787"/>
      <c r="BV114" s="787">
        <v>3150672</v>
      </c>
      <c r="BW114" s="787"/>
      <c r="BX114" s="787"/>
      <c r="BY114" s="787"/>
      <c r="BZ114" s="787"/>
      <c r="CA114" s="787">
        <v>3316277</v>
      </c>
      <c r="CB114" s="787"/>
      <c r="CC114" s="787"/>
      <c r="CD114" s="787"/>
      <c r="CE114" s="787"/>
      <c r="CF114" s="872">
        <v>19.399999999999999</v>
      </c>
      <c r="CG114" s="873"/>
      <c r="CH114" s="873"/>
      <c r="CI114" s="873"/>
      <c r="CJ114" s="873"/>
      <c r="CK114" s="924"/>
      <c r="CL114" s="818"/>
      <c r="CM114" s="814" t="s">
        <v>389</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62</v>
      </c>
      <c r="DH114" s="777"/>
      <c r="DI114" s="777"/>
      <c r="DJ114" s="777"/>
      <c r="DK114" s="778"/>
      <c r="DL114" s="779" t="s">
        <v>62</v>
      </c>
      <c r="DM114" s="777"/>
      <c r="DN114" s="777"/>
      <c r="DO114" s="777"/>
      <c r="DP114" s="778"/>
      <c r="DQ114" s="779" t="s">
        <v>62</v>
      </c>
      <c r="DR114" s="777"/>
      <c r="DS114" s="777"/>
      <c r="DT114" s="777"/>
      <c r="DU114" s="778"/>
      <c r="DV114" s="821" t="s">
        <v>62</v>
      </c>
      <c r="DW114" s="822"/>
      <c r="DX114" s="822"/>
      <c r="DY114" s="822"/>
      <c r="DZ114" s="823"/>
    </row>
    <row r="115" spans="1:130" s="89" customFormat="1" ht="26.25" customHeight="1" x14ac:dyDescent="0.2">
      <c r="A115" s="911"/>
      <c r="B115" s="912"/>
      <c r="C115" s="749" t="s">
        <v>390</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15">
        <v>46437</v>
      </c>
      <c r="AB115" s="916"/>
      <c r="AC115" s="916"/>
      <c r="AD115" s="916"/>
      <c r="AE115" s="917"/>
      <c r="AF115" s="918">
        <v>48722</v>
      </c>
      <c r="AG115" s="916"/>
      <c r="AH115" s="916"/>
      <c r="AI115" s="916"/>
      <c r="AJ115" s="917"/>
      <c r="AK115" s="918">
        <v>35268</v>
      </c>
      <c r="AL115" s="916"/>
      <c r="AM115" s="916"/>
      <c r="AN115" s="916"/>
      <c r="AO115" s="917"/>
      <c r="AP115" s="919">
        <v>0.2</v>
      </c>
      <c r="AQ115" s="920"/>
      <c r="AR115" s="920"/>
      <c r="AS115" s="920"/>
      <c r="AT115" s="921"/>
      <c r="AU115" s="929"/>
      <c r="AV115" s="930"/>
      <c r="AW115" s="930"/>
      <c r="AX115" s="930"/>
      <c r="AY115" s="930"/>
      <c r="AZ115" s="814" t="s">
        <v>391</v>
      </c>
      <c r="BA115" s="749"/>
      <c r="BB115" s="749"/>
      <c r="BC115" s="749"/>
      <c r="BD115" s="749"/>
      <c r="BE115" s="749"/>
      <c r="BF115" s="749"/>
      <c r="BG115" s="749"/>
      <c r="BH115" s="749"/>
      <c r="BI115" s="749"/>
      <c r="BJ115" s="749"/>
      <c r="BK115" s="749"/>
      <c r="BL115" s="749"/>
      <c r="BM115" s="749"/>
      <c r="BN115" s="749"/>
      <c r="BO115" s="749"/>
      <c r="BP115" s="750"/>
      <c r="BQ115" s="786">
        <v>100000</v>
      </c>
      <c r="BR115" s="787"/>
      <c r="BS115" s="787"/>
      <c r="BT115" s="787"/>
      <c r="BU115" s="787"/>
      <c r="BV115" s="787">
        <v>100000</v>
      </c>
      <c r="BW115" s="787"/>
      <c r="BX115" s="787"/>
      <c r="BY115" s="787"/>
      <c r="BZ115" s="787"/>
      <c r="CA115" s="787">
        <v>100000</v>
      </c>
      <c r="CB115" s="787"/>
      <c r="CC115" s="787"/>
      <c r="CD115" s="787"/>
      <c r="CE115" s="787"/>
      <c r="CF115" s="872">
        <v>0.6</v>
      </c>
      <c r="CG115" s="873"/>
      <c r="CH115" s="873"/>
      <c r="CI115" s="873"/>
      <c r="CJ115" s="873"/>
      <c r="CK115" s="924"/>
      <c r="CL115" s="818"/>
      <c r="CM115" s="814" t="s">
        <v>392</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t="s">
        <v>62</v>
      </c>
      <c r="DH115" s="777"/>
      <c r="DI115" s="777"/>
      <c r="DJ115" s="777"/>
      <c r="DK115" s="778"/>
      <c r="DL115" s="779" t="s">
        <v>62</v>
      </c>
      <c r="DM115" s="777"/>
      <c r="DN115" s="777"/>
      <c r="DO115" s="777"/>
      <c r="DP115" s="778"/>
      <c r="DQ115" s="779" t="s">
        <v>62</v>
      </c>
      <c r="DR115" s="777"/>
      <c r="DS115" s="777"/>
      <c r="DT115" s="777"/>
      <c r="DU115" s="778"/>
      <c r="DV115" s="821" t="s">
        <v>62</v>
      </c>
      <c r="DW115" s="822"/>
      <c r="DX115" s="822"/>
      <c r="DY115" s="822"/>
      <c r="DZ115" s="823"/>
    </row>
    <row r="116" spans="1:130" s="89" customFormat="1" ht="26.25" customHeight="1" x14ac:dyDescent="0.2">
      <c r="A116" s="913"/>
      <c r="B116" s="914"/>
      <c r="C116" s="836" t="s">
        <v>393</v>
      </c>
      <c r="D116" s="836"/>
      <c r="E116" s="836"/>
      <c r="F116" s="836"/>
      <c r="G116" s="836"/>
      <c r="H116" s="836"/>
      <c r="I116" s="836"/>
      <c r="J116" s="836"/>
      <c r="K116" s="836"/>
      <c r="L116" s="836"/>
      <c r="M116" s="836"/>
      <c r="N116" s="836"/>
      <c r="O116" s="836"/>
      <c r="P116" s="836"/>
      <c r="Q116" s="836"/>
      <c r="R116" s="836"/>
      <c r="S116" s="836"/>
      <c r="T116" s="836"/>
      <c r="U116" s="836"/>
      <c r="V116" s="836"/>
      <c r="W116" s="836"/>
      <c r="X116" s="836"/>
      <c r="Y116" s="836"/>
      <c r="Z116" s="837"/>
      <c r="AA116" s="776" t="s">
        <v>62</v>
      </c>
      <c r="AB116" s="777"/>
      <c r="AC116" s="777"/>
      <c r="AD116" s="777"/>
      <c r="AE116" s="778"/>
      <c r="AF116" s="779" t="s">
        <v>62</v>
      </c>
      <c r="AG116" s="777"/>
      <c r="AH116" s="777"/>
      <c r="AI116" s="777"/>
      <c r="AJ116" s="778"/>
      <c r="AK116" s="779" t="s">
        <v>62</v>
      </c>
      <c r="AL116" s="777"/>
      <c r="AM116" s="777"/>
      <c r="AN116" s="777"/>
      <c r="AO116" s="778"/>
      <c r="AP116" s="821" t="s">
        <v>62</v>
      </c>
      <c r="AQ116" s="822"/>
      <c r="AR116" s="822"/>
      <c r="AS116" s="822"/>
      <c r="AT116" s="823"/>
      <c r="AU116" s="929"/>
      <c r="AV116" s="930"/>
      <c r="AW116" s="930"/>
      <c r="AX116" s="930"/>
      <c r="AY116" s="930"/>
      <c r="AZ116" s="906" t="s">
        <v>394</v>
      </c>
      <c r="BA116" s="907"/>
      <c r="BB116" s="907"/>
      <c r="BC116" s="907"/>
      <c r="BD116" s="907"/>
      <c r="BE116" s="907"/>
      <c r="BF116" s="907"/>
      <c r="BG116" s="907"/>
      <c r="BH116" s="907"/>
      <c r="BI116" s="907"/>
      <c r="BJ116" s="907"/>
      <c r="BK116" s="907"/>
      <c r="BL116" s="907"/>
      <c r="BM116" s="907"/>
      <c r="BN116" s="907"/>
      <c r="BO116" s="907"/>
      <c r="BP116" s="908"/>
      <c r="BQ116" s="786" t="s">
        <v>62</v>
      </c>
      <c r="BR116" s="787"/>
      <c r="BS116" s="787"/>
      <c r="BT116" s="787"/>
      <c r="BU116" s="787"/>
      <c r="BV116" s="787" t="s">
        <v>62</v>
      </c>
      <c r="BW116" s="787"/>
      <c r="BX116" s="787"/>
      <c r="BY116" s="787"/>
      <c r="BZ116" s="787"/>
      <c r="CA116" s="787" t="s">
        <v>62</v>
      </c>
      <c r="CB116" s="787"/>
      <c r="CC116" s="787"/>
      <c r="CD116" s="787"/>
      <c r="CE116" s="787"/>
      <c r="CF116" s="872" t="s">
        <v>62</v>
      </c>
      <c r="CG116" s="873"/>
      <c r="CH116" s="873"/>
      <c r="CI116" s="873"/>
      <c r="CJ116" s="873"/>
      <c r="CK116" s="924"/>
      <c r="CL116" s="818"/>
      <c r="CM116" s="814" t="s">
        <v>395</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t="s">
        <v>62</v>
      </c>
      <c r="DH116" s="777"/>
      <c r="DI116" s="777"/>
      <c r="DJ116" s="777"/>
      <c r="DK116" s="778"/>
      <c r="DL116" s="779" t="s">
        <v>62</v>
      </c>
      <c r="DM116" s="777"/>
      <c r="DN116" s="777"/>
      <c r="DO116" s="777"/>
      <c r="DP116" s="778"/>
      <c r="DQ116" s="779" t="s">
        <v>62</v>
      </c>
      <c r="DR116" s="777"/>
      <c r="DS116" s="777"/>
      <c r="DT116" s="777"/>
      <c r="DU116" s="778"/>
      <c r="DV116" s="821" t="s">
        <v>62</v>
      </c>
      <c r="DW116" s="822"/>
      <c r="DX116" s="822"/>
      <c r="DY116" s="822"/>
      <c r="DZ116" s="823"/>
    </row>
    <row r="117" spans="1:130" s="89" customFormat="1" ht="26.25" customHeight="1" x14ac:dyDescent="0.2">
      <c r="A117" s="892" t="s">
        <v>118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74" t="s">
        <v>396</v>
      </c>
      <c r="Z117" s="894"/>
      <c r="AA117" s="899">
        <v>3818828</v>
      </c>
      <c r="AB117" s="900"/>
      <c r="AC117" s="900"/>
      <c r="AD117" s="900"/>
      <c r="AE117" s="901"/>
      <c r="AF117" s="902">
        <v>3740834</v>
      </c>
      <c r="AG117" s="900"/>
      <c r="AH117" s="900"/>
      <c r="AI117" s="900"/>
      <c r="AJ117" s="901"/>
      <c r="AK117" s="902">
        <v>3542023</v>
      </c>
      <c r="AL117" s="900"/>
      <c r="AM117" s="900"/>
      <c r="AN117" s="900"/>
      <c r="AO117" s="901"/>
      <c r="AP117" s="903"/>
      <c r="AQ117" s="904"/>
      <c r="AR117" s="904"/>
      <c r="AS117" s="904"/>
      <c r="AT117" s="905"/>
      <c r="AU117" s="929"/>
      <c r="AV117" s="930"/>
      <c r="AW117" s="930"/>
      <c r="AX117" s="930"/>
      <c r="AY117" s="930"/>
      <c r="AZ117" s="860" t="s">
        <v>397</v>
      </c>
      <c r="BA117" s="861"/>
      <c r="BB117" s="861"/>
      <c r="BC117" s="861"/>
      <c r="BD117" s="861"/>
      <c r="BE117" s="861"/>
      <c r="BF117" s="861"/>
      <c r="BG117" s="861"/>
      <c r="BH117" s="861"/>
      <c r="BI117" s="861"/>
      <c r="BJ117" s="861"/>
      <c r="BK117" s="861"/>
      <c r="BL117" s="861"/>
      <c r="BM117" s="861"/>
      <c r="BN117" s="861"/>
      <c r="BO117" s="861"/>
      <c r="BP117" s="862"/>
      <c r="BQ117" s="786" t="s">
        <v>62</v>
      </c>
      <c r="BR117" s="787"/>
      <c r="BS117" s="787"/>
      <c r="BT117" s="787"/>
      <c r="BU117" s="787"/>
      <c r="BV117" s="787" t="s">
        <v>62</v>
      </c>
      <c r="BW117" s="787"/>
      <c r="BX117" s="787"/>
      <c r="BY117" s="787"/>
      <c r="BZ117" s="787"/>
      <c r="CA117" s="787" t="s">
        <v>62</v>
      </c>
      <c r="CB117" s="787"/>
      <c r="CC117" s="787"/>
      <c r="CD117" s="787"/>
      <c r="CE117" s="787"/>
      <c r="CF117" s="872" t="s">
        <v>62</v>
      </c>
      <c r="CG117" s="873"/>
      <c r="CH117" s="873"/>
      <c r="CI117" s="873"/>
      <c r="CJ117" s="873"/>
      <c r="CK117" s="924"/>
      <c r="CL117" s="818"/>
      <c r="CM117" s="814" t="s">
        <v>398</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62</v>
      </c>
      <c r="DH117" s="777"/>
      <c r="DI117" s="777"/>
      <c r="DJ117" s="777"/>
      <c r="DK117" s="778"/>
      <c r="DL117" s="779" t="s">
        <v>62</v>
      </c>
      <c r="DM117" s="777"/>
      <c r="DN117" s="777"/>
      <c r="DO117" s="777"/>
      <c r="DP117" s="778"/>
      <c r="DQ117" s="779" t="s">
        <v>62</v>
      </c>
      <c r="DR117" s="777"/>
      <c r="DS117" s="777"/>
      <c r="DT117" s="777"/>
      <c r="DU117" s="778"/>
      <c r="DV117" s="821" t="s">
        <v>62</v>
      </c>
      <c r="DW117" s="822"/>
      <c r="DX117" s="822"/>
      <c r="DY117" s="822"/>
      <c r="DZ117" s="823"/>
    </row>
    <row r="118" spans="1:130" s="89" customFormat="1" ht="26.25" customHeight="1" x14ac:dyDescent="0.2">
      <c r="A118" s="892" t="s">
        <v>371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368</v>
      </c>
      <c r="AB118" s="893"/>
      <c r="AC118" s="893"/>
      <c r="AD118" s="893"/>
      <c r="AE118" s="894"/>
      <c r="AF118" s="895" t="s">
        <v>369</v>
      </c>
      <c r="AG118" s="893"/>
      <c r="AH118" s="893"/>
      <c r="AI118" s="893"/>
      <c r="AJ118" s="894"/>
      <c r="AK118" s="895" t="s">
        <v>237</v>
      </c>
      <c r="AL118" s="893"/>
      <c r="AM118" s="893"/>
      <c r="AN118" s="893"/>
      <c r="AO118" s="894"/>
      <c r="AP118" s="896" t="s">
        <v>370</v>
      </c>
      <c r="AQ118" s="897"/>
      <c r="AR118" s="897"/>
      <c r="AS118" s="897"/>
      <c r="AT118" s="898"/>
      <c r="AU118" s="929"/>
      <c r="AV118" s="930"/>
      <c r="AW118" s="930"/>
      <c r="AX118" s="930"/>
      <c r="AY118" s="930"/>
      <c r="AZ118" s="835" t="s">
        <v>399</v>
      </c>
      <c r="BA118" s="836"/>
      <c r="BB118" s="836"/>
      <c r="BC118" s="836"/>
      <c r="BD118" s="836"/>
      <c r="BE118" s="836"/>
      <c r="BF118" s="836"/>
      <c r="BG118" s="836"/>
      <c r="BH118" s="836"/>
      <c r="BI118" s="836"/>
      <c r="BJ118" s="836"/>
      <c r="BK118" s="836"/>
      <c r="BL118" s="836"/>
      <c r="BM118" s="836"/>
      <c r="BN118" s="836"/>
      <c r="BO118" s="836"/>
      <c r="BP118" s="837"/>
      <c r="BQ118" s="876" t="s">
        <v>62</v>
      </c>
      <c r="BR118" s="842"/>
      <c r="BS118" s="842"/>
      <c r="BT118" s="842"/>
      <c r="BU118" s="842"/>
      <c r="BV118" s="842" t="s">
        <v>62</v>
      </c>
      <c r="BW118" s="842"/>
      <c r="BX118" s="842"/>
      <c r="BY118" s="842"/>
      <c r="BZ118" s="842"/>
      <c r="CA118" s="842" t="s">
        <v>62</v>
      </c>
      <c r="CB118" s="842"/>
      <c r="CC118" s="842"/>
      <c r="CD118" s="842"/>
      <c r="CE118" s="842"/>
      <c r="CF118" s="872" t="s">
        <v>62</v>
      </c>
      <c r="CG118" s="873"/>
      <c r="CH118" s="873"/>
      <c r="CI118" s="873"/>
      <c r="CJ118" s="873"/>
      <c r="CK118" s="924"/>
      <c r="CL118" s="818"/>
      <c r="CM118" s="814" t="s">
        <v>400</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62</v>
      </c>
      <c r="DH118" s="777"/>
      <c r="DI118" s="777"/>
      <c r="DJ118" s="777"/>
      <c r="DK118" s="778"/>
      <c r="DL118" s="779" t="s">
        <v>62</v>
      </c>
      <c r="DM118" s="777"/>
      <c r="DN118" s="777"/>
      <c r="DO118" s="777"/>
      <c r="DP118" s="778"/>
      <c r="DQ118" s="779" t="s">
        <v>62</v>
      </c>
      <c r="DR118" s="777"/>
      <c r="DS118" s="777"/>
      <c r="DT118" s="777"/>
      <c r="DU118" s="778"/>
      <c r="DV118" s="821" t="s">
        <v>62</v>
      </c>
      <c r="DW118" s="822"/>
      <c r="DX118" s="822"/>
      <c r="DY118" s="822"/>
      <c r="DZ118" s="823"/>
    </row>
    <row r="119" spans="1:130" s="89" customFormat="1" ht="26.25" customHeight="1" x14ac:dyDescent="0.2">
      <c r="A119" s="815" t="s">
        <v>375</v>
      </c>
      <c r="B119" s="816"/>
      <c r="C119" s="857" t="s">
        <v>376</v>
      </c>
      <c r="D119" s="807"/>
      <c r="E119" s="807"/>
      <c r="F119" s="807"/>
      <c r="G119" s="807"/>
      <c r="H119" s="807"/>
      <c r="I119" s="807"/>
      <c r="J119" s="807"/>
      <c r="K119" s="807"/>
      <c r="L119" s="807"/>
      <c r="M119" s="807"/>
      <c r="N119" s="807"/>
      <c r="O119" s="807"/>
      <c r="P119" s="807"/>
      <c r="Q119" s="807"/>
      <c r="R119" s="807"/>
      <c r="S119" s="807"/>
      <c r="T119" s="807"/>
      <c r="U119" s="807"/>
      <c r="V119" s="807"/>
      <c r="W119" s="807"/>
      <c r="X119" s="807"/>
      <c r="Y119" s="807"/>
      <c r="Z119" s="808"/>
      <c r="AA119" s="885" t="s">
        <v>62</v>
      </c>
      <c r="AB119" s="886"/>
      <c r="AC119" s="886"/>
      <c r="AD119" s="886"/>
      <c r="AE119" s="887"/>
      <c r="AF119" s="888" t="s">
        <v>62</v>
      </c>
      <c r="AG119" s="886"/>
      <c r="AH119" s="886"/>
      <c r="AI119" s="886"/>
      <c r="AJ119" s="887"/>
      <c r="AK119" s="888" t="s">
        <v>62</v>
      </c>
      <c r="AL119" s="886"/>
      <c r="AM119" s="886"/>
      <c r="AN119" s="886"/>
      <c r="AO119" s="887"/>
      <c r="AP119" s="889" t="s">
        <v>62</v>
      </c>
      <c r="AQ119" s="890"/>
      <c r="AR119" s="890"/>
      <c r="AS119" s="890"/>
      <c r="AT119" s="891"/>
      <c r="AU119" s="931"/>
      <c r="AV119" s="932"/>
      <c r="AW119" s="932"/>
      <c r="AX119" s="932"/>
      <c r="AY119" s="932"/>
      <c r="AZ119" s="110" t="s">
        <v>118</v>
      </c>
      <c r="BA119" s="110"/>
      <c r="BB119" s="110"/>
      <c r="BC119" s="110"/>
      <c r="BD119" s="110"/>
      <c r="BE119" s="110"/>
      <c r="BF119" s="110"/>
      <c r="BG119" s="110"/>
      <c r="BH119" s="110"/>
      <c r="BI119" s="110"/>
      <c r="BJ119" s="110"/>
      <c r="BK119" s="110"/>
      <c r="BL119" s="110"/>
      <c r="BM119" s="110"/>
      <c r="BN119" s="110"/>
      <c r="BO119" s="874" t="s">
        <v>401</v>
      </c>
      <c r="BP119" s="875"/>
      <c r="BQ119" s="876">
        <v>41149803</v>
      </c>
      <c r="BR119" s="842"/>
      <c r="BS119" s="842"/>
      <c r="BT119" s="842"/>
      <c r="BU119" s="842"/>
      <c r="BV119" s="842">
        <v>40666331</v>
      </c>
      <c r="BW119" s="842"/>
      <c r="BX119" s="842"/>
      <c r="BY119" s="842"/>
      <c r="BZ119" s="842"/>
      <c r="CA119" s="842">
        <v>41503525</v>
      </c>
      <c r="CB119" s="842"/>
      <c r="CC119" s="842"/>
      <c r="CD119" s="842"/>
      <c r="CE119" s="842"/>
      <c r="CF119" s="745"/>
      <c r="CG119" s="746"/>
      <c r="CH119" s="746"/>
      <c r="CI119" s="746"/>
      <c r="CJ119" s="831"/>
      <c r="CK119" s="925"/>
      <c r="CL119" s="820"/>
      <c r="CM119" s="835" t="s">
        <v>402</v>
      </c>
      <c r="CN119" s="836"/>
      <c r="CO119" s="836"/>
      <c r="CP119" s="836"/>
      <c r="CQ119" s="836"/>
      <c r="CR119" s="836"/>
      <c r="CS119" s="836"/>
      <c r="CT119" s="836"/>
      <c r="CU119" s="836"/>
      <c r="CV119" s="836"/>
      <c r="CW119" s="836"/>
      <c r="CX119" s="836"/>
      <c r="CY119" s="836"/>
      <c r="CZ119" s="836"/>
      <c r="DA119" s="836"/>
      <c r="DB119" s="836"/>
      <c r="DC119" s="836"/>
      <c r="DD119" s="836"/>
      <c r="DE119" s="836"/>
      <c r="DF119" s="837"/>
      <c r="DG119" s="760">
        <v>124720</v>
      </c>
      <c r="DH119" s="761"/>
      <c r="DI119" s="761"/>
      <c r="DJ119" s="761"/>
      <c r="DK119" s="762"/>
      <c r="DL119" s="763">
        <v>90032</v>
      </c>
      <c r="DM119" s="761"/>
      <c r="DN119" s="761"/>
      <c r="DO119" s="761"/>
      <c r="DP119" s="762"/>
      <c r="DQ119" s="763">
        <v>67408</v>
      </c>
      <c r="DR119" s="761"/>
      <c r="DS119" s="761"/>
      <c r="DT119" s="761"/>
      <c r="DU119" s="762"/>
      <c r="DV119" s="845">
        <v>0.4</v>
      </c>
      <c r="DW119" s="846"/>
      <c r="DX119" s="846"/>
      <c r="DY119" s="846"/>
      <c r="DZ119" s="847"/>
    </row>
    <row r="120" spans="1:130" s="89" customFormat="1" ht="26.25" customHeight="1" x14ac:dyDescent="0.2">
      <c r="A120" s="817"/>
      <c r="B120" s="818"/>
      <c r="C120" s="814" t="s">
        <v>379</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62</v>
      </c>
      <c r="AB120" s="777"/>
      <c r="AC120" s="777"/>
      <c r="AD120" s="777"/>
      <c r="AE120" s="778"/>
      <c r="AF120" s="779" t="s">
        <v>62</v>
      </c>
      <c r="AG120" s="777"/>
      <c r="AH120" s="777"/>
      <c r="AI120" s="777"/>
      <c r="AJ120" s="778"/>
      <c r="AK120" s="779" t="s">
        <v>62</v>
      </c>
      <c r="AL120" s="777"/>
      <c r="AM120" s="777"/>
      <c r="AN120" s="777"/>
      <c r="AO120" s="778"/>
      <c r="AP120" s="821" t="s">
        <v>62</v>
      </c>
      <c r="AQ120" s="822"/>
      <c r="AR120" s="822"/>
      <c r="AS120" s="822"/>
      <c r="AT120" s="823"/>
      <c r="AU120" s="877" t="s">
        <v>403</v>
      </c>
      <c r="AV120" s="878"/>
      <c r="AW120" s="878"/>
      <c r="AX120" s="878"/>
      <c r="AY120" s="879"/>
      <c r="AZ120" s="857" t="s">
        <v>404</v>
      </c>
      <c r="BA120" s="807"/>
      <c r="BB120" s="807"/>
      <c r="BC120" s="807"/>
      <c r="BD120" s="807"/>
      <c r="BE120" s="807"/>
      <c r="BF120" s="807"/>
      <c r="BG120" s="807"/>
      <c r="BH120" s="807"/>
      <c r="BI120" s="807"/>
      <c r="BJ120" s="807"/>
      <c r="BK120" s="807"/>
      <c r="BL120" s="807"/>
      <c r="BM120" s="807"/>
      <c r="BN120" s="807"/>
      <c r="BO120" s="807"/>
      <c r="BP120" s="808"/>
      <c r="BQ120" s="858">
        <v>14668634</v>
      </c>
      <c r="BR120" s="839"/>
      <c r="BS120" s="839"/>
      <c r="BT120" s="839"/>
      <c r="BU120" s="839"/>
      <c r="BV120" s="839">
        <v>16826516</v>
      </c>
      <c r="BW120" s="839"/>
      <c r="BX120" s="839"/>
      <c r="BY120" s="839"/>
      <c r="BZ120" s="839"/>
      <c r="CA120" s="839">
        <v>16616247</v>
      </c>
      <c r="CB120" s="839"/>
      <c r="CC120" s="839"/>
      <c r="CD120" s="839"/>
      <c r="CE120" s="839"/>
      <c r="CF120" s="863">
        <v>97.3</v>
      </c>
      <c r="CG120" s="864"/>
      <c r="CH120" s="864"/>
      <c r="CI120" s="864"/>
      <c r="CJ120" s="864"/>
      <c r="CK120" s="865" t="s">
        <v>405</v>
      </c>
      <c r="CL120" s="849"/>
      <c r="CM120" s="849"/>
      <c r="CN120" s="849"/>
      <c r="CO120" s="850"/>
      <c r="CP120" s="869" t="s">
        <v>341</v>
      </c>
      <c r="CQ120" s="870"/>
      <c r="CR120" s="870"/>
      <c r="CS120" s="870"/>
      <c r="CT120" s="870"/>
      <c r="CU120" s="870"/>
      <c r="CV120" s="870"/>
      <c r="CW120" s="870"/>
      <c r="CX120" s="870"/>
      <c r="CY120" s="870"/>
      <c r="CZ120" s="870"/>
      <c r="DA120" s="870"/>
      <c r="DB120" s="870"/>
      <c r="DC120" s="870"/>
      <c r="DD120" s="870"/>
      <c r="DE120" s="870"/>
      <c r="DF120" s="871"/>
      <c r="DG120" s="858">
        <v>5924548</v>
      </c>
      <c r="DH120" s="839"/>
      <c r="DI120" s="839"/>
      <c r="DJ120" s="839"/>
      <c r="DK120" s="839"/>
      <c r="DL120" s="839">
        <v>5700964</v>
      </c>
      <c r="DM120" s="839"/>
      <c r="DN120" s="839"/>
      <c r="DO120" s="839"/>
      <c r="DP120" s="839"/>
      <c r="DQ120" s="839">
        <v>5294291</v>
      </c>
      <c r="DR120" s="839"/>
      <c r="DS120" s="839"/>
      <c r="DT120" s="839"/>
      <c r="DU120" s="839"/>
      <c r="DV120" s="840">
        <v>31</v>
      </c>
      <c r="DW120" s="840"/>
      <c r="DX120" s="840"/>
      <c r="DY120" s="840"/>
      <c r="DZ120" s="841"/>
    </row>
    <row r="121" spans="1:130" s="89" customFormat="1" ht="26.25" customHeight="1" x14ac:dyDescent="0.2">
      <c r="A121" s="817"/>
      <c r="B121" s="818"/>
      <c r="C121" s="860" t="s">
        <v>406</v>
      </c>
      <c r="D121" s="861"/>
      <c r="E121" s="861"/>
      <c r="F121" s="861"/>
      <c r="G121" s="861"/>
      <c r="H121" s="861"/>
      <c r="I121" s="861"/>
      <c r="J121" s="861"/>
      <c r="K121" s="861"/>
      <c r="L121" s="861"/>
      <c r="M121" s="861"/>
      <c r="N121" s="861"/>
      <c r="O121" s="861"/>
      <c r="P121" s="861"/>
      <c r="Q121" s="861"/>
      <c r="R121" s="861"/>
      <c r="S121" s="861"/>
      <c r="T121" s="861"/>
      <c r="U121" s="861"/>
      <c r="V121" s="861"/>
      <c r="W121" s="861"/>
      <c r="X121" s="861"/>
      <c r="Y121" s="861"/>
      <c r="Z121" s="862"/>
      <c r="AA121" s="776" t="s">
        <v>62</v>
      </c>
      <c r="AB121" s="777"/>
      <c r="AC121" s="777"/>
      <c r="AD121" s="777"/>
      <c r="AE121" s="778"/>
      <c r="AF121" s="779" t="s">
        <v>62</v>
      </c>
      <c r="AG121" s="777"/>
      <c r="AH121" s="777"/>
      <c r="AI121" s="777"/>
      <c r="AJ121" s="778"/>
      <c r="AK121" s="779" t="s">
        <v>62</v>
      </c>
      <c r="AL121" s="777"/>
      <c r="AM121" s="777"/>
      <c r="AN121" s="777"/>
      <c r="AO121" s="778"/>
      <c r="AP121" s="821" t="s">
        <v>62</v>
      </c>
      <c r="AQ121" s="822"/>
      <c r="AR121" s="822"/>
      <c r="AS121" s="822"/>
      <c r="AT121" s="823"/>
      <c r="AU121" s="880"/>
      <c r="AV121" s="881"/>
      <c r="AW121" s="881"/>
      <c r="AX121" s="881"/>
      <c r="AY121" s="882"/>
      <c r="AZ121" s="814" t="s">
        <v>407</v>
      </c>
      <c r="BA121" s="749"/>
      <c r="BB121" s="749"/>
      <c r="BC121" s="749"/>
      <c r="BD121" s="749"/>
      <c r="BE121" s="749"/>
      <c r="BF121" s="749"/>
      <c r="BG121" s="749"/>
      <c r="BH121" s="749"/>
      <c r="BI121" s="749"/>
      <c r="BJ121" s="749"/>
      <c r="BK121" s="749"/>
      <c r="BL121" s="749"/>
      <c r="BM121" s="749"/>
      <c r="BN121" s="749"/>
      <c r="BO121" s="749"/>
      <c r="BP121" s="750"/>
      <c r="BQ121" s="786">
        <v>3467022</v>
      </c>
      <c r="BR121" s="787"/>
      <c r="BS121" s="787"/>
      <c r="BT121" s="787"/>
      <c r="BU121" s="787"/>
      <c r="BV121" s="787">
        <v>3545999</v>
      </c>
      <c r="BW121" s="787"/>
      <c r="BX121" s="787"/>
      <c r="BY121" s="787"/>
      <c r="BZ121" s="787"/>
      <c r="CA121" s="787">
        <v>3397306</v>
      </c>
      <c r="CB121" s="787"/>
      <c r="CC121" s="787"/>
      <c r="CD121" s="787"/>
      <c r="CE121" s="787"/>
      <c r="CF121" s="872">
        <v>19.899999999999999</v>
      </c>
      <c r="CG121" s="873"/>
      <c r="CH121" s="873"/>
      <c r="CI121" s="873"/>
      <c r="CJ121" s="873"/>
      <c r="CK121" s="866"/>
      <c r="CL121" s="852"/>
      <c r="CM121" s="852"/>
      <c r="CN121" s="852"/>
      <c r="CO121" s="853"/>
      <c r="CP121" s="832" t="s">
        <v>339</v>
      </c>
      <c r="CQ121" s="833"/>
      <c r="CR121" s="833"/>
      <c r="CS121" s="833"/>
      <c r="CT121" s="833"/>
      <c r="CU121" s="833"/>
      <c r="CV121" s="833"/>
      <c r="CW121" s="833"/>
      <c r="CX121" s="833"/>
      <c r="CY121" s="833"/>
      <c r="CZ121" s="833"/>
      <c r="DA121" s="833"/>
      <c r="DB121" s="833"/>
      <c r="DC121" s="833"/>
      <c r="DD121" s="833"/>
      <c r="DE121" s="833"/>
      <c r="DF121" s="834"/>
      <c r="DG121" s="786">
        <v>463695</v>
      </c>
      <c r="DH121" s="787"/>
      <c r="DI121" s="787"/>
      <c r="DJ121" s="787"/>
      <c r="DK121" s="787"/>
      <c r="DL121" s="787">
        <v>430434</v>
      </c>
      <c r="DM121" s="787"/>
      <c r="DN121" s="787"/>
      <c r="DO121" s="787"/>
      <c r="DP121" s="787"/>
      <c r="DQ121" s="787">
        <v>384675</v>
      </c>
      <c r="DR121" s="787"/>
      <c r="DS121" s="787"/>
      <c r="DT121" s="787"/>
      <c r="DU121" s="787"/>
      <c r="DV121" s="793">
        <v>2.2999999999999998</v>
      </c>
      <c r="DW121" s="793"/>
      <c r="DX121" s="793"/>
      <c r="DY121" s="793"/>
      <c r="DZ121" s="794"/>
    </row>
    <row r="122" spans="1:130" s="89" customFormat="1" ht="26.25" customHeight="1" x14ac:dyDescent="0.2">
      <c r="A122" s="817"/>
      <c r="B122" s="818"/>
      <c r="C122" s="814" t="s">
        <v>389</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62</v>
      </c>
      <c r="AB122" s="777"/>
      <c r="AC122" s="777"/>
      <c r="AD122" s="777"/>
      <c r="AE122" s="778"/>
      <c r="AF122" s="779" t="s">
        <v>62</v>
      </c>
      <c r="AG122" s="777"/>
      <c r="AH122" s="777"/>
      <c r="AI122" s="777"/>
      <c r="AJ122" s="778"/>
      <c r="AK122" s="779" t="s">
        <v>62</v>
      </c>
      <c r="AL122" s="777"/>
      <c r="AM122" s="777"/>
      <c r="AN122" s="777"/>
      <c r="AO122" s="778"/>
      <c r="AP122" s="821" t="s">
        <v>62</v>
      </c>
      <c r="AQ122" s="822"/>
      <c r="AR122" s="822"/>
      <c r="AS122" s="822"/>
      <c r="AT122" s="823"/>
      <c r="AU122" s="880"/>
      <c r="AV122" s="881"/>
      <c r="AW122" s="881"/>
      <c r="AX122" s="881"/>
      <c r="AY122" s="882"/>
      <c r="AZ122" s="835" t="s">
        <v>408</v>
      </c>
      <c r="BA122" s="836"/>
      <c r="BB122" s="836"/>
      <c r="BC122" s="836"/>
      <c r="BD122" s="836"/>
      <c r="BE122" s="836"/>
      <c r="BF122" s="836"/>
      <c r="BG122" s="836"/>
      <c r="BH122" s="836"/>
      <c r="BI122" s="836"/>
      <c r="BJ122" s="836"/>
      <c r="BK122" s="836"/>
      <c r="BL122" s="836"/>
      <c r="BM122" s="836"/>
      <c r="BN122" s="836"/>
      <c r="BO122" s="836"/>
      <c r="BP122" s="837"/>
      <c r="BQ122" s="876">
        <v>28323608</v>
      </c>
      <c r="BR122" s="842"/>
      <c r="BS122" s="842"/>
      <c r="BT122" s="842"/>
      <c r="BU122" s="842"/>
      <c r="BV122" s="842">
        <v>27495347</v>
      </c>
      <c r="BW122" s="842"/>
      <c r="BX122" s="842"/>
      <c r="BY122" s="842"/>
      <c r="BZ122" s="842"/>
      <c r="CA122" s="842">
        <v>25201227</v>
      </c>
      <c r="CB122" s="842"/>
      <c r="CC122" s="842"/>
      <c r="CD122" s="842"/>
      <c r="CE122" s="842"/>
      <c r="CF122" s="843">
        <v>147.5</v>
      </c>
      <c r="CG122" s="844"/>
      <c r="CH122" s="844"/>
      <c r="CI122" s="844"/>
      <c r="CJ122" s="844"/>
      <c r="CK122" s="866"/>
      <c r="CL122" s="852"/>
      <c r="CM122" s="852"/>
      <c r="CN122" s="852"/>
      <c r="CO122" s="853"/>
      <c r="CP122" s="832" t="s">
        <v>337</v>
      </c>
      <c r="CQ122" s="833"/>
      <c r="CR122" s="833"/>
      <c r="CS122" s="833"/>
      <c r="CT122" s="833"/>
      <c r="CU122" s="833"/>
      <c r="CV122" s="833"/>
      <c r="CW122" s="833"/>
      <c r="CX122" s="833"/>
      <c r="CY122" s="833"/>
      <c r="CZ122" s="833"/>
      <c r="DA122" s="833"/>
      <c r="DB122" s="833"/>
      <c r="DC122" s="833"/>
      <c r="DD122" s="833"/>
      <c r="DE122" s="833"/>
      <c r="DF122" s="834"/>
      <c r="DG122" s="786" t="s">
        <v>62</v>
      </c>
      <c r="DH122" s="787"/>
      <c r="DI122" s="787"/>
      <c r="DJ122" s="787"/>
      <c r="DK122" s="787"/>
      <c r="DL122" s="787" t="s">
        <v>62</v>
      </c>
      <c r="DM122" s="787"/>
      <c r="DN122" s="787"/>
      <c r="DO122" s="787"/>
      <c r="DP122" s="787"/>
      <c r="DQ122" s="787" t="s">
        <v>62</v>
      </c>
      <c r="DR122" s="787"/>
      <c r="DS122" s="787"/>
      <c r="DT122" s="787"/>
      <c r="DU122" s="787"/>
      <c r="DV122" s="793" t="s">
        <v>62</v>
      </c>
      <c r="DW122" s="793"/>
      <c r="DX122" s="793"/>
      <c r="DY122" s="793"/>
      <c r="DZ122" s="794"/>
    </row>
    <row r="123" spans="1:130" s="89" customFormat="1" ht="26.25" customHeight="1" x14ac:dyDescent="0.2">
      <c r="A123" s="817"/>
      <c r="B123" s="818"/>
      <c r="C123" s="814" t="s">
        <v>395</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t="s">
        <v>62</v>
      </c>
      <c r="AB123" s="777"/>
      <c r="AC123" s="777"/>
      <c r="AD123" s="777"/>
      <c r="AE123" s="778"/>
      <c r="AF123" s="779" t="s">
        <v>62</v>
      </c>
      <c r="AG123" s="777"/>
      <c r="AH123" s="777"/>
      <c r="AI123" s="777"/>
      <c r="AJ123" s="778"/>
      <c r="AK123" s="779" t="s">
        <v>62</v>
      </c>
      <c r="AL123" s="777"/>
      <c r="AM123" s="777"/>
      <c r="AN123" s="777"/>
      <c r="AO123" s="778"/>
      <c r="AP123" s="821" t="s">
        <v>62</v>
      </c>
      <c r="AQ123" s="822"/>
      <c r="AR123" s="822"/>
      <c r="AS123" s="822"/>
      <c r="AT123" s="823"/>
      <c r="AU123" s="883"/>
      <c r="AV123" s="884"/>
      <c r="AW123" s="884"/>
      <c r="AX123" s="884"/>
      <c r="AY123" s="884"/>
      <c r="AZ123" s="110" t="s">
        <v>118</v>
      </c>
      <c r="BA123" s="110"/>
      <c r="BB123" s="110"/>
      <c r="BC123" s="110"/>
      <c r="BD123" s="110"/>
      <c r="BE123" s="110"/>
      <c r="BF123" s="110"/>
      <c r="BG123" s="110"/>
      <c r="BH123" s="110"/>
      <c r="BI123" s="110"/>
      <c r="BJ123" s="110"/>
      <c r="BK123" s="110"/>
      <c r="BL123" s="110"/>
      <c r="BM123" s="110"/>
      <c r="BN123" s="110"/>
      <c r="BO123" s="874" t="s">
        <v>409</v>
      </c>
      <c r="BP123" s="875"/>
      <c r="BQ123" s="829">
        <v>46459264</v>
      </c>
      <c r="BR123" s="830"/>
      <c r="BS123" s="830"/>
      <c r="BT123" s="830"/>
      <c r="BU123" s="830"/>
      <c r="BV123" s="830">
        <v>47867862</v>
      </c>
      <c r="BW123" s="830"/>
      <c r="BX123" s="830"/>
      <c r="BY123" s="830"/>
      <c r="BZ123" s="830"/>
      <c r="CA123" s="830">
        <v>45214780</v>
      </c>
      <c r="CB123" s="830"/>
      <c r="CC123" s="830"/>
      <c r="CD123" s="830"/>
      <c r="CE123" s="830"/>
      <c r="CF123" s="745"/>
      <c r="CG123" s="746"/>
      <c r="CH123" s="746"/>
      <c r="CI123" s="746"/>
      <c r="CJ123" s="831"/>
      <c r="CK123" s="866"/>
      <c r="CL123" s="852"/>
      <c r="CM123" s="852"/>
      <c r="CN123" s="852"/>
      <c r="CO123" s="853"/>
      <c r="CP123" s="832" t="s">
        <v>338</v>
      </c>
      <c r="CQ123" s="833"/>
      <c r="CR123" s="833"/>
      <c r="CS123" s="833"/>
      <c r="CT123" s="833"/>
      <c r="CU123" s="833"/>
      <c r="CV123" s="833"/>
      <c r="CW123" s="833"/>
      <c r="CX123" s="833"/>
      <c r="CY123" s="833"/>
      <c r="CZ123" s="833"/>
      <c r="DA123" s="833"/>
      <c r="DB123" s="833"/>
      <c r="DC123" s="833"/>
      <c r="DD123" s="833"/>
      <c r="DE123" s="833"/>
      <c r="DF123" s="834"/>
      <c r="DG123" s="776" t="s">
        <v>62</v>
      </c>
      <c r="DH123" s="777"/>
      <c r="DI123" s="777"/>
      <c r="DJ123" s="777"/>
      <c r="DK123" s="778"/>
      <c r="DL123" s="779" t="s">
        <v>62</v>
      </c>
      <c r="DM123" s="777"/>
      <c r="DN123" s="777"/>
      <c r="DO123" s="777"/>
      <c r="DP123" s="778"/>
      <c r="DQ123" s="779" t="s">
        <v>62</v>
      </c>
      <c r="DR123" s="777"/>
      <c r="DS123" s="777"/>
      <c r="DT123" s="777"/>
      <c r="DU123" s="778"/>
      <c r="DV123" s="821" t="s">
        <v>62</v>
      </c>
      <c r="DW123" s="822"/>
      <c r="DX123" s="822"/>
      <c r="DY123" s="822"/>
      <c r="DZ123" s="823"/>
    </row>
    <row r="124" spans="1:130" s="89" customFormat="1" ht="26.25" customHeight="1" thickBot="1" x14ac:dyDescent="0.25">
      <c r="A124" s="817"/>
      <c r="B124" s="818"/>
      <c r="C124" s="814" t="s">
        <v>398</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62</v>
      </c>
      <c r="AB124" s="777"/>
      <c r="AC124" s="777"/>
      <c r="AD124" s="777"/>
      <c r="AE124" s="778"/>
      <c r="AF124" s="779" t="s">
        <v>62</v>
      </c>
      <c r="AG124" s="777"/>
      <c r="AH124" s="777"/>
      <c r="AI124" s="777"/>
      <c r="AJ124" s="778"/>
      <c r="AK124" s="779" t="s">
        <v>62</v>
      </c>
      <c r="AL124" s="777"/>
      <c r="AM124" s="777"/>
      <c r="AN124" s="777"/>
      <c r="AO124" s="778"/>
      <c r="AP124" s="821" t="s">
        <v>62</v>
      </c>
      <c r="AQ124" s="822"/>
      <c r="AR124" s="822"/>
      <c r="AS124" s="822"/>
      <c r="AT124" s="823"/>
      <c r="AU124" s="824" t="s">
        <v>410</v>
      </c>
      <c r="AV124" s="825"/>
      <c r="AW124" s="825"/>
      <c r="AX124" s="825"/>
      <c r="AY124" s="825"/>
      <c r="AZ124" s="825"/>
      <c r="BA124" s="825"/>
      <c r="BB124" s="825"/>
      <c r="BC124" s="825"/>
      <c r="BD124" s="825"/>
      <c r="BE124" s="825"/>
      <c r="BF124" s="825"/>
      <c r="BG124" s="825"/>
      <c r="BH124" s="825"/>
      <c r="BI124" s="825"/>
      <c r="BJ124" s="825"/>
      <c r="BK124" s="825"/>
      <c r="BL124" s="825"/>
      <c r="BM124" s="825"/>
      <c r="BN124" s="825"/>
      <c r="BO124" s="825"/>
      <c r="BP124" s="826"/>
      <c r="BQ124" s="827" t="s">
        <v>62</v>
      </c>
      <c r="BR124" s="828"/>
      <c r="BS124" s="828"/>
      <c r="BT124" s="828"/>
      <c r="BU124" s="828"/>
      <c r="BV124" s="828" t="s">
        <v>62</v>
      </c>
      <c r="BW124" s="828"/>
      <c r="BX124" s="828"/>
      <c r="BY124" s="828"/>
      <c r="BZ124" s="828"/>
      <c r="CA124" s="828" t="s">
        <v>62</v>
      </c>
      <c r="CB124" s="828"/>
      <c r="CC124" s="828"/>
      <c r="CD124" s="828"/>
      <c r="CE124" s="828"/>
      <c r="CF124" s="723"/>
      <c r="CG124" s="724"/>
      <c r="CH124" s="724"/>
      <c r="CI124" s="724"/>
      <c r="CJ124" s="859"/>
      <c r="CK124" s="867"/>
      <c r="CL124" s="867"/>
      <c r="CM124" s="867"/>
      <c r="CN124" s="867"/>
      <c r="CO124" s="868"/>
      <c r="CP124" s="832" t="s">
        <v>411</v>
      </c>
      <c r="CQ124" s="833"/>
      <c r="CR124" s="833"/>
      <c r="CS124" s="833"/>
      <c r="CT124" s="833"/>
      <c r="CU124" s="833"/>
      <c r="CV124" s="833"/>
      <c r="CW124" s="833"/>
      <c r="CX124" s="833"/>
      <c r="CY124" s="833"/>
      <c r="CZ124" s="833"/>
      <c r="DA124" s="833"/>
      <c r="DB124" s="833"/>
      <c r="DC124" s="833"/>
      <c r="DD124" s="833"/>
      <c r="DE124" s="833"/>
      <c r="DF124" s="834"/>
      <c r="DG124" s="760" t="s">
        <v>62</v>
      </c>
      <c r="DH124" s="761"/>
      <c r="DI124" s="761"/>
      <c r="DJ124" s="761"/>
      <c r="DK124" s="762"/>
      <c r="DL124" s="763" t="s">
        <v>62</v>
      </c>
      <c r="DM124" s="761"/>
      <c r="DN124" s="761"/>
      <c r="DO124" s="761"/>
      <c r="DP124" s="762"/>
      <c r="DQ124" s="763" t="s">
        <v>62</v>
      </c>
      <c r="DR124" s="761"/>
      <c r="DS124" s="761"/>
      <c r="DT124" s="761"/>
      <c r="DU124" s="762"/>
      <c r="DV124" s="845" t="s">
        <v>62</v>
      </c>
      <c r="DW124" s="846"/>
      <c r="DX124" s="846"/>
      <c r="DY124" s="846"/>
      <c r="DZ124" s="847"/>
    </row>
    <row r="125" spans="1:130" s="89" customFormat="1" ht="26.25" customHeight="1" x14ac:dyDescent="0.2">
      <c r="A125" s="817"/>
      <c r="B125" s="818"/>
      <c r="C125" s="814" t="s">
        <v>400</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62</v>
      </c>
      <c r="AB125" s="777"/>
      <c r="AC125" s="777"/>
      <c r="AD125" s="777"/>
      <c r="AE125" s="778"/>
      <c r="AF125" s="779" t="s">
        <v>62</v>
      </c>
      <c r="AG125" s="777"/>
      <c r="AH125" s="777"/>
      <c r="AI125" s="777"/>
      <c r="AJ125" s="778"/>
      <c r="AK125" s="779" t="s">
        <v>62</v>
      </c>
      <c r="AL125" s="777"/>
      <c r="AM125" s="777"/>
      <c r="AN125" s="777"/>
      <c r="AO125" s="778"/>
      <c r="AP125" s="821" t="s">
        <v>62</v>
      </c>
      <c r="AQ125" s="822"/>
      <c r="AR125" s="822"/>
      <c r="AS125" s="822"/>
      <c r="AT125" s="823"/>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8" t="s">
        <v>412</v>
      </c>
      <c r="CL125" s="849"/>
      <c r="CM125" s="849"/>
      <c r="CN125" s="849"/>
      <c r="CO125" s="850"/>
      <c r="CP125" s="857" t="s">
        <v>413</v>
      </c>
      <c r="CQ125" s="807"/>
      <c r="CR125" s="807"/>
      <c r="CS125" s="807"/>
      <c r="CT125" s="807"/>
      <c r="CU125" s="807"/>
      <c r="CV125" s="807"/>
      <c r="CW125" s="807"/>
      <c r="CX125" s="807"/>
      <c r="CY125" s="807"/>
      <c r="CZ125" s="807"/>
      <c r="DA125" s="807"/>
      <c r="DB125" s="807"/>
      <c r="DC125" s="807"/>
      <c r="DD125" s="807"/>
      <c r="DE125" s="807"/>
      <c r="DF125" s="808"/>
      <c r="DG125" s="858" t="s">
        <v>62</v>
      </c>
      <c r="DH125" s="839"/>
      <c r="DI125" s="839"/>
      <c r="DJ125" s="839"/>
      <c r="DK125" s="839"/>
      <c r="DL125" s="839" t="s">
        <v>62</v>
      </c>
      <c r="DM125" s="839"/>
      <c r="DN125" s="839"/>
      <c r="DO125" s="839"/>
      <c r="DP125" s="839"/>
      <c r="DQ125" s="839" t="s">
        <v>62</v>
      </c>
      <c r="DR125" s="839"/>
      <c r="DS125" s="839"/>
      <c r="DT125" s="839"/>
      <c r="DU125" s="839"/>
      <c r="DV125" s="840" t="s">
        <v>62</v>
      </c>
      <c r="DW125" s="840"/>
      <c r="DX125" s="840"/>
      <c r="DY125" s="840"/>
      <c r="DZ125" s="841"/>
    </row>
    <row r="126" spans="1:130" s="89" customFormat="1" ht="26.25" customHeight="1" thickBot="1" x14ac:dyDescent="0.25">
      <c r="A126" s="817"/>
      <c r="B126" s="818"/>
      <c r="C126" s="814" t="s">
        <v>402</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v>46437</v>
      </c>
      <c r="AB126" s="777"/>
      <c r="AC126" s="777"/>
      <c r="AD126" s="777"/>
      <c r="AE126" s="778"/>
      <c r="AF126" s="779">
        <v>48722</v>
      </c>
      <c r="AG126" s="777"/>
      <c r="AH126" s="777"/>
      <c r="AI126" s="777"/>
      <c r="AJ126" s="778"/>
      <c r="AK126" s="779">
        <v>35268</v>
      </c>
      <c r="AL126" s="777"/>
      <c r="AM126" s="777"/>
      <c r="AN126" s="777"/>
      <c r="AO126" s="778"/>
      <c r="AP126" s="821">
        <v>0.2</v>
      </c>
      <c r="AQ126" s="822"/>
      <c r="AR126" s="822"/>
      <c r="AS126" s="822"/>
      <c r="AT126" s="823"/>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51"/>
      <c r="CL126" s="852"/>
      <c r="CM126" s="852"/>
      <c r="CN126" s="852"/>
      <c r="CO126" s="853"/>
      <c r="CP126" s="814" t="s">
        <v>414</v>
      </c>
      <c r="CQ126" s="749"/>
      <c r="CR126" s="749"/>
      <c r="CS126" s="749"/>
      <c r="CT126" s="749"/>
      <c r="CU126" s="749"/>
      <c r="CV126" s="749"/>
      <c r="CW126" s="749"/>
      <c r="CX126" s="749"/>
      <c r="CY126" s="749"/>
      <c r="CZ126" s="749"/>
      <c r="DA126" s="749"/>
      <c r="DB126" s="749"/>
      <c r="DC126" s="749"/>
      <c r="DD126" s="749"/>
      <c r="DE126" s="749"/>
      <c r="DF126" s="750"/>
      <c r="DG126" s="786" t="s">
        <v>62</v>
      </c>
      <c r="DH126" s="787"/>
      <c r="DI126" s="787"/>
      <c r="DJ126" s="787"/>
      <c r="DK126" s="787"/>
      <c r="DL126" s="787" t="s">
        <v>62</v>
      </c>
      <c r="DM126" s="787"/>
      <c r="DN126" s="787"/>
      <c r="DO126" s="787"/>
      <c r="DP126" s="787"/>
      <c r="DQ126" s="787" t="s">
        <v>62</v>
      </c>
      <c r="DR126" s="787"/>
      <c r="DS126" s="787"/>
      <c r="DT126" s="787"/>
      <c r="DU126" s="787"/>
      <c r="DV126" s="793" t="s">
        <v>62</v>
      </c>
      <c r="DW126" s="793"/>
      <c r="DX126" s="793"/>
      <c r="DY126" s="793"/>
      <c r="DZ126" s="794"/>
    </row>
    <row r="127" spans="1:130" s="89" customFormat="1" ht="26.25" customHeight="1" x14ac:dyDescent="0.2">
      <c r="A127" s="819"/>
      <c r="B127" s="820"/>
      <c r="C127" s="835" t="s">
        <v>415</v>
      </c>
      <c r="D127" s="836"/>
      <c r="E127" s="836"/>
      <c r="F127" s="836"/>
      <c r="G127" s="836"/>
      <c r="H127" s="836"/>
      <c r="I127" s="836"/>
      <c r="J127" s="836"/>
      <c r="K127" s="836"/>
      <c r="L127" s="836"/>
      <c r="M127" s="836"/>
      <c r="N127" s="836"/>
      <c r="O127" s="836"/>
      <c r="P127" s="836"/>
      <c r="Q127" s="836"/>
      <c r="R127" s="836"/>
      <c r="S127" s="836"/>
      <c r="T127" s="836"/>
      <c r="U127" s="836"/>
      <c r="V127" s="836"/>
      <c r="W127" s="836"/>
      <c r="X127" s="836"/>
      <c r="Y127" s="836"/>
      <c r="Z127" s="837"/>
      <c r="AA127" s="776" t="s">
        <v>62</v>
      </c>
      <c r="AB127" s="777"/>
      <c r="AC127" s="777"/>
      <c r="AD127" s="777"/>
      <c r="AE127" s="778"/>
      <c r="AF127" s="779" t="s">
        <v>62</v>
      </c>
      <c r="AG127" s="777"/>
      <c r="AH127" s="777"/>
      <c r="AI127" s="777"/>
      <c r="AJ127" s="778"/>
      <c r="AK127" s="779" t="s">
        <v>62</v>
      </c>
      <c r="AL127" s="777"/>
      <c r="AM127" s="777"/>
      <c r="AN127" s="777"/>
      <c r="AO127" s="778"/>
      <c r="AP127" s="821" t="s">
        <v>62</v>
      </c>
      <c r="AQ127" s="822"/>
      <c r="AR127" s="822"/>
      <c r="AS127" s="822"/>
      <c r="AT127" s="823"/>
      <c r="AU127" s="91"/>
      <c r="AV127" s="91"/>
      <c r="AW127" s="91"/>
      <c r="AX127" s="838" t="s">
        <v>416</v>
      </c>
      <c r="AY127" s="811"/>
      <c r="AZ127" s="811"/>
      <c r="BA127" s="811"/>
      <c r="BB127" s="811"/>
      <c r="BC127" s="811"/>
      <c r="BD127" s="811"/>
      <c r="BE127" s="812"/>
      <c r="BF127" s="810" t="s">
        <v>417</v>
      </c>
      <c r="BG127" s="811"/>
      <c r="BH127" s="811"/>
      <c r="BI127" s="811"/>
      <c r="BJ127" s="811"/>
      <c r="BK127" s="811"/>
      <c r="BL127" s="812"/>
      <c r="BM127" s="810" t="s">
        <v>418</v>
      </c>
      <c r="BN127" s="811"/>
      <c r="BO127" s="811"/>
      <c r="BP127" s="811"/>
      <c r="BQ127" s="811"/>
      <c r="BR127" s="811"/>
      <c r="BS127" s="812"/>
      <c r="BT127" s="810" t="s">
        <v>419</v>
      </c>
      <c r="BU127" s="811"/>
      <c r="BV127" s="811"/>
      <c r="BW127" s="811"/>
      <c r="BX127" s="811"/>
      <c r="BY127" s="811"/>
      <c r="BZ127" s="813"/>
      <c r="CA127" s="91"/>
      <c r="CB127" s="91"/>
      <c r="CC127" s="91"/>
      <c r="CD127" s="114"/>
      <c r="CE127" s="114"/>
      <c r="CF127" s="114"/>
      <c r="CG127" s="91"/>
      <c r="CH127" s="91"/>
      <c r="CI127" s="91"/>
      <c r="CJ127" s="113"/>
      <c r="CK127" s="851"/>
      <c r="CL127" s="852"/>
      <c r="CM127" s="852"/>
      <c r="CN127" s="852"/>
      <c r="CO127" s="853"/>
      <c r="CP127" s="814" t="s">
        <v>420</v>
      </c>
      <c r="CQ127" s="749"/>
      <c r="CR127" s="749"/>
      <c r="CS127" s="749"/>
      <c r="CT127" s="749"/>
      <c r="CU127" s="749"/>
      <c r="CV127" s="749"/>
      <c r="CW127" s="749"/>
      <c r="CX127" s="749"/>
      <c r="CY127" s="749"/>
      <c r="CZ127" s="749"/>
      <c r="DA127" s="749"/>
      <c r="DB127" s="749"/>
      <c r="DC127" s="749"/>
      <c r="DD127" s="749"/>
      <c r="DE127" s="749"/>
      <c r="DF127" s="750"/>
      <c r="DG127" s="786" t="s">
        <v>62</v>
      </c>
      <c r="DH127" s="787"/>
      <c r="DI127" s="787"/>
      <c r="DJ127" s="787"/>
      <c r="DK127" s="787"/>
      <c r="DL127" s="787" t="s">
        <v>62</v>
      </c>
      <c r="DM127" s="787"/>
      <c r="DN127" s="787"/>
      <c r="DO127" s="787"/>
      <c r="DP127" s="787"/>
      <c r="DQ127" s="787" t="s">
        <v>62</v>
      </c>
      <c r="DR127" s="787"/>
      <c r="DS127" s="787"/>
      <c r="DT127" s="787"/>
      <c r="DU127" s="787"/>
      <c r="DV127" s="793" t="s">
        <v>62</v>
      </c>
      <c r="DW127" s="793"/>
      <c r="DX127" s="793"/>
      <c r="DY127" s="793"/>
      <c r="DZ127" s="794"/>
    </row>
    <row r="128" spans="1:130" s="89" customFormat="1" ht="26.25" customHeight="1" thickBot="1" x14ac:dyDescent="0.25">
      <c r="A128" s="795" t="s">
        <v>421</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422</v>
      </c>
      <c r="X128" s="797"/>
      <c r="Y128" s="797"/>
      <c r="Z128" s="798"/>
      <c r="AA128" s="799">
        <v>486944</v>
      </c>
      <c r="AB128" s="800"/>
      <c r="AC128" s="800"/>
      <c r="AD128" s="800"/>
      <c r="AE128" s="801"/>
      <c r="AF128" s="802">
        <v>432625</v>
      </c>
      <c r="AG128" s="800"/>
      <c r="AH128" s="800"/>
      <c r="AI128" s="800"/>
      <c r="AJ128" s="801"/>
      <c r="AK128" s="802">
        <v>431988</v>
      </c>
      <c r="AL128" s="800"/>
      <c r="AM128" s="800"/>
      <c r="AN128" s="800"/>
      <c r="AO128" s="801"/>
      <c r="AP128" s="803"/>
      <c r="AQ128" s="804"/>
      <c r="AR128" s="804"/>
      <c r="AS128" s="804"/>
      <c r="AT128" s="805"/>
      <c r="AU128" s="91"/>
      <c r="AV128" s="91"/>
      <c r="AW128" s="91"/>
      <c r="AX128" s="806" t="s">
        <v>423</v>
      </c>
      <c r="AY128" s="807"/>
      <c r="AZ128" s="807"/>
      <c r="BA128" s="807"/>
      <c r="BB128" s="807"/>
      <c r="BC128" s="807"/>
      <c r="BD128" s="807"/>
      <c r="BE128" s="808"/>
      <c r="BF128" s="783" t="s">
        <v>62</v>
      </c>
      <c r="BG128" s="784"/>
      <c r="BH128" s="784"/>
      <c r="BI128" s="784"/>
      <c r="BJ128" s="784"/>
      <c r="BK128" s="784"/>
      <c r="BL128" s="809"/>
      <c r="BM128" s="783">
        <v>12.52</v>
      </c>
      <c r="BN128" s="784"/>
      <c r="BO128" s="784"/>
      <c r="BP128" s="784"/>
      <c r="BQ128" s="784"/>
      <c r="BR128" s="784"/>
      <c r="BS128" s="809"/>
      <c r="BT128" s="783">
        <v>20</v>
      </c>
      <c r="BU128" s="784"/>
      <c r="BV128" s="784"/>
      <c r="BW128" s="784"/>
      <c r="BX128" s="784"/>
      <c r="BY128" s="784"/>
      <c r="BZ128" s="785"/>
      <c r="CA128" s="114"/>
      <c r="CB128" s="114"/>
      <c r="CC128" s="114"/>
      <c r="CD128" s="114"/>
      <c r="CE128" s="114"/>
      <c r="CF128" s="114"/>
      <c r="CG128" s="91"/>
      <c r="CH128" s="91"/>
      <c r="CI128" s="91"/>
      <c r="CJ128" s="113"/>
      <c r="CK128" s="854"/>
      <c r="CL128" s="855"/>
      <c r="CM128" s="855"/>
      <c r="CN128" s="855"/>
      <c r="CO128" s="856"/>
      <c r="CP128" s="788" t="s">
        <v>424</v>
      </c>
      <c r="CQ128" s="727"/>
      <c r="CR128" s="727"/>
      <c r="CS128" s="727"/>
      <c r="CT128" s="727"/>
      <c r="CU128" s="727"/>
      <c r="CV128" s="727"/>
      <c r="CW128" s="727"/>
      <c r="CX128" s="727"/>
      <c r="CY128" s="727"/>
      <c r="CZ128" s="727"/>
      <c r="DA128" s="727"/>
      <c r="DB128" s="727"/>
      <c r="DC128" s="727"/>
      <c r="DD128" s="727"/>
      <c r="DE128" s="727"/>
      <c r="DF128" s="728"/>
      <c r="DG128" s="789">
        <v>100000</v>
      </c>
      <c r="DH128" s="790"/>
      <c r="DI128" s="790"/>
      <c r="DJ128" s="790"/>
      <c r="DK128" s="790"/>
      <c r="DL128" s="790">
        <v>100000</v>
      </c>
      <c r="DM128" s="790"/>
      <c r="DN128" s="790"/>
      <c r="DO128" s="790"/>
      <c r="DP128" s="790"/>
      <c r="DQ128" s="790">
        <v>100000</v>
      </c>
      <c r="DR128" s="790"/>
      <c r="DS128" s="790"/>
      <c r="DT128" s="790"/>
      <c r="DU128" s="790"/>
      <c r="DV128" s="791">
        <v>0.6</v>
      </c>
      <c r="DW128" s="791"/>
      <c r="DX128" s="791"/>
      <c r="DY128" s="791"/>
      <c r="DZ128" s="792"/>
    </row>
    <row r="129" spans="1:131" s="89" customFormat="1" ht="26.25" customHeight="1" x14ac:dyDescent="0.2">
      <c r="A129" s="771" t="s">
        <v>43</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425</v>
      </c>
      <c r="X129" s="774"/>
      <c r="Y129" s="774"/>
      <c r="Z129" s="775"/>
      <c r="AA129" s="776">
        <v>18724446</v>
      </c>
      <c r="AB129" s="777"/>
      <c r="AC129" s="777"/>
      <c r="AD129" s="777"/>
      <c r="AE129" s="778"/>
      <c r="AF129" s="779">
        <v>19061622</v>
      </c>
      <c r="AG129" s="777"/>
      <c r="AH129" s="777"/>
      <c r="AI129" s="777"/>
      <c r="AJ129" s="778"/>
      <c r="AK129" s="779">
        <v>19487003</v>
      </c>
      <c r="AL129" s="777"/>
      <c r="AM129" s="777"/>
      <c r="AN129" s="777"/>
      <c r="AO129" s="778"/>
      <c r="AP129" s="780"/>
      <c r="AQ129" s="781"/>
      <c r="AR129" s="781"/>
      <c r="AS129" s="781"/>
      <c r="AT129" s="782"/>
      <c r="AU129" s="92"/>
      <c r="AV129" s="92"/>
      <c r="AW129" s="92"/>
      <c r="AX129" s="748" t="s">
        <v>426</v>
      </c>
      <c r="AY129" s="749"/>
      <c r="AZ129" s="749"/>
      <c r="BA129" s="749"/>
      <c r="BB129" s="749"/>
      <c r="BC129" s="749"/>
      <c r="BD129" s="749"/>
      <c r="BE129" s="750"/>
      <c r="BF129" s="767" t="s">
        <v>62</v>
      </c>
      <c r="BG129" s="768"/>
      <c r="BH129" s="768"/>
      <c r="BI129" s="768"/>
      <c r="BJ129" s="768"/>
      <c r="BK129" s="768"/>
      <c r="BL129" s="769"/>
      <c r="BM129" s="767">
        <v>17.52</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427</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428</v>
      </c>
      <c r="X130" s="774"/>
      <c r="Y130" s="774"/>
      <c r="Z130" s="775"/>
      <c r="AA130" s="776">
        <v>2370437</v>
      </c>
      <c r="AB130" s="777"/>
      <c r="AC130" s="777"/>
      <c r="AD130" s="777"/>
      <c r="AE130" s="778"/>
      <c r="AF130" s="779">
        <v>2445491</v>
      </c>
      <c r="AG130" s="777"/>
      <c r="AH130" s="777"/>
      <c r="AI130" s="777"/>
      <c r="AJ130" s="778"/>
      <c r="AK130" s="779">
        <v>2405043</v>
      </c>
      <c r="AL130" s="777"/>
      <c r="AM130" s="777"/>
      <c r="AN130" s="777"/>
      <c r="AO130" s="778"/>
      <c r="AP130" s="780"/>
      <c r="AQ130" s="781"/>
      <c r="AR130" s="781"/>
      <c r="AS130" s="781"/>
      <c r="AT130" s="782"/>
      <c r="AU130" s="92"/>
      <c r="AV130" s="92"/>
      <c r="AW130" s="92"/>
      <c r="AX130" s="748" t="s">
        <v>429</v>
      </c>
      <c r="AY130" s="749"/>
      <c r="AZ130" s="749"/>
      <c r="BA130" s="749"/>
      <c r="BB130" s="749"/>
      <c r="BC130" s="749"/>
      <c r="BD130" s="749"/>
      <c r="BE130" s="750"/>
      <c r="BF130" s="751">
        <v>5</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430</v>
      </c>
      <c r="X131" s="758"/>
      <c r="Y131" s="758"/>
      <c r="Z131" s="759"/>
      <c r="AA131" s="760">
        <v>16354009</v>
      </c>
      <c r="AB131" s="761"/>
      <c r="AC131" s="761"/>
      <c r="AD131" s="761"/>
      <c r="AE131" s="762"/>
      <c r="AF131" s="763">
        <v>16616131</v>
      </c>
      <c r="AG131" s="761"/>
      <c r="AH131" s="761"/>
      <c r="AI131" s="761"/>
      <c r="AJ131" s="762"/>
      <c r="AK131" s="763">
        <v>17081960</v>
      </c>
      <c r="AL131" s="761"/>
      <c r="AM131" s="761"/>
      <c r="AN131" s="761"/>
      <c r="AO131" s="762"/>
      <c r="AP131" s="764"/>
      <c r="AQ131" s="765"/>
      <c r="AR131" s="765"/>
      <c r="AS131" s="765"/>
      <c r="AT131" s="766"/>
      <c r="AU131" s="92"/>
      <c r="AV131" s="92"/>
      <c r="AW131" s="92"/>
      <c r="AX131" s="726" t="s">
        <v>431</v>
      </c>
      <c r="AY131" s="727"/>
      <c r="AZ131" s="727"/>
      <c r="BA131" s="727"/>
      <c r="BB131" s="727"/>
      <c r="BC131" s="727"/>
      <c r="BD131" s="727"/>
      <c r="BE131" s="728"/>
      <c r="BF131" s="729" t="s">
        <v>62</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432</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433</v>
      </c>
      <c r="W132" s="739"/>
      <c r="X132" s="739"/>
      <c r="Y132" s="739"/>
      <c r="Z132" s="740"/>
      <c r="AA132" s="741">
        <v>5.8789682699999997</v>
      </c>
      <c r="AB132" s="742"/>
      <c r="AC132" s="742"/>
      <c r="AD132" s="742"/>
      <c r="AE132" s="743"/>
      <c r="AF132" s="744">
        <v>5.1920538970000001</v>
      </c>
      <c r="AG132" s="742"/>
      <c r="AH132" s="742"/>
      <c r="AI132" s="742"/>
      <c r="AJ132" s="743"/>
      <c r="AK132" s="744">
        <v>4.1271142190000001</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434</v>
      </c>
      <c r="W133" s="718"/>
      <c r="X133" s="718"/>
      <c r="Y133" s="718"/>
      <c r="Z133" s="719"/>
      <c r="AA133" s="720">
        <v>5</v>
      </c>
      <c r="AB133" s="721"/>
      <c r="AC133" s="721"/>
      <c r="AD133" s="721"/>
      <c r="AE133" s="722"/>
      <c r="AF133" s="720">
        <v>5.4</v>
      </c>
      <c r="AG133" s="721"/>
      <c r="AH133" s="721"/>
      <c r="AI133" s="721"/>
      <c r="AJ133" s="722"/>
      <c r="AK133" s="720">
        <v>5</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8lj3d+Q+NuBm9EOPrEtrJkcPZi9Wq+5JVONk21uy4xbbW9vieppz+MxMAa52/N8kYpaE9gKzACaobvFuUG85Yw==" saltValue="Q9YbjGJ6D+vytJ6aTVAVK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BA645-6CF5-4286-B45E-3098DA83F1DF}">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DbYVjkj7doPMUb0JzN67WQ6vJu+lDpv4qIIchRkj+EFCkBKU3MsjcorfWiA8b64I9vCvHfhMmBSI3FEdQEamcA==" saltValue="wUz4BO7OkF+lZ3dEhBeIi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6864-A230-434A-9B23-D948DA9BE55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I+oA24sc+z+ZumenTyAaQNoA1FtLqfEUYvdQwhHKiDWkD2un6H1MbJ+KMSR55SWdRIskLXBt9e92vmOcW0vxQ==" saltValue="L5EcRKXBWUueRIClSKCS3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7F8A-E591-4969-9AF7-828CA5F806BD}">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436</v>
      </c>
      <c r="AL6" s="118"/>
      <c r="AM6" s="118"/>
      <c r="AN6" s="118"/>
    </row>
    <row r="7" spans="1:46" ht="13.5" customHeight="1" x14ac:dyDescent="0.2">
      <c r="A7" s="10"/>
      <c r="AK7" s="119"/>
      <c r="AL7" s="120"/>
      <c r="AM7" s="120"/>
      <c r="AN7" s="121"/>
      <c r="AO7" s="1115" t="s">
        <v>437</v>
      </c>
      <c r="AP7" s="122"/>
      <c r="AQ7" s="123" t="s">
        <v>438</v>
      </c>
      <c r="AR7" s="124"/>
    </row>
    <row r="8" spans="1:46" ht="13" x14ac:dyDescent="0.2">
      <c r="A8" s="10"/>
      <c r="AK8" s="125"/>
      <c r="AL8" s="126"/>
      <c r="AM8" s="126"/>
      <c r="AN8" s="127"/>
      <c r="AO8" s="1116"/>
      <c r="AP8" s="128" t="s">
        <v>439</v>
      </c>
      <c r="AQ8" s="129" t="s">
        <v>440</v>
      </c>
      <c r="AR8" s="130" t="s">
        <v>441</v>
      </c>
    </row>
    <row r="9" spans="1:46" ht="13" x14ac:dyDescent="0.2">
      <c r="A9" s="10"/>
      <c r="AK9" s="1127" t="s">
        <v>442</v>
      </c>
      <c r="AL9" s="1128"/>
      <c r="AM9" s="1128"/>
      <c r="AN9" s="1129"/>
      <c r="AO9" s="131">
        <v>4781067</v>
      </c>
      <c r="AP9" s="131">
        <v>61073</v>
      </c>
      <c r="AQ9" s="132">
        <v>97105</v>
      </c>
      <c r="AR9" s="133">
        <v>-37.1</v>
      </c>
    </row>
    <row r="10" spans="1:46" ht="13.5" customHeight="1" x14ac:dyDescent="0.2">
      <c r="A10" s="10"/>
      <c r="AK10" s="1127" t="s">
        <v>443</v>
      </c>
      <c r="AL10" s="1128"/>
      <c r="AM10" s="1128"/>
      <c r="AN10" s="1129"/>
      <c r="AO10" s="134">
        <v>783727</v>
      </c>
      <c r="AP10" s="134">
        <v>10011</v>
      </c>
      <c r="AQ10" s="135">
        <v>6971</v>
      </c>
      <c r="AR10" s="136">
        <v>43.6</v>
      </c>
    </row>
    <row r="11" spans="1:46" ht="13.5" customHeight="1" x14ac:dyDescent="0.2">
      <c r="A11" s="10"/>
      <c r="AK11" s="1127" t="s">
        <v>444</v>
      </c>
      <c r="AL11" s="1128"/>
      <c r="AM11" s="1128"/>
      <c r="AN11" s="1129"/>
      <c r="AO11" s="134" t="s">
        <v>445</v>
      </c>
      <c r="AP11" s="134" t="s">
        <v>445</v>
      </c>
      <c r="AQ11" s="135">
        <v>2455</v>
      </c>
      <c r="AR11" s="136" t="s">
        <v>445</v>
      </c>
    </row>
    <row r="12" spans="1:46" ht="13.5" customHeight="1" x14ac:dyDescent="0.2">
      <c r="A12" s="10"/>
      <c r="AK12" s="1127" t="s">
        <v>446</v>
      </c>
      <c r="AL12" s="1128"/>
      <c r="AM12" s="1128"/>
      <c r="AN12" s="1129"/>
      <c r="AO12" s="134" t="s">
        <v>445</v>
      </c>
      <c r="AP12" s="134" t="s">
        <v>445</v>
      </c>
      <c r="AQ12" s="135" t="s">
        <v>445</v>
      </c>
      <c r="AR12" s="136" t="s">
        <v>445</v>
      </c>
    </row>
    <row r="13" spans="1:46" ht="13.5" customHeight="1" x14ac:dyDescent="0.2">
      <c r="A13" s="10"/>
      <c r="AK13" s="1127" t="s">
        <v>447</v>
      </c>
      <c r="AL13" s="1128"/>
      <c r="AM13" s="1128"/>
      <c r="AN13" s="1129"/>
      <c r="AO13" s="134">
        <v>179359</v>
      </c>
      <c r="AP13" s="134">
        <v>2291</v>
      </c>
      <c r="AQ13" s="135">
        <v>2470</v>
      </c>
      <c r="AR13" s="136">
        <v>-7.2</v>
      </c>
    </row>
    <row r="14" spans="1:46" ht="13.5" customHeight="1" x14ac:dyDescent="0.2">
      <c r="A14" s="10"/>
      <c r="AK14" s="1127" t="s">
        <v>448</v>
      </c>
      <c r="AL14" s="1128"/>
      <c r="AM14" s="1128"/>
      <c r="AN14" s="1129"/>
      <c r="AO14" s="134">
        <v>40117</v>
      </c>
      <c r="AP14" s="134">
        <v>512</v>
      </c>
      <c r="AQ14" s="135">
        <v>1963</v>
      </c>
      <c r="AR14" s="136">
        <v>-73.900000000000006</v>
      </c>
    </row>
    <row r="15" spans="1:46" ht="13.5" customHeight="1" x14ac:dyDescent="0.2">
      <c r="A15" s="10"/>
      <c r="AK15" s="1130" t="s">
        <v>449</v>
      </c>
      <c r="AL15" s="1131"/>
      <c r="AM15" s="1131"/>
      <c r="AN15" s="1132"/>
      <c r="AO15" s="134">
        <v>-303587</v>
      </c>
      <c r="AP15" s="134">
        <v>-3878</v>
      </c>
      <c r="AQ15" s="135">
        <v>-6265</v>
      </c>
      <c r="AR15" s="136">
        <v>-38.1</v>
      </c>
    </row>
    <row r="16" spans="1:46" ht="13" x14ac:dyDescent="0.2">
      <c r="A16" s="10"/>
      <c r="AK16" s="1130" t="s">
        <v>118</v>
      </c>
      <c r="AL16" s="1131"/>
      <c r="AM16" s="1131"/>
      <c r="AN16" s="1132"/>
      <c r="AO16" s="134">
        <v>5480683</v>
      </c>
      <c r="AP16" s="134">
        <v>70010</v>
      </c>
      <c r="AQ16" s="135">
        <v>104699</v>
      </c>
      <c r="AR16" s="136">
        <v>-33.1</v>
      </c>
    </row>
    <row r="17" spans="1:46" ht="13" x14ac:dyDescent="0.2">
      <c r="A17" s="10"/>
    </row>
    <row r="18" spans="1:46" ht="13" x14ac:dyDescent="0.2">
      <c r="A18" s="10"/>
      <c r="AQ18" s="137"/>
      <c r="AR18" s="137"/>
    </row>
    <row r="19" spans="1:46" ht="13" x14ac:dyDescent="0.2">
      <c r="A19" s="10"/>
      <c r="AK19" s="3" t="s">
        <v>450</v>
      </c>
    </row>
    <row r="20" spans="1:46" ht="13" x14ac:dyDescent="0.2">
      <c r="A20" s="10"/>
      <c r="AK20" s="138"/>
      <c r="AL20" s="139"/>
      <c r="AM20" s="139"/>
      <c r="AN20" s="140"/>
      <c r="AO20" s="141" t="s">
        <v>451</v>
      </c>
      <c r="AP20" s="142" t="s">
        <v>452</v>
      </c>
      <c r="AQ20" s="143" t="s">
        <v>453</v>
      </c>
      <c r="AR20" s="144"/>
    </row>
    <row r="21" spans="1:46" s="118" customFormat="1" ht="13" x14ac:dyDescent="0.2">
      <c r="A21" s="145"/>
      <c r="AK21" s="1133" t="s">
        <v>454</v>
      </c>
      <c r="AL21" s="1134"/>
      <c r="AM21" s="1134"/>
      <c r="AN21" s="1135"/>
      <c r="AO21" s="146">
        <v>5.72</v>
      </c>
      <c r="AP21" s="147">
        <v>9.14</v>
      </c>
      <c r="AQ21" s="148">
        <v>-3.42</v>
      </c>
      <c r="AS21" s="149"/>
      <c r="AT21" s="145"/>
    </row>
    <row r="22" spans="1:46" s="118" customFormat="1" ht="13" x14ac:dyDescent="0.2">
      <c r="A22" s="145"/>
      <c r="AK22" s="1133" t="s">
        <v>455</v>
      </c>
      <c r="AL22" s="1134"/>
      <c r="AM22" s="1134"/>
      <c r="AN22" s="1135"/>
      <c r="AO22" s="150">
        <v>99.6</v>
      </c>
      <c r="AP22" s="151">
        <v>97.2</v>
      </c>
      <c r="AQ22" s="152">
        <v>2.4</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26" t="s">
        <v>456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157"/>
      <c r="AS27" s="3"/>
      <c r="AT27" s="3"/>
    </row>
    <row r="28" spans="1:46" ht="16.5" x14ac:dyDescent="0.2">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458</v>
      </c>
      <c r="AL29" s="118"/>
      <c r="AM29" s="118"/>
      <c r="AN29" s="118"/>
      <c r="AS29" s="159"/>
    </row>
    <row r="30" spans="1:46" ht="13.5" customHeight="1" x14ac:dyDescent="0.2">
      <c r="A30" s="10"/>
      <c r="AK30" s="119"/>
      <c r="AL30" s="120"/>
      <c r="AM30" s="120"/>
      <c r="AN30" s="121"/>
      <c r="AO30" s="1115" t="s">
        <v>437</v>
      </c>
      <c r="AP30" s="122"/>
      <c r="AQ30" s="123" t="s">
        <v>438</v>
      </c>
      <c r="AR30" s="124"/>
    </row>
    <row r="31" spans="1:46" ht="13" x14ac:dyDescent="0.2">
      <c r="A31" s="10"/>
      <c r="AK31" s="125"/>
      <c r="AL31" s="126"/>
      <c r="AM31" s="126"/>
      <c r="AN31" s="127"/>
      <c r="AO31" s="1116"/>
      <c r="AP31" s="128" t="s">
        <v>439</v>
      </c>
      <c r="AQ31" s="129" t="s">
        <v>440</v>
      </c>
      <c r="AR31" s="130" t="s">
        <v>441</v>
      </c>
    </row>
    <row r="32" spans="1:46" ht="27" customHeight="1" x14ac:dyDescent="0.2">
      <c r="A32" s="10"/>
      <c r="AK32" s="1117" t="s">
        <v>459</v>
      </c>
      <c r="AL32" s="1118"/>
      <c r="AM32" s="1118"/>
      <c r="AN32" s="1119"/>
      <c r="AO32" s="160">
        <v>2552571</v>
      </c>
      <c r="AP32" s="160">
        <v>32607</v>
      </c>
      <c r="AQ32" s="161">
        <v>56691</v>
      </c>
      <c r="AR32" s="162">
        <v>-42.5</v>
      </c>
    </row>
    <row r="33" spans="1:46" ht="13.5" customHeight="1" x14ac:dyDescent="0.2">
      <c r="A33" s="10"/>
      <c r="AK33" s="1117" t="s">
        <v>460</v>
      </c>
      <c r="AL33" s="1118"/>
      <c r="AM33" s="1118"/>
      <c r="AN33" s="1119"/>
      <c r="AO33" s="160" t="s">
        <v>445</v>
      </c>
      <c r="AP33" s="160" t="s">
        <v>445</v>
      </c>
      <c r="AQ33" s="161" t="s">
        <v>445</v>
      </c>
      <c r="AR33" s="162" t="s">
        <v>445</v>
      </c>
    </row>
    <row r="34" spans="1:46" ht="27" customHeight="1" x14ac:dyDescent="0.2">
      <c r="A34" s="10"/>
      <c r="AK34" s="1117" t="s">
        <v>461</v>
      </c>
      <c r="AL34" s="1118"/>
      <c r="AM34" s="1118"/>
      <c r="AN34" s="1119"/>
      <c r="AO34" s="160" t="s">
        <v>445</v>
      </c>
      <c r="AP34" s="160" t="s">
        <v>445</v>
      </c>
      <c r="AQ34" s="161">
        <v>230</v>
      </c>
      <c r="AR34" s="162" t="s">
        <v>445</v>
      </c>
    </row>
    <row r="35" spans="1:46" ht="27" customHeight="1" x14ac:dyDescent="0.2">
      <c r="A35" s="10"/>
      <c r="AK35" s="1117" t="s">
        <v>462</v>
      </c>
      <c r="AL35" s="1118"/>
      <c r="AM35" s="1118"/>
      <c r="AN35" s="1119"/>
      <c r="AO35" s="160">
        <v>729965</v>
      </c>
      <c r="AP35" s="160">
        <v>9325</v>
      </c>
      <c r="AQ35" s="161">
        <v>14249</v>
      </c>
      <c r="AR35" s="162">
        <v>-34.6</v>
      </c>
    </row>
    <row r="36" spans="1:46" ht="27" customHeight="1" x14ac:dyDescent="0.2">
      <c r="A36" s="10"/>
      <c r="AK36" s="1117" t="s">
        <v>463</v>
      </c>
      <c r="AL36" s="1118"/>
      <c r="AM36" s="1118"/>
      <c r="AN36" s="1119"/>
      <c r="AO36" s="160">
        <v>224219</v>
      </c>
      <c r="AP36" s="160">
        <v>2864</v>
      </c>
      <c r="AQ36" s="161">
        <v>1629</v>
      </c>
      <c r="AR36" s="162">
        <v>75.8</v>
      </c>
    </row>
    <row r="37" spans="1:46" ht="13.5" customHeight="1" x14ac:dyDescent="0.2">
      <c r="A37" s="10"/>
      <c r="AK37" s="1117" t="s">
        <v>464</v>
      </c>
      <c r="AL37" s="1118"/>
      <c r="AM37" s="1118"/>
      <c r="AN37" s="1119"/>
      <c r="AO37" s="160">
        <v>35268</v>
      </c>
      <c r="AP37" s="160">
        <v>451</v>
      </c>
      <c r="AQ37" s="161">
        <v>220</v>
      </c>
      <c r="AR37" s="162">
        <v>105</v>
      </c>
    </row>
    <row r="38" spans="1:46" ht="27" customHeight="1" x14ac:dyDescent="0.2">
      <c r="A38" s="10"/>
      <c r="AK38" s="1120" t="s">
        <v>465</v>
      </c>
      <c r="AL38" s="1121"/>
      <c r="AM38" s="1121"/>
      <c r="AN38" s="1122"/>
      <c r="AO38" s="163" t="s">
        <v>445</v>
      </c>
      <c r="AP38" s="163" t="s">
        <v>445</v>
      </c>
      <c r="AQ38" s="164">
        <v>2</v>
      </c>
      <c r="AR38" s="152" t="s">
        <v>445</v>
      </c>
      <c r="AS38" s="159"/>
    </row>
    <row r="39" spans="1:46" ht="13" x14ac:dyDescent="0.2">
      <c r="A39" s="10"/>
      <c r="AK39" s="1120" t="s">
        <v>466</v>
      </c>
      <c r="AL39" s="1121"/>
      <c r="AM39" s="1121"/>
      <c r="AN39" s="1122"/>
      <c r="AO39" s="160">
        <v>-431988</v>
      </c>
      <c r="AP39" s="160">
        <v>-5518</v>
      </c>
      <c r="AQ39" s="161">
        <v>-3294</v>
      </c>
      <c r="AR39" s="162">
        <v>67.5</v>
      </c>
      <c r="AS39" s="159"/>
    </row>
    <row r="40" spans="1:46" ht="27" customHeight="1" x14ac:dyDescent="0.2">
      <c r="A40" s="10"/>
      <c r="AK40" s="1117" t="s">
        <v>467</v>
      </c>
      <c r="AL40" s="1118"/>
      <c r="AM40" s="1118"/>
      <c r="AN40" s="1119"/>
      <c r="AO40" s="160">
        <v>-2405043</v>
      </c>
      <c r="AP40" s="160">
        <v>-30722</v>
      </c>
      <c r="AQ40" s="161">
        <v>-48952</v>
      </c>
      <c r="AR40" s="162">
        <v>-37.200000000000003</v>
      </c>
      <c r="AS40" s="159"/>
    </row>
    <row r="41" spans="1:46" ht="13" x14ac:dyDescent="0.2">
      <c r="A41" s="10"/>
      <c r="AK41" s="1123" t="s">
        <v>229</v>
      </c>
      <c r="AL41" s="1124"/>
      <c r="AM41" s="1124"/>
      <c r="AN41" s="1125"/>
      <c r="AO41" s="160">
        <v>704992</v>
      </c>
      <c r="AP41" s="160">
        <v>9006</v>
      </c>
      <c r="AQ41" s="161">
        <v>20775</v>
      </c>
      <c r="AR41" s="162">
        <v>-56.6</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468</v>
      </c>
    </row>
    <row r="48" spans="1:46" ht="13" x14ac:dyDescent="0.2">
      <c r="A48" s="10"/>
      <c r="AK48" s="168" t="s">
        <v>469</v>
      </c>
      <c r="AL48" s="168"/>
      <c r="AM48" s="168"/>
      <c r="AN48" s="168"/>
      <c r="AO48" s="168"/>
      <c r="AP48" s="168"/>
      <c r="AQ48" s="169"/>
      <c r="AR48" s="168"/>
    </row>
    <row r="49" spans="1:44" ht="13.5" customHeight="1" x14ac:dyDescent="0.2">
      <c r="A49" s="10"/>
      <c r="AK49" s="170"/>
      <c r="AL49" s="171"/>
      <c r="AM49" s="1110" t="s">
        <v>437</v>
      </c>
      <c r="AN49" s="1112" t="s">
        <v>470</v>
      </c>
      <c r="AO49" s="1113"/>
      <c r="AP49" s="1113"/>
      <c r="AQ49" s="1113"/>
      <c r="AR49" s="1114"/>
    </row>
    <row r="50" spans="1:44" ht="13" x14ac:dyDescent="0.2">
      <c r="A50" s="10"/>
      <c r="AK50" s="172"/>
      <c r="AL50" s="173"/>
      <c r="AM50" s="1111"/>
      <c r="AN50" s="174" t="s">
        <v>471</v>
      </c>
      <c r="AO50" s="175" t="s">
        <v>472</v>
      </c>
      <c r="AP50" s="176" t="s">
        <v>473</v>
      </c>
      <c r="AQ50" s="177" t="s">
        <v>474</v>
      </c>
      <c r="AR50" s="178" t="s">
        <v>475</v>
      </c>
    </row>
    <row r="51" spans="1:44" ht="13" x14ac:dyDescent="0.2">
      <c r="A51" s="10"/>
      <c r="AK51" s="170" t="s">
        <v>476</v>
      </c>
      <c r="AL51" s="171"/>
      <c r="AM51" s="179">
        <v>7669543</v>
      </c>
      <c r="AN51" s="180">
        <v>96024</v>
      </c>
      <c r="AO51" s="181">
        <v>-3.1</v>
      </c>
      <c r="AP51" s="182">
        <v>67009</v>
      </c>
      <c r="AQ51" s="183">
        <v>-6.4</v>
      </c>
      <c r="AR51" s="184">
        <v>3.3</v>
      </c>
    </row>
    <row r="52" spans="1:44" ht="13" x14ac:dyDescent="0.2">
      <c r="A52" s="10"/>
      <c r="AK52" s="185"/>
      <c r="AL52" s="186" t="s">
        <v>477</v>
      </c>
      <c r="AM52" s="187">
        <v>5596979</v>
      </c>
      <c r="AN52" s="188">
        <v>70075</v>
      </c>
      <c r="AO52" s="189">
        <v>-12.3</v>
      </c>
      <c r="AP52" s="190">
        <v>43028</v>
      </c>
      <c r="AQ52" s="191">
        <v>-4.5999999999999996</v>
      </c>
      <c r="AR52" s="192">
        <v>-7.7</v>
      </c>
    </row>
    <row r="53" spans="1:44" ht="13" x14ac:dyDescent="0.2">
      <c r="A53" s="10"/>
      <c r="AK53" s="170" t="s">
        <v>478</v>
      </c>
      <c r="AL53" s="171"/>
      <c r="AM53" s="179">
        <v>2736500</v>
      </c>
      <c r="AN53" s="180">
        <v>34363</v>
      </c>
      <c r="AO53" s="181">
        <v>-64.2</v>
      </c>
      <c r="AP53" s="182">
        <v>40807</v>
      </c>
      <c r="AQ53" s="183">
        <v>-39.1</v>
      </c>
      <c r="AR53" s="184">
        <v>-25.1</v>
      </c>
    </row>
    <row r="54" spans="1:44" ht="13" x14ac:dyDescent="0.2">
      <c r="A54" s="10"/>
      <c r="AK54" s="185"/>
      <c r="AL54" s="186" t="s">
        <v>477</v>
      </c>
      <c r="AM54" s="187">
        <v>1082894</v>
      </c>
      <c r="AN54" s="188">
        <v>13598</v>
      </c>
      <c r="AO54" s="189">
        <v>-80.599999999999994</v>
      </c>
      <c r="AP54" s="190">
        <v>19520</v>
      </c>
      <c r="AQ54" s="191">
        <v>-54.6</v>
      </c>
      <c r="AR54" s="192">
        <v>-26</v>
      </c>
    </row>
    <row r="55" spans="1:44" ht="13" x14ac:dyDescent="0.2">
      <c r="A55" s="10"/>
      <c r="AK55" s="170" t="s">
        <v>479</v>
      </c>
      <c r="AL55" s="171"/>
      <c r="AM55" s="179">
        <v>2607817</v>
      </c>
      <c r="AN55" s="180">
        <v>32848</v>
      </c>
      <c r="AO55" s="181">
        <v>-4.4000000000000004</v>
      </c>
      <c r="AP55" s="182">
        <v>37343</v>
      </c>
      <c r="AQ55" s="183">
        <v>-8.5</v>
      </c>
      <c r="AR55" s="184">
        <v>4.0999999999999996</v>
      </c>
    </row>
    <row r="56" spans="1:44" ht="13" x14ac:dyDescent="0.2">
      <c r="A56" s="10"/>
      <c r="AK56" s="185"/>
      <c r="AL56" s="186" t="s">
        <v>477</v>
      </c>
      <c r="AM56" s="187">
        <v>990035</v>
      </c>
      <c r="AN56" s="188">
        <v>12470</v>
      </c>
      <c r="AO56" s="189">
        <v>-8.3000000000000007</v>
      </c>
      <c r="AP56" s="190">
        <v>17633</v>
      </c>
      <c r="AQ56" s="191">
        <v>-9.6999999999999993</v>
      </c>
      <c r="AR56" s="192">
        <v>1.4</v>
      </c>
    </row>
    <row r="57" spans="1:44" ht="13" x14ac:dyDescent="0.2">
      <c r="A57" s="10"/>
      <c r="AK57" s="170" t="s">
        <v>480</v>
      </c>
      <c r="AL57" s="171"/>
      <c r="AM57" s="179">
        <v>6400788</v>
      </c>
      <c r="AN57" s="180">
        <v>81021</v>
      </c>
      <c r="AO57" s="181">
        <v>146.69999999999999</v>
      </c>
      <c r="AP57" s="182">
        <v>47407</v>
      </c>
      <c r="AQ57" s="183">
        <v>27</v>
      </c>
      <c r="AR57" s="184">
        <v>119.7</v>
      </c>
    </row>
    <row r="58" spans="1:44" ht="13" x14ac:dyDescent="0.2">
      <c r="A58" s="10"/>
      <c r="AK58" s="185"/>
      <c r="AL58" s="186" t="s">
        <v>477</v>
      </c>
      <c r="AM58" s="187">
        <v>1895511</v>
      </c>
      <c r="AN58" s="188">
        <v>23993</v>
      </c>
      <c r="AO58" s="189">
        <v>92.4</v>
      </c>
      <c r="AP58" s="190">
        <v>27543</v>
      </c>
      <c r="AQ58" s="191">
        <v>56.2</v>
      </c>
      <c r="AR58" s="192">
        <v>36.200000000000003</v>
      </c>
    </row>
    <row r="59" spans="1:44" ht="13" x14ac:dyDescent="0.2">
      <c r="A59" s="10"/>
      <c r="AK59" s="170" t="s">
        <v>481</v>
      </c>
      <c r="AL59" s="171"/>
      <c r="AM59" s="179">
        <v>8448079</v>
      </c>
      <c r="AN59" s="180">
        <v>107916</v>
      </c>
      <c r="AO59" s="181">
        <v>33.200000000000003</v>
      </c>
      <c r="AP59" s="182">
        <v>49754</v>
      </c>
      <c r="AQ59" s="183">
        <v>5</v>
      </c>
      <c r="AR59" s="184">
        <v>28.2</v>
      </c>
    </row>
    <row r="60" spans="1:44" ht="13" x14ac:dyDescent="0.2">
      <c r="A60" s="10"/>
      <c r="AK60" s="185"/>
      <c r="AL60" s="186" t="s">
        <v>477</v>
      </c>
      <c r="AM60" s="187">
        <v>3803183</v>
      </c>
      <c r="AN60" s="188">
        <v>48582</v>
      </c>
      <c r="AO60" s="189">
        <v>102.5</v>
      </c>
      <c r="AP60" s="190">
        <v>21592</v>
      </c>
      <c r="AQ60" s="191">
        <v>-21.6</v>
      </c>
      <c r="AR60" s="192">
        <v>124.1</v>
      </c>
    </row>
    <row r="61" spans="1:44" ht="13" x14ac:dyDescent="0.2">
      <c r="A61" s="10"/>
      <c r="AK61" s="170" t="s">
        <v>482</v>
      </c>
      <c r="AL61" s="193"/>
      <c r="AM61" s="179">
        <v>5572545</v>
      </c>
      <c r="AN61" s="180">
        <v>70434</v>
      </c>
      <c r="AO61" s="181">
        <v>21.6</v>
      </c>
      <c r="AP61" s="182">
        <v>48464</v>
      </c>
      <c r="AQ61" s="194">
        <v>-4.4000000000000004</v>
      </c>
      <c r="AR61" s="184">
        <v>26</v>
      </c>
    </row>
    <row r="62" spans="1:44" ht="13" x14ac:dyDescent="0.2">
      <c r="A62" s="10"/>
      <c r="AK62" s="185"/>
      <c r="AL62" s="186" t="s">
        <v>477</v>
      </c>
      <c r="AM62" s="187">
        <v>2673720</v>
      </c>
      <c r="AN62" s="188">
        <v>33744</v>
      </c>
      <c r="AO62" s="189">
        <v>18.7</v>
      </c>
      <c r="AP62" s="190">
        <v>25863</v>
      </c>
      <c r="AQ62" s="191">
        <v>-6.9</v>
      </c>
      <c r="AR62" s="192">
        <v>25.6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tIM025P4d+fIPd5UkXhvq8OcnijVWVwIy2+sOd5vrPwcLwa2tH+474ctdGLSvsIxOUhYkB0Jmf31JeWPI4HIzA==" saltValue="r+SeNqjZ0EJeP66BOaSNs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B15D-D68C-4B73-8790-0B69829C745D}">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ZAvArjZvKyKtqBhGN/HfBOGVrllCqv8NIcmznNMgtZoGEkmAImH91HT2NGvShKJjQSlJngl6O2IwRK5lsLwUdg==" saltValue="neyD5heK1+F7DWnSUZDmo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65B8-E8DA-4D04-94CD-9FB30DBAEC17}">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qbXowa9c6m2wzS1dBaxcMrRHwTHin4pBM6GqGXVuodfCbhcTozH+j2xFwTc1a9QnpwFH8Ko89bhC+2Ag1l9hcw==" saltValue="BIYDvNbyd6tM/Ury0U0LK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CF62-2BFF-4382-817E-C74941DF1888}">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483</v>
      </c>
    </row>
    <row r="46" spans="2:10" ht="29.25" customHeight="1" thickBot="1" x14ac:dyDescent="0.3">
      <c r="B46" s="198" t="s">
        <v>22</v>
      </c>
      <c r="C46" s="199"/>
      <c r="D46" s="199"/>
      <c r="E46" s="200" t="s">
        <v>484</v>
      </c>
      <c r="F46" s="201" t="s">
        <v>3</v>
      </c>
      <c r="G46" s="202" t="s">
        <v>4</v>
      </c>
      <c r="H46" s="202" t="s">
        <v>5</v>
      </c>
      <c r="I46" s="202" t="s">
        <v>6</v>
      </c>
      <c r="J46" s="203" t="s">
        <v>7</v>
      </c>
    </row>
    <row r="47" spans="2:10" ht="57.75" customHeight="1" x14ac:dyDescent="0.2">
      <c r="B47" s="204"/>
      <c r="C47" s="1136" t="s">
        <v>485</v>
      </c>
      <c r="D47" s="1136"/>
      <c r="E47" s="1137"/>
      <c r="F47" s="205">
        <v>24.06</v>
      </c>
      <c r="G47" s="206">
        <v>22.97</v>
      </c>
      <c r="H47" s="206">
        <v>23.44</v>
      </c>
      <c r="I47" s="206">
        <v>20.34</v>
      </c>
      <c r="J47" s="207">
        <v>18.79</v>
      </c>
    </row>
    <row r="48" spans="2:10" ht="57.75" customHeight="1" x14ac:dyDescent="0.2">
      <c r="B48" s="208"/>
      <c r="C48" s="1138" t="s">
        <v>486</v>
      </c>
      <c r="D48" s="1138"/>
      <c r="E48" s="1139"/>
      <c r="F48" s="209">
        <v>13.22</v>
      </c>
      <c r="G48" s="210">
        <v>18.96</v>
      </c>
      <c r="H48" s="210">
        <v>19.12</v>
      </c>
      <c r="I48" s="210">
        <v>9.67</v>
      </c>
      <c r="J48" s="211">
        <v>11.02</v>
      </c>
    </row>
    <row r="49" spans="2:10" ht="57.75" customHeight="1" thickBot="1" x14ac:dyDescent="0.25">
      <c r="B49" s="212"/>
      <c r="C49" s="1140" t="s">
        <v>487</v>
      </c>
      <c r="D49" s="1140"/>
      <c r="E49" s="1141"/>
      <c r="F49" s="213">
        <v>8.4600000000000009</v>
      </c>
      <c r="G49" s="214">
        <v>6.35</v>
      </c>
      <c r="H49" s="214" t="s">
        <v>488</v>
      </c>
      <c r="I49" s="214" t="s">
        <v>489</v>
      </c>
      <c r="J49" s="215">
        <v>0.45</v>
      </c>
    </row>
    <row r="50" spans="2:10" ht="13" x14ac:dyDescent="0.2"/>
  </sheetData>
  <sheetProtection algorithmName="SHA-512" hashValue="MVGGqrP34A7ltd3enO++TN7i4/l5vaUQtw61cnPTWl9BUXggO/jz1VuOKvvtUJoTioFsGYyJ/5NpwuQ6Q4fqSA==" saltValue="mzSJ3LpU3EGGs+JczdPn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ED46-50DF-4CA3-B6CC-15615A4E1A2F}">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483</v>
      </c>
      <c r="K32" s="216"/>
      <c r="L32" s="216"/>
      <c r="M32" s="216"/>
      <c r="N32" s="216"/>
      <c r="O32" s="216"/>
      <c r="P32" s="216"/>
    </row>
    <row r="33" spans="1:16" ht="39" customHeight="1" thickBot="1" x14ac:dyDescent="0.3">
      <c r="A33" s="216"/>
      <c r="B33" s="219" t="s">
        <v>490</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491</v>
      </c>
      <c r="D34" s="1146"/>
      <c r="E34" s="1147"/>
      <c r="F34" s="226">
        <v>14.16</v>
      </c>
      <c r="G34" s="227">
        <v>13.82</v>
      </c>
      <c r="H34" s="227">
        <v>14.24</v>
      </c>
      <c r="I34" s="227">
        <v>13.83</v>
      </c>
      <c r="J34" s="228">
        <v>14.73</v>
      </c>
      <c r="K34" s="216"/>
      <c r="L34" s="216"/>
      <c r="M34" s="216"/>
      <c r="N34" s="216"/>
      <c r="O34" s="216"/>
      <c r="P34" s="216"/>
    </row>
    <row r="35" spans="1:16" ht="39" customHeight="1" x14ac:dyDescent="0.2">
      <c r="A35" s="216"/>
      <c r="B35" s="229"/>
      <c r="C35" s="1142" t="s">
        <v>492</v>
      </c>
      <c r="D35" s="1142"/>
      <c r="E35" s="1143"/>
      <c r="F35" s="230">
        <v>13.17</v>
      </c>
      <c r="G35" s="231">
        <v>18.86</v>
      </c>
      <c r="H35" s="231">
        <v>18.89</v>
      </c>
      <c r="I35" s="231">
        <v>9.43</v>
      </c>
      <c r="J35" s="232">
        <v>10.93</v>
      </c>
      <c r="K35" s="216"/>
      <c r="L35" s="216"/>
      <c r="M35" s="216"/>
      <c r="N35" s="216"/>
      <c r="O35" s="216"/>
      <c r="P35" s="216"/>
    </row>
    <row r="36" spans="1:16" ht="39" customHeight="1" x14ac:dyDescent="0.2">
      <c r="A36" s="216"/>
      <c r="B36" s="229"/>
      <c r="C36" s="1142" t="s">
        <v>493</v>
      </c>
      <c r="D36" s="1142"/>
      <c r="E36" s="1143"/>
      <c r="F36" s="230">
        <v>4.8099999999999996</v>
      </c>
      <c r="G36" s="231">
        <v>5.43</v>
      </c>
      <c r="H36" s="231">
        <v>6.64</v>
      </c>
      <c r="I36" s="231">
        <v>2.74</v>
      </c>
      <c r="J36" s="232">
        <v>2.12</v>
      </c>
      <c r="K36" s="216"/>
      <c r="L36" s="216"/>
      <c r="M36" s="216"/>
      <c r="N36" s="216"/>
      <c r="O36" s="216"/>
      <c r="P36" s="216"/>
    </row>
    <row r="37" spans="1:16" ht="39" customHeight="1" x14ac:dyDescent="0.2">
      <c r="A37" s="216"/>
      <c r="B37" s="229"/>
      <c r="C37" s="1142" t="s">
        <v>494</v>
      </c>
      <c r="D37" s="1142"/>
      <c r="E37" s="1143"/>
      <c r="F37" s="230">
        <v>1.5</v>
      </c>
      <c r="G37" s="231">
        <v>2.59</v>
      </c>
      <c r="H37" s="231">
        <v>2.74</v>
      </c>
      <c r="I37" s="231">
        <v>1.95</v>
      </c>
      <c r="J37" s="232">
        <v>1.74</v>
      </c>
      <c r="K37" s="216"/>
      <c r="L37" s="216"/>
      <c r="M37" s="216"/>
      <c r="N37" s="216"/>
      <c r="O37" s="216"/>
      <c r="P37" s="216"/>
    </row>
    <row r="38" spans="1:16" ht="39" customHeight="1" x14ac:dyDescent="0.2">
      <c r="A38" s="216"/>
      <c r="B38" s="229"/>
      <c r="C38" s="1142" t="s">
        <v>495</v>
      </c>
      <c r="D38" s="1142"/>
      <c r="E38" s="1143"/>
      <c r="F38" s="230">
        <v>0.86</v>
      </c>
      <c r="G38" s="231">
        <v>0.91</v>
      </c>
      <c r="H38" s="231">
        <v>1.24</v>
      </c>
      <c r="I38" s="231">
        <v>1.54</v>
      </c>
      <c r="J38" s="232">
        <v>1.62</v>
      </c>
      <c r="K38" s="216"/>
      <c r="L38" s="216"/>
      <c r="M38" s="216"/>
      <c r="N38" s="216"/>
      <c r="O38" s="216"/>
      <c r="P38" s="216"/>
    </row>
    <row r="39" spans="1:16" ht="39" customHeight="1" x14ac:dyDescent="0.2">
      <c r="A39" s="216"/>
      <c r="B39" s="229"/>
      <c r="C39" s="1142" t="s">
        <v>496</v>
      </c>
      <c r="D39" s="1142"/>
      <c r="E39" s="1143"/>
      <c r="F39" s="230">
        <v>0.5</v>
      </c>
      <c r="G39" s="231">
        <v>0.49</v>
      </c>
      <c r="H39" s="231">
        <v>0.5</v>
      </c>
      <c r="I39" s="231">
        <v>0.5</v>
      </c>
      <c r="J39" s="232">
        <v>0.5</v>
      </c>
      <c r="K39" s="216"/>
      <c r="L39" s="216"/>
      <c r="M39" s="216"/>
      <c r="N39" s="216"/>
      <c r="O39" s="216"/>
      <c r="P39" s="216"/>
    </row>
    <row r="40" spans="1:16" ht="39" customHeight="1" x14ac:dyDescent="0.2">
      <c r="A40" s="216"/>
      <c r="B40" s="229"/>
      <c r="C40" s="1142" t="s">
        <v>497</v>
      </c>
      <c r="D40" s="1142"/>
      <c r="E40" s="1143"/>
      <c r="F40" s="230">
        <v>0.04</v>
      </c>
      <c r="G40" s="231">
        <v>0.09</v>
      </c>
      <c r="H40" s="231">
        <v>0.22</v>
      </c>
      <c r="I40" s="231">
        <v>0.23</v>
      </c>
      <c r="J40" s="232">
        <v>0.08</v>
      </c>
      <c r="K40" s="216"/>
      <c r="L40" s="216"/>
      <c r="M40" s="216"/>
      <c r="N40" s="216"/>
      <c r="O40" s="216"/>
      <c r="P40" s="216"/>
    </row>
    <row r="41" spans="1:16" ht="39" customHeight="1" x14ac:dyDescent="0.2">
      <c r="A41" s="216"/>
      <c r="B41" s="229"/>
      <c r="C41" s="1142" t="s">
        <v>498</v>
      </c>
      <c r="D41" s="1142"/>
      <c r="E41" s="1143"/>
      <c r="F41" s="230" t="s">
        <v>445</v>
      </c>
      <c r="G41" s="231">
        <v>0</v>
      </c>
      <c r="H41" s="231">
        <v>0</v>
      </c>
      <c r="I41" s="231">
        <v>0</v>
      </c>
      <c r="J41" s="232">
        <v>0</v>
      </c>
      <c r="K41" s="216"/>
      <c r="L41" s="216"/>
      <c r="M41" s="216"/>
      <c r="N41" s="216"/>
      <c r="O41" s="216"/>
      <c r="P41" s="216"/>
    </row>
    <row r="42" spans="1:16" ht="39" customHeight="1" x14ac:dyDescent="0.2">
      <c r="A42" s="216"/>
      <c r="B42" s="233"/>
      <c r="C42" s="1142" t="s">
        <v>499</v>
      </c>
      <c r="D42" s="1142"/>
      <c r="E42" s="1143"/>
      <c r="F42" s="230" t="s">
        <v>445</v>
      </c>
      <c r="G42" s="231" t="s">
        <v>445</v>
      </c>
      <c r="H42" s="231" t="s">
        <v>445</v>
      </c>
      <c r="I42" s="231" t="s">
        <v>445</v>
      </c>
      <c r="J42" s="232" t="s">
        <v>445</v>
      </c>
      <c r="K42" s="216"/>
      <c r="L42" s="216"/>
      <c r="M42" s="216"/>
      <c r="N42" s="216"/>
      <c r="O42" s="216"/>
      <c r="P42" s="216"/>
    </row>
    <row r="43" spans="1:16" ht="39" customHeight="1" thickBot="1" x14ac:dyDescent="0.25">
      <c r="A43" s="216"/>
      <c r="B43" s="234"/>
      <c r="C43" s="1144" t="s">
        <v>500</v>
      </c>
      <c r="D43" s="1144"/>
      <c r="E43" s="1145"/>
      <c r="F43" s="235" t="s">
        <v>445</v>
      </c>
      <c r="G43" s="236" t="s">
        <v>445</v>
      </c>
      <c r="H43" s="236" t="s">
        <v>445</v>
      </c>
      <c r="I43" s="236" t="s">
        <v>445</v>
      </c>
      <c r="J43" s="237" t="s">
        <v>445</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Giq68D2h3ZntQ4SlszFk6padYPZe+ALRJAXjfCPKe2Mfm0A3dlml2n3Q3eruqj7AU6eyUeJ9zXt2S5VC9l2yQA==" saltValue="JH+/awH3CHZCbz8n8Bpk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D8ED-FA29-425E-A694-8EBAA0441208}">
  <sheetPr>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501</v>
      </c>
      <c r="P43" s="240"/>
      <c r="Q43" s="240"/>
      <c r="R43" s="240"/>
      <c r="S43" s="240"/>
      <c r="T43" s="240"/>
      <c r="U43" s="240"/>
    </row>
    <row r="44" spans="1:21" ht="30.75" customHeight="1" thickBot="1" x14ac:dyDescent="0.3">
      <c r="A44" s="240"/>
      <c r="B44" s="243" t="s">
        <v>502</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2">
      <c r="A45" s="240"/>
      <c r="B45" s="1171" t="s">
        <v>503</v>
      </c>
      <c r="C45" s="1172"/>
      <c r="D45" s="250"/>
      <c r="E45" s="1177" t="s">
        <v>504</v>
      </c>
      <c r="F45" s="1177"/>
      <c r="G45" s="1177"/>
      <c r="H45" s="1177"/>
      <c r="I45" s="1177"/>
      <c r="J45" s="1178"/>
      <c r="K45" s="251">
        <v>2344</v>
      </c>
      <c r="L45" s="252">
        <v>2462</v>
      </c>
      <c r="M45" s="252">
        <v>2538</v>
      </c>
      <c r="N45" s="252">
        <v>2551</v>
      </c>
      <c r="O45" s="253">
        <v>2553</v>
      </c>
      <c r="P45" s="240"/>
      <c r="Q45" s="240"/>
      <c r="R45" s="240"/>
      <c r="S45" s="240"/>
      <c r="T45" s="240"/>
      <c r="U45" s="240"/>
    </row>
    <row r="46" spans="1:21" ht="30.75" customHeight="1" x14ac:dyDescent="0.2">
      <c r="A46" s="240"/>
      <c r="B46" s="1173"/>
      <c r="C46" s="1174"/>
      <c r="D46" s="254"/>
      <c r="E46" s="1150" t="s">
        <v>505</v>
      </c>
      <c r="F46" s="1150"/>
      <c r="G46" s="1150"/>
      <c r="H46" s="1150"/>
      <c r="I46" s="1150"/>
      <c r="J46" s="1151"/>
      <c r="K46" s="255" t="s">
        <v>445</v>
      </c>
      <c r="L46" s="256" t="s">
        <v>445</v>
      </c>
      <c r="M46" s="256" t="s">
        <v>445</v>
      </c>
      <c r="N46" s="256" t="s">
        <v>445</v>
      </c>
      <c r="O46" s="257" t="s">
        <v>445</v>
      </c>
      <c r="P46" s="240"/>
      <c r="Q46" s="240"/>
      <c r="R46" s="240"/>
      <c r="S46" s="240"/>
      <c r="T46" s="240"/>
      <c r="U46" s="240"/>
    </row>
    <row r="47" spans="1:21" ht="30.75" customHeight="1" x14ac:dyDescent="0.2">
      <c r="A47" s="240"/>
      <c r="B47" s="1173"/>
      <c r="C47" s="1174"/>
      <c r="D47" s="254"/>
      <c r="E47" s="1150" t="s">
        <v>506</v>
      </c>
      <c r="F47" s="1150"/>
      <c r="G47" s="1150"/>
      <c r="H47" s="1150"/>
      <c r="I47" s="1150"/>
      <c r="J47" s="1151"/>
      <c r="K47" s="255">
        <v>42</v>
      </c>
      <c r="L47" s="256">
        <v>42</v>
      </c>
      <c r="M47" s="256">
        <v>42</v>
      </c>
      <c r="N47" s="256" t="s">
        <v>445</v>
      </c>
      <c r="O47" s="257" t="s">
        <v>445</v>
      </c>
      <c r="P47" s="240"/>
      <c r="Q47" s="240"/>
      <c r="R47" s="240"/>
      <c r="S47" s="240"/>
      <c r="T47" s="240"/>
      <c r="U47" s="240"/>
    </row>
    <row r="48" spans="1:21" ht="30.75" customHeight="1" x14ac:dyDescent="0.2">
      <c r="A48" s="240"/>
      <c r="B48" s="1173"/>
      <c r="C48" s="1174"/>
      <c r="D48" s="254"/>
      <c r="E48" s="1150" t="s">
        <v>507</v>
      </c>
      <c r="F48" s="1150"/>
      <c r="G48" s="1150"/>
      <c r="H48" s="1150"/>
      <c r="I48" s="1150"/>
      <c r="J48" s="1151"/>
      <c r="K48" s="255">
        <v>842</v>
      </c>
      <c r="L48" s="256">
        <v>905</v>
      </c>
      <c r="M48" s="256">
        <v>902</v>
      </c>
      <c r="N48" s="256">
        <v>884</v>
      </c>
      <c r="O48" s="257">
        <v>730</v>
      </c>
      <c r="P48" s="240"/>
      <c r="Q48" s="240"/>
      <c r="R48" s="240"/>
      <c r="S48" s="240"/>
      <c r="T48" s="240"/>
      <c r="U48" s="240"/>
    </row>
    <row r="49" spans="1:21" ht="30.75" customHeight="1" x14ac:dyDescent="0.2">
      <c r="A49" s="240"/>
      <c r="B49" s="1173"/>
      <c r="C49" s="1174"/>
      <c r="D49" s="254"/>
      <c r="E49" s="1150" t="s">
        <v>508</v>
      </c>
      <c r="F49" s="1150"/>
      <c r="G49" s="1150"/>
      <c r="H49" s="1150"/>
      <c r="I49" s="1150"/>
      <c r="J49" s="1151"/>
      <c r="K49" s="255">
        <v>151</v>
      </c>
      <c r="L49" s="256">
        <v>276</v>
      </c>
      <c r="M49" s="256">
        <v>290</v>
      </c>
      <c r="N49" s="256">
        <v>257</v>
      </c>
      <c r="O49" s="257">
        <v>224</v>
      </c>
      <c r="P49" s="240"/>
      <c r="Q49" s="240"/>
      <c r="R49" s="240"/>
      <c r="S49" s="240"/>
      <c r="T49" s="240"/>
      <c r="U49" s="240"/>
    </row>
    <row r="50" spans="1:21" ht="30.75" customHeight="1" x14ac:dyDescent="0.2">
      <c r="A50" s="240"/>
      <c r="B50" s="1173"/>
      <c r="C50" s="1174"/>
      <c r="D50" s="254"/>
      <c r="E50" s="1150" t="s">
        <v>509</v>
      </c>
      <c r="F50" s="1150"/>
      <c r="G50" s="1150"/>
      <c r="H50" s="1150"/>
      <c r="I50" s="1150"/>
      <c r="J50" s="1151"/>
      <c r="K50" s="255">
        <v>46</v>
      </c>
      <c r="L50" s="256">
        <v>46</v>
      </c>
      <c r="M50" s="256">
        <v>46</v>
      </c>
      <c r="N50" s="256">
        <v>49</v>
      </c>
      <c r="O50" s="257">
        <v>35</v>
      </c>
      <c r="P50" s="240"/>
      <c r="Q50" s="240"/>
      <c r="R50" s="240"/>
      <c r="S50" s="240"/>
      <c r="T50" s="240"/>
      <c r="U50" s="240"/>
    </row>
    <row r="51" spans="1:21" ht="30.75" customHeight="1" x14ac:dyDescent="0.2">
      <c r="A51" s="240"/>
      <c r="B51" s="1175"/>
      <c r="C51" s="1176"/>
      <c r="D51" s="258"/>
      <c r="E51" s="1150" t="s">
        <v>510</v>
      </c>
      <c r="F51" s="1150"/>
      <c r="G51" s="1150"/>
      <c r="H51" s="1150"/>
      <c r="I51" s="1150"/>
      <c r="J51" s="1151"/>
      <c r="K51" s="255" t="s">
        <v>445</v>
      </c>
      <c r="L51" s="256" t="s">
        <v>445</v>
      </c>
      <c r="M51" s="256" t="s">
        <v>445</v>
      </c>
      <c r="N51" s="256" t="s">
        <v>445</v>
      </c>
      <c r="O51" s="257" t="s">
        <v>445</v>
      </c>
      <c r="P51" s="240"/>
      <c r="Q51" s="240"/>
      <c r="R51" s="240"/>
      <c r="S51" s="240"/>
      <c r="T51" s="240"/>
      <c r="U51" s="240"/>
    </row>
    <row r="52" spans="1:21" ht="30.75" customHeight="1" x14ac:dyDescent="0.2">
      <c r="A52" s="240"/>
      <c r="B52" s="1148" t="s">
        <v>511</v>
      </c>
      <c r="C52" s="1149"/>
      <c r="D52" s="258"/>
      <c r="E52" s="1150" t="s">
        <v>512</v>
      </c>
      <c r="F52" s="1150"/>
      <c r="G52" s="1150"/>
      <c r="H52" s="1150"/>
      <c r="I52" s="1150"/>
      <c r="J52" s="1151"/>
      <c r="K52" s="255">
        <v>2779</v>
      </c>
      <c r="L52" s="256">
        <v>2855</v>
      </c>
      <c r="M52" s="256">
        <v>2857</v>
      </c>
      <c r="N52" s="256">
        <v>2879</v>
      </c>
      <c r="O52" s="257">
        <v>2837</v>
      </c>
      <c r="P52" s="240"/>
      <c r="Q52" s="240"/>
      <c r="R52" s="240"/>
      <c r="S52" s="240"/>
      <c r="T52" s="240"/>
      <c r="U52" s="240"/>
    </row>
    <row r="53" spans="1:21" ht="30.75" customHeight="1" thickBot="1" x14ac:dyDescent="0.25">
      <c r="A53" s="240"/>
      <c r="B53" s="1152" t="s">
        <v>513</v>
      </c>
      <c r="C53" s="1153"/>
      <c r="D53" s="259"/>
      <c r="E53" s="1154" t="s">
        <v>514</v>
      </c>
      <c r="F53" s="1154"/>
      <c r="G53" s="1154"/>
      <c r="H53" s="1154"/>
      <c r="I53" s="1154"/>
      <c r="J53" s="1155"/>
      <c r="K53" s="260">
        <v>646</v>
      </c>
      <c r="L53" s="261">
        <v>876</v>
      </c>
      <c r="M53" s="261">
        <v>961</v>
      </c>
      <c r="N53" s="261">
        <v>862</v>
      </c>
      <c r="O53" s="262">
        <v>705</v>
      </c>
      <c r="P53" s="240"/>
      <c r="Q53" s="240"/>
      <c r="R53" s="240"/>
      <c r="S53" s="240"/>
      <c r="T53" s="240"/>
      <c r="U53" s="240"/>
    </row>
    <row r="54" spans="1:21" ht="24" customHeight="1" x14ac:dyDescent="0.25">
      <c r="A54" s="240"/>
      <c r="B54" s="263" t="s">
        <v>515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3">
      <c r="A57" s="240"/>
      <c r="B57" s="268"/>
      <c r="C57" s="269"/>
      <c r="D57" s="269"/>
      <c r="E57" s="270"/>
      <c r="F57" s="270"/>
      <c r="G57" s="270"/>
      <c r="H57" s="270"/>
      <c r="I57" s="270"/>
      <c r="J57" s="271" t="s">
        <v>484</v>
      </c>
      <c r="K57" s="272" t="s">
        <v>518</v>
      </c>
      <c r="L57" s="273" t="s">
        <v>519</v>
      </c>
      <c r="M57" s="273" t="s">
        <v>520</v>
      </c>
      <c r="N57" s="273" t="s">
        <v>521</v>
      </c>
      <c r="O57" s="274" t="s">
        <v>522</v>
      </c>
      <c r="P57" s="240"/>
      <c r="Q57" s="240"/>
      <c r="R57" s="240"/>
      <c r="S57" s="240"/>
      <c r="T57" s="240"/>
      <c r="U57" s="240"/>
    </row>
    <row r="58" spans="1:21" ht="31.5" customHeight="1" x14ac:dyDescent="0.2">
      <c r="B58" s="1156" t="s">
        <v>523</v>
      </c>
      <c r="C58" s="1157"/>
      <c r="D58" s="1162" t="s">
        <v>524</v>
      </c>
      <c r="E58" s="1163"/>
      <c r="F58" s="1163"/>
      <c r="G58" s="1163"/>
      <c r="H58" s="1163"/>
      <c r="I58" s="1163"/>
      <c r="J58" s="1164"/>
      <c r="K58" s="275"/>
      <c r="L58" s="276"/>
      <c r="M58" s="276"/>
      <c r="N58" s="276"/>
      <c r="O58" s="277"/>
    </row>
    <row r="59" spans="1:21" ht="31.5" customHeight="1" x14ac:dyDescent="0.2">
      <c r="B59" s="1158"/>
      <c r="C59" s="1159"/>
      <c r="D59" s="1165" t="s">
        <v>525</v>
      </c>
      <c r="E59" s="1166"/>
      <c r="F59" s="1166"/>
      <c r="G59" s="1166"/>
      <c r="H59" s="1166"/>
      <c r="I59" s="1166"/>
      <c r="J59" s="1167"/>
      <c r="K59" s="278"/>
      <c r="L59" s="279"/>
      <c r="M59" s="279"/>
      <c r="N59" s="279"/>
      <c r="O59" s="280"/>
    </row>
    <row r="60" spans="1:21" ht="31.5" customHeight="1" thickBot="1" x14ac:dyDescent="0.25">
      <c r="B60" s="1160"/>
      <c r="C60" s="1161"/>
      <c r="D60" s="1168" t="s">
        <v>526</v>
      </c>
      <c r="E60" s="1169"/>
      <c r="F60" s="1169"/>
      <c r="G60" s="1169"/>
      <c r="H60" s="1169"/>
      <c r="I60" s="1169"/>
      <c r="J60" s="1170"/>
      <c r="K60" s="281"/>
      <c r="L60" s="282"/>
      <c r="M60" s="282"/>
      <c r="N60" s="282"/>
      <c r="O60" s="283"/>
    </row>
    <row r="61" spans="1:21" ht="24" customHeight="1" x14ac:dyDescent="0.2">
      <c r="B61" s="284"/>
      <c r="C61" s="284"/>
      <c r="D61" s="285" t="s">
        <v>527</v>
      </c>
      <c r="E61" s="286"/>
      <c r="F61" s="286"/>
      <c r="G61" s="286"/>
      <c r="H61" s="286"/>
      <c r="I61" s="286"/>
      <c r="J61" s="286"/>
      <c r="K61" s="286"/>
      <c r="L61" s="286"/>
      <c r="M61" s="286"/>
      <c r="N61" s="286"/>
      <c r="O61" s="286"/>
    </row>
    <row r="62" spans="1:21" ht="24" customHeight="1" x14ac:dyDescent="0.2">
      <c r="B62" s="287"/>
      <c r="C62" s="287"/>
      <c r="D62" s="285" t="s">
        <v>528</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QHAJgS40Nh/ipaWbdul9bSjx20fm+joK3p6v1TX1RXGUdRcQkDW2KhalJDtm/2C058DapWAXlbMZm4WzK3K3g==" saltValue="1TEdYlrKtlPvH4hD/Bguy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3851-56B8-447D-BF8A-29A18DF7B527}">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501</v>
      </c>
    </row>
    <row r="40" spans="2:13" ht="27.75" customHeight="1" thickBot="1" x14ac:dyDescent="0.3">
      <c r="B40" s="290" t="s">
        <v>502</v>
      </c>
      <c r="C40" s="291"/>
      <c r="D40" s="291"/>
      <c r="E40" s="292"/>
      <c r="F40" s="292"/>
      <c r="G40" s="292"/>
      <c r="H40" s="293" t="s">
        <v>484</v>
      </c>
      <c r="I40" s="294" t="s">
        <v>3</v>
      </c>
      <c r="J40" s="295" t="s">
        <v>4</v>
      </c>
      <c r="K40" s="295" t="s">
        <v>5</v>
      </c>
      <c r="L40" s="295" t="s">
        <v>6</v>
      </c>
      <c r="M40" s="296" t="s">
        <v>7</v>
      </c>
    </row>
    <row r="41" spans="2:13" ht="27.75" customHeight="1" x14ac:dyDescent="0.2">
      <c r="B41" s="1191" t="s">
        <v>529</v>
      </c>
      <c r="C41" s="1192"/>
      <c r="D41" s="297"/>
      <c r="E41" s="1193" t="s">
        <v>530</v>
      </c>
      <c r="F41" s="1193"/>
      <c r="G41" s="1193"/>
      <c r="H41" s="1194"/>
      <c r="I41" s="298">
        <v>31529</v>
      </c>
      <c r="J41" s="299">
        <v>31123</v>
      </c>
      <c r="K41" s="299">
        <v>29767</v>
      </c>
      <c r="L41" s="299">
        <v>29967</v>
      </c>
      <c r="M41" s="300">
        <v>31214</v>
      </c>
    </row>
    <row r="42" spans="2:13" ht="27.75" customHeight="1" x14ac:dyDescent="0.2">
      <c r="B42" s="1181"/>
      <c r="C42" s="1182"/>
      <c r="D42" s="301"/>
      <c r="E42" s="1185" t="s">
        <v>531</v>
      </c>
      <c r="F42" s="1185"/>
      <c r="G42" s="1185"/>
      <c r="H42" s="1186"/>
      <c r="I42" s="302">
        <v>189</v>
      </c>
      <c r="J42" s="303">
        <v>143</v>
      </c>
      <c r="K42" s="303">
        <v>125</v>
      </c>
      <c r="L42" s="303">
        <v>90</v>
      </c>
      <c r="M42" s="304">
        <v>67</v>
      </c>
    </row>
    <row r="43" spans="2:13" ht="27.75" customHeight="1" x14ac:dyDescent="0.2">
      <c r="B43" s="1181"/>
      <c r="C43" s="1182"/>
      <c r="D43" s="301"/>
      <c r="E43" s="1185" t="s">
        <v>532</v>
      </c>
      <c r="F43" s="1185"/>
      <c r="G43" s="1185"/>
      <c r="H43" s="1186"/>
      <c r="I43" s="302">
        <v>7950</v>
      </c>
      <c r="J43" s="303">
        <v>7092</v>
      </c>
      <c r="K43" s="303">
        <v>6388</v>
      </c>
      <c r="L43" s="303">
        <v>6131</v>
      </c>
      <c r="M43" s="304">
        <v>5679</v>
      </c>
    </row>
    <row r="44" spans="2:13" ht="27.75" customHeight="1" x14ac:dyDescent="0.2">
      <c r="B44" s="1181"/>
      <c r="C44" s="1182"/>
      <c r="D44" s="301"/>
      <c r="E44" s="1185" t="s">
        <v>533</v>
      </c>
      <c r="F44" s="1185"/>
      <c r="G44" s="1185"/>
      <c r="H44" s="1186"/>
      <c r="I44" s="302">
        <v>1961</v>
      </c>
      <c r="J44" s="303">
        <v>1709</v>
      </c>
      <c r="K44" s="303">
        <v>1444</v>
      </c>
      <c r="L44" s="303">
        <v>1227</v>
      </c>
      <c r="M44" s="304">
        <v>1127</v>
      </c>
    </row>
    <row r="45" spans="2:13" ht="27.75" customHeight="1" x14ac:dyDescent="0.2">
      <c r="B45" s="1181"/>
      <c r="C45" s="1182"/>
      <c r="D45" s="301"/>
      <c r="E45" s="1185" t="s">
        <v>534</v>
      </c>
      <c r="F45" s="1185"/>
      <c r="G45" s="1185"/>
      <c r="H45" s="1186"/>
      <c r="I45" s="302">
        <v>3218</v>
      </c>
      <c r="J45" s="303">
        <v>3482</v>
      </c>
      <c r="K45" s="303">
        <v>3326</v>
      </c>
      <c r="L45" s="303">
        <v>3151</v>
      </c>
      <c r="M45" s="304">
        <v>3316</v>
      </c>
    </row>
    <row r="46" spans="2:13" ht="27.75" customHeight="1" x14ac:dyDescent="0.2">
      <c r="B46" s="1181"/>
      <c r="C46" s="1182"/>
      <c r="D46" s="305"/>
      <c r="E46" s="1185" t="s">
        <v>535</v>
      </c>
      <c r="F46" s="1185"/>
      <c r="G46" s="1185"/>
      <c r="H46" s="1186"/>
      <c r="I46" s="302">
        <v>300</v>
      </c>
      <c r="J46" s="303">
        <v>100</v>
      </c>
      <c r="K46" s="303">
        <v>100</v>
      </c>
      <c r="L46" s="303">
        <v>100</v>
      </c>
      <c r="M46" s="304">
        <v>100</v>
      </c>
    </row>
    <row r="47" spans="2:13" ht="27.75" customHeight="1" x14ac:dyDescent="0.2">
      <c r="B47" s="1181"/>
      <c r="C47" s="1182"/>
      <c r="D47" s="306"/>
      <c r="E47" s="1195" t="s">
        <v>536</v>
      </c>
      <c r="F47" s="1196"/>
      <c r="G47" s="1196"/>
      <c r="H47" s="1197"/>
      <c r="I47" s="302" t="s">
        <v>445</v>
      </c>
      <c r="J47" s="303" t="s">
        <v>445</v>
      </c>
      <c r="K47" s="303" t="s">
        <v>445</v>
      </c>
      <c r="L47" s="303" t="s">
        <v>445</v>
      </c>
      <c r="M47" s="304" t="s">
        <v>445</v>
      </c>
    </row>
    <row r="48" spans="2:13" ht="27.75" customHeight="1" x14ac:dyDescent="0.2">
      <c r="B48" s="1181"/>
      <c r="C48" s="1182"/>
      <c r="D48" s="301"/>
      <c r="E48" s="1185" t="s">
        <v>537</v>
      </c>
      <c r="F48" s="1185"/>
      <c r="G48" s="1185"/>
      <c r="H48" s="1186"/>
      <c r="I48" s="302" t="s">
        <v>445</v>
      </c>
      <c r="J48" s="303" t="s">
        <v>445</v>
      </c>
      <c r="K48" s="303" t="s">
        <v>445</v>
      </c>
      <c r="L48" s="303" t="s">
        <v>445</v>
      </c>
      <c r="M48" s="304" t="s">
        <v>445</v>
      </c>
    </row>
    <row r="49" spans="2:13" ht="27.75" customHeight="1" x14ac:dyDescent="0.2">
      <c r="B49" s="1183"/>
      <c r="C49" s="1184"/>
      <c r="D49" s="301"/>
      <c r="E49" s="1185" t="s">
        <v>538</v>
      </c>
      <c r="F49" s="1185"/>
      <c r="G49" s="1185"/>
      <c r="H49" s="1186"/>
      <c r="I49" s="302" t="s">
        <v>445</v>
      </c>
      <c r="J49" s="303" t="s">
        <v>445</v>
      </c>
      <c r="K49" s="303" t="s">
        <v>445</v>
      </c>
      <c r="L49" s="303" t="s">
        <v>445</v>
      </c>
      <c r="M49" s="304" t="s">
        <v>445</v>
      </c>
    </row>
    <row r="50" spans="2:13" ht="27.75" customHeight="1" x14ac:dyDescent="0.2">
      <c r="B50" s="1179" t="s">
        <v>539</v>
      </c>
      <c r="C50" s="1180"/>
      <c r="D50" s="307"/>
      <c r="E50" s="1185" t="s">
        <v>540</v>
      </c>
      <c r="F50" s="1185"/>
      <c r="G50" s="1185"/>
      <c r="H50" s="1186"/>
      <c r="I50" s="302">
        <v>12335</v>
      </c>
      <c r="J50" s="303">
        <v>13022</v>
      </c>
      <c r="K50" s="303">
        <v>14669</v>
      </c>
      <c r="L50" s="303">
        <v>16827</v>
      </c>
      <c r="M50" s="304">
        <v>16616</v>
      </c>
    </row>
    <row r="51" spans="2:13" ht="27.75" customHeight="1" x14ac:dyDescent="0.2">
      <c r="B51" s="1181"/>
      <c r="C51" s="1182"/>
      <c r="D51" s="301"/>
      <c r="E51" s="1185" t="s">
        <v>541</v>
      </c>
      <c r="F51" s="1185"/>
      <c r="G51" s="1185"/>
      <c r="H51" s="1186"/>
      <c r="I51" s="302">
        <v>4285</v>
      </c>
      <c r="J51" s="303">
        <v>3763</v>
      </c>
      <c r="K51" s="303">
        <v>3467</v>
      </c>
      <c r="L51" s="303">
        <v>3546</v>
      </c>
      <c r="M51" s="304">
        <v>3397</v>
      </c>
    </row>
    <row r="52" spans="2:13" ht="27.75" customHeight="1" x14ac:dyDescent="0.2">
      <c r="B52" s="1183"/>
      <c r="C52" s="1184"/>
      <c r="D52" s="301"/>
      <c r="E52" s="1185" t="s">
        <v>542</v>
      </c>
      <c r="F52" s="1185"/>
      <c r="G52" s="1185"/>
      <c r="H52" s="1186"/>
      <c r="I52" s="302">
        <v>30765</v>
      </c>
      <c r="J52" s="303">
        <v>30380</v>
      </c>
      <c r="K52" s="303">
        <v>28324</v>
      </c>
      <c r="L52" s="303">
        <v>27495</v>
      </c>
      <c r="M52" s="304">
        <v>25201</v>
      </c>
    </row>
    <row r="53" spans="2:13" ht="27.75" customHeight="1" thickBot="1" x14ac:dyDescent="0.25">
      <c r="B53" s="1187" t="s">
        <v>513</v>
      </c>
      <c r="C53" s="1188"/>
      <c r="D53" s="308"/>
      <c r="E53" s="1189" t="s">
        <v>543</v>
      </c>
      <c r="F53" s="1189"/>
      <c r="G53" s="1189"/>
      <c r="H53" s="1190"/>
      <c r="I53" s="309">
        <v>-2238</v>
      </c>
      <c r="J53" s="310">
        <v>-3515</v>
      </c>
      <c r="K53" s="310">
        <v>-5309</v>
      </c>
      <c r="L53" s="310">
        <v>-7202</v>
      </c>
      <c r="M53" s="311">
        <v>-3711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0ctpJ9oL8CZpGoEpoHQ5eslIlWBW+8h/lFeYYpgdtIyl3n1c/ZTr9qyA0aJyrbwPjdnaXBEKySUaufLtKqNZmQ==" saltValue="SR6mnlejMFNPzSQrItzkP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F969E-25D6-46BD-90F8-D84504FF63B2}">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544</v>
      </c>
    </row>
    <row r="54" spans="2:8" ht="29.25" customHeight="1" thickBot="1" x14ac:dyDescent="0.35">
      <c r="B54" s="317" t="s">
        <v>22</v>
      </c>
      <c r="C54" s="318"/>
      <c r="D54" s="318"/>
      <c r="E54" s="319" t="s">
        <v>484</v>
      </c>
      <c r="F54" s="320" t="s">
        <v>5</v>
      </c>
      <c r="G54" s="320" t="s">
        <v>6</v>
      </c>
      <c r="H54" s="321" t="s">
        <v>7</v>
      </c>
    </row>
    <row r="55" spans="2:8" ht="52.5" customHeight="1" x14ac:dyDescent="0.2">
      <c r="B55" s="322"/>
      <c r="C55" s="1206" t="s">
        <v>116</v>
      </c>
      <c r="D55" s="1206"/>
      <c r="E55" s="1207"/>
      <c r="F55" s="323">
        <v>4390</v>
      </c>
      <c r="G55" s="323">
        <v>3877</v>
      </c>
      <c r="H55" s="324">
        <v>3661</v>
      </c>
    </row>
    <row r="56" spans="2:8" ht="52.5" customHeight="1" x14ac:dyDescent="0.2">
      <c r="B56" s="325"/>
      <c r="C56" s="1208" t="s">
        <v>545</v>
      </c>
      <c r="D56" s="1208"/>
      <c r="E56" s="1209"/>
      <c r="F56" s="326">
        <v>1114</v>
      </c>
      <c r="G56" s="326">
        <v>1359</v>
      </c>
      <c r="H56" s="327">
        <v>1361</v>
      </c>
    </row>
    <row r="57" spans="2:8" ht="53.25" customHeight="1" x14ac:dyDescent="0.2">
      <c r="B57" s="325"/>
      <c r="C57" s="1210" t="s">
        <v>121</v>
      </c>
      <c r="D57" s="1210"/>
      <c r="E57" s="1211"/>
      <c r="F57" s="328">
        <v>8329</v>
      </c>
      <c r="G57" s="328">
        <v>9630</v>
      </c>
      <c r="H57" s="329">
        <v>9242</v>
      </c>
    </row>
    <row r="58" spans="2:8" ht="45.75" customHeight="1" x14ac:dyDescent="0.2">
      <c r="B58" s="330"/>
      <c r="C58" s="1198" t="s">
        <v>546</v>
      </c>
      <c r="D58" s="1199"/>
      <c r="E58" s="1200"/>
      <c r="F58" s="331">
        <v>3193</v>
      </c>
      <c r="G58" s="331">
        <v>3165</v>
      </c>
      <c r="H58" s="332">
        <v>3134</v>
      </c>
    </row>
    <row r="59" spans="2:8" ht="45.75" customHeight="1" x14ac:dyDescent="0.2">
      <c r="B59" s="330"/>
      <c r="C59" s="1198" t="s">
        <v>547</v>
      </c>
      <c r="D59" s="1199"/>
      <c r="E59" s="1200"/>
      <c r="F59" s="331">
        <v>2999</v>
      </c>
      <c r="G59" s="331">
        <v>3629</v>
      </c>
      <c r="H59" s="332">
        <v>2609</v>
      </c>
    </row>
    <row r="60" spans="2:8" ht="45.75" customHeight="1" x14ac:dyDescent="0.2">
      <c r="B60" s="330"/>
      <c r="C60" s="1198" t="s">
        <v>548</v>
      </c>
      <c r="D60" s="1199"/>
      <c r="E60" s="1200"/>
      <c r="F60" s="331">
        <v>248</v>
      </c>
      <c r="G60" s="331">
        <v>796</v>
      </c>
      <c r="H60" s="332">
        <v>1337</v>
      </c>
    </row>
    <row r="61" spans="2:8" ht="45.75" customHeight="1" x14ac:dyDescent="0.2">
      <c r="B61" s="330"/>
      <c r="C61" s="1198" t="s">
        <v>549</v>
      </c>
      <c r="D61" s="1199"/>
      <c r="E61" s="1200"/>
      <c r="F61" s="331">
        <v>889</v>
      </c>
      <c r="G61" s="331">
        <v>1117</v>
      </c>
      <c r="H61" s="332">
        <v>1275</v>
      </c>
    </row>
    <row r="62" spans="2:8" ht="45.75" customHeight="1" thickBot="1" x14ac:dyDescent="0.25">
      <c r="B62" s="333"/>
      <c r="C62" s="1201" t="s">
        <v>550</v>
      </c>
      <c r="D62" s="1202"/>
      <c r="E62" s="1203"/>
      <c r="F62" s="334">
        <v>677</v>
      </c>
      <c r="G62" s="334">
        <v>634</v>
      </c>
      <c r="H62" s="335">
        <v>617</v>
      </c>
    </row>
    <row r="63" spans="2:8" ht="52.5" customHeight="1" thickBot="1" x14ac:dyDescent="0.25">
      <c r="B63" s="336"/>
      <c r="C63" s="1204" t="s">
        <v>551</v>
      </c>
      <c r="D63" s="1204"/>
      <c r="E63" s="1205"/>
      <c r="F63" s="337">
        <v>13833</v>
      </c>
      <c r="G63" s="337">
        <v>14867</v>
      </c>
      <c r="H63" s="338">
        <v>14264</v>
      </c>
    </row>
    <row r="64" spans="2:8" ht="13" x14ac:dyDescent="0.2"/>
  </sheetData>
  <sheetProtection algorithmName="SHA-512" hashValue="6vzD7dVZM/A7/WaR7KEtjpdBCOV+6QpndXkMvitdAGI5krwVbSRTNUcq/RMYYFHWCxOi4TvbvxeR0vpzuMAX9A==" saltValue="iuhOYqsSmp04FKxNdznD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0" t="s">
        <v>553</v>
      </c>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1"/>
      <c r="CA43" s="341"/>
      <c r="CB43" s="341"/>
      <c r="CC43" s="341"/>
      <c r="CD43" s="341"/>
      <c r="CE43" s="341"/>
      <c r="CF43" s="341"/>
      <c r="CG43" s="341"/>
      <c r="CH43" s="341"/>
      <c r="CI43" s="341"/>
      <c r="CJ43" s="341"/>
      <c r="CK43" s="341"/>
      <c r="CL43" s="341"/>
      <c r="CM43" s="341"/>
      <c r="CN43" s="341"/>
      <c r="CO43" s="341"/>
      <c r="CP43" s="341"/>
      <c r="CQ43" s="341"/>
      <c r="CR43" s="341"/>
      <c r="CS43" s="341"/>
      <c r="CT43" s="341"/>
      <c r="CU43" s="341"/>
      <c r="CV43" s="341"/>
      <c r="CW43" s="341"/>
      <c r="CX43" s="341"/>
      <c r="CY43" s="341"/>
      <c r="CZ43" s="341"/>
      <c r="DA43" s="341"/>
      <c r="DB43" s="341"/>
      <c r="DC43" s="342"/>
    </row>
    <row r="44" spans="2:109" ht="13" x14ac:dyDescent="0.2">
      <c r="B44" s="10"/>
      <c r="AN44" s="343"/>
      <c r="AO44" s="344"/>
      <c r="AP44" s="344"/>
      <c r="AQ44" s="344"/>
      <c r="AR44" s="344"/>
      <c r="AS44" s="344"/>
      <c r="AT44" s="344"/>
      <c r="AU44" s="344"/>
      <c r="AV44" s="344"/>
      <c r="AW44" s="344"/>
      <c r="AX44" s="344"/>
      <c r="AY44" s="344"/>
      <c r="AZ44" s="344"/>
      <c r="BA44" s="344"/>
      <c r="BB44" s="344"/>
      <c r="BC44" s="344"/>
      <c r="BD44" s="344"/>
      <c r="BE44" s="344"/>
      <c r="BF44" s="344"/>
      <c r="BG44" s="344"/>
      <c r="BH44" s="344"/>
      <c r="BI44" s="344"/>
      <c r="BJ44" s="344"/>
      <c r="BK44" s="344"/>
      <c r="BL44" s="344"/>
      <c r="BM44" s="344"/>
      <c r="BN44" s="344"/>
      <c r="BO44" s="344"/>
      <c r="BP44" s="344"/>
      <c r="BQ44" s="344"/>
      <c r="BR44" s="344"/>
      <c r="BS44" s="344"/>
      <c r="BT44" s="344"/>
      <c r="BU44" s="344"/>
      <c r="BV44" s="344"/>
      <c r="BW44" s="344"/>
      <c r="BX44" s="344"/>
      <c r="BY44" s="344"/>
      <c r="BZ44" s="344"/>
      <c r="CA44" s="344"/>
      <c r="CB44" s="344"/>
      <c r="CC44" s="344"/>
      <c r="CD44" s="344"/>
      <c r="CE44" s="344"/>
      <c r="CF44" s="344"/>
      <c r="CG44" s="344"/>
      <c r="CH44" s="344"/>
      <c r="CI44" s="344"/>
      <c r="CJ44" s="344"/>
      <c r="CK44" s="344"/>
      <c r="CL44" s="344"/>
      <c r="CM44" s="344"/>
      <c r="CN44" s="344"/>
      <c r="CO44" s="344"/>
      <c r="CP44" s="344"/>
      <c r="CQ44" s="344"/>
      <c r="CR44" s="344"/>
      <c r="CS44" s="344"/>
      <c r="CT44" s="344"/>
      <c r="CU44" s="344"/>
      <c r="CV44" s="344"/>
      <c r="CW44" s="344"/>
      <c r="CX44" s="344"/>
      <c r="CY44" s="344"/>
      <c r="CZ44" s="344"/>
      <c r="DA44" s="344"/>
      <c r="DB44" s="344"/>
      <c r="DC44" s="345"/>
    </row>
    <row r="45" spans="2:109" ht="13" x14ac:dyDescent="0.2">
      <c r="B45" s="10"/>
      <c r="AN45" s="343"/>
      <c r="AO45" s="344"/>
      <c r="AP45" s="344"/>
      <c r="AQ45" s="344"/>
      <c r="AR45" s="344"/>
      <c r="AS45" s="344"/>
      <c r="AT45" s="344"/>
      <c r="AU45" s="344"/>
      <c r="AV45" s="344"/>
      <c r="AW45" s="344"/>
      <c r="AX45" s="344"/>
      <c r="AY45" s="344"/>
      <c r="AZ45" s="344"/>
      <c r="BA45" s="344"/>
      <c r="BB45" s="344"/>
      <c r="BC45" s="344"/>
      <c r="BD45" s="344"/>
      <c r="BE45" s="344"/>
      <c r="BF45" s="344"/>
      <c r="BG45" s="344"/>
      <c r="BH45" s="344"/>
      <c r="BI45" s="344"/>
      <c r="BJ45" s="344"/>
      <c r="BK45" s="344"/>
      <c r="BL45" s="344"/>
      <c r="BM45" s="344"/>
      <c r="BN45" s="344"/>
      <c r="BO45" s="344"/>
      <c r="BP45" s="344"/>
      <c r="BQ45" s="344"/>
      <c r="BR45" s="344"/>
      <c r="BS45" s="344"/>
      <c r="BT45" s="344"/>
      <c r="BU45" s="344"/>
      <c r="BV45" s="344"/>
      <c r="BW45" s="344"/>
      <c r="BX45" s="344"/>
      <c r="BY45" s="344"/>
      <c r="BZ45" s="344"/>
      <c r="CA45" s="344"/>
      <c r="CB45" s="344"/>
      <c r="CC45" s="344"/>
      <c r="CD45" s="344"/>
      <c r="CE45" s="344"/>
      <c r="CF45" s="344"/>
      <c r="CG45" s="344"/>
      <c r="CH45" s="344"/>
      <c r="CI45" s="344"/>
      <c r="CJ45" s="344"/>
      <c r="CK45" s="344"/>
      <c r="CL45" s="344"/>
      <c r="CM45" s="344"/>
      <c r="CN45" s="344"/>
      <c r="CO45" s="344"/>
      <c r="CP45" s="344"/>
      <c r="CQ45" s="344"/>
      <c r="CR45" s="344"/>
      <c r="CS45" s="344"/>
      <c r="CT45" s="344"/>
      <c r="CU45" s="344"/>
      <c r="CV45" s="344"/>
      <c r="CW45" s="344"/>
      <c r="CX45" s="344"/>
      <c r="CY45" s="344"/>
      <c r="CZ45" s="344"/>
      <c r="DA45" s="344"/>
      <c r="DB45" s="344"/>
      <c r="DC45" s="345"/>
    </row>
    <row r="46" spans="2:109" ht="13" x14ac:dyDescent="0.2">
      <c r="B46" s="10"/>
      <c r="AN46" s="343"/>
      <c r="AO46" s="344"/>
      <c r="AP46" s="344"/>
      <c r="AQ46" s="344"/>
      <c r="AR46" s="344"/>
      <c r="AS46" s="344"/>
      <c r="AT46" s="344"/>
      <c r="AU46" s="344"/>
      <c r="AV46" s="344"/>
      <c r="AW46" s="344"/>
      <c r="AX46" s="344"/>
      <c r="AY46" s="344"/>
      <c r="AZ46" s="344"/>
      <c r="BA46" s="344"/>
      <c r="BB46" s="344"/>
      <c r="BC46" s="344"/>
      <c r="BD46" s="344"/>
      <c r="BE46" s="344"/>
      <c r="BF46" s="344"/>
      <c r="BG46" s="344"/>
      <c r="BH46" s="344"/>
      <c r="BI46" s="344"/>
      <c r="BJ46" s="344"/>
      <c r="BK46" s="344"/>
      <c r="BL46" s="344"/>
      <c r="BM46" s="344"/>
      <c r="BN46" s="344"/>
      <c r="BO46" s="344"/>
      <c r="BP46" s="344"/>
      <c r="BQ46" s="344"/>
      <c r="BR46" s="344"/>
      <c r="BS46" s="344"/>
      <c r="BT46" s="344"/>
      <c r="BU46" s="344"/>
      <c r="BV46" s="344"/>
      <c r="BW46" s="344"/>
      <c r="BX46" s="344"/>
      <c r="BY46" s="344"/>
      <c r="BZ46" s="344"/>
      <c r="CA46" s="344"/>
      <c r="CB46" s="344"/>
      <c r="CC46" s="344"/>
      <c r="CD46" s="344"/>
      <c r="CE46" s="344"/>
      <c r="CF46" s="344"/>
      <c r="CG46" s="344"/>
      <c r="CH46" s="344"/>
      <c r="CI46" s="344"/>
      <c r="CJ46" s="344"/>
      <c r="CK46" s="344"/>
      <c r="CL46" s="344"/>
      <c r="CM46" s="344"/>
      <c r="CN46" s="344"/>
      <c r="CO46" s="344"/>
      <c r="CP46" s="344"/>
      <c r="CQ46" s="344"/>
      <c r="CR46" s="344"/>
      <c r="CS46" s="344"/>
      <c r="CT46" s="344"/>
      <c r="CU46" s="344"/>
      <c r="CV46" s="344"/>
      <c r="CW46" s="344"/>
      <c r="CX46" s="344"/>
      <c r="CY46" s="344"/>
      <c r="CZ46" s="344"/>
      <c r="DA46" s="344"/>
      <c r="DB46" s="344"/>
      <c r="DC46" s="345"/>
    </row>
    <row r="47" spans="2:109" ht="13" x14ac:dyDescent="0.2">
      <c r="B47" s="10"/>
      <c r="AN47" s="346"/>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c r="BP47" s="347"/>
      <c r="BQ47" s="347"/>
      <c r="BR47" s="347"/>
      <c r="BS47" s="347"/>
      <c r="BT47" s="347"/>
      <c r="BU47" s="347"/>
      <c r="BV47" s="347"/>
      <c r="BW47" s="347"/>
      <c r="BX47" s="347"/>
      <c r="BY47" s="347"/>
      <c r="BZ47" s="347"/>
      <c r="CA47" s="347"/>
      <c r="CB47" s="347"/>
      <c r="CC47" s="347"/>
      <c r="CD47" s="347"/>
      <c r="CE47" s="347"/>
      <c r="CF47" s="347"/>
      <c r="CG47" s="347"/>
      <c r="CH47" s="347"/>
      <c r="CI47" s="347"/>
      <c r="CJ47" s="347"/>
      <c r="CK47" s="347"/>
      <c r="CL47" s="347"/>
      <c r="CM47" s="347"/>
      <c r="CN47" s="347"/>
      <c r="CO47" s="347"/>
      <c r="CP47" s="347"/>
      <c r="CQ47" s="347"/>
      <c r="CR47" s="347"/>
      <c r="CS47" s="347"/>
      <c r="CT47" s="347"/>
      <c r="CU47" s="347"/>
      <c r="CV47" s="347"/>
      <c r="CW47" s="347"/>
      <c r="CX47" s="347"/>
      <c r="CY47" s="347"/>
      <c r="CZ47" s="347"/>
      <c r="DA47" s="347"/>
      <c r="DB47" s="347"/>
      <c r="DC47" s="348"/>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49"/>
      <c r="H50" s="349"/>
      <c r="I50" s="349"/>
      <c r="J50" s="349"/>
      <c r="K50" s="20"/>
      <c r="L50" s="20"/>
      <c r="M50" s="21"/>
      <c r="N50" s="21"/>
      <c r="AN50" s="350"/>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2"/>
      <c r="BP50" s="353" t="s">
        <v>3</v>
      </c>
      <c r="BQ50" s="353"/>
      <c r="BR50" s="353"/>
      <c r="BS50" s="353"/>
      <c r="BT50" s="353"/>
      <c r="BU50" s="353"/>
      <c r="BV50" s="353"/>
      <c r="BW50" s="353"/>
      <c r="BX50" s="353" t="s">
        <v>4</v>
      </c>
      <c r="BY50" s="353"/>
      <c r="BZ50" s="353"/>
      <c r="CA50" s="353"/>
      <c r="CB50" s="353"/>
      <c r="CC50" s="353"/>
      <c r="CD50" s="353"/>
      <c r="CE50" s="353"/>
      <c r="CF50" s="353" t="s">
        <v>5</v>
      </c>
      <c r="CG50" s="353"/>
      <c r="CH50" s="353"/>
      <c r="CI50" s="353"/>
      <c r="CJ50" s="353"/>
      <c r="CK50" s="353"/>
      <c r="CL50" s="353"/>
      <c r="CM50" s="353"/>
      <c r="CN50" s="353" t="s">
        <v>6</v>
      </c>
      <c r="CO50" s="353"/>
      <c r="CP50" s="353"/>
      <c r="CQ50" s="353"/>
      <c r="CR50" s="353"/>
      <c r="CS50" s="353"/>
      <c r="CT50" s="353"/>
      <c r="CU50" s="353"/>
      <c r="CV50" s="353" t="s">
        <v>7</v>
      </c>
      <c r="CW50" s="353"/>
      <c r="CX50" s="353"/>
      <c r="CY50" s="353"/>
      <c r="CZ50" s="353"/>
      <c r="DA50" s="353"/>
      <c r="DB50" s="353"/>
      <c r="DC50" s="353"/>
    </row>
    <row r="51" spans="1:109" ht="13.5" customHeight="1" x14ac:dyDescent="0.2">
      <c r="B51" s="10"/>
      <c r="G51" s="354"/>
      <c r="H51" s="354"/>
      <c r="I51" s="357"/>
      <c r="J51" s="357"/>
      <c r="K51" s="355"/>
      <c r="L51" s="355"/>
      <c r="M51" s="355"/>
      <c r="N51" s="355"/>
      <c r="AM51" s="19"/>
      <c r="AN51" s="356" t="s">
        <v>8</v>
      </c>
      <c r="AO51" s="356"/>
      <c r="AP51" s="356"/>
      <c r="AQ51" s="356"/>
      <c r="AR51" s="356"/>
      <c r="AS51" s="356"/>
      <c r="AT51" s="356"/>
      <c r="AU51" s="356"/>
      <c r="AV51" s="356"/>
      <c r="AW51" s="356"/>
      <c r="AX51" s="356"/>
      <c r="AY51" s="356"/>
      <c r="AZ51" s="356"/>
      <c r="BA51" s="356"/>
      <c r="BB51" s="356" t="s">
        <v>9</v>
      </c>
      <c r="BC51" s="356"/>
      <c r="BD51" s="356"/>
      <c r="BE51" s="356"/>
      <c r="BF51" s="356"/>
      <c r="BG51" s="356"/>
      <c r="BH51" s="356"/>
      <c r="BI51" s="356"/>
      <c r="BJ51" s="356"/>
      <c r="BK51" s="356"/>
      <c r="BL51" s="356"/>
      <c r="BM51" s="356"/>
      <c r="BN51" s="356"/>
      <c r="BO51" s="356"/>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row>
    <row r="52" spans="1:109" ht="13" x14ac:dyDescent="0.2">
      <c r="B52" s="10"/>
      <c r="G52" s="354"/>
      <c r="H52" s="354"/>
      <c r="I52" s="357"/>
      <c r="J52" s="357"/>
      <c r="K52" s="355"/>
      <c r="L52" s="355"/>
      <c r="M52" s="355"/>
      <c r="N52" s="355"/>
      <c r="AM52" s="19"/>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 x14ac:dyDescent="0.2">
      <c r="A53" s="18"/>
      <c r="B53" s="10"/>
      <c r="G53" s="354"/>
      <c r="H53" s="354"/>
      <c r="I53" s="349"/>
      <c r="J53" s="349"/>
      <c r="K53" s="355"/>
      <c r="L53" s="355"/>
      <c r="M53" s="355"/>
      <c r="N53" s="355"/>
      <c r="AM53" s="19"/>
      <c r="AN53" s="356"/>
      <c r="AO53" s="356"/>
      <c r="AP53" s="356"/>
      <c r="AQ53" s="356"/>
      <c r="AR53" s="356"/>
      <c r="AS53" s="356"/>
      <c r="AT53" s="356"/>
      <c r="AU53" s="356"/>
      <c r="AV53" s="356"/>
      <c r="AW53" s="356"/>
      <c r="AX53" s="356"/>
      <c r="AY53" s="356"/>
      <c r="AZ53" s="356"/>
      <c r="BA53" s="356"/>
      <c r="BB53" s="356" t="s">
        <v>10</v>
      </c>
      <c r="BC53" s="356"/>
      <c r="BD53" s="356"/>
      <c r="BE53" s="356"/>
      <c r="BF53" s="356"/>
      <c r="BG53" s="356"/>
      <c r="BH53" s="356"/>
      <c r="BI53" s="356"/>
      <c r="BJ53" s="356"/>
      <c r="BK53" s="356"/>
      <c r="BL53" s="356"/>
      <c r="BM53" s="356"/>
      <c r="BN53" s="356"/>
      <c r="BO53" s="356"/>
      <c r="BP53" s="339">
        <v>63.3</v>
      </c>
      <c r="BQ53" s="339"/>
      <c r="BR53" s="339"/>
      <c r="BS53" s="339"/>
      <c r="BT53" s="339"/>
      <c r="BU53" s="339"/>
      <c r="BV53" s="339"/>
      <c r="BW53" s="339"/>
      <c r="BX53" s="339">
        <v>64.5</v>
      </c>
      <c r="BY53" s="339"/>
      <c r="BZ53" s="339"/>
      <c r="CA53" s="339"/>
      <c r="CB53" s="339"/>
      <c r="CC53" s="339"/>
      <c r="CD53" s="339"/>
      <c r="CE53" s="339"/>
      <c r="CF53" s="339">
        <v>66.3</v>
      </c>
      <c r="CG53" s="339"/>
      <c r="CH53" s="339"/>
      <c r="CI53" s="339"/>
      <c r="CJ53" s="339"/>
      <c r="CK53" s="339"/>
      <c r="CL53" s="339"/>
      <c r="CM53" s="339"/>
      <c r="CN53" s="339">
        <v>68.099999999999994</v>
      </c>
      <c r="CO53" s="339"/>
      <c r="CP53" s="339"/>
      <c r="CQ53" s="339"/>
      <c r="CR53" s="339"/>
      <c r="CS53" s="339"/>
      <c r="CT53" s="339"/>
      <c r="CU53" s="339"/>
      <c r="CV53" s="339">
        <v>66.900000000000006</v>
      </c>
      <c r="CW53" s="339"/>
      <c r="CX53" s="339"/>
      <c r="CY53" s="339"/>
      <c r="CZ53" s="339"/>
      <c r="DA53" s="339"/>
      <c r="DB53" s="339"/>
      <c r="DC53" s="339"/>
    </row>
    <row r="54" spans="1:109" ht="13" x14ac:dyDescent="0.2">
      <c r="A54" s="18"/>
      <c r="B54" s="10"/>
      <c r="G54" s="354"/>
      <c r="H54" s="354"/>
      <c r="I54" s="349"/>
      <c r="J54" s="349"/>
      <c r="K54" s="355"/>
      <c r="L54" s="355"/>
      <c r="M54" s="355"/>
      <c r="N54" s="355"/>
      <c r="AM54" s="19"/>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 x14ac:dyDescent="0.2">
      <c r="A55" s="18"/>
      <c r="B55" s="10"/>
      <c r="G55" s="349"/>
      <c r="H55" s="349"/>
      <c r="I55" s="349"/>
      <c r="J55" s="349"/>
      <c r="K55" s="355"/>
      <c r="L55" s="355"/>
      <c r="M55" s="355"/>
      <c r="N55" s="355"/>
      <c r="AN55" s="353" t="s">
        <v>11</v>
      </c>
      <c r="AO55" s="353"/>
      <c r="AP55" s="353"/>
      <c r="AQ55" s="353"/>
      <c r="AR55" s="353"/>
      <c r="AS55" s="353"/>
      <c r="AT55" s="353"/>
      <c r="AU55" s="353"/>
      <c r="AV55" s="353"/>
      <c r="AW55" s="353"/>
      <c r="AX55" s="353"/>
      <c r="AY55" s="353"/>
      <c r="AZ55" s="353"/>
      <c r="BA55" s="353"/>
      <c r="BB55" s="356" t="s">
        <v>9</v>
      </c>
      <c r="BC55" s="356"/>
      <c r="BD55" s="356"/>
      <c r="BE55" s="356"/>
      <c r="BF55" s="356"/>
      <c r="BG55" s="356"/>
      <c r="BH55" s="356"/>
      <c r="BI55" s="356"/>
      <c r="BJ55" s="356"/>
      <c r="BK55" s="356"/>
      <c r="BL55" s="356"/>
      <c r="BM55" s="356"/>
      <c r="BN55" s="356"/>
      <c r="BO55" s="356"/>
      <c r="BP55" s="339">
        <v>39.5</v>
      </c>
      <c r="BQ55" s="339"/>
      <c r="BR55" s="339"/>
      <c r="BS55" s="339"/>
      <c r="BT55" s="339"/>
      <c r="BU55" s="339"/>
      <c r="BV55" s="339"/>
      <c r="BW55" s="339"/>
      <c r="BX55" s="339">
        <v>39</v>
      </c>
      <c r="BY55" s="339"/>
      <c r="BZ55" s="339"/>
      <c r="CA55" s="339"/>
      <c r="CB55" s="339"/>
      <c r="CC55" s="339"/>
      <c r="CD55" s="339"/>
      <c r="CE55" s="339"/>
      <c r="CF55" s="339">
        <v>28.7</v>
      </c>
      <c r="CG55" s="339"/>
      <c r="CH55" s="339"/>
      <c r="CI55" s="339"/>
      <c r="CJ55" s="339"/>
      <c r="CK55" s="339"/>
      <c r="CL55" s="339"/>
      <c r="CM55" s="339"/>
      <c r="CN55" s="339">
        <v>45.2</v>
      </c>
      <c r="CO55" s="339"/>
      <c r="CP55" s="339"/>
      <c r="CQ55" s="339"/>
      <c r="CR55" s="339"/>
      <c r="CS55" s="339"/>
      <c r="CT55" s="339"/>
      <c r="CU55" s="339"/>
      <c r="CV55" s="339">
        <v>42.4</v>
      </c>
      <c r="CW55" s="339"/>
      <c r="CX55" s="339"/>
      <c r="CY55" s="339"/>
      <c r="CZ55" s="339"/>
      <c r="DA55" s="339"/>
      <c r="DB55" s="339"/>
      <c r="DC55" s="339"/>
    </row>
    <row r="56" spans="1:109" ht="13" x14ac:dyDescent="0.2">
      <c r="A56" s="18"/>
      <c r="B56" s="10"/>
      <c r="G56" s="349"/>
      <c r="H56" s="349"/>
      <c r="I56" s="349"/>
      <c r="J56" s="349"/>
      <c r="K56" s="355"/>
      <c r="L56" s="355"/>
      <c r="M56" s="355"/>
      <c r="N56" s="355"/>
      <c r="AN56" s="353"/>
      <c r="AO56" s="353"/>
      <c r="AP56" s="353"/>
      <c r="AQ56" s="353"/>
      <c r="AR56" s="353"/>
      <c r="AS56" s="353"/>
      <c r="AT56" s="353"/>
      <c r="AU56" s="353"/>
      <c r="AV56" s="353"/>
      <c r="AW56" s="353"/>
      <c r="AX56" s="353"/>
      <c r="AY56" s="353"/>
      <c r="AZ56" s="353"/>
      <c r="BA56" s="353"/>
      <c r="BB56" s="356"/>
      <c r="BC56" s="356"/>
      <c r="BD56" s="356"/>
      <c r="BE56" s="356"/>
      <c r="BF56" s="356"/>
      <c r="BG56" s="356"/>
      <c r="BH56" s="356"/>
      <c r="BI56" s="356"/>
      <c r="BJ56" s="356"/>
      <c r="BK56" s="356"/>
      <c r="BL56" s="356"/>
      <c r="BM56" s="356"/>
      <c r="BN56" s="356"/>
      <c r="BO56" s="356"/>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18" customFormat="1" ht="13" x14ac:dyDescent="0.2">
      <c r="B57" s="22"/>
      <c r="G57" s="349"/>
      <c r="H57" s="349"/>
      <c r="I57" s="358"/>
      <c r="J57" s="358"/>
      <c r="K57" s="355"/>
      <c r="L57" s="355"/>
      <c r="M57" s="355"/>
      <c r="N57" s="355"/>
      <c r="AM57" s="3"/>
      <c r="AN57" s="353"/>
      <c r="AO57" s="353"/>
      <c r="AP57" s="353"/>
      <c r="AQ57" s="353"/>
      <c r="AR57" s="353"/>
      <c r="AS57" s="353"/>
      <c r="AT57" s="353"/>
      <c r="AU57" s="353"/>
      <c r="AV57" s="353"/>
      <c r="AW57" s="353"/>
      <c r="AX57" s="353"/>
      <c r="AY57" s="353"/>
      <c r="AZ57" s="353"/>
      <c r="BA57" s="353"/>
      <c r="BB57" s="356" t="s">
        <v>10</v>
      </c>
      <c r="BC57" s="356"/>
      <c r="BD57" s="356"/>
      <c r="BE57" s="356"/>
      <c r="BF57" s="356"/>
      <c r="BG57" s="356"/>
      <c r="BH57" s="356"/>
      <c r="BI57" s="356"/>
      <c r="BJ57" s="356"/>
      <c r="BK57" s="356"/>
      <c r="BL57" s="356"/>
      <c r="BM57" s="356"/>
      <c r="BN57" s="356"/>
      <c r="BO57" s="356"/>
      <c r="BP57" s="339">
        <v>59.1</v>
      </c>
      <c r="BQ57" s="339"/>
      <c r="BR57" s="339"/>
      <c r="BS57" s="339"/>
      <c r="BT57" s="339"/>
      <c r="BU57" s="339"/>
      <c r="BV57" s="339"/>
      <c r="BW57" s="339"/>
      <c r="BX57" s="339">
        <v>62.3</v>
      </c>
      <c r="BY57" s="339"/>
      <c r="BZ57" s="339"/>
      <c r="CA57" s="339"/>
      <c r="CB57" s="339"/>
      <c r="CC57" s="339"/>
      <c r="CD57" s="339"/>
      <c r="CE57" s="339"/>
      <c r="CF57" s="339">
        <v>63.7</v>
      </c>
      <c r="CG57" s="339"/>
      <c r="CH57" s="339"/>
      <c r="CI57" s="339"/>
      <c r="CJ57" s="339"/>
      <c r="CK57" s="339"/>
      <c r="CL57" s="339"/>
      <c r="CM57" s="339"/>
      <c r="CN57" s="339">
        <v>63.6</v>
      </c>
      <c r="CO57" s="339"/>
      <c r="CP57" s="339"/>
      <c r="CQ57" s="339"/>
      <c r="CR57" s="339"/>
      <c r="CS57" s="339"/>
      <c r="CT57" s="339"/>
      <c r="CU57" s="339"/>
      <c r="CV57" s="339">
        <v>65</v>
      </c>
      <c r="CW57" s="339"/>
      <c r="CX57" s="339"/>
      <c r="CY57" s="339"/>
      <c r="CZ57" s="339"/>
      <c r="DA57" s="339"/>
      <c r="DB57" s="339"/>
      <c r="DC57" s="339"/>
      <c r="DD57" s="23"/>
      <c r="DE57" s="22"/>
    </row>
    <row r="58" spans="1:109" s="18" customFormat="1" ht="13" x14ac:dyDescent="0.2">
      <c r="A58" s="3"/>
      <c r="B58" s="22"/>
      <c r="G58" s="349"/>
      <c r="H58" s="349"/>
      <c r="I58" s="358"/>
      <c r="J58" s="358"/>
      <c r="K58" s="355"/>
      <c r="L58" s="355"/>
      <c r="M58" s="355"/>
      <c r="N58" s="355"/>
      <c r="AM58" s="3"/>
      <c r="AN58" s="353"/>
      <c r="AO58" s="353"/>
      <c r="AP58" s="353"/>
      <c r="AQ58" s="353"/>
      <c r="AR58" s="353"/>
      <c r="AS58" s="353"/>
      <c r="AT58" s="353"/>
      <c r="AU58" s="353"/>
      <c r="AV58" s="353"/>
      <c r="AW58" s="353"/>
      <c r="AX58" s="353"/>
      <c r="AY58" s="353"/>
      <c r="AZ58" s="353"/>
      <c r="BA58" s="353"/>
      <c r="BB58" s="356"/>
      <c r="BC58" s="356"/>
      <c r="BD58" s="356"/>
      <c r="BE58" s="356"/>
      <c r="BF58" s="356"/>
      <c r="BG58" s="356"/>
      <c r="BH58" s="356"/>
      <c r="BI58" s="356"/>
      <c r="BJ58" s="356"/>
      <c r="BK58" s="356"/>
      <c r="BL58" s="356"/>
      <c r="BM58" s="356"/>
      <c r="BN58" s="356"/>
      <c r="BO58" s="356"/>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0" t="s">
        <v>552</v>
      </c>
      <c r="AO65" s="341"/>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c r="CY65" s="341"/>
      <c r="CZ65" s="341"/>
      <c r="DA65" s="341"/>
      <c r="DB65" s="341"/>
      <c r="DC65" s="342"/>
    </row>
    <row r="66" spans="2:107" ht="13" x14ac:dyDescent="0.2">
      <c r="B66" s="10"/>
      <c r="AN66" s="343"/>
      <c r="AO66" s="344"/>
      <c r="AP66" s="344"/>
      <c r="AQ66" s="344"/>
      <c r="AR66" s="344"/>
      <c r="AS66" s="344"/>
      <c r="AT66" s="344"/>
      <c r="AU66" s="344"/>
      <c r="AV66" s="344"/>
      <c r="AW66" s="344"/>
      <c r="AX66" s="344"/>
      <c r="AY66" s="344"/>
      <c r="AZ66" s="344"/>
      <c r="BA66" s="344"/>
      <c r="BB66" s="344"/>
      <c r="BC66" s="344"/>
      <c r="BD66" s="344"/>
      <c r="BE66" s="344"/>
      <c r="BF66" s="344"/>
      <c r="BG66" s="344"/>
      <c r="BH66" s="344"/>
      <c r="BI66" s="344"/>
      <c r="BJ66" s="344"/>
      <c r="BK66" s="344"/>
      <c r="BL66" s="344"/>
      <c r="BM66" s="344"/>
      <c r="BN66" s="344"/>
      <c r="BO66" s="344"/>
      <c r="BP66" s="344"/>
      <c r="BQ66" s="344"/>
      <c r="BR66" s="344"/>
      <c r="BS66" s="344"/>
      <c r="BT66" s="344"/>
      <c r="BU66" s="344"/>
      <c r="BV66" s="344"/>
      <c r="BW66" s="344"/>
      <c r="BX66" s="344"/>
      <c r="BY66" s="344"/>
      <c r="BZ66" s="344"/>
      <c r="CA66" s="344"/>
      <c r="CB66" s="344"/>
      <c r="CC66" s="344"/>
      <c r="CD66" s="344"/>
      <c r="CE66" s="344"/>
      <c r="CF66" s="344"/>
      <c r="CG66" s="344"/>
      <c r="CH66" s="344"/>
      <c r="CI66" s="344"/>
      <c r="CJ66" s="344"/>
      <c r="CK66" s="344"/>
      <c r="CL66" s="344"/>
      <c r="CM66" s="344"/>
      <c r="CN66" s="344"/>
      <c r="CO66" s="344"/>
      <c r="CP66" s="344"/>
      <c r="CQ66" s="344"/>
      <c r="CR66" s="344"/>
      <c r="CS66" s="344"/>
      <c r="CT66" s="344"/>
      <c r="CU66" s="344"/>
      <c r="CV66" s="344"/>
      <c r="CW66" s="344"/>
      <c r="CX66" s="344"/>
      <c r="CY66" s="344"/>
      <c r="CZ66" s="344"/>
      <c r="DA66" s="344"/>
      <c r="DB66" s="344"/>
      <c r="DC66" s="345"/>
    </row>
    <row r="67" spans="2:107" ht="13" x14ac:dyDescent="0.2">
      <c r="B67" s="10"/>
      <c r="AN67" s="343"/>
      <c r="AO67" s="344"/>
      <c r="AP67" s="344"/>
      <c r="AQ67" s="344"/>
      <c r="AR67" s="344"/>
      <c r="AS67" s="344"/>
      <c r="AT67" s="344"/>
      <c r="AU67" s="344"/>
      <c r="AV67" s="344"/>
      <c r="AW67" s="344"/>
      <c r="AX67" s="344"/>
      <c r="AY67" s="344"/>
      <c r="AZ67" s="344"/>
      <c r="BA67" s="344"/>
      <c r="BB67" s="344"/>
      <c r="BC67" s="344"/>
      <c r="BD67" s="344"/>
      <c r="BE67" s="344"/>
      <c r="BF67" s="344"/>
      <c r="BG67" s="344"/>
      <c r="BH67" s="344"/>
      <c r="BI67" s="344"/>
      <c r="BJ67" s="344"/>
      <c r="BK67" s="344"/>
      <c r="BL67" s="344"/>
      <c r="BM67" s="344"/>
      <c r="BN67" s="344"/>
      <c r="BO67" s="344"/>
      <c r="BP67" s="344"/>
      <c r="BQ67" s="344"/>
      <c r="BR67" s="344"/>
      <c r="BS67" s="344"/>
      <c r="BT67" s="344"/>
      <c r="BU67" s="344"/>
      <c r="BV67" s="344"/>
      <c r="BW67" s="344"/>
      <c r="BX67" s="344"/>
      <c r="BY67" s="344"/>
      <c r="BZ67" s="344"/>
      <c r="CA67" s="344"/>
      <c r="CB67" s="344"/>
      <c r="CC67" s="344"/>
      <c r="CD67" s="344"/>
      <c r="CE67" s="344"/>
      <c r="CF67" s="344"/>
      <c r="CG67" s="344"/>
      <c r="CH67" s="344"/>
      <c r="CI67" s="344"/>
      <c r="CJ67" s="344"/>
      <c r="CK67" s="344"/>
      <c r="CL67" s="344"/>
      <c r="CM67" s="344"/>
      <c r="CN67" s="344"/>
      <c r="CO67" s="344"/>
      <c r="CP67" s="344"/>
      <c r="CQ67" s="344"/>
      <c r="CR67" s="344"/>
      <c r="CS67" s="344"/>
      <c r="CT67" s="344"/>
      <c r="CU67" s="344"/>
      <c r="CV67" s="344"/>
      <c r="CW67" s="344"/>
      <c r="CX67" s="344"/>
      <c r="CY67" s="344"/>
      <c r="CZ67" s="344"/>
      <c r="DA67" s="344"/>
      <c r="DB67" s="344"/>
      <c r="DC67" s="345"/>
    </row>
    <row r="68" spans="2:107" ht="13" x14ac:dyDescent="0.2">
      <c r="B68" s="10"/>
      <c r="AN68" s="343"/>
      <c r="AO68" s="344"/>
      <c r="AP68" s="344"/>
      <c r="AQ68" s="344"/>
      <c r="AR68" s="344"/>
      <c r="AS68" s="344"/>
      <c r="AT68" s="344"/>
      <c r="AU68" s="344"/>
      <c r="AV68" s="344"/>
      <c r="AW68" s="344"/>
      <c r="AX68" s="344"/>
      <c r="AY68" s="344"/>
      <c r="AZ68" s="344"/>
      <c r="BA68" s="344"/>
      <c r="BB68" s="344"/>
      <c r="BC68" s="344"/>
      <c r="BD68" s="344"/>
      <c r="BE68" s="344"/>
      <c r="BF68" s="344"/>
      <c r="BG68" s="344"/>
      <c r="BH68" s="344"/>
      <c r="BI68" s="344"/>
      <c r="BJ68" s="344"/>
      <c r="BK68" s="344"/>
      <c r="BL68" s="344"/>
      <c r="BM68" s="344"/>
      <c r="BN68" s="344"/>
      <c r="BO68" s="344"/>
      <c r="BP68" s="344"/>
      <c r="BQ68" s="344"/>
      <c r="BR68" s="344"/>
      <c r="BS68" s="344"/>
      <c r="BT68" s="344"/>
      <c r="BU68" s="344"/>
      <c r="BV68" s="344"/>
      <c r="BW68" s="344"/>
      <c r="BX68" s="344"/>
      <c r="BY68" s="344"/>
      <c r="BZ68" s="344"/>
      <c r="CA68" s="344"/>
      <c r="CB68" s="344"/>
      <c r="CC68" s="344"/>
      <c r="CD68" s="344"/>
      <c r="CE68" s="344"/>
      <c r="CF68" s="344"/>
      <c r="CG68" s="344"/>
      <c r="CH68" s="344"/>
      <c r="CI68" s="344"/>
      <c r="CJ68" s="344"/>
      <c r="CK68" s="344"/>
      <c r="CL68" s="344"/>
      <c r="CM68" s="344"/>
      <c r="CN68" s="344"/>
      <c r="CO68" s="344"/>
      <c r="CP68" s="344"/>
      <c r="CQ68" s="344"/>
      <c r="CR68" s="344"/>
      <c r="CS68" s="344"/>
      <c r="CT68" s="344"/>
      <c r="CU68" s="344"/>
      <c r="CV68" s="344"/>
      <c r="CW68" s="344"/>
      <c r="CX68" s="344"/>
      <c r="CY68" s="344"/>
      <c r="CZ68" s="344"/>
      <c r="DA68" s="344"/>
      <c r="DB68" s="344"/>
      <c r="DC68" s="345"/>
    </row>
    <row r="69" spans="2:107" ht="13" x14ac:dyDescent="0.2">
      <c r="B69" s="10"/>
      <c r="AN69" s="346"/>
      <c r="AO69" s="347"/>
      <c r="AP69" s="347"/>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c r="BN69" s="347"/>
      <c r="BO69" s="347"/>
      <c r="BP69" s="347"/>
      <c r="BQ69" s="347"/>
      <c r="BR69" s="347"/>
      <c r="BS69" s="347"/>
      <c r="BT69" s="347"/>
      <c r="BU69" s="347"/>
      <c r="BV69" s="347"/>
      <c r="BW69" s="347"/>
      <c r="BX69" s="347"/>
      <c r="BY69" s="347"/>
      <c r="BZ69" s="347"/>
      <c r="CA69" s="347"/>
      <c r="CB69" s="347"/>
      <c r="CC69" s="347"/>
      <c r="CD69" s="347"/>
      <c r="CE69" s="347"/>
      <c r="CF69" s="347"/>
      <c r="CG69" s="347"/>
      <c r="CH69" s="347"/>
      <c r="CI69" s="347"/>
      <c r="CJ69" s="347"/>
      <c r="CK69" s="347"/>
      <c r="CL69" s="347"/>
      <c r="CM69" s="347"/>
      <c r="CN69" s="347"/>
      <c r="CO69" s="347"/>
      <c r="CP69" s="347"/>
      <c r="CQ69" s="347"/>
      <c r="CR69" s="347"/>
      <c r="CS69" s="347"/>
      <c r="CT69" s="347"/>
      <c r="CU69" s="347"/>
      <c r="CV69" s="347"/>
      <c r="CW69" s="347"/>
      <c r="CX69" s="347"/>
      <c r="CY69" s="347"/>
      <c r="CZ69" s="347"/>
      <c r="DA69" s="347"/>
      <c r="DB69" s="347"/>
      <c r="DC69" s="348"/>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49"/>
      <c r="H72" s="349"/>
      <c r="I72" s="349"/>
      <c r="J72" s="349"/>
      <c r="K72" s="20"/>
      <c r="L72" s="20"/>
      <c r="M72" s="21"/>
      <c r="N72" s="21"/>
      <c r="AN72" s="350"/>
      <c r="AO72" s="351"/>
      <c r="AP72" s="351"/>
      <c r="AQ72" s="351"/>
      <c r="AR72" s="351"/>
      <c r="AS72" s="351"/>
      <c r="AT72" s="351"/>
      <c r="AU72" s="351"/>
      <c r="AV72" s="351"/>
      <c r="AW72" s="351"/>
      <c r="AX72" s="351"/>
      <c r="AY72" s="351"/>
      <c r="AZ72" s="351"/>
      <c r="BA72" s="351"/>
      <c r="BB72" s="351"/>
      <c r="BC72" s="351"/>
      <c r="BD72" s="351"/>
      <c r="BE72" s="351"/>
      <c r="BF72" s="351"/>
      <c r="BG72" s="351"/>
      <c r="BH72" s="351"/>
      <c r="BI72" s="351"/>
      <c r="BJ72" s="351"/>
      <c r="BK72" s="351"/>
      <c r="BL72" s="351"/>
      <c r="BM72" s="351"/>
      <c r="BN72" s="351"/>
      <c r="BO72" s="352"/>
      <c r="BP72" s="353" t="s">
        <v>3</v>
      </c>
      <c r="BQ72" s="353"/>
      <c r="BR72" s="353"/>
      <c r="BS72" s="353"/>
      <c r="BT72" s="353"/>
      <c r="BU72" s="353"/>
      <c r="BV72" s="353"/>
      <c r="BW72" s="353"/>
      <c r="BX72" s="353" t="s">
        <v>4</v>
      </c>
      <c r="BY72" s="353"/>
      <c r="BZ72" s="353"/>
      <c r="CA72" s="353"/>
      <c r="CB72" s="353"/>
      <c r="CC72" s="353"/>
      <c r="CD72" s="353"/>
      <c r="CE72" s="353"/>
      <c r="CF72" s="353" t="s">
        <v>5</v>
      </c>
      <c r="CG72" s="353"/>
      <c r="CH72" s="353"/>
      <c r="CI72" s="353"/>
      <c r="CJ72" s="353"/>
      <c r="CK72" s="353"/>
      <c r="CL72" s="353"/>
      <c r="CM72" s="353"/>
      <c r="CN72" s="353" t="s">
        <v>6</v>
      </c>
      <c r="CO72" s="353"/>
      <c r="CP72" s="353"/>
      <c r="CQ72" s="353"/>
      <c r="CR72" s="353"/>
      <c r="CS72" s="353"/>
      <c r="CT72" s="353"/>
      <c r="CU72" s="353"/>
      <c r="CV72" s="353" t="s">
        <v>7</v>
      </c>
      <c r="CW72" s="353"/>
      <c r="CX72" s="353"/>
      <c r="CY72" s="353"/>
      <c r="CZ72" s="353"/>
      <c r="DA72" s="353"/>
      <c r="DB72" s="353"/>
      <c r="DC72" s="353"/>
    </row>
    <row r="73" spans="2:107" ht="13" x14ac:dyDescent="0.2">
      <c r="B73" s="10"/>
      <c r="G73" s="354"/>
      <c r="H73" s="354"/>
      <c r="I73" s="354"/>
      <c r="J73" s="354"/>
      <c r="K73" s="359"/>
      <c r="L73" s="359"/>
      <c r="M73" s="359"/>
      <c r="N73" s="359"/>
      <c r="AM73" s="19"/>
      <c r="AN73" s="356" t="s">
        <v>8</v>
      </c>
      <c r="AO73" s="356"/>
      <c r="AP73" s="356"/>
      <c r="AQ73" s="356"/>
      <c r="AR73" s="356"/>
      <c r="AS73" s="356"/>
      <c r="AT73" s="356"/>
      <c r="AU73" s="356"/>
      <c r="AV73" s="356"/>
      <c r="AW73" s="356"/>
      <c r="AX73" s="356"/>
      <c r="AY73" s="356"/>
      <c r="AZ73" s="356"/>
      <c r="BA73" s="356"/>
      <c r="BB73" s="356" t="s">
        <v>9</v>
      </c>
      <c r="BC73" s="356"/>
      <c r="BD73" s="356"/>
      <c r="BE73" s="356"/>
      <c r="BF73" s="356"/>
      <c r="BG73" s="356"/>
      <c r="BH73" s="356"/>
      <c r="BI73" s="356"/>
      <c r="BJ73" s="356"/>
      <c r="BK73" s="356"/>
      <c r="BL73" s="356"/>
      <c r="BM73" s="356"/>
      <c r="BN73" s="356"/>
      <c r="BO73" s="356"/>
      <c r="BP73" s="339"/>
      <c r="BQ73" s="339"/>
      <c r="BR73" s="339"/>
      <c r="BS73" s="339"/>
      <c r="BT73" s="339"/>
      <c r="BU73" s="339"/>
      <c r="BV73" s="339"/>
      <c r="BW73" s="339"/>
      <c r="BX73" s="339"/>
      <c r="BY73" s="339"/>
      <c r="BZ73" s="339"/>
      <c r="CA73" s="339"/>
      <c r="CB73" s="339"/>
      <c r="CC73" s="339"/>
      <c r="CD73" s="339"/>
      <c r="CE73" s="339"/>
      <c r="CF73" s="339"/>
      <c r="CG73" s="339"/>
      <c r="CH73" s="339"/>
      <c r="CI73" s="339"/>
      <c r="CJ73" s="339"/>
      <c r="CK73" s="339"/>
      <c r="CL73" s="339"/>
      <c r="CM73" s="339"/>
      <c r="CN73" s="339"/>
      <c r="CO73" s="339"/>
      <c r="CP73" s="339"/>
      <c r="CQ73" s="339"/>
      <c r="CR73" s="339"/>
      <c r="CS73" s="339"/>
      <c r="CT73" s="339"/>
      <c r="CU73" s="339"/>
      <c r="CV73" s="339"/>
      <c r="CW73" s="339"/>
      <c r="CX73" s="339"/>
      <c r="CY73" s="339"/>
      <c r="CZ73" s="339"/>
      <c r="DA73" s="339"/>
      <c r="DB73" s="339"/>
      <c r="DC73" s="339"/>
    </row>
    <row r="74" spans="2:107" ht="13" x14ac:dyDescent="0.2">
      <c r="B74" s="10"/>
      <c r="G74" s="354"/>
      <c r="H74" s="354"/>
      <c r="I74" s="354"/>
      <c r="J74" s="354"/>
      <c r="K74" s="359"/>
      <c r="L74" s="359"/>
      <c r="M74" s="359"/>
      <c r="N74" s="359"/>
      <c r="AM74" s="19"/>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 x14ac:dyDescent="0.2">
      <c r="B75" s="10"/>
      <c r="G75" s="354"/>
      <c r="H75" s="354"/>
      <c r="I75" s="349"/>
      <c r="J75" s="349"/>
      <c r="K75" s="355"/>
      <c r="L75" s="355"/>
      <c r="M75" s="355"/>
      <c r="N75" s="355"/>
      <c r="AM75" s="19"/>
      <c r="AN75" s="356"/>
      <c r="AO75" s="356"/>
      <c r="AP75" s="356"/>
      <c r="AQ75" s="356"/>
      <c r="AR75" s="356"/>
      <c r="AS75" s="356"/>
      <c r="AT75" s="356"/>
      <c r="AU75" s="356"/>
      <c r="AV75" s="356"/>
      <c r="AW75" s="356"/>
      <c r="AX75" s="356"/>
      <c r="AY75" s="356"/>
      <c r="AZ75" s="356"/>
      <c r="BA75" s="356"/>
      <c r="BB75" s="356" t="s">
        <v>13</v>
      </c>
      <c r="BC75" s="356"/>
      <c r="BD75" s="356"/>
      <c r="BE75" s="356"/>
      <c r="BF75" s="356"/>
      <c r="BG75" s="356"/>
      <c r="BH75" s="356"/>
      <c r="BI75" s="356"/>
      <c r="BJ75" s="356"/>
      <c r="BK75" s="356"/>
      <c r="BL75" s="356"/>
      <c r="BM75" s="356"/>
      <c r="BN75" s="356"/>
      <c r="BO75" s="356"/>
      <c r="BP75" s="339">
        <v>4.5999999999999996</v>
      </c>
      <c r="BQ75" s="339"/>
      <c r="BR75" s="339"/>
      <c r="BS75" s="339"/>
      <c r="BT75" s="339"/>
      <c r="BU75" s="339"/>
      <c r="BV75" s="339"/>
      <c r="BW75" s="339"/>
      <c r="BX75" s="339">
        <v>4.5999999999999996</v>
      </c>
      <c r="BY75" s="339"/>
      <c r="BZ75" s="339"/>
      <c r="CA75" s="339"/>
      <c r="CB75" s="339"/>
      <c r="CC75" s="339"/>
      <c r="CD75" s="339"/>
      <c r="CE75" s="339"/>
      <c r="CF75" s="339">
        <v>5</v>
      </c>
      <c r="CG75" s="339"/>
      <c r="CH75" s="339"/>
      <c r="CI75" s="339"/>
      <c r="CJ75" s="339"/>
      <c r="CK75" s="339"/>
      <c r="CL75" s="339"/>
      <c r="CM75" s="339"/>
      <c r="CN75" s="339">
        <v>5.4</v>
      </c>
      <c r="CO75" s="339"/>
      <c r="CP75" s="339"/>
      <c r="CQ75" s="339"/>
      <c r="CR75" s="339"/>
      <c r="CS75" s="339"/>
      <c r="CT75" s="339"/>
      <c r="CU75" s="339"/>
      <c r="CV75" s="339">
        <v>5</v>
      </c>
      <c r="CW75" s="339"/>
      <c r="CX75" s="339"/>
      <c r="CY75" s="339"/>
      <c r="CZ75" s="339"/>
      <c r="DA75" s="339"/>
      <c r="DB75" s="339"/>
      <c r="DC75" s="339"/>
    </row>
    <row r="76" spans="2:107" ht="13" x14ac:dyDescent="0.2">
      <c r="B76" s="10"/>
      <c r="G76" s="354"/>
      <c r="H76" s="354"/>
      <c r="I76" s="349"/>
      <c r="J76" s="349"/>
      <c r="K76" s="355"/>
      <c r="L76" s="355"/>
      <c r="M76" s="355"/>
      <c r="N76" s="355"/>
      <c r="AM76" s="19"/>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 x14ac:dyDescent="0.2">
      <c r="B77" s="10"/>
      <c r="G77" s="349"/>
      <c r="H77" s="349"/>
      <c r="I77" s="349"/>
      <c r="J77" s="349"/>
      <c r="K77" s="359"/>
      <c r="L77" s="359"/>
      <c r="M77" s="359"/>
      <c r="N77" s="359"/>
      <c r="AN77" s="353" t="s">
        <v>11</v>
      </c>
      <c r="AO77" s="353"/>
      <c r="AP77" s="353"/>
      <c r="AQ77" s="353"/>
      <c r="AR77" s="353"/>
      <c r="AS77" s="353"/>
      <c r="AT77" s="353"/>
      <c r="AU77" s="353"/>
      <c r="AV77" s="353"/>
      <c r="AW77" s="353"/>
      <c r="AX77" s="353"/>
      <c r="AY77" s="353"/>
      <c r="AZ77" s="353"/>
      <c r="BA77" s="353"/>
      <c r="BB77" s="356" t="s">
        <v>9</v>
      </c>
      <c r="BC77" s="356"/>
      <c r="BD77" s="356"/>
      <c r="BE77" s="356"/>
      <c r="BF77" s="356"/>
      <c r="BG77" s="356"/>
      <c r="BH77" s="356"/>
      <c r="BI77" s="356"/>
      <c r="BJ77" s="356"/>
      <c r="BK77" s="356"/>
      <c r="BL77" s="356"/>
      <c r="BM77" s="356"/>
      <c r="BN77" s="356"/>
      <c r="BO77" s="356"/>
      <c r="BP77" s="339">
        <v>39.5</v>
      </c>
      <c r="BQ77" s="339"/>
      <c r="BR77" s="339"/>
      <c r="BS77" s="339"/>
      <c r="BT77" s="339"/>
      <c r="BU77" s="339"/>
      <c r="BV77" s="339"/>
      <c r="BW77" s="339"/>
      <c r="BX77" s="339">
        <v>39</v>
      </c>
      <c r="BY77" s="339"/>
      <c r="BZ77" s="339"/>
      <c r="CA77" s="339"/>
      <c r="CB77" s="339"/>
      <c r="CC77" s="339"/>
      <c r="CD77" s="339"/>
      <c r="CE77" s="339"/>
      <c r="CF77" s="339">
        <v>28.7</v>
      </c>
      <c r="CG77" s="339"/>
      <c r="CH77" s="339"/>
      <c r="CI77" s="339"/>
      <c r="CJ77" s="339"/>
      <c r="CK77" s="339"/>
      <c r="CL77" s="339"/>
      <c r="CM77" s="339"/>
      <c r="CN77" s="339">
        <v>45.2</v>
      </c>
      <c r="CO77" s="339"/>
      <c r="CP77" s="339"/>
      <c r="CQ77" s="339"/>
      <c r="CR77" s="339"/>
      <c r="CS77" s="339"/>
      <c r="CT77" s="339"/>
      <c r="CU77" s="339"/>
      <c r="CV77" s="339">
        <v>42.4</v>
      </c>
      <c r="CW77" s="339"/>
      <c r="CX77" s="339"/>
      <c r="CY77" s="339"/>
      <c r="CZ77" s="339"/>
      <c r="DA77" s="339"/>
      <c r="DB77" s="339"/>
      <c r="DC77" s="339"/>
    </row>
    <row r="78" spans="2:107" ht="13" x14ac:dyDescent="0.2">
      <c r="B78" s="10"/>
      <c r="G78" s="349"/>
      <c r="H78" s="349"/>
      <c r="I78" s="349"/>
      <c r="J78" s="349"/>
      <c r="K78" s="359"/>
      <c r="L78" s="359"/>
      <c r="M78" s="359"/>
      <c r="N78" s="359"/>
      <c r="AN78" s="353"/>
      <c r="AO78" s="353"/>
      <c r="AP78" s="353"/>
      <c r="AQ78" s="353"/>
      <c r="AR78" s="353"/>
      <c r="AS78" s="353"/>
      <c r="AT78" s="353"/>
      <c r="AU78" s="353"/>
      <c r="AV78" s="353"/>
      <c r="AW78" s="353"/>
      <c r="AX78" s="353"/>
      <c r="AY78" s="353"/>
      <c r="AZ78" s="353"/>
      <c r="BA78" s="353"/>
      <c r="BB78" s="356"/>
      <c r="BC78" s="356"/>
      <c r="BD78" s="356"/>
      <c r="BE78" s="356"/>
      <c r="BF78" s="356"/>
      <c r="BG78" s="356"/>
      <c r="BH78" s="356"/>
      <c r="BI78" s="356"/>
      <c r="BJ78" s="356"/>
      <c r="BK78" s="356"/>
      <c r="BL78" s="356"/>
      <c r="BM78" s="356"/>
      <c r="BN78" s="356"/>
      <c r="BO78" s="356"/>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 x14ac:dyDescent="0.2">
      <c r="B79" s="10"/>
      <c r="G79" s="349"/>
      <c r="H79" s="349"/>
      <c r="I79" s="358"/>
      <c r="J79" s="358"/>
      <c r="K79" s="360"/>
      <c r="L79" s="360"/>
      <c r="M79" s="360"/>
      <c r="N79" s="360"/>
      <c r="AN79" s="353"/>
      <c r="AO79" s="353"/>
      <c r="AP79" s="353"/>
      <c r="AQ79" s="353"/>
      <c r="AR79" s="353"/>
      <c r="AS79" s="353"/>
      <c r="AT79" s="353"/>
      <c r="AU79" s="353"/>
      <c r="AV79" s="353"/>
      <c r="AW79" s="353"/>
      <c r="AX79" s="353"/>
      <c r="AY79" s="353"/>
      <c r="AZ79" s="353"/>
      <c r="BA79" s="353"/>
      <c r="BB79" s="356" t="s">
        <v>13</v>
      </c>
      <c r="BC79" s="356"/>
      <c r="BD79" s="356"/>
      <c r="BE79" s="356"/>
      <c r="BF79" s="356"/>
      <c r="BG79" s="356"/>
      <c r="BH79" s="356"/>
      <c r="BI79" s="356"/>
      <c r="BJ79" s="356"/>
      <c r="BK79" s="356"/>
      <c r="BL79" s="356"/>
      <c r="BM79" s="356"/>
      <c r="BN79" s="356"/>
      <c r="BO79" s="356"/>
      <c r="BP79" s="339">
        <v>6.9</v>
      </c>
      <c r="BQ79" s="339"/>
      <c r="BR79" s="339"/>
      <c r="BS79" s="339"/>
      <c r="BT79" s="339"/>
      <c r="BU79" s="339"/>
      <c r="BV79" s="339"/>
      <c r="BW79" s="339"/>
      <c r="BX79" s="339">
        <v>6.9</v>
      </c>
      <c r="BY79" s="339"/>
      <c r="BZ79" s="339"/>
      <c r="CA79" s="339"/>
      <c r="CB79" s="339"/>
      <c r="CC79" s="339"/>
      <c r="CD79" s="339"/>
      <c r="CE79" s="339"/>
      <c r="CF79" s="339">
        <v>6.7</v>
      </c>
      <c r="CG79" s="339"/>
      <c r="CH79" s="339"/>
      <c r="CI79" s="339"/>
      <c r="CJ79" s="339"/>
      <c r="CK79" s="339"/>
      <c r="CL79" s="339"/>
      <c r="CM79" s="339"/>
      <c r="CN79" s="339">
        <v>8</v>
      </c>
      <c r="CO79" s="339"/>
      <c r="CP79" s="339"/>
      <c r="CQ79" s="339"/>
      <c r="CR79" s="339"/>
      <c r="CS79" s="339"/>
      <c r="CT79" s="339"/>
      <c r="CU79" s="339"/>
      <c r="CV79" s="339">
        <v>8.1</v>
      </c>
      <c r="CW79" s="339"/>
      <c r="CX79" s="339"/>
      <c r="CY79" s="339"/>
      <c r="CZ79" s="339"/>
      <c r="DA79" s="339"/>
      <c r="DB79" s="339"/>
      <c r="DC79" s="339"/>
    </row>
    <row r="80" spans="2:107" ht="13" x14ac:dyDescent="0.2">
      <c r="B80" s="10"/>
      <c r="G80" s="349"/>
      <c r="H80" s="349"/>
      <c r="I80" s="358"/>
      <c r="J80" s="358"/>
      <c r="K80" s="360"/>
      <c r="L80" s="360"/>
      <c r="M80" s="360"/>
      <c r="N80" s="360"/>
      <c r="AN80" s="353"/>
      <c r="AO80" s="353"/>
      <c r="AP80" s="353"/>
      <c r="AQ80" s="353"/>
      <c r="AR80" s="353"/>
      <c r="AS80" s="353"/>
      <c r="AT80" s="353"/>
      <c r="AU80" s="353"/>
      <c r="AV80" s="353"/>
      <c r="AW80" s="353"/>
      <c r="AX80" s="353"/>
      <c r="AY80" s="353"/>
      <c r="AZ80" s="353"/>
      <c r="BA80" s="353"/>
      <c r="BB80" s="356"/>
      <c r="BC80" s="356"/>
      <c r="BD80" s="356"/>
      <c r="BE80" s="356"/>
      <c r="BF80" s="356"/>
      <c r="BG80" s="356"/>
      <c r="BH80" s="356"/>
      <c r="BI80" s="356"/>
      <c r="BJ80" s="356"/>
      <c r="BK80" s="356"/>
      <c r="BL80" s="356"/>
      <c r="BM80" s="356"/>
      <c r="BN80" s="356"/>
      <c r="BO80" s="356"/>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2hXEvkpuC4uxW9Kuca/EhOJbEfeDtl9XxYwfQxxM6ERkwQAsC5PwsMtzVxBlHhJ30k1Qf7gfrJaU62CZ1SCEtg==" saltValue="qpjvPZf1uZnfRxr0VgID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rXhLuKDqZeMiBLEhRiwMFGB0xMIwf2rKhkRiqIyEfIk3+kNxRjKrdLQSZfpmSvme5Mmv+HrE8ppYD4IbLYpEOw==" saltValue="f2BaIwmmGIHOMrq5kJ39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E1lg5Pl4gH40UmD0diLc4KxHjXj2wPmMtjDW04gbtjlrOu+zNkeEWMVCuQFtsPu8QcNaA0B4Rq+3B4LYqNiZA==" saltValue="G8DAADf+IP3Bob8yS0UM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矢野　智之</cp:lastModifiedBy>
  <cp:lastPrinted>2026-08-31T07:43:08Z</cp:lastPrinted>
  <dcterms:created xsi:type="dcterms:W3CDTF">2026-07-24T00:01:55Z</dcterms:created>
  <dcterms:modified xsi:type="dcterms:W3CDTF">2026-09-29T01:53:34Z</dcterms:modified>
  <cp:category/>
</cp:coreProperties>
</file>