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L:\05財政担当\R8（2026）\②財政運営\16財政状況資料集\令和７年度財政状況資料集の作成について（2回目・地方公会計関係）\06公開用\"/>
    </mc:Choice>
  </mc:AlternateContent>
  <xr:revisionPtr revIDLastSave="0" documentId="13_ncr:1_{89E8B972-25B5-44BB-8A79-F71758185384}" xr6:coauthVersionLast="47" xr6:coauthVersionMax="47" xr10:uidLastSave="{00000000-0000-0000-0000-000000000000}"/>
  <bookViews>
    <workbookView xWindow="-110" yWindow="-110" windowWidth="19420" windowHeight="11500" xr2:uid="{00000000-000D-0000-FFFF-FFFF00000000}"/>
  </bookViews>
  <sheets>
    <sheet name="総括表" sheetId="7" r:id="rId1"/>
    <sheet name="普通会計の状況" sheetId="8" r:id="rId2"/>
    <sheet name="各会計、関係団体の財政状況及び健全化判断比率" sheetId="9" r:id="rId3"/>
    <sheet name="財政比較分析表" sheetId="10" r:id="rId4"/>
    <sheet name="経常経費分析表（経常収支比率の分析）" sheetId="11" r:id="rId5"/>
    <sheet name="経常経費分析表（人件費・公債費・普通建設事業費の分析）" sheetId="12" r:id="rId6"/>
    <sheet name="性質別歳出決算分析表（住民一人当たりのコスト）" sheetId="13" r:id="rId7"/>
    <sheet name="目的別歳出決算分析表（住民一人当たりのコスト）" sheetId="14" r:id="rId8"/>
    <sheet name="実質収支比率等に係る経年分析" sheetId="15" r:id="rId9"/>
    <sheet name="連結実質赤字比率に係る赤字・黒字の構成分析" sheetId="16" r:id="rId10"/>
    <sheet name="実質公債費比率（分子）の構造" sheetId="17" r:id="rId11"/>
    <sheet name="将来負担比率（分子）の構造" sheetId="18" r:id="rId12"/>
    <sheet name="基金残高に係る経年分析" sheetId="19" r:id="rId13"/>
    <sheet name="公会計指標分析・財政指標組合せ分析表" sheetId="4" r:id="rId14"/>
    <sheet name="施設類型別ストック情報分析表①" sheetId="5" r:id="rId15"/>
    <sheet name="施設類型別ストック情報分析表②" sheetId="6" r:id="rId16"/>
  </sheets>
  <externalReferences>
    <externalReference r:id="rId17"/>
  </externalReference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G43" i="7" l="1"/>
  <c r="CQ43" i="7"/>
  <c r="CO43" i="7"/>
  <c r="BY43" i="7"/>
  <c r="BW43" i="7"/>
  <c r="BE43" i="7"/>
  <c r="AM43" i="7"/>
  <c r="U43" i="7"/>
  <c r="E43" i="7"/>
  <c r="C43" i="7"/>
  <c r="DG42" i="7"/>
  <c r="CQ42" i="7"/>
  <c r="CO42" i="7"/>
  <c r="BY42" i="7"/>
  <c r="BW42" i="7"/>
  <c r="BE42" i="7"/>
  <c r="AM42" i="7"/>
  <c r="U42" i="7"/>
  <c r="E42" i="7"/>
  <c r="C42" i="7" s="1"/>
  <c r="DG41" i="7"/>
  <c r="CQ41" i="7"/>
  <c r="CO41" i="7" s="1"/>
  <c r="BY41" i="7"/>
  <c r="BW41" i="7"/>
  <c r="BE41" i="7"/>
  <c r="AM41" i="7"/>
  <c r="U41" i="7"/>
  <c r="E41" i="7"/>
  <c r="C41" i="7" s="1"/>
  <c r="DG40" i="7"/>
  <c r="CQ40" i="7"/>
  <c r="CO40" i="7"/>
  <c r="BY40" i="7"/>
  <c r="BW40" i="7"/>
  <c r="BE40" i="7"/>
  <c r="AM40" i="7"/>
  <c r="U40" i="7"/>
  <c r="E40" i="7"/>
  <c r="C40" i="7" s="1"/>
  <c r="DG39" i="7"/>
  <c r="CQ39" i="7"/>
  <c r="CO39" i="7"/>
  <c r="BY39" i="7"/>
  <c r="BW39" i="7"/>
  <c r="BE39" i="7"/>
  <c r="AM39" i="7"/>
  <c r="U39" i="7"/>
  <c r="E39" i="7"/>
  <c r="C39" i="7" s="1"/>
  <c r="DG38" i="7"/>
  <c r="CQ38" i="7"/>
  <c r="BY38" i="7"/>
  <c r="BW38" i="7" s="1"/>
  <c r="BE38" i="7"/>
  <c r="AM38" i="7"/>
  <c r="U38" i="7"/>
  <c r="E38" i="7"/>
  <c r="C38" i="7"/>
  <c r="DG37" i="7"/>
  <c r="CQ37" i="7"/>
  <c r="BY37" i="7"/>
  <c r="BE37" i="7"/>
  <c r="AM37" i="7"/>
  <c r="U37" i="7"/>
  <c r="E37" i="7"/>
  <c r="C37" i="7"/>
  <c r="DG36" i="7"/>
  <c r="CQ36" i="7"/>
  <c r="BY36" i="7"/>
  <c r="BE36" i="7"/>
  <c r="AM36" i="7"/>
  <c r="W36" i="7"/>
  <c r="E36" i="7"/>
  <c r="DG35" i="7"/>
  <c r="CQ35" i="7"/>
  <c r="BY35" i="7"/>
  <c r="BG35" i="7"/>
  <c r="AO35" i="7"/>
  <c r="W35" i="7"/>
  <c r="E35" i="7"/>
  <c r="C35" i="7" s="1"/>
  <c r="DG34" i="7"/>
  <c r="CQ34" i="7"/>
  <c r="BY34" i="7"/>
  <c r="BG34" i="7"/>
  <c r="AO34" i="7"/>
  <c r="W34" i="7"/>
  <c r="E34" i="7"/>
  <c r="C34" i="7"/>
  <c r="C36" i="7" l="1"/>
  <c r="U34" i="7"/>
  <c r="U35" i="7" s="1"/>
  <c r="U36" i="7" s="1"/>
  <c r="AM34" i="7" l="1"/>
  <c r="AM35" i="7" s="1"/>
  <c r="BE34" i="7" l="1"/>
  <c r="BE35" i="7" l="1"/>
  <c r="BW34" i="7"/>
  <c r="BW35" i="7" s="1"/>
  <c r="BW36" i="7" s="1"/>
  <c r="BW37" i="7" s="1"/>
  <c r="CO34" i="7" l="1"/>
  <c r="CO35" i="7" s="1"/>
  <c r="CO36" i="7" s="1"/>
  <c r="CO37" i="7" s="1"/>
  <c r="CO38" i="7" s="1"/>
</calcChain>
</file>

<file path=xl/sharedStrings.xml><?xml version="1.0" encoding="utf-8"?>
<sst xmlns="http://schemas.openxmlformats.org/spreadsheetml/2006/main" count="1007" uniqueCount="551">
  <si>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</si>
  <si>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</si>
  <si>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</si>
  <si>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R02</t>
  </si>
  <si>
    <t>R03</t>
  </si>
  <si>
    <t>R04</t>
  </si>
  <si>
    <t>R05</t>
  </si>
  <si>
    <t>R06</t>
  </si>
  <si>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</si>
  <si>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</si>
  <si>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</si>
  <si>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</si>
  <si>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</si>
  <si>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</si>
  <si>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</si>
  <si>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令和６年度決算における将来負担比率は、49.0％、有形固定資産減価償却率は74.4％であり、類似団体平均と比べると高い値で推移している。これは、既存施設の解体や統廃合が進んでいないため、減価償却費が累積していることが一因と考えられる。</t>
    <phoneticPr fontId="5"/>
  </si>
  <si>
    <t>将来負担比率については、充当可能基金の減や基準財政需要額算入見込額の減により、前年度比＋2.1ポイントとなった。
実質公債費比率については、元利償還金の減少等により前年度比▲0.7ポイントとなった。今後も元利償還金の減により、実質公債費率は減少する見込みである。</t>
    <phoneticPr fontId="5"/>
  </si>
  <si>
    <t>令和6年度　財政状況資料集</t>
    <phoneticPr fontId="5"/>
  </si>
  <si>
    <t>総括表（市町村）</t>
    <rPh sb="0" eb="2">
      <t>ソウカツ</t>
    </rPh>
    <rPh sb="2" eb="3">
      <t>ヒョウ</t>
    </rPh>
    <rPh sb="4" eb="7">
      <t>シチョウソン</t>
    </rPh>
    <phoneticPr fontId="5"/>
  </si>
  <si>
    <t>都道府県名</t>
    <phoneticPr fontId="5"/>
  </si>
  <si>
    <t>栃木県</t>
    <phoneticPr fontId="5"/>
  </si>
  <si>
    <t>市町村類型</t>
    <phoneticPr fontId="5"/>
  </si>
  <si>
    <t>Ⅱ－３</t>
    <phoneticPr fontId="5"/>
  </si>
  <si>
    <t>指定団体等の指定状況</t>
    <phoneticPr fontId="5"/>
  </si>
  <si>
    <t>区分</t>
    <rPh sb="0" eb="2">
      <t>クブン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</si>
  <si>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</si>
  <si>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</si>
  <si>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</si>
  <si>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</si>
  <si>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14"/>
  </si>
  <si>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</si>
  <si>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</si>
  <si>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</si>
  <si>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4"/>
  </si>
  <si>
    <t>経常収支比率</t>
    <rPh sb="0" eb="2">
      <t>ケイジョウ</t>
    </rPh>
    <rPh sb="2" eb="4">
      <t>シュウシ</t>
    </rPh>
    <rPh sb="4" eb="6">
      <t>ヒリツ</t>
    </rPh>
    <phoneticPr fontId="5"/>
  </si>
  <si>
    <t>市町村名</t>
    <rPh sb="0" eb="3">
      <t>シチョウソン</t>
    </rPh>
    <rPh sb="3" eb="4">
      <t>メイ</t>
    </rPh>
    <phoneticPr fontId="5"/>
  </si>
  <si>
    <t>日光市</t>
    <phoneticPr fontId="5"/>
  </si>
  <si>
    <t>地方交付税種地</t>
    <rPh sb="0" eb="2">
      <t>チホウ</t>
    </rPh>
    <rPh sb="2" eb="5">
      <t>コウフゼイ</t>
    </rPh>
    <rPh sb="5" eb="6">
      <t>シュ</t>
    </rPh>
    <rPh sb="6" eb="7">
      <t>チ</t>
    </rPh>
    <phoneticPr fontId="5"/>
  </si>
  <si>
    <t>1-2</t>
    <phoneticPr fontId="5"/>
  </si>
  <si>
    <t>財源超過</t>
    <rPh sb="0" eb="2">
      <t>ザイゲン</t>
    </rPh>
    <rPh sb="2" eb="4">
      <t>チョウカ</t>
    </rPh>
    <phoneticPr fontId="5"/>
  </si>
  <si>
    <t>歳入歳出差引</t>
    <phoneticPr fontId="14"/>
  </si>
  <si>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</si>
  <si>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</si>
  <si>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</si>
  <si>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</si>
  <si>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</si>
  <si>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14"/>
  </si>
  <si>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</si>
  <si>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</si>
  <si>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</si>
  <si>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</si>
  <si>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</si>
  <si>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4"/>
  </si>
  <si>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</si>
  <si>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</si>
  <si>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</si>
  <si>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</si>
  <si>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14"/>
  </si>
  <si>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</si>
  <si>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</si>
  <si>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-6.9</t>
    <phoneticPr fontId="5"/>
  </si>
  <si>
    <t>山振</t>
    <rPh sb="0" eb="1">
      <t>ヤマ</t>
    </rPh>
    <rPh sb="1" eb="2">
      <t>フ</t>
    </rPh>
    <phoneticPr fontId="5"/>
  </si>
  <si>
    <t>繰上償還金</t>
    <phoneticPr fontId="14"/>
  </si>
  <si>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</si>
  <si>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</si>
  <si>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</si>
  <si>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</si>
  <si>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</si>
  <si>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</si>
  <si>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</si>
  <si>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14"/>
  </si>
  <si>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</si>
  <si>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</si>
  <si>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</si>
  <si>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</si>
  <si>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14"/>
  </si>
  <si>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</si>
  <si>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</si>
  <si>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</si>
  <si>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</si>
  <si>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4"/>
  </si>
  <si>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</si>
  <si>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</si>
  <si>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-1.5</t>
    <phoneticPr fontId="5"/>
  </si>
  <si>
    <t>基準財政需要額</t>
    <phoneticPr fontId="14"/>
  </si>
  <si>
    <t>うち日本人(％)</t>
    <phoneticPr fontId="5"/>
  </si>
  <si>
    <t>-2.0</t>
    <phoneticPr fontId="5"/>
  </si>
  <si>
    <t>第3次</t>
    <rPh sb="0" eb="1">
      <t>ダイ</t>
    </rPh>
    <rPh sb="2" eb="3">
      <t>ジ</t>
    </rPh>
    <phoneticPr fontId="5"/>
  </si>
  <si>
    <t>標準税収入額等</t>
    <phoneticPr fontId="14"/>
  </si>
  <si>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</si>
  <si>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4"/>
  </si>
  <si>
    <t>人口密度 (人/k㎡)</t>
    <rPh sb="0" eb="2">
      <t>ジンコウ</t>
    </rPh>
    <rPh sb="2" eb="4">
      <t>ミツド</t>
    </rPh>
    <phoneticPr fontId="5"/>
  </si>
  <si>
    <t>歳入一般財源等</t>
    <rPh sb="0" eb="2">
      <t>サイニュウ</t>
    </rPh>
    <rPh sb="2" eb="4">
      <t>イッパン</t>
    </rPh>
    <rPh sb="4" eb="6">
      <t>ザイゲン</t>
    </rPh>
    <rPh sb="6" eb="7">
      <t>トウ</t>
    </rPh>
    <phoneticPr fontId="14"/>
  </si>
  <si>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</si>
  <si>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</si>
  <si>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</si>
  <si>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</si>
  <si>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</si>
  <si>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</si>
  <si>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</si>
  <si>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</si>
  <si>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</si>
  <si>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</si>
  <si>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</si>
  <si>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</si>
  <si>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</si>
  <si>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</si>
  <si>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</si>
  <si>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</si>
  <si>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</si>
  <si>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</si>
  <si>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</si>
  <si>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</si>
  <si>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</si>
  <si>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4"/>
  </si>
  <si>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</si>
  <si>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</si>
  <si>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4"/>
  </si>
  <si>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</si>
  <si>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</si>
  <si>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</si>
  <si>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</si>
  <si>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</si>
  <si>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</si>
  <si>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</si>
  <si>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</si>
  <si>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</si>
  <si>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</si>
  <si>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</si>
  <si>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</si>
  <si>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</si>
  <si>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</si>
  <si>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</si>
  <si>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</si>
  <si>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</si>
  <si>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</si>
  <si>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</si>
  <si>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</si>
  <si>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</si>
  <si>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17"/>
  </si>
  <si>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</si>
  <si>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</si>
  <si>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</si>
  <si>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</si>
  <si>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18"/>
  </si>
  <si>
    <t>※8：職員の状況については、調査対象年度の地方公務員給与実態調査に基づいている。</t>
    <phoneticPr fontId="18"/>
  </si>
  <si>
    <t>令和6年度</t>
    <phoneticPr fontId="14"/>
  </si>
  <si>
    <t>栃木県日光市</t>
    <phoneticPr fontId="14"/>
  </si>
  <si>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</si>
  <si>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</si>
  <si>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</si>
  <si>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</si>
  <si>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</si>
  <si>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</si>
  <si>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</si>
  <si>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</si>
  <si>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</si>
  <si>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</si>
  <si>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</si>
  <si>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</si>
  <si>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</si>
  <si>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</si>
  <si>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</si>
  <si>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</si>
  <si>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</si>
  <si>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</si>
  <si>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</si>
  <si>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</si>
  <si>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</si>
  <si>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</si>
  <si>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</si>
  <si>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</si>
  <si>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</si>
  <si>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</si>
  <si>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</si>
  <si>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</si>
  <si>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分離課税所得割交付金</t>
    <phoneticPr fontId="14"/>
  </si>
  <si>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</si>
  <si>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</si>
  <si>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</si>
  <si>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</si>
  <si>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</si>
  <si>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</si>
  <si>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</si>
  <si>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</si>
  <si>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</si>
  <si>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</si>
  <si>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</si>
  <si>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</si>
  <si>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</si>
  <si>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</si>
  <si>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</si>
  <si>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</si>
  <si>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</si>
  <si>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
  </si>
  <si>
    <t>　　鉱産税</t>
    <phoneticPr fontId="5"/>
  </si>
  <si>
    <t>災害復旧費</t>
  </si>
  <si>
    <t>地方特例交付金等</t>
    <rPh sb="7" eb="8">
      <t>トウ</t>
    </rPh>
    <phoneticPr fontId="1"/>
  </si>
  <si>
    <t>　　特別土地保有税</t>
    <phoneticPr fontId="5"/>
  </si>
  <si>
    <t>公債費</t>
  </si>
  <si>
    <t>　住宅借入金等特別税額控除減収補塡特例交付金</t>
    <phoneticPr fontId="5"/>
  </si>
  <si>
    <t>　法定外普通税</t>
    <phoneticPr fontId="5"/>
  </si>
  <si>
    <t>諸支出金</t>
    <rPh sb="3" eb="4">
      <t>キン</t>
    </rPh>
    <phoneticPr fontId="14"/>
  </si>
  <si>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</si>
  <si>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</si>
  <si>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</si>
  <si>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</si>
  <si>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</si>
  <si>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</si>
  <si>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</si>
  <si>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</si>
  <si>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</si>
  <si>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</si>
  <si>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</si>
  <si>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</si>
  <si>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</si>
  <si>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</si>
  <si>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</si>
  <si>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</si>
  <si>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</si>
  <si>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9"/>
  </si>
  <si>
    <t>　震災復興特別交付税</t>
    <phoneticPr fontId="14"/>
  </si>
  <si>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</si>
  <si>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</si>
  <si>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</si>
  <si>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</si>
  <si>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</si>
  <si>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</si>
  <si>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</si>
  <si>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</si>
  <si>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</si>
  <si>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</si>
  <si>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</si>
  <si>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</si>
  <si>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</si>
  <si>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</si>
  <si>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</si>
  <si>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元利償還金</t>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</si>
  <si>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</si>
  <si>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</si>
  <si>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</si>
  <si>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14"/>
  </si>
  <si>
    <t>国有提供交付金(特別区財調交付金)</t>
  </si>
  <si>
    <t>徴収率
(％)</t>
    <rPh sb="0" eb="2">
      <t>チョウシュウ</t>
    </rPh>
    <rPh sb="2" eb="3">
      <t>リツ</t>
    </rPh>
    <phoneticPr fontId="5"/>
  </si>
  <si>
    <t>現年</t>
    <rPh sb="0" eb="1">
      <t>ゲン</t>
    </rPh>
    <rPh sb="1" eb="2">
      <t>ネン</t>
    </rPh>
    <phoneticPr fontId="5"/>
  </si>
  <si>
    <t>　うち利子</t>
    <phoneticPr fontId="14"/>
  </si>
  <si>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</si>
  <si>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</si>
  <si>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</si>
  <si>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</si>
  <si>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</si>
  <si>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</si>
  <si>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</si>
  <si>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</si>
  <si>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</si>
  <si>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</si>
  <si>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</si>
  <si>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</si>
  <si>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</si>
  <si>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</si>
  <si>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</si>
  <si>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</si>
  <si>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</si>
  <si>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</si>
  <si>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</si>
  <si>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</si>
  <si>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</si>
  <si>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</si>
  <si>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</si>
  <si>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</si>
  <si>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</si>
  <si>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
  </si>
  <si>
    <t>観光施設</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</si>
  <si>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</si>
  <si>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</si>
  <si>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</si>
  <si>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</si>
  <si>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</si>
  <si>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</si>
  <si>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</si>
  <si>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</si>
  <si>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</si>
  <si>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</si>
  <si>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</si>
  <si>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</si>
  <si>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</si>
  <si>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</si>
  <si>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</si>
  <si>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</si>
  <si>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</si>
  <si>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</si>
  <si>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</si>
  <si>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</si>
  <si>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</si>
  <si>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</si>
  <si>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</si>
  <si>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</si>
  <si>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</si>
  <si>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</si>
  <si>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栃木県日光市</t>
  </si>
  <si>
    <t>一般会計等の財政状況（単位：百万円）</t>
    <rPh sb="0" eb="2">
      <t>イッパン</t>
    </rPh>
    <rPh sb="2" eb="4">
      <t>カイケイ</t>
    </rPh>
    <rPh sb="4" eb="5">
      <t>トウ</t>
    </rPh>
    <rPh sb="6" eb="8">
      <t>ザイセイ</t>
    </rPh>
    <rPh sb="8" eb="10">
      <t>ジョウキョウ</t>
    </rPh>
    <phoneticPr fontId="20"/>
  </si>
  <si>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0"/>
  </si>
  <si>
    <t>会計名</t>
    <rPh sb="0" eb="2">
      <t>カイケイ</t>
    </rPh>
    <rPh sb="2" eb="3">
      <t>メイ</t>
    </rPh>
    <phoneticPr fontId="20"/>
  </si>
  <si>
    <t>歳入</t>
    <rPh sb="0" eb="2">
      <t>サイニュウ</t>
    </rPh>
    <phoneticPr fontId="20"/>
  </si>
  <si>
    <t>歳出</t>
    <phoneticPr fontId="20"/>
  </si>
  <si>
    <t>形式収支</t>
    <phoneticPr fontId="20"/>
  </si>
  <si>
    <t>実質収支</t>
    <phoneticPr fontId="20"/>
  </si>
  <si>
    <t>他会計等
からの
繰入金</t>
    <rPh sb="9" eb="11">
      <t>クリイレ</t>
    </rPh>
    <rPh sb="11" eb="12">
      <t>キン</t>
    </rPh>
    <phoneticPr fontId="20"/>
  </si>
  <si>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</si>
  <si>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</si>
  <si>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</si>
  <si>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</si>
  <si>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</si>
  <si>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</si>
  <si>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</si>
  <si>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</si>
  <si>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</si>
  <si>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</si>
  <si>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</si>
  <si>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</si>
  <si>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日光市公共施設振興公社</t>
    <rPh sb="0" eb="3">
      <t>ニッコウシ</t>
    </rPh>
    <rPh sb="3" eb="5">
      <t>コウキョウ</t>
    </rPh>
    <rPh sb="5" eb="7">
      <t>シセツ</t>
    </rPh>
    <rPh sb="7" eb="9">
      <t>シンコウ</t>
    </rPh>
    <rPh sb="9" eb="11">
      <t>コウシャ</t>
    </rPh>
    <phoneticPr fontId="25"/>
  </si>
  <si>
    <t>-</t>
  </si>
  <si>
    <t>診療所事業特別会計</t>
    <phoneticPr fontId="5"/>
  </si>
  <si>
    <t>日光市農業公社</t>
    <rPh sb="0" eb="3">
      <t>ニッコウシ</t>
    </rPh>
    <rPh sb="3" eb="5">
      <t>ノウギョウ</t>
    </rPh>
    <rPh sb="5" eb="7">
      <t>コウシャ</t>
    </rPh>
    <phoneticPr fontId="25"/>
  </si>
  <si>
    <t>公共用地先行取得事業特別会計</t>
    <phoneticPr fontId="5"/>
  </si>
  <si>
    <t>オアシス今市</t>
    <rPh sb="4" eb="6">
      <t>イマイチ</t>
    </rPh>
    <phoneticPr fontId="25"/>
  </si>
  <si>
    <t>小杉放菴記念日光美術館</t>
    <rPh sb="0" eb="2">
      <t>コスギ</t>
    </rPh>
    <rPh sb="2" eb="4">
      <t>ホウアン</t>
    </rPh>
    <rPh sb="4" eb="6">
      <t>キネン</t>
    </rPh>
    <rPh sb="6" eb="8">
      <t>ニッコウ</t>
    </rPh>
    <rPh sb="8" eb="11">
      <t>ビジュツカン</t>
    </rPh>
    <phoneticPr fontId="25"/>
  </si>
  <si>
    <t>鬼怒川・川治温泉観光開発</t>
    <rPh sb="0" eb="3">
      <t>キヌガワ</t>
    </rPh>
    <rPh sb="4" eb="6">
      <t>カワジ</t>
    </rPh>
    <rPh sb="6" eb="8">
      <t>オンセン</t>
    </rPh>
    <rPh sb="8" eb="10">
      <t>カンコウ</t>
    </rPh>
    <rPh sb="10" eb="12">
      <t>カイハツ</t>
    </rPh>
    <phoneticPr fontId="2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</si>
  <si>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</si>
  <si>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</si>
  <si>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</si>
  <si>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</si>
  <si>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</si>
  <si>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</si>
  <si>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</si>
  <si>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</si>
  <si>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</si>
  <si>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</si>
  <si>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</si>
  <si>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</si>
  <si>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</si>
  <si>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</si>
  <si>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介護保険事業特別会計</t>
    <phoneticPr fontId="5"/>
  </si>
  <si>
    <t>後期高齢者医療事業特別会計</t>
    <phoneticPr fontId="5"/>
  </si>
  <si>
    <t>水道事業会計</t>
    <phoneticPr fontId="5"/>
  </si>
  <si>
    <t>法適用企業</t>
    <phoneticPr fontId="5"/>
  </si>
  <si>
    <t>下水道事業会計</t>
    <phoneticPr fontId="5"/>
  </si>
  <si>
    <t>温泉事業特別会計</t>
    <phoneticPr fontId="5"/>
  </si>
  <si>
    <t>法非適用企業</t>
    <phoneticPr fontId="5"/>
  </si>
  <si>
    <t>銅山観光事業特別会計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</si>
  <si>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</si>
  <si>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</si>
  <si>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</si>
  <si>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0"/>
  </si>
  <si>
    <t>左のうち
一般会計等
負担見込額</t>
    <phoneticPr fontId="5"/>
  </si>
  <si>
    <t>栃木県市町村総合事務組合(一般会計）</t>
    <rPh sb="13" eb="15">
      <t>イッパン</t>
    </rPh>
    <rPh sb="15" eb="17">
      <t>カイケイ</t>
    </rPh>
    <phoneticPr fontId="13"/>
  </si>
  <si>
    <t>栃木県市町村総合事務組合(特別会計）</t>
    <rPh sb="13" eb="15">
      <t>トクベツ</t>
    </rPh>
    <rPh sb="15" eb="17">
      <t>カイケイ</t>
    </rPh>
    <phoneticPr fontId="13"/>
  </si>
  <si>
    <t>栃木県後期高齢者医療広域連合(一般会計）</t>
    <rPh sb="15" eb="17">
      <t>イッパン</t>
    </rPh>
    <rPh sb="17" eb="19">
      <t>カイケイ</t>
    </rPh>
    <phoneticPr fontId="13"/>
  </si>
  <si>
    <t>栃木県後期高齢者医療広域連合（後期高齢者医療特別会計）</t>
  </si>
  <si>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</si>
  <si>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</si>
  <si>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</si>
  <si>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</si>
  <si>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</si>
  <si>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</si>
  <si>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</si>
  <si>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</si>
  <si>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0"/>
  </si>
  <si>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</si>
  <si>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</si>
  <si>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</si>
  <si>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20"/>
  </si>
  <si>
    <t>元利償還金</t>
    <rPh sb="0" eb="2">
      <t>ガンリ</t>
    </rPh>
    <rPh sb="2" eb="5">
      <t>ショウカンキン</t>
    </rPh>
    <phoneticPr fontId="20"/>
  </si>
  <si>
    <t>将来負担額</t>
    <rPh sb="0" eb="2">
      <t>ショウライ</t>
    </rPh>
    <rPh sb="2" eb="4">
      <t>フタン</t>
    </rPh>
    <rPh sb="4" eb="5">
      <t>ガク</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</si>
  <si>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20"/>
  </si>
  <si>
    <t>債務負担行為</t>
    <rPh sb="0" eb="2">
      <t>サイム</t>
    </rPh>
    <rPh sb="2" eb="4">
      <t>フタン</t>
    </rPh>
    <rPh sb="4" eb="6">
      <t>コウイ</t>
    </rPh>
    <phoneticPr fontId="5"/>
  </si>
  <si>
    <t>PFI事業に係るもの</t>
    <rPh sb="3" eb="5">
      <t>ジギョウ</t>
    </rPh>
    <rPh sb="6" eb="7">
      <t>カカ</t>
    </rPh>
    <phoneticPr fontId="20"/>
  </si>
  <si>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</si>
  <si>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0"/>
  </si>
  <si>
    <t>いわゆる五省協定等に係るもの</t>
    <rPh sb="4" eb="6">
      <t>ゴショウ</t>
    </rPh>
    <rPh sb="6" eb="9">
      <t>キョウテイトウ</t>
    </rPh>
    <rPh sb="10" eb="11">
      <t>カカ</t>
    </rPh>
    <phoneticPr fontId="20"/>
  </si>
  <si>
    <t>準元利償還金</t>
    <rPh sb="0" eb="1">
      <t>ジュン</t>
    </rPh>
    <rPh sb="1" eb="3">
      <t>ガンリ</t>
    </rPh>
    <rPh sb="3" eb="6">
      <t>ショウカンキン</t>
    </rPh>
    <phoneticPr fontId="20"/>
  </si>
  <si>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0"/>
  </si>
  <si>
    <t xml:space="preserve">公営企業債等繰入見込額 </t>
    <rPh sb="0" eb="2">
      <t>コウエイ</t>
    </rPh>
    <rPh sb="2" eb="5">
      <t>キギョウサイ</t>
    </rPh>
    <rPh sb="5" eb="6">
      <t>トウ</t>
    </rPh>
    <rPh sb="6" eb="8">
      <t>クリイ</t>
    </rPh>
    <rPh sb="8" eb="11">
      <t>ミコミガク</t>
    </rPh>
    <phoneticPr fontId="20"/>
  </si>
  <si>
    <t>国営土地改良事業に係るもの</t>
    <rPh sb="0" eb="2">
      <t>コクエイ</t>
    </rPh>
    <rPh sb="2" eb="4">
      <t>トチ</t>
    </rPh>
    <rPh sb="4" eb="6">
      <t>カイリョウ</t>
    </rPh>
    <rPh sb="6" eb="8">
      <t>ジギョウ</t>
    </rPh>
    <rPh sb="9" eb="10">
      <t>カカ</t>
    </rPh>
    <phoneticPr fontId="20"/>
  </si>
  <si>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0"/>
  </si>
  <si>
    <t xml:space="preserve">組合等負担等見込額 </t>
    <rPh sb="0" eb="2">
      <t>クミアイ</t>
    </rPh>
    <rPh sb="2" eb="3">
      <t>トウ</t>
    </rPh>
    <rPh sb="3" eb="5">
      <t>フタン</t>
    </rPh>
    <rPh sb="5" eb="6">
      <t>トウ</t>
    </rPh>
    <rPh sb="6" eb="9">
      <t>ミコミガク</t>
    </rPh>
    <phoneticPr fontId="20"/>
  </si>
  <si>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</si>
  <si>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0"/>
  </si>
  <si>
    <t xml:space="preserve">退職手当負担見込額 </t>
    <rPh sb="0" eb="2">
      <t>タイショク</t>
    </rPh>
    <rPh sb="2" eb="4">
      <t>テアテ</t>
    </rPh>
    <rPh sb="4" eb="6">
      <t>フタン</t>
    </rPh>
    <rPh sb="6" eb="9">
      <t>ミコミガク</t>
    </rPh>
    <phoneticPr fontId="20"/>
  </si>
  <si>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</si>
  <si>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0"/>
  </si>
  <si>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0"/>
  </si>
  <si>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</si>
  <si>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0"/>
  </si>
  <si>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</si>
  <si>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</si>
  <si>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</si>
  <si>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</si>
  <si>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</si>
  <si>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0"/>
  </si>
  <si>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</si>
  <si>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</si>
  <si>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</si>
  <si>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</si>
  <si>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0"/>
  </si>
  <si>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</si>
  <si>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0"/>
  </si>
  <si>
    <t xml:space="preserve">充当可能特定歳入 </t>
    <rPh sb="0" eb="2">
      <t>ジュウトウ</t>
    </rPh>
    <rPh sb="2" eb="4">
      <t>カノウ</t>
    </rPh>
    <rPh sb="4" eb="6">
      <t>トクテイ</t>
    </rPh>
    <rPh sb="6" eb="8">
      <t>サイニュウ</t>
    </rPh>
    <phoneticPr fontId="20"/>
  </si>
  <si>
    <t xml:space="preserve">基準財政需要額算入見込額 </t>
    <rPh sb="0" eb="2">
      <t>キジュン</t>
    </rPh>
    <rPh sb="2" eb="4">
      <t>ザイセイ</t>
    </rPh>
    <rPh sb="4" eb="7">
      <t>ジュヨウガク</t>
    </rPh>
    <rPh sb="7" eb="9">
      <t>サンニュウ</t>
    </rPh>
    <rPh sb="9" eb="12">
      <t>ミコミガク</t>
    </rPh>
    <phoneticPr fontId="20"/>
  </si>
  <si>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</si>
  <si>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</si>
  <si>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</si>
  <si>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</si>
  <si>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0"/>
  </si>
  <si>
    <t>土地開発公社に係る将来負担額</t>
    <rPh sb="0" eb="2">
      <t>トチ</t>
    </rPh>
    <rPh sb="2" eb="4">
      <t>カイハツ</t>
    </rPh>
    <rPh sb="4" eb="6">
      <t>コウシャ</t>
    </rPh>
    <rPh sb="7" eb="8">
      <t>カカ</t>
    </rPh>
    <rPh sb="9" eb="11">
      <t>ショウライ</t>
    </rPh>
    <rPh sb="11" eb="14">
      <t>フタンガク</t>
    </rPh>
    <phoneticPr fontId="20"/>
  </si>
  <si>
    <t>利子補給に係るもの</t>
  </si>
  <si>
    <t>健全化判断比率</t>
    <rPh sb="0" eb="3">
      <t>ケンゼンカ</t>
    </rPh>
    <rPh sb="3" eb="5">
      <t>ハンダン</t>
    </rPh>
    <rPh sb="5" eb="7">
      <t>ヒリツ</t>
    </rPh>
    <phoneticPr fontId="9"/>
  </si>
  <si>
    <t>令和6年度</t>
    <rPh sb="0" eb="2">
      <t>レイワ</t>
    </rPh>
    <rPh sb="3" eb="5">
      <t>ネンド</t>
    </rPh>
    <phoneticPr fontId="9"/>
  </si>
  <si>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</si>
  <si>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</si>
  <si>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</si>
  <si>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</si>
  <si>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</si>
  <si>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9"/>
  </si>
  <si>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0"/>
  </si>
  <si>
    <t>(Ｃ)</t>
    <phoneticPr fontId="5"/>
  </si>
  <si>
    <t>連結実質赤字比率</t>
    <rPh sb="0" eb="2">
      <t>レンケツ</t>
    </rPh>
    <rPh sb="2" eb="4">
      <t>ジッシツ</t>
    </rPh>
    <rPh sb="4" eb="6">
      <t>アカジ</t>
    </rPh>
    <rPh sb="6" eb="8">
      <t>ヒリツ</t>
    </rPh>
    <phoneticPr fontId="9"/>
  </si>
  <si>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</si>
  <si>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</si>
  <si>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9"/>
  </si>
  <si>
    <t>(Ｃ)－(Ｄ)</t>
    <phoneticPr fontId="5"/>
  </si>
  <si>
    <t>将来負担比率</t>
    <rPh sb="0" eb="2">
      <t>ショウライ</t>
    </rPh>
    <rPh sb="2" eb="4">
      <t>フタン</t>
    </rPh>
    <rPh sb="4" eb="6">
      <t>ヒリツ</t>
    </rPh>
    <phoneticPr fontId="9"/>
  </si>
  <si>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</si>
  <si>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</si>
  <si>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</si>
  <si>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</si>
  <si>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</si>
  <si>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</si>
  <si>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</si>
  <si>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</si>
  <si>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</si>
  <si>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</si>
  <si>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</si>
  <si>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</si>
  <si>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</si>
  <si>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</si>
  <si>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</si>
  <si>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</si>
  <si>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</si>
  <si>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</si>
  <si>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</si>
  <si>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</si>
  <si>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</si>
  <si>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</si>
  <si>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21"/>
  </si>
  <si>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</si>
  <si>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</si>
  <si>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</si>
  <si>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</si>
  <si>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28"/>
  </si>
  <si>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</si>
  <si>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</si>
  <si>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</si>
  <si>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</si>
  <si>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</si>
  <si>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</si>
  <si>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</si>
  <si>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</si>
  <si>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</si>
  <si>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</si>
  <si>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</si>
  <si>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</si>
  <si>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</si>
  <si>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</si>
  <si>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</si>
  <si>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</si>
  <si>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</si>
  <si>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</si>
  <si>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</si>
  <si>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</si>
  <si>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</si>
  <si>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</si>
  <si>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標準財政規模比（％）</t>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</si>
  <si>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</si>
  <si>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</si>
  <si>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</si>
  <si>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</si>
  <si>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 3.00</t>
  </si>
  <si>
    <t>▲ 0.87</t>
  </si>
  <si>
    <t>会計</t>
    <rPh sb="0" eb="2">
      <t>カイケイ</t>
    </rPh>
    <phoneticPr fontId="5"/>
  </si>
  <si>
    <t>水道事業会計</t>
  </si>
  <si>
    <t>一般会計</t>
  </si>
  <si>
    <t>下水道事業会計</t>
  </si>
  <si>
    <t>国民健康保険事業特別会計</t>
  </si>
  <si>
    <t>介護保険事業特別会計</t>
  </si>
  <si>
    <t>診療所事業特別会計</t>
  </si>
  <si>
    <t>温泉事業特別会計</t>
  </si>
  <si>
    <t>銅山観光事業特別会計</t>
  </si>
  <si>
    <t>その他会計（赤字）</t>
  </si>
  <si>
    <t>その他会計（黒字）</t>
  </si>
  <si>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</si>
  <si>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</si>
  <si>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</si>
  <si>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</si>
  <si>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</si>
  <si>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</si>
  <si>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</si>
  <si>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</si>
  <si>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</si>
  <si>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</si>
  <si>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</si>
  <si>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</si>
  <si>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</si>
  <si>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</si>
  <si>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</si>
  <si>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</si>
  <si>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</si>
  <si>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R02</t>
    <phoneticPr fontId="5"/>
  </si>
  <si>
    <t>R03</t>
    <phoneticPr fontId="5"/>
  </si>
  <si>
    <t>R04</t>
    <phoneticPr fontId="5"/>
  </si>
  <si>
    <t>R05</t>
    <phoneticPr fontId="5"/>
  </si>
  <si>
    <t>R06</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</si>
  <si>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</si>
  <si>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3"/>
  </si>
  <si>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</si>
  <si>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3"/>
  </si>
  <si>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</si>
  <si>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</si>
  <si>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</si>
  <si>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</si>
  <si>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</si>
  <si>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</si>
  <si>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</si>
  <si>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</si>
  <si>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</si>
  <si>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</si>
  <si>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</si>
  <si>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</si>
  <si>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</si>
  <si>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</si>
  <si>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</si>
  <si>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</si>
  <si>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</si>
  <si>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</si>
  <si>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減債基金</t>
    <rPh sb="0" eb="2">
      <t>ゲンサイ</t>
    </rPh>
    <rPh sb="2" eb="4">
      <t>キキン</t>
    </rPh>
    <phoneticPr fontId="5"/>
  </si>
  <si>
    <t>合併振興基金</t>
    <rPh sb="0" eb="2">
      <t>ガッペイ</t>
    </rPh>
    <rPh sb="2" eb="4">
      <t>シンコウ</t>
    </rPh>
    <rPh sb="4" eb="6">
      <t>キキン</t>
    </rPh>
    <phoneticPr fontId="5"/>
  </si>
  <si>
    <t>ふるさと日光応援基金</t>
    <rPh sb="4" eb="6">
      <t>ニッコウ</t>
    </rPh>
    <rPh sb="6" eb="8">
      <t>オウエン</t>
    </rPh>
    <rPh sb="8" eb="10">
      <t>キキン</t>
    </rPh>
    <phoneticPr fontId="5"/>
  </si>
  <si>
    <t>公共施設等整備基金</t>
    <rPh sb="0" eb="2">
      <t>コウキョウ</t>
    </rPh>
    <rPh sb="2" eb="4">
      <t>シセツ</t>
    </rPh>
    <rPh sb="4" eb="5">
      <t>トウ</t>
    </rPh>
    <rPh sb="5" eb="7">
      <t>セイビ</t>
    </rPh>
    <rPh sb="7" eb="9">
      <t>キキン</t>
    </rPh>
    <phoneticPr fontId="5"/>
  </si>
  <si>
    <t>高齢者福祉基金</t>
    <rPh sb="0" eb="3">
      <t>コウレイシャ</t>
    </rPh>
    <rPh sb="3" eb="5">
      <t>フクシ</t>
    </rPh>
    <rPh sb="5" eb="7">
      <t>キキン</t>
    </rPh>
    <phoneticPr fontId="5"/>
  </si>
  <si>
    <t>地域医療整備基金</t>
    <rPh sb="0" eb="2">
      <t>チイキ</t>
    </rPh>
    <rPh sb="2" eb="4">
      <t>イリョウ</t>
    </rPh>
    <rPh sb="4" eb="6">
      <t>セイビ</t>
    </rPh>
    <rPh sb="6" eb="8">
      <t>キキン</t>
    </rPh>
    <phoneticPr fontId="5"/>
  </si>
  <si>
    <t>基金残高合計</t>
    <rPh sb="0" eb="2">
      <t>キキン</t>
    </rPh>
    <rPh sb="2" eb="4">
      <t>ザンダカ</t>
    </rPh>
    <rPh sb="4" eb="6">
      <t>ゴウケイ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</si>
</sst>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0.0_ "/>
    <numFmt numFmtId="177" formatCode="#,##0_ "/>
    <numFmt numFmtId="178" formatCode="#,##0;&quot;△ &quot;#,##0"/>
    <numFmt numFmtId="179" formatCode="#,##0.0;&quot;▲ &quot;#,##0.0"/>
    <numFmt numFmtId="180" formatCode="#,##0.0_);[Red]\(#,##0.0\)"/>
    <numFmt numFmtId="181" formatCode="#,##0;&quot;▲ &quot;#,##0"/>
    <numFmt numFmtId="182" formatCode="0.0_ "/>
    <numFmt numFmtId="183" formatCode="&quot;( &quot;0.0&quot; )&quot;;&quot;( &quot;\-0.0&quot; )&quot;"/>
    <numFmt numFmtId="184" formatCode="0.00_ "/>
    <numFmt numFmtId="185" formatCode="0_ "/>
    <numFmt numFmtId="186" formatCode="@&quot; &quot;"/>
    <numFmt numFmtId="187" formatCode="&quot;(&quot;0&quot;)&quot;"/>
    <numFmt numFmtId="188" formatCode="0.00;&quot;▲ &quot;0.00"/>
    <numFmt numFmtId="189" formatCode="0.0;&quot;▲ &quot;0.0"/>
    <numFmt numFmtId="190" formatCode="#,##0.00;&quot;▲ &quot;#,##0.00"/>
  </numFmts>
  <fonts count="38" x14ac:knownFonts="1">
    <font>
      <sz val="11"/>
      <color theme="1"/>
      <name val="ＭＳ Ｐゴシック"/>
      <family val="2"/>
      <charset val="128"/>
    </font>
    <font>
      <sz val="11"/>
      <name val="ＭＳ Ｐゴシック"/>
      <family val="3"/>
      <charset val="128"/>
    </font>
    <font>
      <sz val="6"/>
      <name val="ＭＳ Ｐゴシック"/>
      <family val="2"/>
      <charset val="128"/>
    </font>
    <font>
      <sz val="11"/>
      <color indexed="8"/>
      <name val="ＭＳ Ｐゴシック"/>
      <family val="3"/>
      <charset val="128"/>
    </font>
    <font>
      <sz val="14"/>
      <color indexed="8"/>
      <name val="ＭＳ Ｐゴシック"/>
      <family val="3"/>
      <charset val="128"/>
    </font>
    <font>
      <sz val="6"/>
      <name val="ＭＳ Ｐゴシック"/>
      <family val="3"/>
      <charset val="128"/>
    </font>
    <font>
      <sz val="11"/>
      <color theme="1"/>
      <name val="ＭＳ Ｐゴシック"/>
      <family val="3"/>
      <charset val="128"/>
    </font>
    <font>
      <sz val="14"/>
      <color theme="1"/>
      <name val="ＭＳ Ｐゴシック"/>
      <family val="3"/>
      <charset val="128"/>
    </font>
    <font>
      <sz val="11"/>
      <color theme="1"/>
      <name val="游ゴシック"/>
      <family val="3"/>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sz val="11"/>
      <color indexed="8"/>
      <name val="ＭＳ ゴシック"/>
      <family val="3"/>
      <charset val="128"/>
    </font>
    <font>
      <b/>
      <sz val="24"/>
      <color indexed="8"/>
      <name val="ＭＳ ゴシック"/>
      <family val="3"/>
      <charset val="128"/>
    </font>
    <font>
      <b/>
      <sz val="12"/>
      <color indexed="8"/>
      <name val="ＭＳ ゴシック"/>
      <family val="3"/>
      <charset val="128"/>
    </font>
    <font>
      <sz val="12"/>
      <color indexed="8"/>
      <name val="ＭＳ Ｐゴシック"/>
      <family val="3"/>
      <charset val="128"/>
    </font>
    <font>
      <sz val="11"/>
      <color theme="1"/>
      <name val="ＭＳ ゴシック"/>
      <family val="3"/>
      <charset val="128"/>
    </font>
    <font>
      <strike/>
      <sz val="14"/>
      <color indexed="8"/>
      <name val="ＭＳ Ｐゴシック"/>
      <family val="3"/>
      <charset val="128"/>
    </font>
    <font>
      <sz val="12"/>
      <color indexed="8"/>
      <name val="ＭＳ ゴシック"/>
      <family val="3"/>
      <charset val="128"/>
    </font>
    <font>
      <sz val="11"/>
      <name val="ＭＳ ゴシック"/>
      <family val="3"/>
      <charset val="128"/>
    </font>
    <font>
      <b/>
      <sz val="16"/>
      <color indexed="8"/>
      <name val="ＭＳ 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6"/>
      <name val="ＭＳ ゴシック"/>
      <family val="3"/>
      <charset val="128"/>
    </font>
  </fonts>
  <fills count="9">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1" fillId="0" borderId="0">
      <alignment vertical="center"/>
    </xf>
    <xf numFmtId="0" fontId="1" fillId="0" borderId="0"/>
    <xf numFmtId="0" fontId="1" fillId="0" borderId="0"/>
    <xf numFmtId="0" fontId="6" fillId="0" borderId="0">
      <alignment vertical="center"/>
    </xf>
    <xf numFmtId="0" fontId="8" fillId="0" borderId="0">
      <alignment vertical="center"/>
    </xf>
    <xf numFmtId="0" fontId="1" fillId="0" borderId="0">
      <alignment vertical="center"/>
    </xf>
    <xf numFmtId="0" fontId="3" fillId="0" borderId="0">
      <alignment vertical="center"/>
    </xf>
    <xf numFmtId="0" fontId="9"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8" fillId="0" borderId="0">
      <alignment vertical="center"/>
    </xf>
  </cellStyleXfs>
  <cellXfs count="1212">
    <xf numFmtId="0" fontId="0" fillId="0" borderId="0" xfId="0">
      <alignment vertical="center"/>
    </xf>
    <xf numFmtId="0" fontId="0" fillId="2" borderId="0" xfId="1" applyFont="1" applyFill="1" applyAlignment="1">
      <alignment vertical="center"/>
    </xf>
    <xf numFmtId="0" fontId="1" fillId="2" borderId="0" xfId="1" applyFill="1" applyAlignment="1" applyProtection="1">
      <alignment vertical="center"/>
      <protection hidden="1"/>
    </xf>
    <xf numFmtId="0" fontId="3" fillId="0" borderId="0" xfId="2" applyFont="1">
      <alignment vertical="center"/>
    </xf>
    <xf numFmtId="0" fontId="1" fillId="2" borderId="0" xfId="1" applyFill="1" applyAlignment="1">
      <alignment vertical="center"/>
    </xf>
    <xf numFmtId="0" fontId="1" fillId="2" borderId="0" xfId="1" applyFill="1" applyProtection="1">
      <protection hidden="1"/>
    </xf>
    <xf numFmtId="0" fontId="3" fillId="0" borderId="1" xfId="2" applyFont="1" applyBorder="1">
      <alignment vertical="center"/>
    </xf>
    <xf numFmtId="0" fontId="3" fillId="0" borderId="2" xfId="2" applyFont="1" applyBorder="1">
      <alignment vertical="center"/>
    </xf>
    <xf numFmtId="176" fontId="3" fillId="0" borderId="2" xfId="2" applyNumberFormat="1" applyFont="1" applyBorder="1">
      <alignment vertical="center"/>
    </xf>
    <xf numFmtId="0" fontId="3" fillId="0" borderId="3" xfId="2" applyFont="1" applyBorder="1">
      <alignment vertical="center"/>
    </xf>
    <xf numFmtId="0" fontId="3" fillId="0" borderId="4" xfId="2" applyFont="1" applyBorder="1">
      <alignment vertical="center"/>
    </xf>
    <xf numFmtId="0" fontId="3" fillId="0" borderId="5" xfId="2" applyFont="1" applyBorder="1">
      <alignment vertical="center"/>
    </xf>
    <xf numFmtId="0" fontId="3" fillId="0" borderId="6" xfId="2" applyFont="1" applyBorder="1">
      <alignment vertical="center"/>
    </xf>
    <xf numFmtId="0" fontId="3" fillId="0" borderId="7" xfId="2" applyFont="1" applyBorder="1">
      <alignment vertical="center"/>
    </xf>
    <xf numFmtId="0" fontId="3" fillId="0" borderId="8" xfId="2" applyFont="1" applyBorder="1">
      <alignment vertical="center"/>
    </xf>
    <xf numFmtId="0" fontId="3" fillId="0" borderId="9" xfId="2" applyFont="1" applyBorder="1">
      <alignment vertical="center"/>
    </xf>
    <xf numFmtId="0" fontId="4" fillId="0" borderId="1" xfId="2" applyFont="1" applyBorder="1">
      <alignment vertical="center"/>
    </xf>
    <xf numFmtId="177" fontId="6" fillId="0" borderId="0" xfId="2" applyNumberFormat="1" applyFont="1">
      <alignment vertical="center"/>
    </xf>
    <xf numFmtId="177" fontId="3" fillId="0" borderId="0" xfId="2" applyNumberFormat="1" applyFont="1">
      <alignment vertical="center"/>
    </xf>
    <xf numFmtId="178" fontId="3" fillId="2" borderId="0" xfId="3" applyNumberFormat="1" applyFont="1" applyFill="1" applyAlignment="1">
      <alignment vertical="center" wrapText="1"/>
    </xf>
    <xf numFmtId="49" fontId="3" fillId="2" borderId="0" xfId="3" applyNumberFormat="1" applyFont="1" applyFill="1" applyAlignment="1">
      <alignment horizontal="center" vertical="center" wrapText="1"/>
    </xf>
    <xf numFmtId="49" fontId="3" fillId="2" borderId="0" xfId="3" applyNumberFormat="1" applyFont="1" applyFill="1" applyAlignment="1">
      <alignment horizontal="center" vertical="center"/>
    </xf>
    <xf numFmtId="177" fontId="3" fillId="0" borderId="4" xfId="2" applyNumberFormat="1" applyFont="1" applyBorder="1">
      <alignment vertical="center"/>
    </xf>
    <xf numFmtId="177" fontId="3" fillId="0" borderId="5" xfId="2" applyNumberFormat="1" applyFont="1" applyBorder="1">
      <alignment vertical="center"/>
    </xf>
    <xf numFmtId="180" fontId="3" fillId="0" borderId="0" xfId="2" applyNumberFormat="1" applyFont="1">
      <alignment vertical="center"/>
    </xf>
    <xf numFmtId="177" fontId="3" fillId="0" borderId="6" xfId="2" applyNumberFormat="1" applyFont="1" applyBorder="1">
      <alignment vertical="center"/>
    </xf>
    <xf numFmtId="177" fontId="3" fillId="0" borderId="7" xfId="2" applyNumberFormat="1" applyFont="1" applyBorder="1">
      <alignment vertical="center"/>
    </xf>
    <xf numFmtId="176" fontId="3" fillId="0" borderId="7" xfId="2" applyNumberFormat="1" applyFont="1" applyBorder="1">
      <alignment vertical="center"/>
    </xf>
    <xf numFmtId="177" fontId="3" fillId="0" borderId="8" xfId="2" applyNumberFormat="1" applyFont="1" applyBorder="1">
      <alignment vertical="center"/>
    </xf>
    <xf numFmtId="0" fontId="4" fillId="0" borderId="4" xfId="2" applyFont="1" applyBorder="1">
      <alignment vertical="center"/>
    </xf>
    <xf numFmtId="0" fontId="3" fillId="0" borderId="0" xfId="3" applyFont="1">
      <alignment vertical="center"/>
    </xf>
    <xf numFmtId="176" fontId="3" fillId="0" borderId="0" xfId="3" applyNumberFormat="1" applyFont="1">
      <alignment vertical="center"/>
    </xf>
    <xf numFmtId="177" fontId="1" fillId="0" borderId="0" xfId="4" applyNumberFormat="1" applyAlignment="1">
      <alignment vertical="center"/>
    </xf>
    <xf numFmtId="181" fontId="1" fillId="0" borderId="0" xfId="5" applyNumberFormat="1" applyAlignment="1">
      <alignment horizontal="right" vertical="center"/>
    </xf>
    <xf numFmtId="179" fontId="1" fillId="0" borderId="0" xfId="5" applyNumberFormat="1" applyAlignment="1">
      <alignment horizontal="right" vertical="center"/>
    </xf>
    <xf numFmtId="177" fontId="3" fillId="2" borderId="0" xfId="2" applyNumberFormat="1" applyFont="1" applyFill="1" applyAlignment="1">
      <alignment vertical="center" wrapText="1"/>
    </xf>
    <xf numFmtId="177" fontId="1" fillId="0" borderId="0" xfId="4" applyNumberFormat="1" applyAlignment="1">
      <alignment horizontal="center" vertical="center"/>
    </xf>
    <xf numFmtId="0" fontId="7" fillId="0" borderId="0" xfId="6" applyFont="1">
      <alignment vertical="center"/>
    </xf>
    <xf numFmtId="0" fontId="1" fillId="2" borderId="0" xfId="1" applyFill="1"/>
    <xf numFmtId="0" fontId="9" fillId="0" borderId="0" xfId="7" applyFont="1">
      <alignment vertical="center"/>
    </xf>
    <xf numFmtId="49" fontId="9" fillId="0" borderId="0" xfId="7" applyNumberFormat="1" applyFont="1">
      <alignment vertical="center"/>
    </xf>
    <xf numFmtId="0" fontId="11" fillId="0" borderId="0" xfId="7" applyFont="1">
      <alignment vertical="center"/>
    </xf>
    <xf numFmtId="0" fontId="12" fillId="0" borderId="0" xfId="7" applyFont="1">
      <alignment vertical="center"/>
    </xf>
    <xf numFmtId="0" fontId="9" fillId="0" borderId="27" xfId="7" applyFont="1" applyBorder="1" applyAlignment="1">
      <alignment horizontal="center" vertical="center"/>
    </xf>
    <xf numFmtId="0" fontId="9" fillId="0" borderId="0" xfId="7" applyFont="1" applyAlignment="1">
      <alignment horizontal="center" vertical="center"/>
    </xf>
    <xf numFmtId="0" fontId="9" fillId="0" borderId="28" xfId="7" applyFont="1" applyBorder="1" applyAlignment="1">
      <alignment horizontal="center" vertical="center"/>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0" fontId="9" fillId="0" borderId="27" xfId="7" applyFont="1" applyBorder="1" applyAlignment="1">
      <alignment horizontal="left" vertical="center"/>
    </xf>
    <xf numFmtId="49" fontId="9" fillId="0" borderId="0" xfId="7" applyNumberFormat="1" applyFont="1" applyAlignment="1">
      <alignment horizontal="center" vertical="center"/>
    </xf>
    <xf numFmtId="0" fontId="9" fillId="0" borderId="45" xfId="7" applyFont="1" applyBorder="1" applyAlignment="1">
      <alignment horizontal="center" vertical="center"/>
    </xf>
    <xf numFmtId="185" fontId="9" fillId="0" borderId="18" xfId="7" applyNumberFormat="1" applyFont="1" applyBorder="1" applyAlignment="1">
      <alignment horizontal="right" vertical="center" shrinkToFit="1"/>
    </xf>
    <xf numFmtId="185" fontId="9" fillId="0" borderId="19" xfId="7" applyNumberFormat="1" applyFont="1" applyBorder="1" applyAlignment="1">
      <alignment horizontal="right" vertical="center" shrinkToFit="1"/>
    </xf>
    <xf numFmtId="185" fontId="9" fillId="0" borderId="20" xfId="7" applyNumberFormat="1" applyFont="1" applyBorder="1" applyAlignment="1">
      <alignment horizontal="right" vertical="center" shrinkToFit="1"/>
    </xf>
    <xf numFmtId="0" fontId="13" fillId="0" borderId="32" xfId="9" applyFont="1" applyBorder="1">
      <alignment vertical="center"/>
    </xf>
    <xf numFmtId="185" fontId="9" fillId="0" borderId="18" xfId="7" applyNumberFormat="1" applyFont="1" applyBorder="1" applyAlignment="1">
      <alignment vertical="center" shrinkToFit="1"/>
    </xf>
    <xf numFmtId="185" fontId="9" fillId="0" borderId="19" xfId="7" applyNumberFormat="1" applyFont="1" applyBorder="1" applyAlignment="1">
      <alignment vertical="center" shrinkToFit="1"/>
    </xf>
    <xf numFmtId="185" fontId="9" fillId="0" borderId="20" xfId="7" applyNumberFormat="1" applyFont="1" applyBorder="1" applyAlignment="1">
      <alignment vertical="center" shrinkToFit="1"/>
    </xf>
    <xf numFmtId="0" fontId="13" fillId="0" borderId="42" xfId="9" applyFont="1" applyBorder="1" applyAlignment="1">
      <alignment horizontal="center" vertical="center"/>
    </xf>
    <xf numFmtId="0" fontId="15" fillId="0" borderId="46" xfId="7" applyFont="1" applyBorder="1" applyAlignment="1">
      <alignment vertical="center" wrapText="1"/>
    </xf>
    <xf numFmtId="0" fontId="15" fillId="0" borderId="47" xfId="7" applyFont="1" applyBorder="1" applyAlignment="1">
      <alignment vertical="center" wrapText="1"/>
    </xf>
    <xf numFmtId="182" fontId="9" fillId="0" borderId="45" xfId="7" applyNumberFormat="1" applyFont="1" applyBorder="1">
      <alignment vertical="center"/>
    </xf>
    <xf numFmtId="182" fontId="9" fillId="0" borderId="46" xfId="7" applyNumberFormat="1" applyFont="1" applyBorder="1">
      <alignment vertical="center"/>
    </xf>
    <xf numFmtId="182" fontId="9" fillId="0" borderId="47" xfId="7" applyNumberFormat="1" applyFont="1" applyBorder="1">
      <alignment vertical="center"/>
    </xf>
    <xf numFmtId="0" fontId="9" fillId="0" borderId="27" xfId="7" applyFont="1" applyBorder="1">
      <alignment vertical="center"/>
    </xf>
    <xf numFmtId="0" fontId="9" fillId="0" borderId="28" xfId="7" applyFont="1" applyBorder="1">
      <alignment vertical="center"/>
    </xf>
    <xf numFmtId="49" fontId="9" fillId="0" borderId="27" xfId="7" applyNumberFormat="1" applyFont="1" applyBorder="1">
      <alignment vertical="center"/>
    </xf>
    <xf numFmtId="0" fontId="9" fillId="0" borderId="45" xfId="7" applyFont="1" applyBorder="1">
      <alignment vertical="center"/>
    </xf>
    <xf numFmtId="0" fontId="9" fillId="0" borderId="46" xfId="7" applyFont="1" applyBorder="1">
      <alignment vertical="center"/>
    </xf>
    <xf numFmtId="0" fontId="9" fillId="0" borderId="47" xfId="7" applyFont="1" applyBorder="1">
      <alignment vertical="center"/>
    </xf>
    <xf numFmtId="49" fontId="19" fillId="0" borderId="0" xfId="11" applyNumberFormat="1" applyFont="1">
      <alignment vertical="center"/>
    </xf>
    <xf numFmtId="49" fontId="9" fillId="0" borderId="0" xfId="11" applyNumberFormat="1" applyFont="1">
      <alignment vertical="center"/>
    </xf>
    <xf numFmtId="0" fontId="9" fillId="0" borderId="0" xfId="11" applyFont="1">
      <alignment vertical="center"/>
    </xf>
    <xf numFmtId="0" fontId="20" fillId="0" borderId="0" xfId="11" applyFont="1">
      <alignment vertical="center"/>
    </xf>
    <xf numFmtId="0" fontId="21" fillId="0" borderId="7" xfId="11" applyFont="1" applyBorder="1" applyAlignment="1">
      <alignment horizontal="center" vertical="center"/>
    </xf>
    <xf numFmtId="0" fontId="21" fillId="0" borderId="7" xfId="11" applyFont="1" applyBorder="1">
      <alignment vertical="center"/>
    </xf>
    <xf numFmtId="0" fontId="9" fillId="0" borderId="2" xfId="11" applyFont="1" applyBorder="1">
      <alignment vertical="center"/>
    </xf>
    <xf numFmtId="0" fontId="9" fillId="0" borderId="7" xfId="11" applyFont="1" applyBorder="1">
      <alignment vertical="center"/>
    </xf>
    <xf numFmtId="0" fontId="9" fillId="0" borderId="0" xfId="11" applyFont="1" applyAlignment="1">
      <alignment horizontal="center" vertical="center" wrapText="1"/>
    </xf>
    <xf numFmtId="0" fontId="9" fillId="0" borderId="7" xfId="11" applyFont="1" applyBorder="1" applyAlignment="1">
      <alignment horizontal="center" vertical="center" wrapText="1"/>
    </xf>
    <xf numFmtId="0" fontId="9" fillId="0" borderId="1" xfId="11" applyFont="1" applyBorder="1" applyAlignment="1">
      <alignment horizontal="center" vertical="center"/>
    </xf>
    <xf numFmtId="0" fontId="9" fillId="0" borderId="2" xfId="11" applyFont="1" applyBorder="1" applyAlignment="1">
      <alignment horizontal="center" vertical="center"/>
    </xf>
    <xf numFmtId="0" fontId="9" fillId="0" borderId="4" xfId="11" applyFont="1" applyBorder="1" applyAlignment="1">
      <alignment horizontal="center" vertical="center"/>
    </xf>
    <xf numFmtId="0" fontId="13" fillId="0" borderId="0" xfId="11" applyFont="1">
      <alignment vertical="center"/>
    </xf>
    <xf numFmtId="0" fontId="9" fillId="0" borderId="0" xfId="11" applyFont="1" applyAlignment="1">
      <alignment vertical="center" shrinkToFit="1"/>
    </xf>
    <xf numFmtId="49" fontId="9" fillId="2" borderId="0" xfId="12" applyNumberFormat="1" applyFont="1" applyFill="1">
      <alignment vertical="center"/>
    </xf>
    <xf numFmtId="0" fontId="9" fillId="2" borderId="0" xfId="12" applyFont="1" applyFill="1">
      <alignment vertical="center"/>
    </xf>
    <xf numFmtId="0" fontId="9" fillId="2" borderId="46" xfId="12" applyFont="1" applyFill="1" applyBorder="1">
      <alignment vertical="center"/>
    </xf>
    <xf numFmtId="0" fontId="3" fillId="2" borderId="0" xfId="13" applyFill="1">
      <alignment vertical="center"/>
    </xf>
    <xf numFmtId="0" fontId="3" fillId="0" borderId="0" xfId="13">
      <alignment vertical="center"/>
    </xf>
    <xf numFmtId="0" fontId="4" fillId="2" borderId="0" xfId="12" applyFont="1" applyFill="1">
      <alignment vertical="center"/>
    </xf>
    <xf numFmtId="0" fontId="24" fillId="2" borderId="0" xfId="12" applyFont="1" applyFill="1">
      <alignment vertical="center"/>
    </xf>
    <xf numFmtId="0" fontId="4" fillId="2" borderId="46" xfId="12" applyFont="1" applyFill="1" applyBorder="1">
      <alignment vertical="center"/>
    </xf>
    <xf numFmtId="0" fontId="24" fillId="2" borderId="0" xfId="13" applyFont="1" applyFill="1">
      <alignment vertical="center"/>
    </xf>
    <xf numFmtId="0" fontId="24" fillId="0" borderId="0" xfId="13" applyFont="1">
      <alignment vertical="center"/>
    </xf>
    <xf numFmtId="0" fontId="4" fillId="0" borderId="81" xfId="12" applyFont="1" applyBorder="1" applyAlignment="1" applyProtection="1">
      <alignment horizontal="center" vertical="center" shrinkToFit="1"/>
      <protection locked="0"/>
    </xf>
    <xf numFmtId="0" fontId="4" fillId="0" borderId="93" xfId="15" applyFont="1" applyBorder="1" applyAlignment="1" applyProtection="1">
      <alignment horizontal="center" vertical="center" shrinkToFit="1"/>
      <protection locked="0"/>
    </xf>
    <xf numFmtId="0" fontId="4" fillId="0" borderId="95" xfId="12" applyFont="1" applyBorder="1" applyAlignment="1" applyProtection="1">
      <alignment horizontal="center" vertical="center" shrinkToFit="1"/>
      <protection locked="0"/>
    </xf>
    <xf numFmtId="0" fontId="4" fillId="0" borderId="106" xfId="15" applyFont="1" applyBorder="1" applyAlignment="1" applyProtection="1">
      <alignment horizontal="center" vertical="center" shrinkToFit="1"/>
      <protection locked="0"/>
    </xf>
    <xf numFmtId="0" fontId="4" fillId="5" borderId="112" xfId="12" applyFont="1" applyFill="1" applyBorder="1" applyAlignment="1" applyProtection="1">
      <alignment horizontal="center" vertical="center" shrinkToFit="1"/>
      <protection locked="0"/>
    </xf>
    <xf numFmtId="0" fontId="16" fillId="2" borderId="0" xfId="12" applyFont="1" applyFill="1">
      <alignment vertical="center"/>
    </xf>
    <xf numFmtId="0" fontId="4" fillId="0" borderId="120" xfId="12" applyFont="1" applyBorder="1" applyAlignment="1" applyProtection="1">
      <alignment horizontal="center" vertical="center" shrinkToFit="1"/>
      <protection locked="0"/>
    </xf>
    <xf numFmtId="0" fontId="4" fillId="2" borderId="106" xfId="12" applyFont="1" applyFill="1" applyBorder="1" applyAlignment="1" applyProtection="1">
      <alignment horizontal="center" vertical="center" shrinkToFit="1"/>
      <protection locked="0"/>
    </xf>
    <xf numFmtId="0" fontId="4" fillId="0" borderId="129" xfId="12" applyFont="1" applyBorder="1" applyAlignment="1" applyProtection="1">
      <alignment horizontal="center" vertical="center" shrinkToFit="1"/>
      <protection locked="0"/>
    </xf>
    <xf numFmtId="0" fontId="4" fillId="2" borderId="0" xfId="12" applyFont="1" applyFill="1" applyAlignment="1">
      <alignment horizontal="center" vertical="center" shrinkToFit="1"/>
    </xf>
    <xf numFmtId="0" fontId="4" fillId="2" borderId="0" xfId="12" applyFont="1" applyFill="1" applyAlignment="1">
      <alignment horizontal="left" vertical="center" shrinkToFit="1"/>
    </xf>
    <xf numFmtId="181" fontId="4" fillId="2" borderId="0" xfId="12" applyNumberFormat="1" applyFont="1" applyFill="1" applyAlignment="1">
      <alignment horizontal="right" vertical="center" shrinkToFit="1"/>
    </xf>
    <xf numFmtId="181" fontId="4" fillId="2" borderId="0" xfId="12" applyNumberFormat="1" applyFont="1" applyFill="1" applyAlignment="1">
      <alignment horizontal="left" vertical="center" shrinkToFit="1"/>
    </xf>
    <xf numFmtId="0" fontId="4" fillId="2" borderId="46" xfId="12" applyFont="1" applyFill="1" applyBorder="1" applyAlignment="1">
      <alignment horizontal="center" vertical="center"/>
    </xf>
    <xf numFmtId="0" fontId="4" fillId="2" borderId="38" xfId="12" applyFont="1" applyFill="1" applyBorder="1">
      <alignment vertical="center"/>
    </xf>
    <xf numFmtId="0" fontId="4" fillId="2" borderId="2" xfId="12" applyFont="1" applyFill="1" applyBorder="1">
      <alignment vertical="center"/>
    </xf>
    <xf numFmtId="0" fontId="4" fillId="2" borderId="9" xfId="12" applyFont="1" applyFill="1" applyBorder="1">
      <alignment vertical="center"/>
    </xf>
    <xf numFmtId="0" fontId="4" fillId="2" borderId="28" xfId="12" applyFont="1" applyFill="1" applyBorder="1">
      <alignment vertical="center"/>
    </xf>
    <xf numFmtId="0" fontId="4" fillId="2" borderId="0" xfId="12" applyFont="1" applyFill="1" applyAlignment="1">
      <alignment horizontal="center" vertical="center"/>
    </xf>
    <xf numFmtId="0" fontId="24" fillId="2" borderId="0" xfId="12" applyFont="1" applyFill="1" applyAlignment="1">
      <alignment horizontal="center" vertical="center"/>
    </xf>
    <xf numFmtId="0" fontId="24" fillId="2" borderId="27" xfId="12" applyFont="1" applyFill="1" applyBorder="1">
      <alignment vertical="center"/>
    </xf>
    <xf numFmtId="0" fontId="27" fillId="2" borderId="0" xfId="13" applyFont="1" applyFill="1">
      <alignment vertical="center"/>
    </xf>
    <xf numFmtId="177" fontId="21" fillId="0" borderId="0" xfId="2" applyNumberFormat="1" applyFont="1">
      <alignment vertical="center"/>
    </xf>
    <xf numFmtId="0" fontId="3" fillId="2" borderId="1" xfId="2" applyFont="1" applyFill="1" applyBorder="1">
      <alignment vertical="center"/>
    </xf>
    <xf numFmtId="0" fontId="3" fillId="2" borderId="2" xfId="2" applyFont="1" applyFill="1" applyBorder="1">
      <alignment vertical="center"/>
    </xf>
    <xf numFmtId="0" fontId="3" fillId="2" borderId="3" xfId="2" applyFont="1" applyFill="1" applyBorder="1">
      <alignment vertical="center"/>
    </xf>
    <xf numFmtId="0" fontId="3" fillId="2" borderId="10" xfId="2" applyFont="1" applyFill="1" applyBorder="1">
      <alignment vertical="center"/>
    </xf>
    <xf numFmtId="0" fontId="3" fillId="2" borderId="9" xfId="2" applyFont="1" applyFill="1" applyBorder="1">
      <alignment vertical="center"/>
    </xf>
    <xf numFmtId="0" fontId="3" fillId="2" borderId="11" xfId="2" applyFont="1" applyFill="1" applyBorder="1">
      <alignment vertical="center"/>
    </xf>
    <xf numFmtId="177" fontId="21" fillId="2" borderId="6" xfId="2" applyNumberFormat="1" applyFont="1" applyFill="1" applyBorder="1">
      <alignment vertical="center"/>
    </xf>
    <xf numFmtId="177" fontId="21" fillId="2" borderId="7" xfId="2" applyNumberFormat="1" applyFont="1" applyFill="1" applyBorder="1">
      <alignment vertical="center"/>
    </xf>
    <xf numFmtId="177" fontId="21" fillId="2" borderId="8" xfId="2" applyNumberFormat="1" applyFont="1" applyFill="1" applyBorder="1">
      <alignment vertical="center"/>
    </xf>
    <xf numFmtId="177" fontId="21" fillId="2" borderId="12" xfId="2" applyNumberFormat="1" applyFont="1" applyFill="1" applyBorder="1" applyAlignment="1">
      <alignment horizontal="center" vertical="center"/>
    </xf>
    <xf numFmtId="177" fontId="9" fillId="2" borderId="171" xfId="2" applyNumberFormat="1" applyFont="1" applyFill="1" applyBorder="1" applyAlignment="1">
      <alignment horizontal="center" vertical="center"/>
    </xf>
    <xf numFmtId="177" fontId="21" fillId="2" borderId="172" xfId="2" applyNumberFormat="1" applyFont="1" applyFill="1" applyBorder="1" applyAlignment="1">
      <alignment horizontal="center" vertical="center"/>
    </xf>
    <xf numFmtId="181" fontId="21" fillId="2" borderId="32" xfId="3" applyNumberFormat="1" applyFont="1" applyFill="1" applyBorder="1" applyAlignment="1">
      <alignment horizontal="right" vertical="center" shrinkToFit="1"/>
    </xf>
    <xf numFmtId="181" fontId="21" fillId="2" borderId="6" xfId="3" applyNumberFormat="1" applyFont="1" applyFill="1" applyBorder="1" applyAlignment="1">
      <alignment horizontal="right" vertical="center" shrinkToFit="1"/>
    </xf>
    <xf numFmtId="179" fontId="21" fillId="2" borderId="173" xfId="3" applyNumberFormat="1" applyFont="1" applyFill="1" applyBorder="1" applyAlignment="1">
      <alignment horizontal="right" vertical="center" shrinkToFit="1"/>
    </xf>
    <xf numFmtId="181" fontId="21" fillId="2" borderId="12" xfId="3" applyNumberFormat="1" applyFont="1" applyFill="1" applyBorder="1" applyAlignment="1">
      <alignment horizontal="right" vertical="center" shrinkToFit="1"/>
    </xf>
    <xf numFmtId="181" fontId="21" fillId="2" borderId="10" xfId="3" applyNumberFormat="1" applyFont="1" applyFill="1" applyBorder="1" applyAlignment="1">
      <alignment horizontal="right" vertical="center" shrinkToFit="1"/>
    </xf>
    <xf numFmtId="179" fontId="21" fillId="2" borderId="172" xfId="3" applyNumberFormat="1" applyFont="1" applyFill="1" applyBorder="1" applyAlignment="1">
      <alignment horizontal="right" vertical="center" shrinkToFit="1"/>
    </xf>
    <xf numFmtId="176" fontId="21" fillId="0" borderId="0" xfId="2" applyNumberFormat="1" applyFont="1">
      <alignment vertical="center"/>
    </xf>
    <xf numFmtId="177" fontId="21" fillId="0" borderId="10" xfId="2" applyNumberFormat="1" applyFont="1" applyBorder="1">
      <alignment vertical="center"/>
    </xf>
    <xf numFmtId="177" fontId="21" fillId="0" borderId="9" xfId="2" applyNumberFormat="1" applyFont="1" applyBorder="1">
      <alignment vertical="center"/>
    </xf>
    <xf numFmtId="177" fontId="21" fillId="0" borderId="11" xfId="2" applyNumberFormat="1" applyFont="1" applyBorder="1">
      <alignment vertical="center"/>
    </xf>
    <xf numFmtId="177" fontId="21" fillId="0" borderId="12" xfId="2" applyNumberFormat="1" applyFont="1" applyBorder="1" applyAlignment="1">
      <alignment horizontal="center" vertical="center"/>
    </xf>
    <xf numFmtId="177" fontId="21" fillId="0" borderId="171" xfId="2" applyNumberFormat="1" applyFont="1" applyBorder="1" applyAlignment="1">
      <alignment horizontal="center" vertical="center"/>
    </xf>
    <xf numFmtId="177" fontId="21" fillId="0" borderId="172" xfId="2" applyNumberFormat="1" applyFont="1" applyBorder="1" applyAlignment="1">
      <alignment horizontal="center" vertical="center"/>
    </xf>
    <xf numFmtId="177" fontId="21" fillId="0" borderId="0" xfId="2" applyNumberFormat="1" applyFont="1" applyAlignment="1">
      <alignment horizontal="center" vertical="center"/>
    </xf>
    <xf numFmtId="177" fontId="21" fillId="0" borderId="4" xfId="2" applyNumberFormat="1" applyFont="1" applyBorder="1">
      <alignment vertical="center"/>
    </xf>
    <xf numFmtId="190" fontId="28" fillId="0" borderId="12" xfId="2" applyNumberFormat="1" applyFont="1" applyBorder="1" applyAlignment="1">
      <alignment horizontal="right" vertical="center" shrinkToFit="1"/>
    </xf>
    <xf numFmtId="190" fontId="28" fillId="0" borderId="171" xfId="2" applyNumberFormat="1" applyFont="1" applyBorder="1" applyAlignment="1">
      <alignment horizontal="right" vertical="center" shrinkToFit="1"/>
    </xf>
    <xf numFmtId="190" fontId="21" fillId="0" borderId="172" xfId="2" applyNumberFormat="1" applyFont="1" applyBorder="1" applyAlignment="1">
      <alignment horizontal="right" vertical="center" shrinkToFit="1"/>
    </xf>
    <xf numFmtId="177" fontId="21" fillId="0" borderId="5" xfId="2" applyNumberFormat="1" applyFont="1" applyBorder="1">
      <alignment vertical="center"/>
    </xf>
    <xf numFmtId="179" fontId="28" fillId="0" borderId="12" xfId="2" applyNumberFormat="1" applyFont="1" applyBorder="1" applyAlignment="1">
      <alignment horizontal="right" vertical="center" shrinkToFit="1"/>
    </xf>
    <xf numFmtId="179" fontId="28" fillId="0" borderId="171" xfId="2" applyNumberFormat="1" applyFont="1" applyBorder="1" applyAlignment="1">
      <alignment horizontal="right" vertical="center" shrinkToFit="1"/>
    </xf>
    <xf numFmtId="179" fontId="21" fillId="0" borderId="172" xfId="2" applyNumberFormat="1" applyFont="1" applyBorder="1" applyAlignment="1">
      <alignment horizontal="right" vertical="center" shrinkToFit="1"/>
    </xf>
    <xf numFmtId="177" fontId="21" fillId="0" borderId="6" xfId="2" applyNumberFormat="1" applyFont="1" applyBorder="1">
      <alignment vertical="center"/>
    </xf>
    <xf numFmtId="177" fontId="21" fillId="0" borderId="7" xfId="2" applyNumberFormat="1" applyFont="1" applyBorder="1">
      <alignment vertical="center"/>
    </xf>
    <xf numFmtId="176" fontId="21" fillId="0" borderId="7" xfId="2" applyNumberFormat="1" applyFont="1" applyBorder="1">
      <alignment vertical="center"/>
    </xf>
    <xf numFmtId="177" fontId="21" fillId="0" borderId="8" xfId="2" applyNumberFormat="1" applyFont="1" applyBorder="1">
      <alignment vertical="center"/>
    </xf>
    <xf numFmtId="0" fontId="21" fillId="0" borderId="0" xfId="2" applyFont="1">
      <alignment vertical="center"/>
    </xf>
    <xf numFmtId="0" fontId="3" fillId="0" borderId="3" xfId="2" applyFont="1" applyBorder="1" applyAlignment="1"/>
    <xf numFmtId="0" fontId="3" fillId="0" borderId="5" xfId="2" applyFont="1" applyBorder="1" applyAlignment="1"/>
    <xf numFmtId="181" fontId="21" fillId="2" borderId="12" xfId="2" applyNumberFormat="1" applyFont="1" applyFill="1" applyBorder="1" applyAlignment="1">
      <alignment horizontal="right" vertical="center" shrinkToFit="1"/>
    </xf>
    <xf numFmtId="181" fontId="21" fillId="2" borderId="171" xfId="2" applyNumberFormat="1" applyFont="1" applyFill="1" applyBorder="1" applyAlignment="1">
      <alignment horizontal="right" vertical="center" shrinkToFit="1"/>
    </xf>
    <xf numFmtId="179" fontId="21" fillId="2" borderId="172" xfId="2" applyNumberFormat="1" applyFont="1" applyFill="1" applyBorder="1" applyAlignment="1">
      <alignment horizontal="right" vertical="center" shrinkToFit="1"/>
    </xf>
    <xf numFmtId="181" fontId="21" fillId="0" borderId="12" xfId="2" applyNumberFormat="1" applyFont="1" applyBorder="1" applyAlignment="1">
      <alignment horizontal="right" vertical="center" shrinkToFit="1"/>
    </xf>
    <xf numFmtId="181" fontId="21" fillId="0" borderId="171" xfId="2" applyNumberFormat="1" applyFont="1" applyBorder="1" applyAlignment="1">
      <alignment horizontal="right" vertical="center" shrinkToFit="1"/>
    </xf>
    <xf numFmtId="0" fontId="21" fillId="0" borderId="0" xfId="2" applyFont="1" applyAlignment="1"/>
    <xf numFmtId="0" fontId="3" fillId="0" borderId="0" xfId="2" applyFont="1" applyAlignment="1"/>
    <xf numFmtId="176" fontId="21" fillId="0" borderId="2" xfId="2" applyNumberFormat="1" applyFont="1" applyBorder="1">
      <alignment vertical="center"/>
    </xf>
    <xf numFmtId="0" fontId="3" fillId="0" borderId="7" xfId="3" applyFont="1" applyBorder="1">
      <alignment vertical="center"/>
    </xf>
    <xf numFmtId="176" fontId="21" fillId="0" borderId="7" xfId="3" applyNumberFormat="1" applyFont="1" applyBorder="1">
      <alignment vertical="center"/>
    </xf>
    <xf numFmtId="177" fontId="28" fillId="0" borderId="1" xfId="4" applyNumberFormat="1" applyFont="1" applyBorder="1" applyAlignment="1">
      <alignment vertical="center"/>
    </xf>
    <xf numFmtId="177" fontId="28" fillId="0" borderId="3" xfId="4" applyNumberFormat="1" applyFont="1" applyBorder="1" applyAlignment="1">
      <alignment vertical="center"/>
    </xf>
    <xf numFmtId="177" fontId="28" fillId="0" borderId="6" xfId="4" applyNumberFormat="1" applyFont="1" applyBorder="1" applyAlignment="1">
      <alignment vertical="center"/>
    </xf>
    <xf numFmtId="177" fontId="28" fillId="0" borderId="8" xfId="4" applyNumberFormat="1" applyFont="1" applyBorder="1" applyAlignment="1">
      <alignment vertical="center"/>
    </xf>
    <xf numFmtId="177" fontId="28" fillId="0" borderId="1" xfId="4" applyNumberFormat="1" applyFont="1" applyBorder="1" applyAlignment="1">
      <alignment horizontal="center" vertical="center"/>
    </xf>
    <xf numFmtId="177" fontId="28" fillId="0" borderId="172" xfId="4" applyNumberFormat="1" applyFont="1" applyBorder="1" applyAlignment="1">
      <alignment horizontal="center" vertical="center" wrapText="1"/>
    </xf>
    <xf numFmtId="177" fontId="13" fillId="0" borderId="174" xfId="4" applyNumberFormat="1" applyFont="1" applyBorder="1" applyAlignment="1">
      <alignment horizontal="center" vertical="center"/>
    </xf>
    <xf numFmtId="177" fontId="28" fillId="0" borderId="7" xfId="4" applyNumberFormat="1" applyFont="1" applyBorder="1" applyAlignment="1">
      <alignment horizontal="center" vertical="center" wrapText="1"/>
    </xf>
    <xf numFmtId="177" fontId="28" fillId="0" borderId="12" xfId="4" applyNumberFormat="1" applyFont="1" applyBorder="1" applyAlignment="1">
      <alignment horizontal="center" vertical="center"/>
    </xf>
    <xf numFmtId="181" fontId="28" fillId="0" borderId="36" xfId="5" applyNumberFormat="1" applyFont="1" applyBorder="1" applyAlignment="1">
      <alignment horizontal="right" vertical="center" shrinkToFit="1"/>
    </xf>
    <xf numFmtId="181" fontId="28" fillId="0" borderId="1" xfId="5" applyNumberFormat="1" applyFont="1" applyBorder="1" applyAlignment="1">
      <alignment horizontal="right" vertical="center" shrinkToFit="1"/>
    </xf>
    <xf numFmtId="179" fontId="28" fillId="0" borderId="175" xfId="5" applyNumberFormat="1" applyFont="1" applyBorder="1" applyAlignment="1">
      <alignment horizontal="right" vertical="center" shrinkToFit="1"/>
    </xf>
    <xf numFmtId="181" fontId="28" fillId="0" borderId="174" xfId="5" applyNumberFormat="1" applyFont="1" applyBorder="1" applyAlignment="1">
      <alignment horizontal="right" vertical="center" shrinkToFit="1"/>
    </xf>
    <xf numFmtId="179" fontId="28" fillId="0" borderId="176" xfId="5" applyNumberFormat="1" applyFont="1" applyBorder="1" applyAlignment="1">
      <alignment horizontal="right" vertical="center" shrinkToFit="1"/>
    </xf>
    <xf numFmtId="179" fontId="28" fillId="0" borderId="36" xfId="5" applyNumberFormat="1" applyFont="1" applyBorder="1" applyAlignment="1">
      <alignment horizontal="right" vertical="center" shrinkToFit="1"/>
    </xf>
    <xf numFmtId="177" fontId="28" fillId="0" borderId="6" xfId="4" applyNumberFormat="1" applyFont="1" applyBorder="1" applyAlignment="1">
      <alignment horizontal="center" vertical="center"/>
    </xf>
    <xf numFmtId="177" fontId="28" fillId="0" borderId="177" xfId="4" applyNumberFormat="1" applyFont="1" applyBorder="1" applyAlignment="1">
      <alignment horizontal="center" vertical="center"/>
    </xf>
    <xf numFmtId="181" fontId="28" fillId="0" borderId="178" xfId="5" applyNumberFormat="1" applyFont="1" applyBorder="1" applyAlignment="1">
      <alignment horizontal="right" vertical="center" shrinkToFit="1"/>
    </xf>
    <xf numFmtId="181" fontId="28" fillId="0" borderId="179" xfId="5" applyNumberFormat="1" applyFont="1" applyBorder="1" applyAlignment="1">
      <alignment horizontal="right" vertical="center" shrinkToFit="1"/>
    </xf>
    <xf numFmtId="179" fontId="28" fillId="0" borderId="177" xfId="5" applyNumberFormat="1" applyFont="1" applyBorder="1" applyAlignment="1">
      <alignment horizontal="right" vertical="center" shrinkToFit="1"/>
    </xf>
    <xf numFmtId="181" fontId="28" fillId="0" borderId="180" xfId="5" applyNumberFormat="1" applyFont="1" applyBorder="1" applyAlignment="1">
      <alignment horizontal="right" vertical="center" shrinkToFit="1"/>
    </xf>
    <xf numFmtId="179" fontId="28" fillId="0" borderId="181" xfId="5" applyNumberFormat="1" applyFont="1" applyBorder="1" applyAlignment="1">
      <alignment horizontal="right" vertical="center" shrinkToFit="1"/>
    </xf>
    <xf numFmtId="179" fontId="28" fillId="0" borderId="178" xfId="5" applyNumberFormat="1" applyFont="1" applyBorder="1" applyAlignment="1">
      <alignment horizontal="right" vertical="center" shrinkToFit="1"/>
    </xf>
    <xf numFmtId="177" fontId="28" fillId="0" borderId="3" xfId="4" applyNumberFormat="1" applyFont="1" applyBorder="1" applyAlignment="1">
      <alignment horizontal="center" vertical="center"/>
    </xf>
    <xf numFmtId="179" fontId="28" fillId="0" borderId="2" xfId="5" applyNumberFormat="1" applyFont="1" applyBorder="1" applyAlignment="1">
      <alignment horizontal="right" vertical="center" shrinkToFit="1"/>
    </xf>
    <xf numFmtId="0" fontId="3" fillId="0" borderId="0" xfId="16">
      <alignment vertical="center"/>
    </xf>
    <xf numFmtId="0" fontId="21" fillId="0" borderId="0" xfId="16" applyFont="1">
      <alignment vertical="center"/>
    </xf>
    <xf numFmtId="0" fontId="29" fillId="0" borderId="0" xfId="16" applyFont="1" applyAlignment="1">
      <alignment horizontal="right" vertical="center"/>
    </xf>
    <xf numFmtId="0" fontId="30" fillId="6" borderId="21" xfId="16" applyFont="1" applyFill="1" applyBorder="1" applyAlignment="1"/>
    <xf numFmtId="0" fontId="30" fillId="6" borderId="22" xfId="16" applyFont="1" applyFill="1" applyBorder="1" applyAlignment="1">
      <alignment horizontal="right" vertical="top"/>
    </xf>
    <xf numFmtId="0" fontId="30" fillId="6" borderId="23" xfId="16" applyFont="1" applyFill="1" applyBorder="1" applyAlignment="1">
      <alignment horizontal="right" vertical="top"/>
    </xf>
    <xf numFmtId="0" fontId="30" fillId="6" borderId="13" xfId="16" applyFont="1" applyFill="1" applyBorder="1" applyAlignment="1">
      <alignment horizontal="center" vertical="center"/>
    </xf>
    <xf numFmtId="0" fontId="30" fillId="6" borderId="15" xfId="16" applyFont="1" applyFill="1" applyBorder="1" applyAlignment="1">
      <alignment horizontal="center" vertical="center"/>
    </xf>
    <xf numFmtId="0" fontId="30" fillId="6" borderId="61" xfId="16" applyFont="1" applyFill="1" applyBorder="1" applyAlignment="1">
      <alignment horizontal="center" vertical="center"/>
    </xf>
    <xf numFmtId="0" fontId="30" fillId="0" borderId="27" xfId="16" applyFont="1" applyBorder="1" applyAlignment="1">
      <alignment horizontal="center" vertical="center" wrapText="1"/>
    </xf>
    <xf numFmtId="188" fontId="30" fillId="0" borderId="13" xfId="16" applyNumberFormat="1" applyFont="1" applyBorder="1" applyAlignment="1">
      <alignment horizontal="right" vertical="center" shrinkToFit="1"/>
    </xf>
    <xf numFmtId="188" fontId="30" fillId="0" borderId="15" xfId="16" applyNumberFormat="1" applyFont="1" applyBorder="1" applyAlignment="1">
      <alignment horizontal="right" vertical="center" shrinkToFit="1"/>
    </xf>
    <xf numFmtId="188" fontId="30" fillId="0" borderId="17" xfId="16" applyNumberFormat="1" applyFont="1" applyBorder="1" applyAlignment="1">
      <alignment horizontal="right" vertical="center" shrinkToFit="1"/>
    </xf>
    <xf numFmtId="0" fontId="30" fillId="0" borderId="38" xfId="16" applyFont="1" applyBorder="1" applyAlignment="1">
      <alignment horizontal="center" vertical="center" wrapText="1"/>
    </xf>
    <xf numFmtId="188" fontId="30" fillId="0" borderId="35" xfId="16" applyNumberFormat="1" applyFont="1" applyBorder="1" applyAlignment="1">
      <alignment horizontal="right" vertical="center" shrinkToFit="1"/>
    </xf>
    <xf numFmtId="188" fontId="30" fillId="0" borderId="36" xfId="16" applyNumberFormat="1" applyFont="1" applyBorder="1" applyAlignment="1">
      <alignment horizontal="right" vertical="center" shrinkToFit="1"/>
    </xf>
    <xf numFmtId="188" fontId="30" fillId="0" borderId="37" xfId="16" applyNumberFormat="1" applyFont="1" applyBorder="1" applyAlignment="1">
      <alignment horizontal="right" vertical="center" shrinkToFit="1"/>
    </xf>
    <xf numFmtId="0" fontId="30" fillId="0" borderId="62" xfId="16" applyFont="1" applyBorder="1" applyAlignment="1">
      <alignment horizontal="center" vertical="center"/>
    </xf>
    <xf numFmtId="188" fontId="30" fillId="0" borderId="112" xfId="16" applyNumberFormat="1" applyFont="1" applyBorder="1" applyAlignment="1">
      <alignment horizontal="right" vertical="center" shrinkToFit="1"/>
    </xf>
    <xf numFmtId="188" fontId="30" fillId="0" borderId="182" xfId="16" applyNumberFormat="1" applyFont="1" applyBorder="1" applyAlignment="1">
      <alignment horizontal="right" vertical="center" shrinkToFit="1"/>
    </xf>
    <xf numFmtId="188" fontId="30" fillId="0" borderId="63" xfId="16" applyNumberFormat="1" applyFont="1" applyBorder="1" applyAlignment="1">
      <alignment horizontal="right" vertical="center" shrinkToFit="1"/>
    </xf>
    <xf numFmtId="0" fontId="30" fillId="0" borderId="0" xfId="17" applyFont="1">
      <alignment vertical="center"/>
    </xf>
    <xf numFmtId="0" fontId="3" fillId="0" borderId="0" xfId="17">
      <alignment vertical="center"/>
    </xf>
    <xf numFmtId="0" fontId="29" fillId="0" borderId="0" xfId="17" applyFont="1" applyAlignment="1">
      <alignment horizontal="right" vertical="center"/>
    </xf>
    <xf numFmtId="0" fontId="30" fillId="7" borderId="21" xfId="17" applyFont="1" applyFill="1" applyBorder="1" applyAlignment="1"/>
    <xf numFmtId="0" fontId="30" fillId="7" borderId="22" xfId="17" applyFont="1" applyFill="1" applyBorder="1" applyAlignment="1">
      <alignment horizontal="right" vertical="top"/>
    </xf>
    <xf numFmtId="0" fontId="30" fillId="7" borderId="23" xfId="17" applyFont="1" applyFill="1" applyBorder="1" applyAlignment="1">
      <alignment horizontal="right" vertical="top"/>
    </xf>
    <xf numFmtId="0" fontId="30" fillId="7" borderId="14" xfId="17" applyFont="1" applyFill="1" applyBorder="1" applyAlignment="1">
      <alignment horizontal="center" vertical="center"/>
    </xf>
    <xf numFmtId="0" fontId="30" fillId="7" borderId="15" xfId="17" applyFont="1" applyFill="1" applyBorder="1" applyAlignment="1">
      <alignment horizontal="center" vertical="center"/>
    </xf>
    <xf numFmtId="0" fontId="30" fillId="7" borderId="17" xfId="17" applyFont="1" applyFill="1" applyBorder="1" applyAlignment="1">
      <alignment horizontal="center" vertical="center"/>
    </xf>
    <xf numFmtId="0" fontId="30" fillId="0" borderId="29" xfId="17" applyFont="1" applyBorder="1" applyAlignment="1">
      <alignment vertical="center" wrapText="1"/>
    </xf>
    <xf numFmtId="188" fontId="30" fillId="0" borderId="183" xfId="17" applyNumberFormat="1" applyFont="1" applyBorder="1" applyAlignment="1">
      <alignment horizontal="right" vertical="center" shrinkToFit="1"/>
    </xf>
    <xf numFmtId="188" fontId="30" fillId="0" borderId="184" xfId="17" applyNumberFormat="1" applyFont="1" applyBorder="1" applyAlignment="1">
      <alignment horizontal="right" vertical="center" shrinkToFit="1"/>
    </xf>
    <xf numFmtId="188" fontId="30" fillId="0" borderId="185" xfId="17" applyNumberFormat="1" applyFont="1" applyBorder="1" applyAlignment="1">
      <alignment horizontal="right" vertical="center" shrinkToFit="1"/>
    </xf>
    <xf numFmtId="0" fontId="30" fillId="0" borderId="34" xfId="17" applyFont="1" applyBorder="1">
      <alignment vertical="center"/>
    </xf>
    <xf numFmtId="188" fontId="30" fillId="0" borderId="186" xfId="17" applyNumberFormat="1" applyFont="1" applyBorder="1" applyAlignment="1">
      <alignment horizontal="right" vertical="center" shrinkToFit="1"/>
    </xf>
    <xf numFmtId="188" fontId="30" fillId="0" borderId="12" xfId="17" applyNumberFormat="1" applyFont="1" applyBorder="1" applyAlignment="1">
      <alignment horizontal="right" vertical="center" shrinkToFit="1"/>
    </xf>
    <xf numFmtId="188" fontId="30" fillId="0" borderId="187" xfId="17" applyNumberFormat="1" applyFont="1" applyBorder="1" applyAlignment="1">
      <alignment horizontal="right" vertical="center" shrinkToFit="1"/>
    </xf>
    <xf numFmtId="0" fontId="30" fillId="0" borderId="38" xfId="17" applyFont="1" applyBorder="1">
      <alignment vertical="center"/>
    </xf>
    <xf numFmtId="0" fontId="30" fillId="0" borderId="62" xfId="17" applyFont="1" applyBorder="1">
      <alignment vertical="center"/>
    </xf>
    <xf numFmtId="188" fontId="30" fillId="0" borderId="112" xfId="17" applyNumberFormat="1" applyFont="1" applyBorder="1" applyAlignment="1">
      <alignment horizontal="right" vertical="center" shrinkToFit="1"/>
    </xf>
    <xf numFmtId="188" fontId="30" fillId="0" borderId="182" xfId="17" applyNumberFormat="1" applyFont="1" applyBorder="1" applyAlignment="1">
      <alignment horizontal="right" vertical="center" shrinkToFit="1"/>
    </xf>
    <xf numFmtId="188" fontId="30" fillId="0" borderId="63" xfId="17" applyNumberFormat="1" applyFont="1" applyBorder="1" applyAlignment="1">
      <alignment horizontal="right" vertical="center" shrinkToFit="1"/>
    </xf>
    <xf numFmtId="0" fontId="31" fillId="0" borderId="0" xfId="17" applyFont="1">
      <alignment vertical="center"/>
    </xf>
    <xf numFmtId="0" fontId="31" fillId="0" borderId="0" xfId="17" applyFont="1" applyAlignment="1">
      <alignment vertical="center" wrapText="1"/>
    </xf>
    <xf numFmtId="0" fontId="21" fillId="0" borderId="0" xfId="18" applyFont="1">
      <alignment vertical="center"/>
    </xf>
    <xf numFmtId="0" fontId="3" fillId="0" borderId="0" xfId="18">
      <alignment vertical="center"/>
    </xf>
    <xf numFmtId="0" fontId="29" fillId="0" borderId="0" xfId="18" applyFont="1" applyAlignment="1">
      <alignment horizontal="center" vertical="center"/>
    </xf>
    <xf numFmtId="0" fontId="31" fillId="6" borderId="21" xfId="18" applyFont="1" applyFill="1" applyBorder="1" applyAlignment="1"/>
    <xf numFmtId="0" fontId="31" fillId="6" borderId="22" xfId="18" applyFont="1" applyFill="1" applyBorder="1" applyAlignment="1"/>
    <xf numFmtId="0" fontId="31" fillId="6" borderId="22" xfId="18" applyFont="1" applyFill="1" applyBorder="1" applyAlignment="1">
      <alignment horizontal="right" vertical="center"/>
    </xf>
    <xf numFmtId="0" fontId="31" fillId="6" borderId="23" xfId="18" applyFont="1" applyFill="1" applyBorder="1" applyAlignment="1">
      <alignment horizontal="right" vertical="top"/>
    </xf>
    <xf numFmtId="0" fontId="31" fillId="6" borderId="14" xfId="18" applyFont="1" applyFill="1" applyBorder="1" applyAlignment="1">
      <alignment horizontal="center" vertical="center"/>
    </xf>
    <xf numFmtId="0" fontId="31" fillId="6" borderId="15" xfId="18" applyFont="1" applyFill="1" applyBorder="1" applyAlignment="1">
      <alignment horizontal="center" vertical="center"/>
    </xf>
    <xf numFmtId="0" fontId="31" fillId="6" borderId="61" xfId="18" applyFont="1" applyFill="1" applyBorder="1" applyAlignment="1">
      <alignment horizontal="center" vertical="center"/>
    </xf>
    <xf numFmtId="0" fontId="31" fillId="0" borderId="6" xfId="18" applyFont="1" applyBorder="1" applyAlignment="1">
      <alignment vertical="center" wrapText="1"/>
    </xf>
    <xf numFmtId="181" fontId="31" fillId="0" borderId="183" xfId="18" applyNumberFormat="1" applyFont="1" applyBorder="1" applyAlignment="1">
      <alignment horizontal="right" vertical="center" shrinkToFit="1"/>
    </xf>
    <xf numFmtId="181" fontId="31" fillId="0" borderId="184" xfId="18" applyNumberFormat="1" applyFont="1" applyBorder="1" applyAlignment="1">
      <alignment horizontal="right" vertical="center" shrinkToFit="1"/>
    </xf>
    <xf numFmtId="181" fontId="31" fillId="0" borderId="185" xfId="18" applyNumberFormat="1" applyFont="1" applyBorder="1" applyAlignment="1">
      <alignment horizontal="right" vertical="center" shrinkToFit="1"/>
    </xf>
    <xf numFmtId="0" fontId="31" fillId="0" borderId="10" xfId="18" applyFont="1" applyBorder="1">
      <alignment vertical="center"/>
    </xf>
    <xf numFmtId="181" fontId="31" fillId="0" borderId="186" xfId="18" applyNumberFormat="1" applyFont="1" applyBorder="1" applyAlignment="1">
      <alignment horizontal="right" vertical="center" shrinkToFit="1"/>
    </xf>
    <xf numFmtId="181" fontId="31" fillId="0" borderId="12" xfId="18" applyNumberFormat="1" applyFont="1" applyBorder="1" applyAlignment="1">
      <alignment horizontal="right" vertical="center" shrinkToFit="1"/>
    </xf>
    <xf numFmtId="181" fontId="31" fillId="0" borderId="187" xfId="18" applyNumberFormat="1" applyFont="1" applyBorder="1" applyAlignment="1">
      <alignment horizontal="right" vertical="center" shrinkToFit="1"/>
    </xf>
    <xf numFmtId="0" fontId="31" fillId="0" borderId="1" xfId="18" applyFont="1" applyBorder="1">
      <alignment vertical="center"/>
    </xf>
    <xf numFmtId="0" fontId="31" fillId="0" borderId="54" xfId="18" applyFont="1" applyBorder="1">
      <alignment vertical="center"/>
    </xf>
    <xf numFmtId="181" fontId="31" fillId="0" borderId="112" xfId="18" applyNumberFormat="1" applyFont="1" applyBorder="1" applyAlignment="1">
      <alignment horizontal="right" vertical="center" shrinkToFit="1"/>
    </xf>
    <xf numFmtId="181" fontId="31" fillId="0" borderId="182" xfId="18" applyNumberFormat="1" applyFont="1" applyBorder="1" applyAlignment="1">
      <alignment horizontal="right" vertical="center" shrinkToFit="1"/>
    </xf>
    <xf numFmtId="181" fontId="31" fillId="0" borderId="63" xfId="18" applyNumberFormat="1" applyFont="1" applyBorder="1" applyAlignment="1">
      <alignment horizontal="right" vertical="center" shrinkToFit="1"/>
    </xf>
    <xf numFmtId="0" fontId="31" fillId="0" borderId="0" xfId="18" applyFont="1" applyAlignment="1"/>
    <xf numFmtId="0" fontId="32" fillId="0" borderId="0" xfId="18" applyFont="1" applyAlignment="1"/>
    <xf numFmtId="0" fontId="32" fillId="0" borderId="0" xfId="18" applyFont="1">
      <alignment vertical="center"/>
    </xf>
    <xf numFmtId="181" fontId="32" fillId="0" borderId="0" xfId="18" applyNumberFormat="1" applyFont="1" applyAlignment="1">
      <alignment horizontal="right" vertical="center" shrinkToFit="1"/>
    </xf>
    <xf numFmtId="0" fontId="33" fillId="0" borderId="0" xfId="18" applyFont="1" applyAlignment="1">
      <alignment horizontal="center" vertical="center" shrinkToFit="1"/>
    </xf>
    <xf numFmtId="0" fontId="32" fillId="8" borderId="21" xfId="18" applyFont="1" applyFill="1" applyBorder="1" applyAlignment="1"/>
    <xf numFmtId="0" fontId="32" fillId="8" borderId="22" xfId="18" applyFont="1" applyFill="1" applyBorder="1" applyAlignment="1"/>
    <xf numFmtId="0" fontId="32" fillId="8" borderId="22" xfId="18" applyFont="1" applyFill="1" applyBorder="1" applyAlignment="1">
      <alignment horizontal="right" vertical="center"/>
    </xf>
    <xf numFmtId="0" fontId="32" fillId="8" borderId="23" xfId="18" applyFont="1" applyFill="1" applyBorder="1" applyAlignment="1">
      <alignment horizontal="right" vertical="top"/>
    </xf>
    <xf numFmtId="0" fontId="32" fillId="8" borderId="14" xfId="18" applyFont="1" applyFill="1" applyBorder="1" applyAlignment="1">
      <alignment horizontal="center" vertical="center"/>
    </xf>
    <xf numFmtId="0" fontId="32" fillId="8" borderId="15" xfId="18" applyFont="1" applyFill="1" applyBorder="1" applyAlignment="1">
      <alignment horizontal="center" vertical="center"/>
    </xf>
    <xf numFmtId="0" fontId="32" fillId="8" borderId="61" xfId="18" applyFont="1" applyFill="1" applyBorder="1" applyAlignment="1">
      <alignment horizontal="center" vertical="center"/>
    </xf>
    <xf numFmtId="181" fontId="32" fillId="0" borderId="183" xfId="18" applyNumberFormat="1" applyFont="1" applyBorder="1" applyAlignment="1" applyProtection="1">
      <alignment horizontal="right" vertical="center" shrinkToFit="1"/>
      <protection locked="0"/>
    </xf>
    <xf numFmtId="181" fontId="32" fillId="0" borderId="184" xfId="18" applyNumberFormat="1" applyFont="1" applyBorder="1" applyAlignment="1" applyProtection="1">
      <alignment horizontal="right" vertical="center" shrinkToFit="1"/>
      <protection locked="0"/>
    </xf>
    <xf numFmtId="181" fontId="32" fillId="0" borderId="185" xfId="18" applyNumberFormat="1" applyFont="1" applyBorder="1" applyAlignment="1" applyProtection="1">
      <alignment horizontal="right" vertical="center" shrinkToFit="1"/>
      <protection locked="0"/>
    </xf>
    <xf numFmtId="181" fontId="32" fillId="0" borderId="24" xfId="18" applyNumberFormat="1" applyFont="1" applyBorder="1" applyAlignment="1" applyProtection="1">
      <alignment horizontal="right" vertical="center" shrinkToFit="1"/>
      <protection locked="0"/>
    </xf>
    <xf numFmtId="181" fontId="32" fillId="0" borderId="25" xfId="18" applyNumberFormat="1" applyFont="1" applyBorder="1" applyAlignment="1" applyProtection="1">
      <alignment horizontal="right" vertical="center" shrinkToFit="1"/>
      <protection locked="0"/>
    </xf>
    <xf numFmtId="181" fontId="32" fillId="0" borderId="26" xfId="18" applyNumberFormat="1" applyFont="1" applyBorder="1" applyAlignment="1" applyProtection="1">
      <alignment horizontal="right" vertical="center" shrinkToFit="1"/>
      <protection locked="0"/>
    </xf>
    <xf numFmtId="181" fontId="32" fillId="0" borderId="112" xfId="18" applyNumberFormat="1" applyFont="1" applyBorder="1" applyAlignment="1" applyProtection="1">
      <alignment horizontal="right" vertical="center" shrinkToFit="1"/>
      <protection locked="0"/>
    </xf>
    <xf numFmtId="181" fontId="32" fillId="0" borderId="182" xfId="18" applyNumberFormat="1" applyFont="1" applyBorder="1" applyAlignment="1" applyProtection="1">
      <alignment horizontal="right" vertical="center" shrinkToFit="1"/>
      <protection locked="0"/>
    </xf>
    <xf numFmtId="181" fontId="32" fillId="0" borderId="63" xfId="18" applyNumberFormat="1" applyFont="1" applyBorder="1" applyAlignment="1" applyProtection="1">
      <alignment horizontal="right" vertical="center" shrinkToFit="1"/>
      <protection locked="0"/>
    </xf>
    <xf numFmtId="0" fontId="34" fillId="0" borderId="0" xfId="18" applyFont="1" applyAlignment="1">
      <alignment horizontal="center" vertical="center" wrapText="1"/>
    </xf>
    <xf numFmtId="0" fontId="32" fillId="0" borderId="0" xfId="18" applyFont="1" applyAlignment="1">
      <alignment vertical="top"/>
    </xf>
    <xf numFmtId="0" fontId="35" fillId="0" borderId="0" xfId="18" applyFont="1">
      <alignment vertical="center"/>
    </xf>
    <xf numFmtId="0" fontId="34" fillId="0" borderId="0" xfId="18" applyFont="1" applyAlignment="1">
      <alignment vertical="center" wrapText="1"/>
    </xf>
    <xf numFmtId="0" fontId="3" fillId="0" borderId="0" xfId="19">
      <alignment vertical="center"/>
    </xf>
    <xf numFmtId="0" fontId="29" fillId="0" borderId="0" xfId="19" applyFont="1" applyAlignment="1">
      <alignment horizontal="center" vertical="center"/>
    </xf>
    <xf numFmtId="0" fontId="31" fillId="6" borderId="21" xfId="19" applyFont="1" applyFill="1" applyBorder="1" applyAlignment="1"/>
    <xf numFmtId="0" fontId="31" fillId="6" borderId="22" xfId="19" applyFont="1" applyFill="1" applyBorder="1" applyAlignment="1"/>
    <xf numFmtId="0" fontId="31" fillId="6" borderId="22" xfId="19" applyFont="1" applyFill="1" applyBorder="1" applyAlignment="1">
      <alignment horizontal="right" vertical="center"/>
    </xf>
    <xf numFmtId="0" fontId="31" fillId="6" borderId="23" xfId="19" applyFont="1" applyFill="1" applyBorder="1" applyAlignment="1">
      <alignment horizontal="right" vertical="top"/>
    </xf>
    <xf numFmtId="0" fontId="31" fillId="6" borderId="14" xfId="19" applyFont="1" applyFill="1" applyBorder="1" applyAlignment="1">
      <alignment horizontal="center" vertical="center"/>
    </xf>
    <xf numFmtId="0" fontId="31" fillId="6" borderId="15" xfId="19" applyFont="1" applyFill="1" applyBorder="1" applyAlignment="1">
      <alignment horizontal="center" vertical="center"/>
    </xf>
    <xf numFmtId="0" fontId="31" fillId="6" borderId="17" xfId="19" applyFont="1" applyFill="1" applyBorder="1" applyAlignment="1">
      <alignment horizontal="center" vertical="center"/>
    </xf>
    <xf numFmtId="0" fontId="31" fillId="0" borderId="6" xfId="19" applyFont="1" applyBorder="1" applyAlignment="1">
      <alignment vertical="center" wrapText="1"/>
    </xf>
    <xf numFmtId="181" fontId="31" fillId="0" borderId="183" xfId="19" applyNumberFormat="1" applyFont="1" applyBorder="1" applyAlignment="1">
      <alignment horizontal="right" vertical="center" shrinkToFit="1"/>
    </xf>
    <xf numFmtId="181" fontId="31" fillId="0" borderId="184" xfId="19" applyNumberFormat="1" applyFont="1" applyBorder="1" applyAlignment="1">
      <alignment horizontal="right" vertical="center" shrinkToFit="1"/>
    </xf>
    <xf numFmtId="181" fontId="31" fillId="0" borderId="185" xfId="19" applyNumberFormat="1" applyFont="1" applyBorder="1" applyAlignment="1">
      <alignment horizontal="right" vertical="center" shrinkToFit="1"/>
    </xf>
    <xf numFmtId="0" fontId="31" fillId="0" borderId="10" xfId="19" applyFont="1" applyBorder="1">
      <alignment vertical="center"/>
    </xf>
    <xf numFmtId="181" fontId="31" fillId="0" borderId="186" xfId="19" applyNumberFormat="1" applyFont="1" applyBorder="1" applyAlignment="1">
      <alignment horizontal="right" vertical="center" shrinkToFit="1"/>
    </xf>
    <xf numFmtId="181" fontId="31" fillId="0" borderId="12" xfId="19" applyNumberFormat="1" applyFont="1" applyBorder="1" applyAlignment="1">
      <alignment horizontal="right" vertical="center" shrinkToFit="1"/>
    </xf>
    <xf numFmtId="181" fontId="31" fillId="0" borderId="187" xfId="19" applyNumberFormat="1" applyFont="1" applyBorder="1" applyAlignment="1">
      <alignment horizontal="right" vertical="center" shrinkToFit="1"/>
    </xf>
    <xf numFmtId="0" fontId="31" fillId="0" borderId="1" xfId="19" applyFont="1" applyBorder="1">
      <alignment vertical="center"/>
    </xf>
    <xf numFmtId="0" fontId="31" fillId="0" borderId="32" xfId="19" applyFont="1" applyBorder="1">
      <alignment vertical="center"/>
    </xf>
    <xf numFmtId="0" fontId="31" fillId="0" borderId="10" xfId="19" applyFont="1" applyBorder="1" applyAlignment="1">
      <alignment vertical="center" wrapText="1"/>
    </xf>
    <xf numFmtId="0" fontId="31" fillId="0" borderId="54" xfId="19" applyFont="1" applyBorder="1">
      <alignment vertical="center"/>
    </xf>
    <xf numFmtId="181" fontId="31" fillId="0" borderId="112" xfId="19" applyNumberFormat="1" applyFont="1" applyBorder="1" applyAlignment="1">
      <alignment horizontal="right" vertical="center" shrinkToFit="1"/>
    </xf>
    <xf numFmtId="181" fontId="31" fillId="0" borderId="182" xfId="19" applyNumberFormat="1" applyFont="1" applyBorder="1" applyAlignment="1">
      <alignment horizontal="right" vertical="center" shrinkToFit="1"/>
    </xf>
    <xf numFmtId="181" fontId="31" fillId="0" borderId="63" xfId="19" applyNumberFormat="1" applyFont="1" applyBorder="1" applyAlignment="1">
      <alignment horizontal="right" vertical="center" shrinkToFit="1"/>
    </xf>
    <xf numFmtId="0" fontId="31" fillId="0" borderId="0" xfId="19" applyFont="1" applyAlignment="1"/>
    <xf numFmtId="0" fontId="31" fillId="0" borderId="0" xfId="19" applyFont="1">
      <alignment vertical="center"/>
    </xf>
    <xf numFmtId="0" fontId="31" fillId="0" borderId="0" xfId="19" applyFont="1" applyAlignment="1">
      <alignment horizontal="left" vertical="center"/>
    </xf>
    <xf numFmtId="181" fontId="31" fillId="0" borderId="0" xfId="19" applyNumberFormat="1" applyFont="1" applyAlignment="1">
      <alignment horizontal="right" vertical="center"/>
    </xf>
    <xf numFmtId="0" fontId="29" fillId="0" borderId="0" xfId="16" applyFont="1" applyAlignment="1">
      <alignment horizontal="right"/>
    </xf>
    <xf numFmtId="0" fontId="36" fillId="6" borderId="21" xfId="16" applyFont="1" applyFill="1" applyBorder="1" applyAlignment="1"/>
    <xf numFmtId="0" fontId="36" fillId="6" borderId="22" xfId="16" applyFont="1" applyFill="1" applyBorder="1" applyAlignment="1">
      <alignment horizontal="right" vertical="top"/>
    </xf>
    <xf numFmtId="0" fontId="36" fillId="6" borderId="23" xfId="16" applyFont="1" applyFill="1" applyBorder="1" applyAlignment="1">
      <alignment horizontal="right" vertical="top"/>
    </xf>
    <xf numFmtId="0" fontId="37" fillId="8" borderId="15" xfId="20" applyFont="1" applyFill="1" applyBorder="1" applyAlignment="1">
      <alignment horizontal="center" vertical="center"/>
    </xf>
    <xf numFmtId="0" fontId="37" fillId="8" borderId="61" xfId="20" applyFont="1" applyFill="1" applyBorder="1" applyAlignment="1">
      <alignment horizontal="center" vertical="center"/>
    </xf>
    <xf numFmtId="0" fontId="36" fillId="0" borderId="27" xfId="16" applyFont="1" applyBorder="1" applyAlignment="1">
      <alignment horizontal="center" vertical="center" wrapText="1"/>
    </xf>
    <xf numFmtId="181" fontId="36" fillId="0" borderId="15" xfId="20" applyNumberFormat="1" applyFont="1" applyBorder="1" applyAlignment="1">
      <alignment horizontal="right" vertical="center" shrinkToFit="1"/>
    </xf>
    <xf numFmtId="181" fontId="36" fillId="0" borderId="17" xfId="20" applyNumberFormat="1" applyFont="1" applyBorder="1" applyAlignment="1">
      <alignment horizontal="right" vertical="center" shrinkToFit="1"/>
    </xf>
    <xf numFmtId="0" fontId="36" fillId="0" borderId="38" xfId="16" applyFont="1" applyBorder="1" applyAlignment="1">
      <alignment horizontal="center" vertical="center" wrapText="1"/>
    </xf>
    <xf numFmtId="181" fontId="36" fillId="0" borderId="36" xfId="20" applyNumberFormat="1" applyFont="1" applyBorder="1" applyAlignment="1">
      <alignment horizontal="right" vertical="center" shrinkToFit="1"/>
    </xf>
    <xf numFmtId="181" fontId="36" fillId="0" borderId="37" xfId="20" applyNumberFormat="1" applyFont="1" applyBorder="1" applyAlignment="1">
      <alignment horizontal="right" vertical="center" shrinkToFit="1"/>
    </xf>
    <xf numFmtId="181" fontId="36" fillId="0" borderId="12" xfId="20" applyNumberFormat="1" applyFont="1" applyBorder="1" applyAlignment="1">
      <alignment horizontal="right" vertical="center" shrinkToFit="1"/>
    </xf>
    <xf numFmtId="181" fontId="36" fillId="0" borderId="187" xfId="20" applyNumberFormat="1" applyFont="1" applyBorder="1" applyAlignment="1">
      <alignment horizontal="right" vertical="center" shrinkToFit="1"/>
    </xf>
    <xf numFmtId="0" fontId="36" fillId="0" borderId="24" xfId="16" applyFont="1" applyBorder="1" applyAlignment="1">
      <alignment horizontal="center" vertical="center"/>
    </xf>
    <xf numFmtId="181" fontId="36" fillId="0" borderId="12" xfId="20" applyNumberFormat="1" applyFont="1" applyBorder="1" applyAlignment="1" applyProtection="1">
      <alignment horizontal="right" vertical="center" shrinkToFit="1"/>
      <protection locked="0"/>
    </xf>
    <xf numFmtId="181" fontId="36" fillId="0" borderId="187" xfId="20" applyNumberFormat="1" applyFont="1" applyBorder="1" applyAlignment="1" applyProtection="1">
      <alignment horizontal="right" vertical="center" shrinkToFit="1"/>
      <protection locked="0"/>
    </xf>
    <xf numFmtId="0" fontId="36" fillId="0" borderId="40" xfId="16" applyFont="1" applyBorder="1" applyAlignment="1">
      <alignment horizontal="center" vertical="center"/>
    </xf>
    <xf numFmtId="181" fontId="36" fillId="0" borderId="182" xfId="20" applyNumberFormat="1" applyFont="1" applyBorder="1" applyAlignment="1" applyProtection="1">
      <alignment horizontal="right" vertical="center" shrinkToFit="1"/>
      <protection locked="0"/>
    </xf>
    <xf numFmtId="181" fontId="36" fillId="0" borderId="63" xfId="20" applyNumberFormat="1" applyFont="1" applyBorder="1" applyAlignment="1" applyProtection="1">
      <alignment horizontal="right" vertical="center" shrinkToFit="1"/>
      <protection locked="0"/>
    </xf>
    <xf numFmtId="0" fontId="36" fillId="0" borderId="21" xfId="16" applyFont="1" applyBorder="1" applyAlignment="1">
      <alignment horizontal="center" vertical="center"/>
    </xf>
    <xf numFmtId="181" fontId="36" fillId="0" borderId="59" xfId="20" applyNumberFormat="1" applyFont="1" applyBorder="1" applyAlignment="1">
      <alignment horizontal="right" vertical="center" shrinkToFit="1"/>
    </xf>
    <xf numFmtId="181" fontId="36" fillId="0" borderId="61" xfId="20" applyNumberFormat="1" applyFont="1" applyBorder="1" applyAlignment="1">
      <alignment horizontal="right" vertical="center" shrinkToFit="1"/>
    </xf>
    <xf numFmtId="0" fontId="9" fillId="0" borderId="0" xfId="7" applyFont="1">
      <alignment vertical="center"/>
    </xf>
    <xf numFmtId="0" fontId="9" fillId="0" borderId="0" xfId="7" applyFont="1" applyAlignment="1" applyProtection="1">
      <alignment horizontal="center" vertical="center" shrinkToFit="1"/>
      <protection hidden="1"/>
    </xf>
    <xf numFmtId="0" fontId="9" fillId="0" borderId="0" xfId="10">
      <alignment vertical="center"/>
    </xf>
    <xf numFmtId="187" fontId="9" fillId="0" borderId="0" xfId="7" applyNumberFormat="1" applyFont="1" applyAlignment="1" applyProtection="1">
      <alignment horizontal="center" vertical="center" shrinkToFit="1"/>
      <protection hidden="1"/>
    </xf>
    <xf numFmtId="0" fontId="15" fillId="0" borderId="0" xfId="7" applyFont="1" applyAlignment="1" applyProtection="1">
      <alignment horizontal="left" vertical="center" wrapText="1"/>
      <protection hidden="1"/>
    </xf>
    <xf numFmtId="0" fontId="9" fillId="0" borderId="0" xfId="7" applyFont="1" applyAlignment="1">
      <alignment horizontal="center" vertical="center" shrinkToFit="1"/>
    </xf>
    <xf numFmtId="0" fontId="9" fillId="0" borderId="0" xfId="7" applyFont="1" applyAlignment="1">
      <alignment horizontal="center" vertical="center"/>
    </xf>
    <xf numFmtId="49" fontId="9" fillId="0" borderId="0" xfId="7" applyNumberFormat="1" applyFont="1" applyAlignment="1">
      <alignment horizontal="center" vertical="center"/>
    </xf>
    <xf numFmtId="49" fontId="9" fillId="0" borderId="0" xfId="7" applyNumberFormat="1" applyFont="1" applyAlignment="1">
      <alignment horizontal="left" vertical="center"/>
    </xf>
    <xf numFmtId="0" fontId="9" fillId="0" borderId="0" xfId="7" applyFont="1" applyAlignment="1">
      <alignment horizontal="left" vertical="center"/>
    </xf>
    <xf numFmtId="0" fontId="9" fillId="0" borderId="54" xfId="7" applyFont="1" applyBorder="1">
      <alignment vertical="center"/>
    </xf>
    <xf numFmtId="0" fontId="9" fillId="0" borderId="55" xfId="7" applyFont="1" applyBorder="1">
      <alignment vertical="center"/>
    </xf>
    <xf numFmtId="0" fontId="9" fillId="0" borderId="56" xfId="7" applyFont="1" applyBorder="1">
      <alignment vertical="center"/>
    </xf>
    <xf numFmtId="177" fontId="9" fillId="0" borderId="54" xfId="7" applyNumberFormat="1" applyFont="1" applyBorder="1" applyAlignment="1">
      <alignment horizontal="right" vertical="center"/>
    </xf>
    <xf numFmtId="177" fontId="9" fillId="0" borderId="55" xfId="7" applyNumberFormat="1" applyFont="1" applyBorder="1" applyAlignment="1">
      <alignment horizontal="right" vertical="center"/>
    </xf>
    <xf numFmtId="177" fontId="9" fillId="0" borderId="56" xfId="7" applyNumberFormat="1" applyFont="1" applyBorder="1" applyAlignment="1">
      <alignment horizontal="right" vertical="center"/>
    </xf>
    <xf numFmtId="0" fontId="9" fillId="0" borderId="43" xfId="7" applyFont="1" applyBorder="1" applyAlignment="1">
      <alignment horizontal="center" vertical="center" shrinkToFit="1"/>
    </xf>
    <xf numFmtId="0" fontId="9" fillId="0" borderId="46" xfId="7" applyFont="1" applyBorder="1" applyAlignment="1">
      <alignment horizontal="center" vertical="center" shrinkToFit="1"/>
    </xf>
    <xf numFmtId="0" fontId="9" fillId="0" borderId="41" xfId="7" applyFont="1" applyBorder="1" applyAlignment="1">
      <alignment horizontal="center" vertical="center" shrinkToFit="1"/>
    </xf>
    <xf numFmtId="182" fontId="9" fillId="0" borderId="54" xfId="7" applyNumberFormat="1" applyFont="1" applyBorder="1" applyAlignment="1">
      <alignment horizontal="right" vertical="center" shrinkToFit="1"/>
    </xf>
    <xf numFmtId="182" fontId="9" fillId="0" borderId="55" xfId="7" applyNumberFormat="1" applyFont="1" applyBorder="1" applyAlignment="1">
      <alignment horizontal="right" vertical="center" shrinkToFit="1"/>
    </xf>
    <xf numFmtId="182" fontId="9" fillId="0" borderId="57" xfId="7" applyNumberFormat="1" applyFont="1" applyBorder="1" applyAlignment="1">
      <alignment horizontal="right" vertical="center" shrinkToFit="1"/>
    </xf>
    <xf numFmtId="0" fontId="13" fillId="0" borderId="45" xfId="8" applyFont="1" applyBorder="1" applyAlignment="1">
      <alignment horizontal="left" vertical="center"/>
    </xf>
    <xf numFmtId="0" fontId="13" fillId="0" borderId="46" xfId="8" applyFont="1" applyBorder="1" applyAlignment="1">
      <alignment horizontal="left" vertical="center"/>
    </xf>
    <xf numFmtId="0" fontId="13" fillId="0" borderId="47" xfId="8" applyFont="1" applyBorder="1" applyAlignment="1">
      <alignment horizontal="left" vertical="center"/>
    </xf>
    <xf numFmtId="182" fontId="9" fillId="0" borderId="27" xfId="7" applyNumberFormat="1" applyFont="1" applyBorder="1" applyAlignment="1">
      <alignment horizontal="right" vertical="center" shrinkToFit="1"/>
    </xf>
    <xf numFmtId="182" fontId="9" fillId="0" borderId="0" xfId="7" applyNumberFormat="1" applyFont="1" applyAlignment="1">
      <alignment horizontal="right" vertical="center" shrinkToFit="1"/>
    </xf>
    <xf numFmtId="182" fontId="9" fillId="0" borderId="28" xfId="7" applyNumberFormat="1" applyFont="1" applyBorder="1" applyAlignment="1">
      <alignment horizontal="right" vertical="center" shrinkToFit="1"/>
    </xf>
    <xf numFmtId="0" fontId="9" fillId="0" borderId="10" xfId="7" applyFont="1" applyBorder="1">
      <alignment vertical="center"/>
    </xf>
    <xf numFmtId="0" fontId="9" fillId="0" borderId="9" xfId="7" applyFont="1" applyBorder="1">
      <alignment vertical="center"/>
    </xf>
    <xf numFmtId="0" fontId="9" fillId="0" borderId="11" xfId="7" applyFont="1" applyBorder="1">
      <alignment vertical="center"/>
    </xf>
    <xf numFmtId="177" fontId="9" fillId="0" borderId="10" xfId="7" applyNumberFormat="1" applyFont="1" applyBorder="1" applyAlignment="1">
      <alignment horizontal="right" vertical="center" shrinkToFit="1"/>
    </xf>
    <xf numFmtId="177" fontId="9" fillId="0" borderId="9" xfId="7" applyNumberFormat="1" applyFont="1" applyBorder="1" applyAlignment="1">
      <alignment horizontal="right" vertical="center" shrinkToFit="1"/>
    </xf>
    <xf numFmtId="177" fontId="9" fillId="0" borderId="11" xfId="7" applyNumberFormat="1" applyFont="1" applyBorder="1" applyAlignment="1">
      <alignment horizontal="right" vertical="center" shrinkToFit="1"/>
    </xf>
    <xf numFmtId="177" fontId="9" fillId="0" borderId="53" xfId="7" applyNumberFormat="1" applyFont="1" applyBorder="1" applyAlignment="1">
      <alignment horizontal="right" vertical="center" shrinkToFit="1"/>
    </xf>
    <xf numFmtId="0" fontId="13" fillId="0" borderId="27" xfId="8" applyFont="1" applyBorder="1" applyAlignment="1">
      <alignment horizontal="left" vertical="center"/>
    </xf>
    <xf numFmtId="0" fontId="13" fillId="0" borderId="0" xfId="8" applyFont="1" applyAlignment="1">
      <alignment horizontal="left" vertical="center"/>
    </xf>
    <xf numFmtId="0" fontId="13" fillId="0" borderId="28" xfId="8" applyFont="1" applyBorder="1" applyAlignment="1">
      <alignment horizontal="left" vertical="center"/>
    </xf>
    <xf numFmtId="0" fontId="13" fillId="0" borderId="18" xfId="8" applyFont="1" applyBorder="1" applyAlignment="1">
      <alignment horizontal="center" vertical="center" wrapText="1"/>
    </xf>
    <xf numFmtId="0" fontId="13" fillId="0" borderId="19" xfId="8" applyFont="1" applyBorder="1" applyAlignment="1">
      <alignment horizontal="center" vertical="center" wrapText="1"/>
    </xf>
    <xf numFmtId="0" fontId="13" fillId="0" borderId="20" xfId="8" applyFont="1" applyBorder="1" applyAlignment="1">
      <alignment horizontal="center" vertical="center" wrapText="1"/>
    </xf>
    <xf numFmtId="0" fontId="13" fillId="0" borderId="27" xfId="8" applyFont="1" applyBorder="1" applyAlignment="1">
      <alignment horizontal="center" vertical="center" wrapText="1"/>
    </xf>
    <xf numFmtId="0" fontId="13" fillId="0" borderId="0" xfId="8" applyFont="1" applyAlignment="1">
      <alignment horizontal="center" vertical="center" wrapText="1"/>
    </xf>
    <xf numFmtId="0" fontId="13" fillId="0" borderId="28" xfId="8" applyFont="1" applyBorder="1" applyAlignment="1">
      <alignment horizontal="center" vertical="center" wrapText="1"/>
    </xf>
    <xf numFmtId="0" fontId="13" fillId="0" borderId="45" xfId="8" applyFont="1" applyBorder="1" applyAlignment="1">
      <alignment horizontal="center" vertical="center" wrapText="1"/>
    </xf>
    <xf numFmtId="0" fontId="13" fillId="0" borderId="46" xfId="8" applyFont="1" applyBorder="1" applyAlignment="1">
      <alignment horizontal="center" vertical="center" wrapText="1"/>
    </xf>
    <xf numFmtId="0" fontId="13" fillId="0" borderId="47" xfId="8" applyFont="1" applyBorder="1" applyAlignment="1">
      <alignment horizontal="center" vertical="center" wrapText="1"/>
    </xf>
    <xf numFmtId="0" fontId="13" fillId="0" borderId="18" xfId="8" applyFont="1" applyBorder="1" applyAlignment="1">
      <alignment horizontal="left" vertical="center"/>
    </xf>
    <xf numFmtId="0" fontId="13" fillId="0" borderId="19" xfId="8" applyFont="1" applyBorder="1" applyAlignment="1">
      <alignment horizontal="left" vertical="center"/>
    </xf>
    <xf numFmtId="0" fontId="13" fillId="0" borderId="20" xfId="8" applyFont="1" applyBorder="1" applyAlignment="1">
      <alignment horizontal="left" vertical="center"/>
    </xf>
    <xf numFmtId="177" fontId="9" fillId="0" borderId="18" xfId="7" applyNumberFormat="1" applyFont="1" applyBorder="1" applyAlignment="1">
      <alignment horizontal="right" vertical="center" shrinkToFit="1"/>
    </xf>
    <xf numFmtId="177" fontId="9" fillId="0" borderId="19" xfId="7" applyNumberFormat="1" applyFont="1" applyBorder="1" applyAlignment="1">
      <alignment horizontal="right" vertical="center" shrinkToFit="1"/>
    </xf>
    <xf numFmtId="177" fontId="9" fillId="0" borderId="20" xfId="7" applyNumberFormat="1" applyFont="1" applyBorder="1" applyAlignment="1">
      <alignment horizontal="right" vertical="center" shrinkToFit="1"/>
    </xf>
    <xf numFmtId="0" fontId="15" fillId="0" borderId="0" xfId="7" applyFont="1" applyAlignment="1">
      <alignment horizontal="left" vertical="center" wrapText="1"/>
    </xf>
    <xf numFmtId="0" fontId="15" fillId="0" borderId="28" xfId="7" applyFont="1" applyBorder="1" applyAlignment="1">
      <alignment horizontal="left" vertical="center" wrapText="1"/>
    </xf>
    <xf numFmtId="177" fontId="9" fillId="0" borderId="27" xfId="7" applyNumberFormat="1" applyFont="1" applyBorder="1" applyAlignment="1">
      <alignment horizontal="right" vertical="center" shrinkToFit="1"/>
    </xf>
    <xf numFmtId="177" fontId="9" fillId="0" borderId="0" xfId="7" applyNumberFormat="1" applyFont="1" applyAlignment="1">
      <alignment horizontal="right" vertical="center" shrinkToFit="1"/>
    </xf>
    <xf numFmtId="177" fontId="9" fillId="0" borderId="28" xfId="7" applyNumberFormat="1" applyFont="1" applyBorder="1" applyAlignment="1">
      <alignment horizontal="right" vertical="center" shrinkToFit="1"/>
    </xf>
    <xf numFmtId="177" fontId="9" fillId="0" borderId="45" xfId="7" applyNumberFormat="1" applyFont="1" applyBorder="1" applyAlignment="1">
      <alignment horizontal="right" vertical="center" shrinkToFit="1"/>
    </xf>
    <xf numFmtId="177" fontId="9" fillId="0" borderId="46" xfId="7" applyNumberFormat="1" applyFont="1" applyBorder="1" applyAlignment="1">
      <alignment horizontal="right" vertical="center" shrinkToFit="1"/>
    </xf>
    <xf numFmtId="177" fontId="9" fillId="0" borderId="47" xfId="7" applyNumberFormat="1" applyFont="1" applyBorder="1" applyAlignment="1">
      <alignment horizontal="right" vertical="center" shrinkToFit="1"/>
    </xf>
    <xf numFmtId="0" fontId="9" fillId="0" borderId="45" xfId="7" applyFont="1" applyBorder="1" applyAlignment="1">
      <alignment horizontal="left" vertical="center"/>
    </xf>
    <xf numFmtId="0" fontId="9" fillId="0" borderId="46" xfId="7" applyFont="1" applyBorder="1" applyAlignment="1">
      <alignment horizontal="left" vertical="center"/>
    </xf>
    <xf numFmtId="0" fontId="9" fillId="0" borderId="47" xfId="7" applyFont="1" applyBorder="1" applyAlignment="1">
      <alignment horizontal="left" vertical="center"/>
    </xf>
    <xf numFmtId="0" fontId="9" fillId="0" borderId="27" xfId="7" applyFont="1" applyBorder="1" applyAlignment="1">
      <alignment horizontal="left" vertical="center"/>
    </xf>
    <xf numFmtId="0" fontId="9" fillId="0" borderId="28" xfId="7" applyFont="1" applyBorder="1" applyAlignment="1">
      <alignment horizontal="left" vertical="center"/>
    </xf>
    <xf numFmtId="0" fontId="16" fillId="0" borderId="9" xfId="7" applyFont="1" applyBorder="1">
      <alignment vertical="center"/>
    </xf>
    <xf numFmtId="0" fontId="16" fillId="0" borderId="11" xfId="7" applyFont="1" applyBorder="1">
      <alignment vertical="center"/>
    </xf>
    <xf numFmtId="0" fontId="9" fillId="0" borderId="38" xfId="7" applyFont="1" applyBorder="1" applyAlignment="1">
      <alignment horizontal="center" vertical="center" textRotation="255"/>
    </xf>
    <xf numFmtId="0" fontId="9" fillId="0" borderId="2" xfId="7" applyFont="1" applyBorder="1" applyAlignment="1">
      <alignment horizontal="center" vertical="center" textRotation="255"/>
    </xf>
    <xf numFmtId="0" fontId="9" fillId="0" borderId="3" xfId="7" applyFont="1" applyBorder="1" applyAlignment="1">
      <alignment horizontal="center" vertical="center" textRotation="255"/>
    </xf>
    <xf numFmtId="0" fontId="9" fillId="0" borderId="27" xfId="7" applyFont="1" applyBorder="1" applyAlignment="1">
      <alignment horizontal="center" vertical="center" textRotation="255"/>
    </xf>
    <xf numFmtId="0" fontId="9" fillId="0" borderId="0" xfId="7" applyFont="1" applyAlignment="1">
      <alignment horizontal="center" vertical="center" textRotation="255"/>
    </xf>
    <xf numFmtId="0" fontId="9" fillId="0" borderId="5" xfId="7" applyFont="1" applyBorder="1" applyAlignment="1">
      <alignment horizontal="center" vertical="center" textRotation="255"/>
    </xf>
    <xf numFmtId="0" fontId="9" fillId="0" borderId="45" xfId="7" applyFont="1" applyBorder="1" applyAlignment="1">
      <alignment horizontal="center" vertical="center" textRotation="255"/>
    </xf>
    <xf numFmtId="0" fontId="9" fillId="0" borderId="46" xfId="7" applyFont="1" applyBorder="1" applyAlignment="1">
      <alignment horizontal="center" vertical="center" textRotation="255"/>
    </xf>
    <xf numFmtId="0" fontId="9" fillId="0" borderId="41" xfId="7" applyFont="1" applyBorder="1" applyAlignment="1">
      <alignment horizontal="center" vertical="center" textRotation="255"/>
    </xf>
    <xf numFmtId="0" fontId="9" fillId="0" borderId="1" xfId="7" applyFont="1" applyBorder="1" applyAlignment="1">
      <alignment horizontal="center" vertical="center"/>
    </xf>
    <xf numFmtId="0" fontId="9" fillId="0" borderId="2" xfId="7" applyFont="1" applyBorder="1" applyAlignment="1">
      <alignment horizontal="center" vertical="center"/>
    </xf>
    <xf numFmtId="0" fontId="9" fillId="0" borderId="3" xfId="7" applyFont="1" applyBorder="1" applyAlignment="1">
      <alignment horizontal="center" vertical="center"/>
    </xf>
    <xf numFmtId="0" fontId="9" fillId="0" borderId="6" xfId="7" applyFont="1" applyBorder="1" applyAlignment="1">
      <alignment horizontal="center" vertical="center"/>
    </xf>
    <xf numFmtId="0" fontId="9" fillId="0" borderId="7" xfId="7" applyFont="1" applyBorder="1" applyAlignment="1">
      <alignment horizontal="center" vertical="center"/>
    </xf>
    <xf numFmtId="0" fontId="9" fillId="0" borderId="8" xfId="7" applyFont="1" applyBorder="1" applyAlignment="1">
      <alignment horizontal="center" vertical="center"/>
    </xf>
    <xf numFmtId="0" fontId="15" fillId="0" borderId="1" xfId="7" applyFont="1" applyBorder="1" applyAlignment="1">
      <alignment horizontal="center" vertical="center" wrapText="1"/>
    </xf>
    <xf numFmtId="0" fontId="15" fillId="0" borderId="2" xfId="7" applyFont="1" applyBorder="1" applyAlignment="1">
      <alignment horizontal="center" vertical="center" wrapText="1"/>
    </xf>
    <xf numFmtId="0" fontId="15" fillId="0" borderId="3" xfId="7" applyFont="1" applyBorder="1" applyAlignment="1">
      <alignment horizontal="center" vertical="center" wrapText="1"/>
    </xf>
    <xf numFmtId="0" fontId="15" fillId="0" borderId="6" xfId="7" applyFont="1" applyBorder="1" applyAlignment="1">
      <alignment horizontal="center" vertical="center" wrapText="1"/>
    </xf>
    <xf numFmtId="0" fontId="15" fillId="0" borderId="7" xfId="7" applyFont="1" applyBorder="1" applyAlignment="1">
      <alignment horizontal="center" vertical="center" wrapText="1"/>
    </xf>
    <xf numFmtId="0" fontId="15" fillId="0" borderId="8" xfId="7" applyFont="1" applyBorder="1" applyAlignment="1">
      <alignment horizontal="center" vertical="center" wrapText="1"/>
    </xf>
    <xf numFmtId="0" fontId="9" fillId="0" borderId="1" xfId="7" applyFont="1" applyBorder="1" applyAlignment="1">
      <alignment horizontal="center" vertical="center" textRotation="255"/>
    </xf>
    <xf numFmtId="0" fontId="9" fillId="0" borderId="4" xfId="7" applyFont="1" applyBorder="1" applyAlignment="1">
      <alignment horizontal="center" vertical="center" textRotation="255"/>
    </xf>
    <xf numFmtId="0" fontId="9" fillId="0" borderId="6" xfId="7" applyFont="1" applyBorder="1" applyAlignment="1">
      <alignment horizontal="center" vertical="center" textRotation="255"/>
    </xf>
    <xf numFmtId="0" fontId="9" fillId="0" borderId="7" xfId="7" applyFont="1" applyBorder="1" applyAlignment="1">
      <alignment horizontal="center" vertical="center" textRotation="255"/>
    </xf>
    <xf numFmtId="0" fontId="9" fillId="0" borderId="8" xfId="7" applyFont="1" applyBorder="1" applyAlignment="1">
      <alignment horizontal="center" vertical="center" textRotation="255"/>
    </xf>
    <xf numFmtId="0" fontId="9" fillId="0" borderId="1" xfId="7" applyFont="1" applyBorder="1" applyAlignment="1">
      <alignment horizontal="center" vertical="center" wrapText="1"/>
    </xf>
    <xf numFmtId="0" fontId="9" fillId="0" borderId="2" xfId="7" applyFont="1" applyBorder="1" applyAlignment="1">
      <alignment horizontal="center" vertical="center" wrapText="1"/>
    </xf>
    <xf numFmtId="0" fontId="9" fillId="0" borderId="3" xfId="7" applyFont="1" applyBorder="1" applyAlignment="1">
      <alignment horizontal="center" vertical="center" wrapText="1"/>
    </xf>
    <xf numFmtId="0" fontId="9" fillId="0" borderId="6" xfId="7" applyFont="1" applyBorder="1" applyAlignment="1">
      <alignment horizontal="center" vertical="center" wrapText="1"/>
    </xf>
    <xf numFmtId="0" fontId="9" fillId="0" borderId="7" xfId="7" applyFont="1" applyBorder="1" applyAlignment="1">
      <alignment horizontal="center" vertical="center" wrapText="1"/>
    </xf>
    <xf numFmtId="0" fontId="9" fillId="0" borderId="8" xfId="7" applyFont="1" applyBorder="1" applyAlignment="1">
      <alignment horizontal="center" vertical="center" wrapText="1"/>
    </xf>
    <xf numFmtId="0" fontId="15" fillId="0" borderId="39" xfId="7" applyFont="1" applyBorder="1" applyAlignment="1">
      <alignment horizontal="center" vertical="center" wrapText="1"/>
    </xf>
    <xf numFmtId="0" fontId="15" fillId="0" borderId="30" xfId="7" applyFont="1" applyBorder="1" applyAlignment="1">
      <alignment horizontal="center" vertical="center" wrapText="1"/>
    </xf>
    <xf numFmtId="0" fontId="9" fillId="0" borderId="10" xfId="7" applyFont="1" applyBorder="1" applyAlignment="1">
      <alignment horizontal="center" vertical="center"/>
    </xf>
    <xf numFmtId="0" fontId="9" fillId="0" borderId="9" xfId="7" applyFont="1" applyBorder="1" applyAlignment="1">
      <alignment horizontal="center" vertical="center"/>
    </xf>
    <xf numFmtId="0" fontId="9" fillId="0" borderId="65" xfId="7" applyFont="1" applyBorder="1" applyAlignment="1">
      <alignment horizontal="center" vertical="center"/>
    </xf>
    <xf numFmtId="0" fontId="9" fillId="0" borderId="50" xfId="7" applyFont="1" applyBorder="1" applyAlignment="1">
      <alignment horizontal="center" vertical="center"/>
    </xf>
    <xf numFmtId="0" fontId="9" fillId="0" borderId="52" xfId="7" applyFont="1" applyBorder="1" applyAlignment="1">
      <alignment horizontal="center" vertical="center"/>
    </xf>
    <xf numFmtId="0" fontId="9" fillId="0" borderId="58" xfId="7" applyFont="1" applyBorder="1" applyAlignment="1">
      <alignment horizontal="center" vertical="center"/>
    </xf>
    <xf numFmtId="0" fontId="9" fillId="0" borderId="48" xfId="7" applyFont="1" applyBorder="1" applyAlignment="1">
      <alignment horizontal="center" vertical="center"/>
    </xf>
    <xf numFmtId="0" fontId="9" fillId="0" borderId="59" xfId="7" applyFont="1" applyBorder="1" applyAlignment="1">
      <alignment horizontal="center" vertical="center"/>
    </xf>
    <xf numFmtId="184" fontId="9" fillId="0" borderId="59" xfId="7" applyNumberFormat="1" applyFont="1" applyBorder="1" applyAlignment="1">
      <alignment horizontal="right" vertical="center" shrinkToFit="1"/>
    </xf>
    <xf numFmtId="184" fontId="9" fillId="0" borderId="60" xfId="7" applyNumberFormat="1" applyFont="1" applyBorder="1" applyAlignment="1">
      <alignment horizontal="right" vertical="center" shrinkToFit="1"/>
    </xf>
    <xf numFmtId="184" fontId="9" fillId="0" borderId="61" xfId="7" applyNumberFormat="1" applyFont="1" applyBorder="1" applyAlignment="1">
      <alignment horizontal="right" vertical="center" shrinkToFit="1"/>
    </xf>
    <xf numFmtId="182" fontId="9" fillId="0" borderId="56" xfId="7" applyNumberFormat="1" applyFont="1" applyBorder="1" applyAlignment="1">
      <alignment horizontal="right" vertical="center" shrinkToFit="1"/>
    </xf>
    <xf numFmtId="0" fontId="9" fillId="0" borderId="34" xfId="7" applyFont="1" applyBorder="1">
      <alignment vertical="center"/>
    </xf>
    <xf numFmtId="177" fontId="9" fillId="0" borderId="59" xfId="7" applyNumberFormat="1" applyFont="1" applyBorder="1" applyAlignment="1">
      <alignment horizontal="right" vertical="center" shrinkToFit="1"/>
    </xf>
    <xf numFmtId="177" fontId="9" fillId="0" borderId="60" xfId="7" applyNumberFormat="1" applyFont="1" applyBorder="1" applyAlignment="1">
      <alignment horizontal="right" vertical="center" shrinkToFit="1"/>
    </xf>
    <xf numFmtId="177" fontId="9" fillId="0" borderId="61" xfId="7" applyNumberFormat="1" applyFont="1" applyBorder="1" applyAlignment="1">
      <alignment horizontal="right" vertical="center" shrinkToFit="1"/>
    </xf>
    <xf numFmtId="182" fontId="9" fillId="0" borderId="46" xfId="7" applyNumberFormat="1" applyFont="1" applyBorder="1" applyAlignment="1">
      <alignment horizontal="right" vertical="center"/>
    </xf>
    <xf numFmtId="182" fontId="9" fillId="0" borderId="47" xfId="7" applyNumberFormat="1" applyFont="1" applyBorder="1" applyAlignment="1">
      <alignment horizontal="right" vertical="center"/>
    </xf>
    <xf numFmtId="0" fontId="9" fillId="0" borderId="62" xfId="7" applyFont="1" applyBorder="1">
      <alignment vertical="center"/>
    </xf>
    <xf numFmtId="0" fontId="9" fillId="0" borderId="63" xfId="7" applyFont="1" applyBorder="1" applyAlignment="1">
      <alignment horizontal="center" vertical="center"/>
    </xf>
    <xf numFmtId="0" fontId="9" fillId="0" borderId="57" xfId="7" applyFont="1" applyBorder="1" applyAlignment="1">
      <alignment horizontal="center" vertical="center"/>
    </xf>
    <xf numFmtId="0" fontId="9" fillId="0" borderId="64" xfId="7" applyFont="1" applyBorder="1" applyAlignment="1">
      <alignment horizontal="center" vertical="center"/>
    </xf>
    <xf numFmtId="0" fontId="9" fillId="0" borderId="18" xfId="7" applyFont="1" applyBorder="1" applyAlignment="1">
      <alignment horizontal="center" vertical="center"/>
    </xf>
    <xf numFmtId="0" fontId="9" fillId="0" borderId="19" xfId="7" applyFont="1" applyBorder="1" applyAlignment="1">
      <alignment horizontal="center" vertical="center"/>
    </xf>
    <xf numFmtId="0" fontId="9" fillId="0" borderId="45" xfId="7" applyFont="1" applyBorder="1" applyAlignment="1">
      <alignment horizontal="center" vertical="center"/>
    </xf>
    <xf numFmtId="0" fontId="9" fillId="0" borderId="46" xfId="7" applyFont="1" applyBorder="1" applyAlignment="1">
      <alignment horizontal="center" vertical="center"/>
    </xf>
    <xf numFmtId="177" fontId="9" fillId="0" borderId="19" xfId="7" applyNumberFormat="1" applyFont="1" applyBorder="1" applyAlignment="1">
      <alignment horizontal="right" vertical="center"/>
    </xf>
    <xf numFmtId="177" fontId="9" fillId="0" borderId="20" xfId="7" applyNumberFormat="1" applyFont="1" applyBorder="1" applyAlignment="1">
      <alignment horizontal="right" vertical="center"/>
    </xf>
    <xf numFmtId="0" fontId="13" fillId="0" borderId="54" xfId="9" applyFont="1" applyBorder="1" applyAlignment="1">
      <alignment horizontal="center" vertical="center" shrinkToFit="1"/>
    </xf>
    <xf numFmtId="0" fontId="13" fillId="0" borderId="55" xfId="9" applyFont="1" applyBorder="1" applyAlignment="1">
      <alignment horizontal="center" vertical="center" shrinkToFit="1"/>
    </xf>
    <xf numFmtId="0" fontId="13" fillId="0" borderId="56" xfId="9" applyFont="1" applyBorder="1" applyAlignment="1">
      <alignment horizontal="center" vertical="center" shrinkToFit="1"/>
    </xf>
    <xf numFmtId="186" fontId="13" fillId="0" borderId="1" xfId="7" applyNumberFormat="1" applyFont="1" applyBorder="1" applyAlignment="1">
      <alignment horizontal="right" vertical="center" shrinkToFit="1"/>
    </xf>
    <xf numFmtId="186" fontId="13" fillId="0" borderId="2" xfId="7" applyNumberFormat="1" applyFont="1" applyBorder="1" applyAlignment="1">
      <alignment horizontal="right" vertical="center" shrinkToFit="1"/>
    </xf>
    <xf numFmtId="186" fontId="13" fillId="0" borderId="39" xfId="7" applyNumberFormat="1" applyFont="1" applyBorder="1" applyAlignment="1">
      <alignment horizontal="right" vertical="center" shrinkToFit="1"/>
    </xf>
    <xf numFmtId="0" fontId="9" fillId="0" borderId="38" xfId="7" applyFont="1" applyBorder="1" applyAlignment="1">
      <alignment horizontal="center" vertical="center"/>
    </xf>
    <xf numFmtId="0" fontId="9" fillId="0" borderId="41" xfId="7" applyFont="1" applyBorder="1" applyAlignment="1">
      <alignment horizontal="center" vertical="center"/>
    </xf>
    <xf numFmtId="0" fontId="13" fillId="0" borderId="1" xfId="7" applyFont="1" applyBorder="1">
      <alignment vertical="center"/>
    </xf>
    <xf numFmtId="0" fontId="13" fillId="0" borderId="2" xfId="7" applyFont="1" applyBorder="1">
      <alignment vertical="center"/>
    </xf>
    <xf numFmtId="0" fontId="13" fillId="0" borderId="3" xfId="7" applyFont="1" applyBorder="1">
      <alignment vertical="center"/>
    </xf>
    <xf numFmtId="182" fontId="9" fillId="0" borderId="10" xfId="7" applyNumberFormat="1" applyFont="1" applyBorder="1" applyAlignment="1">
      <alignment horizontal="right" vertical="center" shrinkToFit="1"/>
    </xf>
    <xf numFmtId="182" fontId="9" fillId="0" borderId="9" xfId="7" applyNumberFormat="1" applyFont="1" applyBorder="1" applyAlignment="1">
      <alignment horizontal="right" vertical="center" shrinkToFit="1"/>
    </xf>
    <xf numFmtId="182" fontId="9" fillId="0" borderId="11" xfId="7" applyNumberFormat="1" applyFont="1" applyBorder="1" applyAlignment="1">
      <alignment horizontal="right" vertical="center" shrinkToFit="1"/>
    </xf>
    <xf numFmtId="182" fontId="9" fillId="0" borderId="53" xfId="7" applyNumberFormat="1" applyFont="1" applyBorder="1" applyAlignment="1">
      <alignment horizontal="right" vertical="center" shrinkToFit="1"/>
    </xf>
    <xf numFmtId="0" fontId="13" fillId="0" borderId="1" xfId="9" applyFont="1" applyBorder="1" applyAlignment="1">
      <alignment horizontal="center" vertical="center" shrinkToFit="1"/>
    </xf>
    <xf numFmtId="0" fontId="13" fillId="0" borderId="2" xfId="9" applyFont="1" applyBorder="1" applyAlignment="1">
      <alignment horizontal="center" vertical="center" shrinkToFit="1"/>
    </xf>
    <xf numFmtId="0" fontId="13" fillId="0" borderId="3" xfId="9" applyFont="1" applyBorder="1" applyAlignment="1">
      <alignment horizontal="center" vertical="center" shrinkToFit="1"/>
    </xf>
    <xf numFmtId="177" fontId="13" fillId="0" borderId="10" xfId="7" applyNumberFormat="1" applyFont="1" applyBorder="1" applyAlignment="1">
      <alignment horizontal="right" vertical="center" shrinkToFit="1"/>
    </xf>
    <xf numFmtId="177" fontId="13" fillId="0" borderId="9" xfId="7" applyNumberFormat="1" applyFont="1" applyBorder="1" applyAlignment="1">
      <alignment horizontal="right" vertical="center" shrinkToFit="1"/>
    </xf>
    <xf numFmtId="177" fontId="13" fillId="0" borderId="53" xfId="7" applyNumberFormat="1" applyFont="1" applyBorder="1" applyAlignment="1">
      <alignment horizontal="right" vertical="center" shrinkToFit="1"/>
    </xf>
    <xf numFmtId="0" fontId="9" fillId="0" borderId="29" xfId="7" applyFont="1" applyBorder="1" applyAlignment="1">
      <alignment horizontal="center" vertical="center"/>
    </xf>
    <xf numFmtId="182" fontId="9" fillId="0" borderId="45" xfId="7" applyNumberFormat="1" applyFont="1" applyBorder="1" applyAlignment="1">
      <alignment horizontal="right" vertical="center" shrinkToFit="1"/>
    </xf>
    <xf numFmtId="182" fontId="9" fillId="0" borderId="46" xfId="7" applyNumberFormat="1" applyFont="1" applyBorder="1" applyAlignment="1">
      <alignment horizontal="right" vertical="center" shrinkToFit="1"/>
    </xf>
    <xf numFmtId="182" fontId="9" fillId="0" borderId="47" xfId="7" applyNumberFormat="1" applyFont="1" applyBorder="1" applyAlignment="1">
      <alignment horizontal="right" vertical="center" shrinkToFit="1"/>
    </xf>
    <xf numFmtId="0" fontId="9" fillId="0" borderId="18" xfId="10" applyBorder="1" applyAlignment="1">
      <alignment horizontal="left" vertical="center"/>
    </xf>
    <xf numFmtId="0" fontId="9" fillId="0" borderId="19" xfId="10" applyBorder="1" applyAlignment="1">
      <alignment horizontal="left" vertical="center"/>
    </xf>
    <xf numFmtId="0" fontId="9" fillId="0" borderId="20" xfId="10" applyBorder="1" applyAlignment="1">
      <alignment horizontal="left" vertical="center"/>
    </xf>
    <xf numFmtId="184" fontId="9" fillId="0" borderId="27" xfId="7" applyNumberFormat="1" applyFont="1" applyBorder="1" applyAlignment="1">
      <alignment horizontal="right" vertical="center" shrinkToFit="1"/>
    </xf>
    <xf numFmtId="184" fontId="9" fillId="0" borderId="0" xfId="7" applyNumberFormat="1" applyFont="1" applyAlignment="1">
      <alignment horizontal="right" vertical="center" shrinkToFit="1"/>
    </xf>
    <xf numFmtId="184" fontId="9" fillId="0" borderId="28" xfId="7" applyNumberFormat="1" applyFont="1" applyBorder="1" applyAlignment="1">
      <alignment horizontal="right" vertical="center" shrinkToFit="1"/>
    </xf>
    <xf numFmtId="0" fontId="9" fillId="0" borderId="18" xfId="7" applyFont="1" applyBorder="1" applyAlignment="1">
      <alignment horizontal="center" vertical="center" wrapText="1"/>
    </xf>
    <xf numFmtId="0" fontId="9" fillId="0" borderId="19" xfId="7" applyFont="1" applyBorder="1" applyAlignment="1">
      <alignment horizontal="center" vertical="center" wrapText="1"/>
    </xf>
    <xf numFmtId="0" fontId="9" fillId="0" borderId="14" xfId="7" applyFont="1" applyBorder="1" applyAlignment="1">
      <alignment horizontal="center" vertical="center" wrapText="1"/>
    </xf>
    <xf numFmtId="0" fontId="9" fillId="0" borderId="27" xfId="7" applyFont="1" applyBorder="1" applyAlignment="1">
      <alignment horizontal="center" vertical="center" wrapText="1"/>
    </xf>
    <xf numFmtId="0" fontId="9" fillId="0" borderId="0" xfId="7" applyFont="1" applyAlignment="1">
      <alignment horizontal="center" vertical="center" wrapText="1"/>
    </xf>
    <xf numFmtId="0" fontId="9" fillId="0" borderId="5" xfId="7" applyFont="1" applyBorder="1" applyAlignment="1">
      <alignment horizontal="center" vertical="center" wrapText="1"/>
    </xf>
    <xf numFmtId="0" fontId="9" fillId="0" borderId="45" xfId="7" applyFont="1" applyBorder="1" applyAlignment="1">
      <alignment horizontal="center" vertical="center" wrapText="1"/>
    </xf>
    <xf numFmtId="0" fontId="9" fillId="0" borderId="46" xfId="7" applyFont="1" applyBorder="1" applyAlignment="1">
      <alignment horizontal="center" vertical="center" wrapText="1"/>
    </xf>
    <xf numFmtId="0" fontId="9" fillId="0" borderId="41" xfId="7" applyFont="1" applyBorder="1" applyAlignment="1">
      <alignment horizontal="center" vertical="center" wrapText="1"/>
    </xf>
    <xf numFmtId="0" fontId="13" fillId="0" borderId="16" xfId="7" applyFont="1" applyBorder="1">
      <alignment vertical="center"/>
    </xf>
    <xf numFmtId="0" fontId="13" fillId="0" borderId="50" xfId="7" applyFont="1" applyBorder="1">
      <alignment vertical="center"/>
    </xf>
    <xf numFmtId="0" fontId="13" fillId="0" borderId="51" xfId="7" applyFont="1" applyBorder="1">
      <alignment vertical="center"/>
    </xf>
    <xf numFmtId="177" fontId="13" fillId="0" borderId="16" xfId="7" applyNumberFormat="1" applyFont="1" applyBorder="1" applyAlignment="1">
      <alignment horizontal="right" vertical="center" shrinkToFit="1"/>
    </xf>
    <xf numFmtId="177" fontId="13" fillId="0" borderId="19" xfId="7" applyNumberFormat="1" applyFont="1" applyBorder="1" applyAlignment="1">
      <alignment horizontal="right" vertical="center" shrinkToFit="1"/>
    </xf>
    <xf numFmtId="177" fontId="13" fillId="0" borderId="20" xfId="7" applyNumberFormat="1" applyFont="1" applyBorder="1" applyAlignment="1">
      <alignment horizontal="right" vertical="center" shrinkToFit="1"/>
    </xf>
    <xf numFmtId="0" fontId="9" fillId="0" borderId="34" xfId="7" applyFont="1" applyBorder="1" applyAlignment="1">
      <alignment horizontal="center" vertical="center"/>
    </xf>
    <xf numFmtId="0" fontId="9" fillId="0" borderId="11" xfId="7" applyFont="1" applyBorder="1" applyAlignment="1">
      <alignment horizontal="center" vertical="center"/>
    </xf>
    <xf numFmtId="0" fontId="9" fillId="0" borderId="10" xfId="7" applyFont="1" applyBorder="1" applyAlignment="1">
      <alignment horizontal="center" vertical="center" shrinkToFit="1"/>
    </xf>
    <xf numFmtId="0" fontId="9" fillId="0" borderId="9" xfId="7" applyFont="1" applyBorder="1" applyAlignment="1">
      <alignment horizontal="center" vertical="center" shrinkToFit="1"/>
    </xf>
    <xf numFmtId="0" fontId="9" fillId="0" borderId="11" xfId="7" applyFont="1" applyBorder="1" applyAlignment="1">
      <alignment horizontal="center" vertical="center" shrinkToFit="1"/>
    </xf>
    <xf numFmtId="0" fontId="9" fillId="0" borderId="53" xfId="7" applyFont="1" applyBorder="1" applyAlignment="1">
      <alignment horizontal="center" vertical="center" shrinkToFit="1"/>
    </xf>
    <xf numFmtId="0" fontId="13" fillId="0" borderId="9" xfId="7" applyFont="1" applyBorder="1">
      <alignment vertical="center"/>
    </xf>
    <xf numFmtId="0" fontId="13" fillId="0" borderId="11" xfId="7" applyFont="1" applyBorder="1">
      <alignment vertical="center"/>
    </xf>
    <xf numFmtId="186" fontId="9" fillId="0" borderId="54" xfId="7" applyNumberFormat="1" applyFont="1" applyBorder="1" applyAlignment="1">
      <alignment horizontal="right" vertical="center" shrinkToFit="1"/>
    </xf>
    <xf numFmtId="186" fontId="9" fillId="0" borderId="55" xfId="7" applyNumberFormat="1" applyFont="1" applyBorder="1" applyAlignment="1">
      <alignment horizontal="right" vertical="center" shrinkToFit="1"/>
    </xf>
    <xf numFmtId="186" fontId="9" fillId="0" borderId="57" xfId="7" applyNumberFormat="1" applyFont="1" applyBorder="1" applyAlignment="1">
      <alignment horizontal="right" vertical="center" shrinkToFit="1"/>
    </xf>
    <xf numFmtId="0" fontId="9" fillId="0" borderId="21" xfId="7" applyFont="1" applyBorder="1" applyAlignment="1">
      <alignment horizontal="center" vertical="center"/>
    </xf>
    <xf numFmtId="0" fontId="9" fillId="0" borderId="22" xfId="7" applyFont="1" applyBorder="1" applyAlignment="1">
      <alignment horizontal="center" vertical="center"/>
    </xf>
    <xf numFmtId="0" fontId="9" fillId="0" borderId="49" xfId="7" applyFont="1" applyBorder="1">
      <alignment vertical="center"/>
    </xf>
    <xf numFmtId="0" fontId="9" fillId="0" borderId="50" xfId="7" applyFont="1" applyBorder="1">
      <alignment vertical="center"/>
    </xf>
    <xf numFmtId="0" fontId="9" fillId="0" borderId="51" xfId="7" applyFont="1" applyBorder="1">
      <alignment vertical="center"/>
    </xf>
    <xf numFmtId="177" fontId="9" fillId="0" borderId="49" xfId="7" applyNumberFormat="1" applyFont="1" applyBorder="1" applyAlignment="1">
      <alignment horizontal="right" vertical="center" shrinkToFit="1"/>
    </xf>
    <xf numFmtId="177" fontId="9" fillId="0" borderId="50" xfId="7" applyNumberFormat="1" applyFont="1" applyBorder="1" applyAlignment="1">
      <alignment horizontal="right" vertical="center" shrinkToFit="1"/>
    </xf>
    <xf numFmtId="177" fontId="9" fillId="0" borderId="52" xfId="7" applyNumberFormat="1" applyFont="1" applyBorder="1" applyAlignment="1">
      <alignment horizontal="right" vertical="center" shrinkToFit="1"/>
    </xf>
    <xf numFmtId="0" fontId="9" fillId="0" borderId="20" xfId="7" applyFont="1" applyBorder="1" applyAlignment="1">
      <alignment horizontal="center" vertical="center"/>
    </xf>
    <xf numFmtId="0" fontId="9" fillId="0" borderId="27" xfId="7" applyFont="1" applyBorder="1" applyAlignment="1">
      <alignment horizontal="center" vertical="center"/>
    </xf>
    <xf numFmtId="0" fontId="9" fillId="0" borderId="28" xfId="7" applyFont="1" applyBorder="1" applyAlignment="1">
      <alignment horizontal="center" vertical="center"/>
    </xf>
    <xf numFmtId="183" fontId="9" fillId="0" borderId="27" xfId="7" applyNumberFormat="1" applyFont="1" applyBorder="1" applyAlignment="1">
      <alignment horizontal="right" vertical="center" shrinkToFit="1"/>
    </xf>
    <xf numFmtId="183" fontId="9" fillId="0" borderId="0" xfId="7" applyNumberFormat="1" applyFont="1" applyAlignment="1">
      <alignment horizontal="right" vertical="center" shrinkToFit="1"/>
    </xf>
    <xf numFmtId="183" fontId="9" fillId="0" borderId="28" xfId="7" applyNumberFormat="1" applyFont="1" applyBorder="1" applyAlignment="1">
      <alignment horizontal="right" vertical="center" shrinkToFit="1"/>
    </xf>
    <xf numFmtId="0" fontId="9" fillId="0" borderId="35" xfId="7" applyFont="1" applyBorder="1" applyAlignment="1">
      <alignment horizontal="center" vertical="center"/>
    </xf>
    <xf numFmtId="0" fontId="9" fillId="0" borderId="36" xfId="7" applyFont="1" applyBorder="1" applyAlignment="1">
      <alignment horizontal="center" vertical="center"/>
    </xf>
    <xf numFmtId="0" fontId="9" fillId="0" borderId="24" xfId="7" applyFont="1" applyBorder="1" applyAlignment="1">
      <alignment horizontal="center" vertical="center"/>
    </xf>
    <xf numFmtId="0" fontId="9" fillId="0" borderId="5" xfId="7" applyFont="1" applyBorder="1" applyAlignment="1">
      <alignment horizontal="center" vertical="center"/>
    </xf>
    <xf numFmtId="0" fontId="9" fillId="0" borderId="25" xfId="7" applyFont="1" applyBorder="1" applyAlignment="1">
      <alignment horizontal="center" vertical="center"/>
    </xf>
    <xf numFmtId="0" fontId="9" fillId="0" borderId="40" xfId="7" applyFont="1" applyBorder="1" applyAlignment="1">
      <alignment horizontal="center" vertical="center"/>
    </xf>
    <xf numFmtId="0" fontId="9" fillId="0" borderId="42" xfId="7" applyFont="1" applyBorder="1" applyAlignment="1">
      <alignment horizontal="center" vertical="center"/>
    </xf>
    <xf numFmtId="0" fontId="9" fillId="0" borderId="37" xfId="7" applyFont="1" applyBorder="1" applyAlignment="1">
      <alignment horizontal="center" vertical="center"/>
    </xf>
    <xf numFmtId="0" fontId="9" fillId="0" borderId="4" xfId="7" applyFont="1" applyBorder="1" applyAlignment="1">
      <alignment horizontal="center" vertical="center"/>
    </xf>
    <xf numFmtId="0" fontId="9" fillId="0" borderId="26" xfId="7" applyFont="1" applyBorder="1" applyAlignment="1">
      <alignment horizontal="center" vertical="center"/>
    </xf>
    <xf numFmtId="0" fontId="9" fillId="0" borderId="43" xfId="7" applyFont="1" applyBorder="1" applyAlignment="1">
      <alignment horizontal="center" vertical="center"/>
    </xf>
    <xf numFmtId="0" fontId="9" fillId="0" borderId="44" xfId="7" applyFont="1" applyBorder="1" applyAlignment="1">
      <alignment horizontal="center" vertical="center"/>
    </xf>
    <xf numFmtId="49" fontId="9" fillId="0" borderId="1" xfId="7" applyNumberFormat="1" applyFont="1" applyBorder="1" applyAlignment="1">
      <alignment horizontal="center" vertical="center"/>
    </xf>
    <xf numFmtId="49" fontId="9" fillId="0" borderId="2" xfId="7" applyNumberFormat="1" applyFont="1" applyBorder="1" applyAlignment="1">
      <alignment horizontal="center" vertical="center"/>
    </xf>
    <xf numFmtId="49" fontId="9" fillId="0" borderId="39" xfId="7" applyNumberFormat="1" applyFont="1" applyBorder="1" applyAlignment="1">
      <alignment horizontal="center" vertical="center"/>
    </xf>
    <xf numFmtId="49" fontId="9" fillId="0" borderId="4" xfId="7" applyNumberFormat="1" applyFont="1" applyBorder="1" applyAlignment="1">
      <alignment horizontal="center" vertical="center"/>
    </xf>
    <xf numFmtId="49" fontId="9" fillId="0" borderId="28" xfId="7" applyNumberFormat="1" applyFont="1" applyBorder="1" applyAlignment="1">
      <alignment horizontal="center" vertical="center"/>
    </xf>
    <xf numFmtId="49" fontId="9" fillId="0" borderId="43" xfId="7" applyNumberFormat="1" applyFont="1" applyBorder="1" applyAlignment="1">
      <alignment horizontal="center" vertical="center"/>
    </xf>
    <xf numFmtId="49" fontId="9" fillId="0" borderId="46" xfId="7" applyNumberFormat="1" applyFont="1" applyBorder="1" applyAlignment="1">
      <alignment horizontal="center" vertical="center"/>
    </xf>
    <xf numFmtId="49" fontId="9" fillId="0" borderId="47" xfId="7" applyNumberFormat="1" applyFont="1" applyBorder="1" applyAlignment="1">
      <alignment horizontal="center" vertical="center"/>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2" fontId="9" fillId="0" borderId="18" xfId="7" applyNumberFormat="1" applyFont="1" applyBorder="1" applyAlignment="1">
      <alignment horizontal="right" vertical="center" shrinkToFit="1"/>
    </xf>
    <xf numFmtId="182" fontId="9" fillId="0" borderId="19" xfId="7" applyNumberFormat="1" applyFont="1" applyBorder="1" applyAlignment="1">
      <alignment horizontal="right" vertical="center" shrinkToFit="1"/>
    </xf>
    <xf numFmtId="182" fontId="9" fillId="0" borderId="20" xfId="7" applyNumberFormat="1" applyFont="1" applyBorder="1" applyAlignment="1">
      <alignment horizontal="right" vertical="center" shrinkToFit="1"/>
    </xf>
    <xf numFmtId="49" fontId="10" fillId="0" borderId="0" xfId="7" applyNumberFormat="1" applyFont="1" applyAlignment="1">
      <alignment horizontal="center" vertical="center"/>
    </xf>
    <xf numFmtId="0" fontId="9" fillId="0" borderId="13" xfId="7" applyFont="1" applyBorder="1" applyAlignment="1">
      <alignment horizontal="center" vertical="center"/>
    </xf>
    <xf numFmtId="0" fontId="9" fillId="0" borderId="14" xfId="7" applyFont="1" applyBorder="1" applyAlignment="1">
      <alignment horizontal="center" vertical="center"/>
    </xf>
    <xf numFmtId="0" fontId="9" fillId="0" borderId="15" xfId="7" applyFont="1" applyBorder="1" applyAlignment="1">
      <alignment horizontal="center" vertical="center"/>
    </xf>
    <xf numFmtId="0" fontId="9" fillId="0" borderId="31" xfId="7" applyFont="1" applyBorder="1" applyAlignment="1">
      <alignment horizontal="center" vertical="center"/>
    </xf>
    <xf numFmtId="0" fontId="9" fillId="0" borderId="32" xfId="7" applyFont="1" applyBorder="1" applyAlignment="1">
      <alignment horizontal="center" vertical="center"/>
    </xf>
    <xf numFmtId="0" fontId="9" fillId="0" borderId="16" xfId="7" applyFont="1" applyBorder="1" applyAlignment="1">
      <alignment horizontal="center" vertical="center"/>
    </xf>
    <xf numFmtId="0" fontId="9" fillId="0" borderId="17" xfId="7" applyFont="1" applyBorder="1" applyAlignment="1">
      <alignment horizontal="center" vertical="center"/>
    </xf>
    <xf numFmtId="0" fontId="9" fillId="0" borderId="33" xfId="7" applyFont="1" applyBorder="1" applyAlignment="1">
      <alignment horizontal="center" vertical="center"/>
    </xf>
    <xf numFmtId="0" fontId="9" fillId="0" borderId="30" xfId="7" applyFont="1" applyBorder="1" applyAlignment="1">
      <alignment horizontal="center" vertical="center"/>
    </xf>
    <xf numFmtId="0" fontId="9" fillId="0" borderId="23" xfId="7" applyFont="1" applyBorder="1" applyAlignment="1">
      <alignment horizontal="center" vertical="center"/>
    </xf>
    <xf numFmtId="0" fontId="9" fillId="3" borderId="72" xfId="11" applyFont="1" applyFill="1" applyBorder="1" applyAlignment="1">
      <alignment horizontal="right" vertical="center" shrinkToFit="1"/>
    </xf>
    <xf numFmtId="0" fontId="9" fillId="3" borderId="0" xfId="11" applyFont="1" applyFill="1" applyAlignment="1">
      <alignment horizontal="right" vertical="center" shrinkToFit="1"/>
    </xf>
    <xf numFmtId="0" fontId="9" fillId="3" borderId="5" xfId="11" applyFont="1" applyFill="1" applyBorder="1" applyAlignment="1">
      <alignment horizontal="right" vertical="center" shrinkToFit="1"/>
    </xf>
    <xf numFmtId="177" fontId="9" fillId="3" borderId="72" xfId="11" applyNumberFormat="1" applyFont="1" applyFill="1" applyBorder="1" applyAlignment="1">
      <alignment horizontal="right" vertical="center" shrinkToFit="1"/>
    </xf>
    <xf numFmtId="177" fontId="9" fillId="3" borderId="0" xfId="11" applyNumberFormat="1" applyFont="1" applyFill="1" applyAlignment="1">
      <alignment horizontal="right" vertical="center" shrinkToFit="1"/>
    </xf>
    <xf numFmtId="177" fontId="9" fillId="3" borderId="69" xfId="11" applyNumberFormat="1" applyFont="1" applyFill="1" applyBorder="1" applyAlignment="1">
      <alignment horizontal="right" vertical="center" shrinkToFit="1"/>
    </xf>
    <xf numFmtId="0" fontId="9" fillId="0" borderId="6" xfId="11" applyFont="1" applyBorder="1">
      <alignment vertical="center"/>
    </xf>
    <xf numFmtId="0" fontId="9" fillId="0" borderId="7" xfId="11" applyFont="1" applyBorder="1">
      <alignment vertical="center"/>
    </xf>
    <xf numFmtId="0" fontId="9" fillId="0" borderId="8" xfId="11" applyFont="1" applyBorder="1">
      <alignment vertical="center"/>
    </xf>
    <xf numFmtId="177" fontId="9" fillId="0" borderId="6" xfId="11" applyNumberFormat="1" applyFont="1" applyBorder="1" applyAlignment="1">
      <alignment horizontal="right" vertical="center" shrinkToFit="1"/>
    </xf>
    <xf numFmtId="0" fontId="3" fillId="0" borderId="7" xfId="11" applyBorder="1" applyAlignment="1">
      <alignment horizontal="right" vertical="center" shrinkToFit="1"/>
    </xf>
    <xf numFmtId="0" fontId="3" fillId="0" borderId="73" xfId="11" applyBorder="1" applyAlignment="1">
      <alignment horizontal="right" vertical="center" shrinkToFit="1"/>
    </xf>
    <xf numFmtId="182" fontId="9" fillId="0" borderId="75" xfId="11" applyNumberFormat="1" applyFont="1" applyBorder="1" applyAlignment="1">
      <alignment horizontal="right" vertical="center" shrinkToFit="1"/>
    </xf>
    <xf numFmtId="182" fontId="3" fillId="0" borderId="7" xfId="11" applyNumberFormat="1" applyBorder="1" applyAlignment="1">
      <alignment horizontal="right" vertical="center" shrinkToFit="1"/>
    </xf>
    <xf numFmtId="182" fontId="3" fillId="0" borderId="73" xfId="11" applyNumberFormat="1" applyBorder="1" applyAlignment="1">
      <alignment horizontal="right" vertical="center" shrinkToFit="1"/>
    </xf>
    <xf numFmtId="177" fontId="9" fillId="0" borderId="75" xfId="11" applyNumberFormat="1" applyFont="1" applyBorder="1" applyAlignment="1">
      <alignment horizontal="right" vertical="center" shrinkToFit="1"/>
    </xf>
    <xf numFmtId="177" fontId="9" fillId="3" borderId="75" xfId="11" applyNumberFormat="1" applyFont="1" applyFill="1" applyBorder="1" applyAlignment="1">
      <alignment horizontal="right" vertical="center" shrinkToFit="1"/>
    </xf>
    <xf numFmtId="177" fontId="9" fillId="3" borderId="7" xfId="11" applyNumberFormat="1" applyFont="1" applyFill="1" applyBorder="1" applyAlignment="1">
      <alignment horizontal="right" vertical="center" shrinkToFit="1"/>
    </xf>
    <xf numFmtId="177" fontId="9" fillId="3" borderId="73" xfId="11" applyNumberFormat="1" applyFont="1" applyFill="1" applyBorder="1" applyAlignment="1">
      <alignment horizontal="right" vertical="center" shrinkToFit="1"/>
    </xf>
    <xf numFmtId="0" fontId="9" fillId="3" borderId="75" xfId="11" applyFont="1" applyFill="1" applyBorder="1" applyAlignment="1">
      <alignment horizontal="right" vertical="center" shrinkToFit="1"/>
    </xf>
    <xf numFmtId="0" fontId="9" fillId="3" borderId="7" xfId="11" applyFont="1" applyFill="1" applyBorder="1" applyAlignment="1">
      <alignment horizontal="right" vertical="center" shrinkToFit="1"/>
    </xf>
    <xf numFmtId="0" fontId="9" fillId="3" borderId="8" xfId="11" applyFont="1" applyFill="1" applyBorder="1" applyAlignment="1">
      <alignment horizontal="right" vertical="center" shrinkToFit="1"/>
    </xf>
    <xf numFmtId="0" fontId="9" fillId="0" borderId="4" xfId="11" applyFont="1" applyBorder="1">
      <alignment vertical="center"/>
    </xf>
    <xf numFmtId="0" fontId="9" fillId="0" borderId="0" xfId="11" applyFont="1">
      <alignment vertical="center"/>
    </xf>
    <xf numFmtId="0" fontId="9" fillId="0" borderId="5" xfId="11" applyFont="1" applyBorder="1">
      <alignment vertical="center"/>
    </xf>
    <xf numFmtId="177" fontId="9" fillId="0" borderId="4" xfId="11" applyNumberFormat="1" applyFont="1" applyBorder="1" applyAlignment="1">
      <alignment horizontal="right" vertical="center" shrinkToFit="1"/>
    </xf>
    <xf numFmtId="177" fontId="9" fillId="0" borderId="0" xfId="11" applyNumberFormat="1" applyFont="1" applyAlignment="1">
      <alignment horizontal="right" vertical="center" shrinkToFit="1"/>
    </xf>
    <xf numFmtId="177" fontId="9" fillId="0" borderId="69" xfId="11" applyNumberFormat="1" applyFont="1" applyBorder="1" applyAlignment="1">
      <alignment horizontal="right" vertical="center" shrinkToFit="1"/>
    </xf>
    <xf numFmtId="182" fontId="9" fillId="0" borderId="72" xfId="11" applyNumberFormat="1" applyFont="1" applyBorder="1" applyAlignment="1">
      <alignment horizontal="right" vertical="center" shrinkToFit="1"/>
    </xf>
    <xf numFmtId="182" fontId="9" fillId="0" borderId="0" xfId="11" applyNumberFormat="1" applyFont="1" applyAlignment="1">
      <alignment horizontal="right" vertical="center" shrinkToFit="1"/>
    </xf>
    <xf numFmtId="182" fontId="9" fillId="0" borderId="69" xfId="11" applyNumberFormat="1" applyFont="1" applyBorder="1" applyAlignment="1">
      <alignment horizontal="right" vertical="center" shrinkToFit="1"/>
    </xf>
    <xf numFmtId="177" fontId="9" fillId="0" borderId="72" xfId="11" applyNumberFormat="1" applyFont="1" applyBorder="1" applyAlignment="1">
      <alignment horizontal="right" vertical="center" shrinkToFit="1"/>
    </xf>
    <xf numFmtId="0" fontId="13" fillId="0" borderId="0" xfId="11" applyFont="1">
      <alignment vertical="center"/>
    </xf>
    <xf numFmtId="0" fontId="13" fillId="0" borderId="5" xfId="11" applyFont="1" applyBorder="1">
      <alignment vertical="center"/>
    </xf>
    <xf numFmtId="0" fontId="3" fillId="0" borderId="0" xfId="11" applyAlignment="1">
      <alignment horizontal="right" vertical="center" shrinkToFit="1"/>
    </xf>
    <xf numFmtId="0" fontId="3" fillId="0" borderId="69" xfId="11" applyBorder="1" applyAlignment="1">
      <alignment horizontal="right" vertical="center" shrinkToFit="1"/>
    </xf>
    <xf numFmtId="182" fontId="3" fillId="0" borderId="0" xfId="11" applyNumberFormat="1" applyAlignment="1">
      <alignment horizontal="right" vertical="center" shrinkToFit="1"/>
    </xf>
    <xf numFmtId="182" fontId="3" fillId="0" borderId="69" xfId="11" applyNumberFormat="1" applyBorder="1" applyAlignment="1">
      <alignment horizontal="right" vertical="center" shrinkToFit="1"/>
    </xf>
    <xf numFmtId="0" fontId="9" fillId="0" borderId="1" xfId="11" applyFont="1" applyBorder="1" applyAlignment="1">
      <alignment horizontal="center" vertical="center" textRotation="255"/>
    </xf>
    <xf numFmtId="0" fontId="9" fillId="0" borderId="3" xfId="11" applyFont="1" applyBorder="1" applyAlignment="1">
      <alignment horizontal="center" vertical="center" textRotation="255"/>
    </xf>
    <xf numFmtId="0" fontId="9" fillId="0" borderId="4" xfId="11" applyFont="1" applyBorder="1" applyAlignment="1">
      <alignment horizontal="center" vertical="center" textRotation="255"/>
    </xf>
    <xf numFmtId="0" fontId="9" fillId="0" borderId="5" xfId="11" applyFont="1" applyBorder="1" applyAlignment="1">
      <alignment horizontal="center" vertical="center" textRotation="255"/>
    </xf>
    <xf numFmtId="0" fontId="9" fillId="0" borderId="6" xfId="11" applyFont="1" applyBorder="1" applyAlignment="1">
      <alignment horizontal="center" vertical="center" textRotation="255"/>
    </xf>
    <xf numFmtId="0" fontId="9" fillId="0" borderId="8" xfId="11" applyFont="1" applyBorder="1" applyAlignment="1">
      <alignment horizontal="center" vertical="center" textRotation="255"/>
    </xf>
    <xf numFmtId="0" fontId="9" fillId="0" borderId="6" xfId="11" applyFont="1" applyBorder="1" applyAlignment="1">
      <alignment horizontal="left" vertical="center"/>
    </xf>
    <xf numFmtId="0" fontId="9" fillId="0" borderId="7" xfId="11" applyFont="1" applyBorder="1" applyAlignment="1">
      <alignment horizontal="left" vertical="center"/>
    </xf>
    <xf numFmtId="0" fontId="9" fillId="0" borderId="8" xfId="11" applyFont="1" applyBorder="1" applyAlignment="1">
      <alignment horizontal="left" vertical="center"/>
    </xf>
    <xf numFmtId="177" fontId="9" fillId="0" borderId="7" xfId="11" applyNumberFormat="1" applyFont="1" applyBorder="1" applyAlignment="1">
      <alignment horizontal="right" vertical="center" shrinkToFit="1"/>
    </xf>
    <xf numFmtId="0" fontId="3" fillId="0" borderId="8" xfId="11" applyBorder="1" applyAlignment="1">
      <alignment horizontal="right" vertical="center" shrinkToFit="1"/>
    </xf>
    <xf numFmtId="177" fontId="9" fillId="0" borderId="8" xfId="11" applyNumberFormat="1" applyFont="1" applyBorder="1" applyAlignment="1">
      <alignment horizontal="right" vertical="center" shrinkToFit="1"/>
    </xf>
    <xf numFmtId="182" fontId="3" fillId="0" borderId="5" xfId="11" applyNumberFormat="1" applyBorder="1" applyAlignment="1">
      <alignment horizontal="right" vertical="center" shrinkToFit="1"/>
    </xf>
    <xf numFmtId="177" fontId="9" fillId="0" borderId="73" xfId="11" applyNumberFormat="1" applyFont="1" applyBorder="1" applyAlignment="1">
      <alignment horizontal="right" vertical="center" shrinkToFit="1"/>
    </xf>
    <xf numFmtId="182" fontId="9" fillId="0" borderId="74" xfId="11" applyNumberFormat="1" applyFont="1" applyBorder="1" applyAlignment="1">
      <alignment horizontal="right" vertical="center" shrinkToFit="1"/>
    </xf>
    <xf numFmtId="177" fontId="9" fillId="0" borderId="74" xfId="11" applyNumberFormat="1" applyFont="1" applyBorder="1" applyAlignment="1">
      <alignment horizontal="right" vertical="center" shrinkToFit="1"/>
    </xf>
    <xf numFmtId="182" fontId="9" fillId="0" borderId="7" xfId="11" applyNumberFormat="1" applyFont="1" applyBorder="1" applyAlignment="1">
      <alignment horizontal="right" vertical="center" shrinkToFit="1"/>
    </xf>
    <xf numFmtId="182" fontId="9" fillId="0" borderId="8" xfId="11" applyNumberFormat="1" applyFont="1" applyBorder="1" applyAlignment="1">
      <alignment horizontal="right" vertical="center" shrinkToFit="1"/>
    </xf>
    <xf numFmtId="0" fontId="9" fillId="0" borderId="4" xfId="11" applyFont="1" applyBorder="1" applyAlignment="1">
      <alignment horizontal="left" vertical="center"/>
    </xf>
    <xf numFmtId="0" fontId="9" fillId="0" borderId="0" xfId="11" applyFont="1" applyAlignment="1">
      <alignment horizontal="left" vertical="center"/>
    </xf>
    <xf numFmtId="0" fontId="9" fillId="0" borderId="5" xfId="11" applyFont="1" applyBorder="1" applyAlignment="1">
      <alignment horizontal="left" vertical="center"/>
    </xf>
    <xf numFmtId="0" fontId="3" fillId="0" borderId="5" xfId="11" applyBorder="1" applyAlignment="1">
      <alignment horizontal="right" vertical="center" shrinkToFit="1"/>
    </xf>
    <xf numFmtId="177" fontId="9" fillId="0" borderId="5" xfId="11" applyNumberFormat="1" applyFont="1" applyBorder="1" applyAlignment="1">
      <alignment horizontal="right" vertical="center" shrinkToFit="1"/>
    </xf>
    <xf numFmtId="182" fontId="9" fillId="0" borderId="70" xfId="11" applyNumberFormat="1" applyFont="1" applyBorder="1" applyAlignment="1">
      <alignment horizontal="right" vertical="center" shrinkToFit="1"/>
    </xf>
    <xf numFmtId="177" fontId="9" fillId="0" borderId="70" xfId="11" applyNumberFormat="1" applyFont="1" applyBorder="1" applyAlignment="1">
      <alignment horizontal="right" vertical="center" shrinkToFit="1"/>
    </xf>
    <xf numFmtId="182" fontId="9" fillId="0" borderId="5" xfId="11" applyNumberFormat="1" applyFont="1" applyBorder="1" applyAlignment="1">
      <alignment horizontal="right" vertical="center" shrinkToFit="1"/>
    </xf>
    <xf numFmtId="0" fontId="9" fillId="0" borderId="4" xfId="11" applyFont="1" applyBorder="1" applyAlignment="1">
      <alignment horizontal="center" vertical="center" wrapText="1"/>
    </xf>
    <xf numFmtId="0" fontId="9" fillId="0" borderId="0" xfId="11" applyFont="1" applyAlignment="1">
      <alignment horizontal="center" vertical="center" wrapText="1"/>
    </xf>
    <xf numFmtId="0" fontId="9" fillId="0" borderId="6" xfId="11" applyFont="1" applyBorder="1" applyAlignment="1">
      <alignment horizontal="center" vertical="center" wrapText="1"/>
    </xf>
    <xf numFmtId="0" fontId="9" fillId="0" borderId="7" xfId="11" applyFont="1" applyBorder="1" applyAlignment="1">
      <alignment horizontal="center" vertical="center" wrapText="1"/>
    </xf>
    <xf numFmtId="0" fontId="9" fillId="0" borderId="1" xfId="11" applyFont="1" applyBorder="1" applyAlignment="1">
      <alignment horizontal="left" vertical="center"/>
    </xf>
    <xf numFmtId="0" fontId="9" fillId="0" borderId="2" xfId="11" applyFont="1" applyBorder="1" applyAlignment="1">
      <alignment horizontal="left" vertical="center"/>
    </xf>
    <xf numFmtId="0" fontId="9" fillId="0" borderId="3" xfId="11" applyFont="1" applyBorder="1" applyAlignment="1">
      <alignment horizontal="left" vertical="center"/>
    </xf>
    <xf numFmtId="177" fontId="9" fillId="0" borderId="1" xfId="11" applyNumberFormat="1" applyFont="1" applyBorder="1" applyAlignment="1">
      <alignment horizontal="right" vertical="center" shrinkToFit="1"/>
    </xf>
    <xf numFmtId="177" fontId="9" fillId="0" borderId="2" xfId="11" applyNumberFormat="1" applyFont="1" applyBorder="1" applyAlignment="1">
      <alignment horizontal="right" vertical="center" shrinkToFit="1"/>
    </xf>
    <xf numFmtId="177" fontId="9" fillId="0" borderId="3" xfId="11" applyNumberFormat="1" applyFont="1" applyBorder="1" applyAlignment="1">
      <alignment horizontal="right" vertical="center" shrinkToFit="1"/>
    </xf>
    <xf numFmtId="0" fontId="9" fillId="0" borderId="1" xfId="11" applyFont="1" applyBorder="1">
      <alignment vertical="center"/>
    </xf>
    <xf numFmtId="0" fontId="9" fillId="0" borderId="2" xfId="11" applyFont="1" applyBorder="1">
      <alignment vertical="center"/>
    </xf>
    <xf numFmtId="0" fontId="9" fillId="0" borderId="3" xfId="11" applyFont="1" applyBorder="1">
      <alignment vertical="center"/>
    </xf>
    <xf numFmtId="0" fontId="9" fillId="0" borderId="10" xfId="11" applyFont="1" applyBorder="1" applyAlignment="1">
      <alignment horizontal="center" vertical="center"/>
    </xf>
    <xf numFmtId="0" fontId="9" fillId="0" borderId="9" xfId="11" applyFont="1" applyBorder="1" applyAlignment="1">
      <alignment horizontal="center" vertical="center"/>
    </xf>
    <xf numFmtId="0" fontId="9" fillId="0" borderId="11" xfId="11" applyFont="1" applyBorder="1" applyAlignment="1">
      <alignment horizontal="center" vertical="center"/>
    </xf>
    <xf numFmtId="182" fontId="9" fillId="0" borderId="6" xfId="11" applyNumberFormat="1" applyFont="1" applyBorder="1" applyAlignment="1">
      <alignment horizontal="right" vertical="center" shrinkToFit="1"/>
    </xf>
    <xf numFmtId="182" fontId="9" fillId="0" borderId="4" xfId="11" applyNumberFormat="1" applyFont="1" applyBorder="1" applyAlignment="1">
      <alignment horizontal="right" vertical="center" shrinkToFit="1"/>
    </xf>
    <xf numFmtId="182" fontId="9" fillId="0" borderId="1" xfId="11" applyNumberFormat="1" applyFont="1" applyBorder="1" applyAlignment="1">
      <alignment horizontal="right" vertical="center" shrinkToFit="1"/>
    </xf>
    <xf numFmtId="0" fontId="3" fillId="0" borderId="2" xfId="11" applyBorder="1" applyAlignment="1">
      <alignment horizontal="right" vertical="center" shrinkToFit="1"/>
    </xf>
    <xf numFmtId="182" fontId="9" fillId="0" borderId="2" xfId="11" applyNumberFormat="1" applyFont="1" applyBorder="1" applyAlignment="1">
      <alignment horizontal="right" vertical="center" shrinkToFit="1"/>
    </xf>
    <xf numFmtId="0" fontId="3" fillId="0" borderId="3" xfId="11" applyBorder="1" applyAlignment="1">
      <alignment horizontal="right" vertical="center" shrinkToFit="1"/>
    </xf>
    <xf numFmtId="0" fontId="9" fillId="0" borderId="1" xfId="11" applyFont="1" applyBorder="1" applyAlignment="1">
      <alignment horizontal="center" vertical="center" wrapText="1"/>
    </xf>
    <xf numFmtId="0" fontId="9" fillId="0" borderId="2" xfId="11" applyFont="1" applyBorder="1" applyAlignment="1">
      <alignment horizontal="center" vertical="center" wrapText="1"/>
    </xf>
    <xf numFmtId="0" fontId="9" fillId="0" borderId="2" xfId="11" applyFont="1" applyBorder="1" applyAlignment="1">
      <alignment vertical="center" textRotation="255"/>
    </xf>
    <xf numFmtId="0" fontId="9" fillId="0" borderId="0" xfId="11" applyFont="1" applyAlignment="1">
      <alignment vertical="center" textRotation="255"/>
    </xf>
    <xf numFmtId="0" fontId="9" fillId="0" borderId="7" xfId="11" applyFont="1" applyBorder="1" applyAlignment="1">
      <alignment vertical="center" textRotation="255"/>
    </xf>
    <xf numFmtId="0" fontId="3" fillId="0" borderId="9" xfId="11" applyBorder="1" applyAlignment="1">
      <alignment horizontal="center" vertical="center"/>
    </xf>
    <xf numFmtId="0" fontId="3" fillId="0" borderId="11" xfId="11" applyBorder="1" applyAlignment="1">
      <alignment horizontal="center" vertical="center"/>
    </xf>
    <xf numFmtId="177" fontId="9" fillId="0" borderId="71" xfId="11" applyNumberFormat="1" applyFont="1" applyBorder="1" applyAlignment="1">
      <alignment horizontal="right" vertical="center" shrinkToFit="1"/>
    </xf>
    <xf numFmtId="0" fontId="15" fillId="0" borderId="4" xfId="11" applyFont="1" applyBorder="1">
      <alignment vertical="center"/>
    </xf>
    <xf numFmtId="0" fontId="15" fillId="0" borderId="0" xfId="11" applyFont="1">
      <alignment vertical="center"/>
    </xf>
    <xf numFmtId="0" fontId="15" fillId="0" borderId="5" xfId="11" applyFont="1" applyBorder="1">
      <alignment vertical="center"/>
    </xf>
    <xf numFmtId="0" fontId="1" fillId="0" borderId="0" xfId="1" applyAlignment="1">
      <alignment vertical="center"/>
    </xf>
    <xf numFmtId="0" fontId="1" fillId="0" borderId="5" xfId="1" applyBorder="1" applyAlignment="1">
      <alignment vertical="center"/>
    </xf>
    <xf numFmtId="177" fontId="9" fillId="0" borderId="68" xfId="11" applyNumberFormat="1" applyFont="1" applyBorder="1" applyAlignment="1">
      <alignment horizontal="right" vertical="center" shrinkToFit="1"/>
    </xf>
    <xf numFmtId="177" fontId="9" fillId="0" borderId="66" xfId="11" applyNumberFormat="1" applyFont="1" applyBorder="1" applyAlignment="1">
      <alignment horizontal="right" vertical="center" shrinkToFit="1"/>
    </xf>
    <xf numFmtId="182" fontId="9" fillId="0" borderId="68" xfId="11" applyNumberFormat="1" applyFont="1" applyBorder="1" applyAlignment="1">
      <alignment horizontal="right" vertical="center" shrinkToFit="1"/>
    </xf>
    <xf numFmtId="182" fontId="9" fillId="0" borderId="3" xfId="11" applyNumberFormat="1" applyFont="1" applyBorder="1" applyAlignment="1">
      <alignment horizontal="right" vertical="center" shrinkToFit="1"/>
    </xf>
    <xf numFmtId="182" fontId="9" fillId="0" borderId="66" xfId="11" applyNumberFormat="1" applyFont="1" applyBorder="1" applyAlignment="1">
      <alignment horizontal="right" vertical="center" shrinkToFit="1"/>
    </xf>
    <xf numFmtId="177" fontId="9" fillId="0" borderId="4" xfId="11" applyNumberFormat="1" applyFont="1" applyBorder="1" applyAlignment="1">
      <alignment horizontal="right" vertical="center"/>
    </xf>
    <xf numFmtId="177" fontId="9" fillId="0" borderId="0" xfId="11" applyNumberFormat="1" applyFont="1" applyAlignment="1">
      <alignment horizontal="right" vertical="center"/>
    </xf>
    <xf numFmtId="177" fontId="9" fillId="0" borderId="69" xfId="11" applyNumberFormat="1" applyFont="1" applyBorder="1" applyAlignment="1">
      <alignment horizontal="right" vertical="center"/>
    </xf>
    <xf numFmtId="182" fontId="9" fillId="0" borderId="70" xfId="11" applyNumberFormat="1" applyFont="1" applyBorder="1" applyAlignment="1">
      <alignment horizontal="right" vertical="center"/>
    </xf>
    <xf numFmtId="177" fontId="9" fillId="0" borderId="72" xfId="11" applyNumberFormat="1" applyFont="1" applyBorder="1" applyAlignment="1">
      <alignment horizontal="right" vertical="center"/>
    </xf>
    <xf numFmtId="0" fontId="15" fillId="0" borderId="10" xfId="11" applyFont="1" applyBorder="1" applyAlignment="1">
      <alignment horizontal="center" vertical="center"/>
    </xf>
    <xf numFmtId="0" fontId="15" fillId="0" borderId="9" xfId="11" applyFont="1" applyBorder="1" applyAlignment="1">
      <alignment horizontal="center" vertical="center"/>
    </xf>
    <xf numFmtId="0" fontId="15" fillId="0" borderId="11" xfId="11" applyFont="1" applyBorder="1" applyAlignment="1">
      <alignment horizontal="center" vertical="center"/>
    </xf>
    <xf numFmtId="177" fontId="9" fillId="0" borderId="5" xfId="11" applyNumberFormat="1" applyFont="1" applyBorder="1" applyAlignment="1">
      <alignment horizontal="right" vertical="center"/>
    </xf>
    <xf numFmtId="182" fontId="9" fillId="0" borderId="67" xfId="11" applyNumberFormat="1" applyFont="1" applyBorder="1" applyAlignment="1">
      <alignment horizontal="right" vertical="center" shrinkToFit="1"/>
    </xf>
    <xf numFmtId="177" fontId="9" fillId="0" borderId="67" xfId="11" applyNumberFormat="1" applyFont="1" applyBorder="1" applyAlignment="1">
      <alignment horizontal="right" vertical="center" shrinkToFit="1"/>
    </xf>
    <xf numFmtId="49" fontId="12" fillId="0" borderId="21" xfId="11" applyNumberFormat="1" applyFont="1" applyBorder="1" applyAlignment="1">
      <alignment horizontal="center" vertical="center"/>
    </xf>
    <xf numFmtId="49" fontId="12" fillId="0" borderId="22" xfId="11" applyNumberFormat="1" applyFont="1" applyBorder="1" applyAlignment="1">
      <alignment horizontal="center" vertical="center"/>
    </xf>
    <xf numFmtId="49" fontId="12" fillId="0" borderId="23" xfId="11" applyNumberFormat="1" applyFont="1" applyBorder="1" applyAlignment="1">
      <alignment horizontal="center" vertical="center"/>
    </xf>
    <xf numFmtId="0" fontId="9" fillId="0" borderId="12" xfId="11" applyFont="1" applyBorder="1" applyAlignment="1">
      <alignment horizontal="center" vertical="center"/>
    </xf>
    <xf numFmtId="0" fontId="4" fillId="2" borderId="46" xfId="12" applyFont="1" applyFill="1" applyBorder="1" applyAlignment="1">
      <alignment horizontal="center" vertical="center"/>
    </xf>
    <xf numFmtId="0" fontId="4" fillId="2" borderId="41" xfId="12" applyFont="1" applyFill="1" applyBorder="1" applyAlignment="1">
      <alignment horizontal="center" vertical="center"/>
    </xf>
    <xf numFmtId="179" fontId="4" fillId="2" borderId="115" xfId="14" applyNumberFormat="1" applyFont="1" applyFill="1" applyBorder="1" applyAlignment="1">
      <alignment horizontal="right" vertical="center" shrinkToFit="1"/>
    </xf>
    <xf numFmtId="179" fontId="4" fillId="2" borderId="55" xfId="14" applyNumberFormat="1" applyFont="1" applyFill="1" applyBorder="1" applyAlignment="1">
      <alignment horizontal="right" vertical="center" shrinkToFit="1"/>
    </xf>
    <xf numFmtId="179" fontId="4" fillId="2" borderId="169" xfId="14" applyNumberFormat="1" applyFont="1" applyFill="1" applyBorder="1" applyAlignment="1">
      <alignment horizontal="right" vertical="center" shrinkToFit="1"/>
    </xf>
    <xf numFmtId="179" fontId="4" fillId="2" borderId="151" xfId="14" applyNumberFormat="1" applyFont="1" applyFill="1" applyBorder="1" applyAlignment="1">
      <alignment horizontal="right" vertical="center" shrinkToFit="1"/>
    </xf>
    <xf numFmtId="179" fontId="4" fillId="2" borderId="152" xfId="14" applyNumberFormat="1" applyFont="1" applyFill="1" applyBorder="1" applyAlignment="1">
      <alignment horizontal="right" vertical="center" shrinkToFit="1"/>
    </xf>
    <xf numFmtId="179" fontId="4" fillId="2" borderId="170" xfId="14" applyNumberFormat="1" applyFont="1" applyFill="1" applyBorder="1" applyAlignment="1">
      <alignment horizontal="right" vertical="center" shrinkToFit="1"/>
    </xf>
    <xf numFmtId="0" fontId="4" fillId="2" borderId="45" xfId="12" applyFont="1" applyFill="1" applyBorder="1">
      <alignment vertical="center"/>
    </xf>
    <xf numFmtId="0" fontId="4" fillId="2" borderId="46" xfId="12" applyFont="1" applyFill="1" applyBorder="1">
      <alignment vertical="center"/>
    </xf>
    <xf numFmtId="0" fontId="4" fillId="2" borderId="41" xfId="12" applyFont="1" applyFill="1" applyBorder="1">
      <alignment vertical="center"/>
    </xf>
    <xf numFmtId="189" fontId="4" fillId="2" borderId="43" xfId="14" applyNumberFormat="1" applyFont="1" applyFill="1" applyBorder="1" applyAlignment="1">
      <alignment horizontal="right" vertical="center" shrinkToFit="1"/>
    </xf>
    <xf numFmtId="189" fontId="4" fillId="2" borderId="46" xfId="14" applyNumberFormat="1" applyFont="1" applyFill="1" applyBorder="1" applyAlignment="1">
      <alignment horizontal="right" vertical="center" shrinkToFit="1"/>
    </xf>
    <xf numFmtId="189" fontId="4" fillId="2" borderId="41" xfId="14" applyNumberFormat="1" applyFont="1" applyFill="1" applyBorder="1" applyAlignment="1">
      <alignment horizontal="right" vertical="center" shrinkToFit="1"/>
    </xf>
    <xf numFmtId="189" fontId="4" fillId="2" borderId="166" xfId="14" applyNumberFormat="1" applyFont="1" applyFill="1" applyBorder="1" applyAlignment="1">
      <alignment horizontal="right" vertical="center" shrinkToFit="1"/>
    </xf>
    <xf numFmtId="189" fontId="4" fillId="2" borderId="167" xfId="14" applyNumberFormat="1" applyFont="1" applyFill="1" applyBorder="1" applyAlignment="1">
      <alignment horizontal="right" vertical="center" shrinkToFit="1"/>
    </xf>
    <xf numFmtId="189" fontId="4" fillId="2" borderId="168" xfId="14" applyNumberFormat="1" applyFont="1" applyFill="1" applyBorder="1" applyAlignment="1">
      <alignment horizontal="right" vertical="center" shrinkToFit="1"/>
    </xf>
    <xf numFmtId="0" fontId="4" fillId="2" borderId="38" xfId="12" applyFont="1" applyFill="1" applyBorder="1" applyAlignment="1">
      <alignment horizontal="left" vertical="center" wrapText="1"/>
    </xf>
    <xf numFmtId="0" fontId="4" fillId="2" borderId="2" xfId="12" applyFont="1" applyFill="1" applyBorder="1" applyAlignment="1">
      <alignment horizontal="left" vertical="center" wrapText="1"/>
    </xf>
    <xf numFmtId="0" fontId="4" fillId="2" borderId="45" xfId="12" applyFont="1" applyFill="1" applyBorder="1" applyAlignment="1">
      <alignment horizontal="left" vertical="center" wrapText="1"/>
    </xf>
    <xf numFmtId="0" fontId="4" fillId="2" borderId="46" xfId="12" applyFont="1" applyFill="1" applyBorder="1" applyAlignment="1">
      <alignment horizontal="left" vertical="center" wrapText="1"/>
    </xf>
    <xf numFmtId="0" fontId="4" fillId="2" borderId="2" xfId="12" applyFont="1" applyFill="1" applyBorder="1" applyAlignment="1">
      <alignment horizontal="center" vertical="center"/>
    </xf>
    <xf numFmtId="0" fontId="4" fillId="2" borderId="3" xfId="12" applyFont="1" applyFill="1" applyBorder="1" applyAlignment="1">
      <alignment horizontal="center" vertical="center"/>
    </xf>
    <xf numFmtId="179" fontId="4" fillId="2" borderId="10" xfId="14" applyNumberFormat="1" applyFont="1" applyFill="1" applyBorder="1" applyAlignment="1">
      <alignment horizontal="right" vertical="center" shrinkToFit="1"/>
    </xf>
    <xf numFmtId="179" fontId="4" fillId="2" borderId="9" xfId="14" applyNumberFormat="1" applyFont="1" applyFill="1" applyBorder="1" applyAlignment="1">
      <alignment horizontal="right" vertical="center" shrinkToFit="1"/>
    </xf>
    <xf numFmtId="179" fontId="4" fillId="2" borderId="141" xfId="14" applyNumberFormat="1" applyFont="1" applyFill="1" applyBorder="1" applyAlignment="1">
      <alignment horizontal="right" vertical="center" shrinkToFit="1"/>
    </xf>
    <xf numFmtId="179" fontId="4" fillId="2" borderId="142" xfId="14" applyNumberFormat="1" applyFont="1" applyFill="1" applyBorder="1" applyAlignment="1">
      <alignment horizontal="right" vertical="center" shrinkToFit="1"/>
    </xf>
    <xf numFmtId="179" fontId="4" fillId="2" borderId="143" xfId="14" applyNumberFormat="1" applyFont="1" applyFill="1" applyBorder="1" applyAlignment="1">
      <alignment horizontal="right" vertical="center" shrinkToFit="1"/>
    </xf>
    <xf numFmtId="179" fontId="4" fillId="2" borderId="144" xfId="14" applyNumberFormat="1" applyFont="1" applyFill="1" applyBorder="1" applyAlignment="1">
      <alignment horizontal="right" vertical="center" shrinkToFit="1"/>
    </xf>
    <xf numFmtId="179" fontId="4" fillId="2" borderId="145" xfId="14" applyNumberFormat="1" applyFont="1" applyFill="1" applyBorder="1" applyAlignment="1">
      <alignment horizontal="right" vertical="center" shrinkToFit="1"/>
    </xf>
    <xf numFmtId="0" fontId="4" fillId="2" borderId="27" xfId="12" applyFont="1" applyFill="1" applyBorder="1">
      <alignment vertical="center"/>
    </xf>
    <xf numFmtId="0" fontId="4" fillId="2" borderId="0" xfId="12" applyFont="1" applyFill="1">
      <alignment vertical="center"/>
    </xf>
    <xf numFmtId="0" fontId="4" fillId="2" borderId="5" xfId="12" applyFont="1" applyFill="1" applyBorder="1">
      <alignment vertical="center"/>
    </xf>
    <xf numFmtId="189" fontId="4" fillId="2" borderId="4" xfId="14" applyNumberFormat="1" applyFont="1" applyFill="1" applyBorder="1" applyAlignment="1">
      <alignment horizontal="right" vertical="center" shrinkToFit="1"/>
    </xf>
    <xf numFmtId="189" fontId="4" fillId="2" borderId="0" xfId="14" applyNumberFormat="1" applyFont="1" applyFill="1" applyAlignment="1">
      <alignment horizontal="right" vertical="center" shrinkToFit="1"/>
    </xf>
    <xf numFmtId="189" fontId="4" fillId="2" borderId="5" xfId="14" applyNumberFormat="1" applyFont="1" applyFill="1" applyBorder="1" applyAlignment="1">
      <alignment horizontal="right" vertical="center" shrinkToFit="1"/>
    </xf>
    <xf numFmtId="189" fontId="4" fillId="2" borderId="28" xfId="14" applyNumberFormat="1" applyFont="1" applyFill="1" applyBorder="1" applyAlignment="1">
      <alignment horizontal="right" vertical="center" shrinkToFit="1"/>
    </xf>
    <xf numFmtId="0" fontId="26" fillId="2" borderId="29" xfId="12" applyFont="1" applyFill="1" applyBorder="1" applyAlignment="1">
      <alignment horizontal="left" vertical="center"/>
    </xf>
    <xf numFmtId="0" fontId="4" fillId="2" borderId="7" xfId="12" applyFont="1" applyFill="1" applyBorder="1" applyAlignment="1">
      <alignment horizontal="left" vertical="center"/>
    </xf>
    <xf numFmtId="0" fontId="4" fillId="2" borderId="7" xfId="12" applyFont="1" applyFill="1" applyBorder="1" applyAlignment="1">
      <alignment horizontal="right" vertical="center" wrapText="1"/>
    </xf>
    <xf numFmtId="0" fontId="4" fillId="2" borderId="7" xfId="12" applyFont="1" applyFill="1" applyBorder="1" applyAlignment="1">
      <alignment horizontal="right" vertical="center"/>
    </xf>
    <xf numFmtId="0" fontId="4" fillId="2" borderId="8" xfId="12" applyFont="1" applyFill="1" applyBorder="1" applyAlignment="1">
      <alignment horizontal="right" vertical="center"/>
    </xf>
    <xf numFmtId="181" fontId="4" fillId="2" borderId="6" xfId="14" applyNumberFormat="1" applyFont="1" applyFill="1" applyBorder="1" applyAlignment="1">
      <alignment horizontal="right" vertical="center" shrinkToFit="1"/>
    </xf>
    <xf numFmtId="181" fontId="4" fillId="2" borderId="7" xfId="14" applyNumberFormat="1" applyFont="1" applyFill="1" applyBorder="1" applyAlignment="1">
      <alignment horizontal="right" vertical="center" shrinkToFit="1"/>
    </xf>
    <xf numFmtId="181" fontId="4" fillId="2" borderId="73" xfId="14" applyNumberFormat="1" applyFont="1" applyFill="1" applyBorder="1" applyAlignment="1">
      <alignment horizontal="right" vertical="center" shrinkToFit="1"/>
    </xf>
    <xf numFmtId="181" fontId="4" fillId="2" borderId="75" xfId="14" applyNumberFormat="1" applyFont="1" applyFill="1" applyBorder="1" applyAlignment="1">
      <alignment horizontal="right" vertical="center" shrinkToFit="1"/>
    </xf>
    <xf numFmtId="179" fontId="4" fillId="2" borderId="163" xfId="14" applyNumberFormat="1" applyFont="1" applyFill="1" applyBorder="1" applyAlignment="1">
      <alignment horizontal="right" vertical="center" shrinkToFit="1"/>
    </xf>
    <xf numFmtId="179" fontId="4" fillId="2" borderId="164" xfId="14" applyNumberFormat="1" applyFont="1" applyFill="1" applyBorder="1" applyAlignment="1">
      <alignment horizontal="right" vertical="center" shrinkToFit="1"/>
    </xf>
    <xf numFmtId="179" fontId="4" fillId="2" borderId="165" xfId="14" applyNumberFormat="1" applyFont="1" applyFill="1" applyBorder="1" applyAlignment="1">
      <alignment horizontal="right" vertical="center" shrinkToFit="1"/>
    </xf>
    <xf numFmtId="188" fontId="4" fillId="2" borderId="4" xfId="14" applyNumberFormat="1" applyFont="1" applyFill="1" applyBorder="1" applyAlignment="1">
      <alignment horizontal="right" vertical="center" shrinkToFit="1"/>
    </xf>
    <xf numFmtId="188" fontId="4" fillId="2" borderId="0" xfId="14" applyNumberFormat="1" applyFont="1" applyFill="1" applyAlignment="1">
      <alignment horizontal="right" vertical="center" shrinkToFit="1"/>
    </xf>
    <xf numFmtId="188" fontId="4" fillId="2" borderId="5" xfId="14" applyNumberFormat="1" applyFont="1" applyFill="1" applyBorder="1" applyAlignment="1">
      <alignment horizontal="right" vertical="center" shrinkToFit="1"/>
    </xf>
    <xf numFmtId="188" fontId="4" fillId="2" borderId="28" xfId="14" applyNumberFormat="1" applyFont="1" applyFill="1" applyBorder="1" applyAlignment="1">
      <alignment horizontal="right" vertical="center" shrinkToFit="1"/>
    </xf>
    <xf numFmtId="0" fontId="4" fillId="2" borderId="27" xfId="12" applyFont="1" applyFill="1" applyBorder="1" applyAlignment="1">
      <alignment horizontal="left" vertical="center"/>
    </xf>
    <xf numFmtId="0" fontId="4" fillId="2" borderId="0" xfId="12" applyFont="1" applyFill="1" applyAlignment="1">
      <alignment horizontal="left" vertical="center"/>
    </xf>
    <xf numFmtId="0" fontId="4" fillId="2" borderId="0" xfId="12" applyFont="1" applyFill="1" applyAlignment="1">
      <alignment horizontal="right" vertical="center" wrapText="1"/>
    </xf>
    <xf numFmtId="0" fontId="4" fillId="2" borderId="0" xfId="12" applyFont="1" applyFill="1" applyAlignment="1">
      <alignment horizontal="right" vertical="center"/>
    </xf>
    <xf numFmtId="0" fontId="4" fillId="2" borderId="5" xfId="12" applyFont="1" applyFill="1" applyBorder="1" applyAlignment="1">
      <alignment horizontal="right" vertical="center"/>
    </xf>
    <xf numFmtId="181" fontId="4" fillId="2" borderId="4" xfId="14" applyNumberFormat="1" applyFont="1" applyFill="1" applyBorder="1" applyAlignment="1">
      <alignment horizontal="right" vertical="center" shrinkToFit="1"/>
    </xf>
    <xf numFmtId="181" fontId="4" fillId="2" borderId="0" xfId="14" applyNumberFormat="1" applyFont="1" applyFill="1" applyAlignment="1">
      <alignment horizontal="right" vertical="center" shrinkToFit="1"/>
    </xf>
    <xf numFmtId="181" fontId="4" fillId="2" borderId="69" xfId="14" applyNumberFormat="1" applyFont="1" applyFill="1" applyBorder="1" applyAlignment="1">
      <alignment horizontal="right" vertical="center" shrinkToFit="1"/>
    </xf>
    <xf numFmtId="181" fontId="4" fillId="2" borderId="72" xfId="14" applyNumberFormat="1" applyFont="1" applyFill="1" applyBorder="1" applyAlignment="1">
      <alignment horizontal="right" vertical="center" shrinkToFit="1"/>
    </xf>
    <xf numFmtId="179" fontId="4" fillId="2" borderId="160" xfId="14" applyNumberFormat="1" applyFont="1" applyFill="1" applyBorder="1" applyAlignment="1">
      <alignment horizontal="right" vertical="center" shrinkToFit="1"/>
    </xf>
    <xf numFmtId="179" fontId="4" fillId="2" borderId="161" xfId="14" applyNumberFormat="1" applyFont="1" applyFill="1" applyBorder="1" applyAlignment="1">
      <alignment horizontal="right" vertical="center" shrinkToFit="1"/>
    </xf>
    <xf numFmtId="179" fontId="4" fillId="2" borderId="162" xfId="14" applyNumberFormat="1" applyFont="1" applyFill="1" applyBorder="1" applyAlignment="1">
      <alignment horizontal="right" vertical="center" shrinkToFit="1"/>
    </xf>
    <xf numFmtId="188" fontId="4" fillId="2" borderId="1" xfId="14" applyNumberFormat="1" applyFont="1" applyFill="1" applyBorder="1" applyAlignment="1">
      <alignment horizontal="right" vertical="center" shrinkToFit="1"/>
    </xf>
    <xf numFmtId="188" fontId="4" fillId="2" borderId="2" xfId="14" applyNumberFormat="1" applyFont="1" applyFill="1" applyBorder="1" applyAlignment="1">
      <alignment horizontal="right" vertical="center" shrinkToFit="1"/>
    </xf>
    <xf numFmtId="188" fontId="4" fillId="2" borderId="39" xfId="14" applyNumberFormat="1" applyFont="1" applyFill="1" applyBorder="1" applyAlignment="1">
      <alignment horizontal="right" vertical="center" shrinkToFit="1"/>
    </xf>
    <xf numFmtId="181" fontId="4" fillId="2" borderId="139" xfId="14" applyNumberFormat="1" applyFont="1" applyFill="1" applyBorder="1" applyAlignment="1">
      <alignment horizontal="right" vertical="center" shrinkToFit="1"/>
    </xf>
    <xf numFmtId="181" fontId="4" fillId="2" borderId="70" xfId="14" applyNumberFormat="1" applyFont="1" applyFill="1" applyBorder="1" applyAlignment="1">
      <alignment horizontal="right" vertical="center" shrinkToFit="1"/>
    </xf>
    <xf numFmtId="0" fontId="4" fillId="2" borderId="43" xfId="12" applyFont="1" applyFill="1" applyBorder="1">
      <alignment vertical="center"/>
    </xf>
    <xf numFmtId="181" fontId="4" fillId="2" borderId="157" xfId="14" applyNumberFormat="1" applyFont="1" applyFill="1" applyBorder="1" applyAlignment="1">
      <alignment horizontal="right" vertical="center" shrinkToFit="1"/>
    </xf>
    <xf numFmtId="181" fontId="4" fillId="2" borderId="158" xfId="14" applyNumberFormat="1" applyFont="1" applyFill="1" applyBorder="1" applyAlignment="1">
      <alignment horizontal="right" vertical="center" shrinkToFit="1"/>
    </xf>
    <xf numFmtId="179" fontId="4" fillId="2" borderId="158" xfId="14" applyNumberFormat="1" applyFont="1" applyFill="1" applyBorder="1" applyAlignment="1">
      <alignment horizontal="right" vertical="center" shrinkToFit="1"/>
    </xf>
    <xf numFmtId="179" fontId="4" fillId="2" borderId="159" xfId="14" applyNumberFormat="1" applyFont="1" applyFill="1" applyBorder="1" applyAlignment="1">
      <alignment horizontal="right" vertical="center" shrinkToFit="1"/>
    </xf>
    <xf numFmtId="179" fontId="4" fillId="2" borderId="70" xfId="14" applyNumberFormat="1" applyFont="1" applyFill="1" applyBorder="1" applyAlignment="1">
      <alignment horizontal="right" vertical="center" shrinkToFit="1"/>
    </xf>
    <xf numFmtId="179" fontId="4" fillId="2" borderId="140" xfId="14" applyNumberFormat="1" applyFont="1" applyFill="1" applyBorder="1" applyAlignment="1">
      <alignment horizontal="right" vertical="center" shrinkToFit="1"/>
    </xf>
    <xf numFmtId="0" fontId="4" fillId="2" borderId="38" xfId="12" applyFont="1" applyFill="1" applyBorder="1" applyAlignment="1">
      <alignment horizontal="left" vertical="center"/>
    </xf>
    <xf numFmtId="0" fontId="4" fillId="2" borderId="2" xfId="12" applyFont="1" applyFill="1" applyBorder="1" applyAlignment="1">
      <alignment horizontal="left" vertical="center"/>
    </xf>
    <xf numFmtId="0" fontId="4" fillId="2" borderId="2" xfId="12" applyFont="1" applyFill="1" applyBorder="1" applyAlignment="1">
      <alignment horizontal="right" vertical="center"/>
    </xf>
    <xf numFmtId="0" fontId="4" fillId="2" borderId="3" xfId="12" applyFont="1" applyFill="1" applyBorder="1" applyAlignment="1">
      <alignment horizontal="right" vertical="center"/>
    </xf>
    <xf numFmtId="181" fontId="4" fillId="2" borderId="1" xfId="13" applyNumberFormat="1" applyFont="1" applyFill="1" applyBorder="1" applyAlignment="1">
      <alignment horizontal="right" vertical="center" shrinkToFit="1"/>
    </xf>
    <xf numFmtId="181" fontId="4" fillId="2" borderId="2" xfId="13" applyNumberFormat="1" applyFont="1" applyFill="1" applyBorder="1" applyAlignment="1">
      <alignment horizontal="right" vertical="center" shrinkToFit="1"/>
    </xf>
    <xf numFmtId="181" fontId="4" fillId="2" borderId="66" xfId="13" applyNumberFormat="1" applyFont="1" applyFill="1" applyBorder="1" applyAlignment="1">
      <alignment horizontal="right" vertical="center" shrinkToFit="1"/>
    </xf>
    <xf numFmtId="181" fontId="4" fillId="2" borderId="68" xfId="13" applyNumberFormat="1" applyFont="1" applyFill="1" applyBorder="1" applyAlignment="1">
      <alignment horizontal="right" vertical="center" shrinkToFit="1"/>
    </xf>
    <xf numFmtId="179" fontId="4" fillId="2" borderId="154" xfId="14" applyNumberFormat="1" applyFont="1" applyFill="1" applyBorder="1" applyAlignment="1">
      <alignment horizontal="right" vertical="center" shrinkToFit="1"/>
    </xf>
    <xf numFmtId="179" fontId="4" fillId="2" borderId="155" xfId="14" applyNumberFormat="1" applyFont="1" applyFill="1" applyBorder="1" applyAlignment="1">
      <alignment horizontal="right" vertical="center" shrinkToFit="1"/>
    </xf>
    <xf numFmtId="179" fontId="4" fillId="2" borderId="156" xfId="14" applyNumberFormat="1" applyFont="1" applyFill="1" applyBorder="1" applyAlignment="1">
      <alignment horizontal="right" vertical="center" shrinkToFit="1"/>
    </xf>
    <xf numFmtId="0" fontId="4" fillId="2" borderId="38" xfId="12" applyFont="1" applyFill="1" applyBorder="1">
      <alignment vertical="center"/>
    </xf>
    <xf numFmtId="0" fontId="4" fillId="2" borderId="2" xfId="12" applyFont="1" applyFill="1" applyBorder="1">
      <alignment vertical="center"/>
    </xf>
    <xf numFmtId="0" fontId="4" fillId="2" borderId="3" xfId="12" applyFont="1" applyFill="1" applyBorder="1">
      <alignment vertical="center"/>
    </xf>
    <xf numFmtId="188" fontId="4" fillId="2" borderId="3" xfId="14" applyNumberFormat="1" applyFont="1" applyFill="1" applyBorder="1" applyAlignment="1">
      <alignment horizontal="right" vertical="center" shrinkToFit="1"/>
    </xf>
    <xf numFmtId="0" fontId="4" fillId="2" borderId="49" xfId="12" applyFont="1" applyFill="1" applyBorder="1" applyAlignment="1">
      <alignment horizontal="center" vertical="center"/>
    </xf>
    <xf numFmtId="0" fontId="4" fillId="2" borderId="50" xfId="12" applyFont="1" applyFill="1" applyBorder="1" applyAlignment="1">
      <alignment horizontal="center" vertical="center"/>
    </xf>
    <xf numFmtId="0" fontId="4" fillId="2" borderId="51" xfId="12" applyFont="1" applyFill="1" applyBorder="1" applyAlignment="1">
      <alignment horizontal="center" vertical="center"/>
    </xf>
    <xf numFmtId="0" fontId="4" fillId="2" borderId="52" xfId="12" applyFont="1" applyFill="1" applyBorder="1" applyAlignment="1">
      <alignment horizontal="center" vertical="center"/>
    </xf>
    <xf numFmtId="0" fontId="4" fillId="2" borderId="4" xfId="12" applyFont="1" applyFill="1" applyBorder="1">
      <alignment vertical="center"/>
    </xf>
    <xf numFmtId="0" fontId="4" fillId="2" borderId="38" xfId="12" applyFont="1" applyFill="1" applyBorder="1" applyAlignment="1">
      <alignment horizontal="center" vertical="center" textRotation="255" wrapText="1"/>
    </xf>
    <xf numFmtId="0" fontId="4" fillId="2" borderId="3" xfId="12" applyFont="1" applyFill="1" applyBorder="1" applyAlignment="1">
      <alignment horizontal="center" vertical="center" textRotation="255" wrapText="1"/>
    </xf>
    <xf numFmtId="0" fontId="4" fillId="2" borderId="27" xfId="12" applyFont="1" applyFill="1" applyBorder="1" applyAlignment="1">
      <alignment horizontal="center" vertical="center" textRotation="255" wrapText="1"/>
    </xf>
    <xf numFmtId="0" fontId="4" fillId="2" borderId="5" xfId="12" applyFont="1" applyFill="1" applyBorder="1" applyAlignment="1">
      <alignment horizontal="center" vertical="center" textRotation="255" wrapText="1"/>
    </xf>
    <xf numFmtId="0" fontId="4" fillId="2" borderId="29" xfId="12" applyFont="1" applyFill="1" applyBorder="1" applyAlignment="1">
      <alignment horizontal="center" vertical="center" textRotation="255" wrapText="1"/>
    </xf>
    <xf numFmtId="0" fontId="4" fillId="2" borderId="8" xfId="12" applyFont="1" applyFill="1" applyBorder="1" applyAlignment="1">
      <alignment horizontal="center" vertical="center" textRotation="255" wrapText="1"/>
    </xf>
    <xf numFmtId="179" fontId="4" fillId="2" borderId="72" xfId="14" applyNumberFormat="1" applyFont="1" applyFill="1" applyBorder="1" applyAlignment="1">
      <alignment horizontal="right" vertical="center" shrinkToFit="1"/>
    </xf>
    <xf numFmtId="179" fontId="4" fillId="2" borderId="0" xfId="14" applyNumberFormat="1" applyFont="1" applyFill="1" applyAlignment="1">
      <alignment horizontal="right" vertical="center" shrinkToFit="1"/>
    </xf>
    <xf numFmtId="179" fontId="4" fillId="2" borderId="28" xfId="14" applyNumberFormat="1" applyFont="1" applyFill="1" applyBorder="1" applyAlignment="1">
      <alignment horizontal="right" vertical="center" shrinkToFit="1"/>
    </xf>
    <xf numFmtId="0" fontId="4" fillId="2" borderId="62" xfId="12" applyFont="1" applyFill="1" applyBorder="1" applyAlignment="1">
      <alignment horizontal="left" vertical="center" wrapText="1"/>
    </xf>
    <xf numFmtId="0" fontId="4" fillId="2" borderId="55" xfId="12" applyFont="1" applyFill="1" applyBorder="1" applyAlignment="1">
      <alignment horizontal="left" vertical="center"/>
    </xf>
    <xf numFmtId="0" fontId="4" fillId="2" borderId="56" xfId="12" applyFont="1" applyFill="1" applyBorder="1" applyAlignment="1">
      <alignment horizontal="left" vertical="center"/>
    </xf>
    <xf numFmtId="179" fontId="4" fillId="2" borderId="113" xfId="14" applyNumberFormat="1" applyFont="1" applyFill="1" applyBorder="1" applyAlignment="1">
      <alignment horizontal="right" vertical="center" shrinkToFit="1"/>
    </xf>
    <xf numFmtId="179" fontId="4" fillId="2" borderId="114" xfId="14" applyNumberFormat="1" applyFont="1" applyFill="1" applyBorder="1" applyAlignment="1">
      <alignment horizontal="right" vertical="center" shrinkToFit="1"/>
    </xf>
    <xf numFmtId="181" fontId="4" fillId="2" borderId="149" xfId="14" applyNumberFormat="1" applyFont="1" applyFill="1" applyBorder="1" applyAlignment="1">
      <alignment horizontal="right" vertical="center" shrinkToFit="1"/>
    </xf>
    <xf numFmtId="181" fontId="4" fillId="2" borderId="150" xfId="14" applyNumberFormat="1" applyFont="1" applyFill="1" applyBorder="1" applyAlignment="1">
      <alignment horizontal="right" vertical="center" shrinkToFit="1"/>
    </xf>
    <xf numFmtId="179" fontId="4" fillId="2" borderId="147" xfId="14" applyNumberFormat="1" applyFont="1" applyFill="1" applyBorder="1" applyAlignment="1">
      <alignment horizontal="right" vertical="center" shrinkToFit="1"/>
    </xf>
    <xf numFmtId="0" fontId="4" fillId="2" borderId="4" xfId="14" applyFont="1" applyFill="1" applyBorder="1" applyAlignment="1">
      <alignment horizontal="left" vertical="center" shrinkToFit="1"/>
    </xf>
    <xf numFmtId="0" fontId="4" fillId="2" borderId="0" xfId="14" applyFont="1" applyFill="1" applyAlignment="1">
      <alignment horizontal="left" vertical="center" shrinkToFit="1"/>
    </xf>
    <xf numFmtId="0" fontId="4" fillId="2" borderId="5" xfId="14" applyFont="1" applyFill="1" applyBorder="1" applyAlignment="1">
      <alignment horizontal="left" vertical="center" shrinkToFit="1"/>
    </xf>
    <xf numFmtId="0" fontId="4" fillId="2" borderId="6" xfId="12" applyFont="1" applyFill="1" applyBorder="1">
      <alignment vertical="center"/>
    </xf>
    <xf numFmtId="0" fontId="4" fillId="2" borderId="7" xfId="12" applyFont="1" applyFill="1" applyBorder="1">
      <alignment vertical="center"/>
    </xf>
    <xf numFmtId="0" fontId="4" fillId="2" borderId="8" xfId="12" applyFont="1" applyFill="1" applyBorder="1">
      <alignment vertical="center"/>
    </xf>
    <xf numFmtId="0" fontId="4" fillId="2" borderId="65" xfId="12" applyFont="1" applyFill="1" applyBorder="1" applyAlignment="1">
      <alignment horizontal="center" vertical="center"/>
    </xf>
    <xf numFmtId="181" fontId="4" fillId="2" borderId="67" xfId="14" applyNumberFormat="1" applyFont="1" applyFill="1" applyBorder="1" applyAlignment="1">
      <alignment horizontal="right" vertical="center" shrinkToFit="1"/>
    </xf>
    <xf numFmtId="179" fontId="4" fillId="2" borderId="67" xfId="14" applyNumberFormat="1" applyFont="1" applyFill="1" applyBorder="1" applyAlignment="1">
      <alignment horizontal="right" vertical="center" shrinkToFit="1"/>
    </xf>
    <xf numFmtId="179" fontId="4" fillId="2" borderId="138" xfId="14" applyNumberFormat="1" applyFont="1" applyFill="1" applyBorder="1" applyAlignment="1">
      <alignment horizontal="right" vertical="center" shrinkToFit="1"/>
    </xf>
    <xf numFmtId="181" fontId="4" fillId="2" borderId="74" xfId="14" applyNumberFormat="1" applyFont="1" applyFill="1" applyBorder="1" applyAlignment="1">
      <alignment horizontal="right" vertical="center" shrinkToFit="1"/>
    </xf>
    <xf numFmtId="179" fontId="4" fillId="2" borderId="148" xfId="14" applyNumberFormat="1" applyFont="1" applyFill="1" applyBorder="1" applyAlignment="1">
      <alignment horizontal="right" vertical="center" shrinkToFit="1"/>
    </xf>
    <xf numFmtId="179" fontId="4" fillId="2" borderId="32" xfId="14" applyNumberFormat="1" applyFont="1" applyFill="1" applyBorder="1" applyAlignment="1">
      <alignment horizontal="right" vertical="center" shrinkToFit="1"/>
    </xf>
    <xf numFmtId="179" fontId="4" fillId="2" borderId="75" xfId="14" applyNumberFormat="1" applyFont="1" applyFill="1" applyBorder="1" applyAlignment="1">
      <alignment horizontal="right" vertical="center" shrinkToFit="1"/>
    </xf>
    <xf numFmtId="179" fontId="4" fillId="2" borderId="7" xfId="14" applyNumberFormat="1" applyFont="1" applyFill="1" applyBorder="1" applyAlignment="1">
      <alignment horizontal="right" vertical="center" shrinkToFit="1"/>
    </xf>
    <xf numFmtId="179" fontId="4" fillId="2" borderId="30" xfId="14" applyNumberFormat="1" applyFont="1" applyFill="1" applyBorder="1" applyAlignment="1">
      <alignment horizontal="right" vertical="center" shrinkToFit="1"/>
    </xf>
    <xf numFmtId="0" fontId="4" fillId="2" borderId="38" xfId="12" applyFont="1" applyFill="1" applyBorder="1" applyAlignment="1">
      <alignment horizontal="center" vertical="center" wrapText="1"/>
    </xf>
    <xf numFmtId="0" fontId="4" fillId="2" borderId="2" xfId="12" applyFont="1" applyFill="1" applyBorder="1" applyAlignment="1">
      <alignment horizontal="center" vertical="center" wrapText="1"/>
    </xf>
    <xf numFmtId="0" fontId="4" fillId="2" borderId="3" xfId="12" applyFont="1" applyFill="1" applyBorder="1" applyAlignment="1">
      <alignment horizontal="center" vertical="center" wrapText="1"/>
    </xf>
    <xf numFmtId="0" fontId="4" fillId="2" borderId="27" xfId="12" applyFont="1" applyFill="1" applyBorder="1" applyAlignment="1">
      <alignment horizontal="center" vertical="center" wrapText="1"/>
    </xf>
    <xf numFmtId="0" fontId="4" fillId="2" borderId="0" xfId="12" applyFont="1" applyFill="1" applyAlignment="1">
      <alignment horizontal="center" vertical="center" wrapText="1"/>
    </xf>
    <xf numFmtId="0" fontId="4" fillId="2" borderId="5" xfId="12" applyFont="1" applyFill="1" applyBorder="1" applyAlignment="1">
      <alignment horizontal="center" vertical="center" wrapText="1"/>
    </xf>
    <xf numFmtId="0" fontId="4" fillId="2" borderId="45" xfId="12" applyFont="1" applyFill="1" applyBorder="1" applyAlignment="1">
      <alignment horizontal="center" vertical="center" wrapText="1"/>
    </xf>
    <xf numFmtId="0" fontId="4" fillId="2" borderId="46" xfId="12" applyFont="1" applyFill="1" applyBorder="1" applyAlignment="1">
      <alignment horizontal="center" vertical="center" wrapText="1"/>
    </xf>
    <xf numFmtId="0" fontId="4" fillId="2" borderId="41" xfId="12" applyFont="1" applyFill="1" applyBorder="1" applyAlignment="1">
      <alignment horizontal="center" vertical="center" wrapText="1"/>
    </xf>
    <xf numFmtId="0" fontId="4" fillId="2" borderId="1" xfId="12" applyFont="1" applyFill="1" applyBorder="1">
      <alignment vertical="center"/>
    </xf>
    <xf numFmtId="181" fontId="4" fillId="2" borderId="136" xfId="14" applyNumberFormat="1" applyFont="1" applyFill="1" applyBorder="1" applyAlignment="1">
      <alignment horizontal="right" vertical="center" shrinkToFit="1"/>
    </xf>
    <xf numFmtId="179" fontId="4" fillId="2" borderId="153" xfId="14" applyNumberFormat="1" applyFont="1" applyFill="1" applyBorder="1" applyAlignment="1">
      <alignment horizontal="right" vertical="center" shrinkToFit="1"/>
    </xf>
    <xf numFmtId="0" fontId="4" fillId="2" borderId="4" xfId="12" applyFont="1" applyFill="1" applyBorder="1" applyAlignment="1">
      <alignment vertical="center" shrinkToFit="1"/>
    </xf>
    <xf numFmtId="0" fontId="4" fillId="2" borderId="0" xfId="12" applyFont="1" applyFill="1" applyAlignment="1">
      <alignment vertical="center" shrinkToFit="1"/>
    </xf>
    <xf numFmtId="0" fontId="4" fillId="2" borderId="5" xfId="12" applyFont="1" applyFill="1" applyBorder="1" applyAlignment="1">
      <alignment vertical="center" shrinkToFit="1"/>
    </xf>
    <xf numFmtId="179" fontId="4" fillId="2" borderId="137" xfId="14" applyNumberFormat="1" applyFont="1" applyFill="1" applyBorder="1" applyAlignment="1">
      <alignment horizontal="right" vertical="center" shrinkToFit="1"/>
    </xf>
    <xf numFmtId="179" fontId="4" fillId="2" borderId="36" xfId="14" applyNumberFormat="1" applyFont="1" applyFill="1" applyBorder="1" applyAlignment="1">
      <alignment horizontal="right" vertical="center" shrinkToFit="1"/>
    </xf>
    <xf numFmtId="0" fontId="4" fillId="2" borderId="1" xfId="12" applyFont="1" applyFill="1" applyBorder="1" applyAlignment="1">
      <alignment horizontal="center" vertical="center" wrapText="1"/>
    </xf>
    <xf numFmtId="0" fontId="4" fillId="2" borderId="4" xfId="12" applyFont="1" applyFill="1" applyBorder="1" applyAlignment="1">
      <alignment horizontal="center" vertical="center" wrapText="1"/>
    </xf>
    <xf numFmtId="0" fontId="4" fillId="2" borderId="7" xfId="12" applyFont="1" applyFill="1" applyBorder="1" applyAlignment="1">
      <alignment horizontal="center" vertical="center" wrapText="1"/>
    </xf>
    <xf numFmtId="0" fontId="4" fillId="2" borderId="8" xfId="12" applyFont="1" applyFill="1" applyBorder="1" applyAlignment="1">
      <alignment horizontal="center" vertical="center" wrapText="1"/>
    </xf>
    <xf numFmtId="0" fontId="4" fillId="2" borderId="1" xfId="14" applyFont="1" applyFill="1" applyBorder="1" applyAlignment="1">
      <alignment horizontal="left" vertical="center" shrinkToFit="1"/>
    </xf>
    <xf numFmtId="0" fontId="4" fillId="2" borderId="2" xfId="14" applyFont="1" applyFill="1" applyBorder="1" applyAlignment="1">
      <alignment horizontal="left" vertical="center" shrinkToFit="1"/>
    </xf>
    <xf numFmtId="0" fontId="4" fillId="2" borderId="3" xfId="14" applyFont="1" applyFill="1" applyBorder="1" applyAlignment="1">
      <alignment horizontal="left" vertical="center" shrinkToFit="1"/>
    </xf>
    <xf numFmtId="179" fontId="4" fillId="2" borderId="71" xfId="14" applyNumberFormat="1" applyFont="1" applyFill="1" applyBorder="1" applyAlignment="1">
      <alignment horizontal="right" vertical="center" shrinkToFit="1"/>
    </xf>
    <xf numFmtId="179" fontId="4" fillId="2" borderId="25" xfId="14" applyNumberFormat="1" applyFont="1" applyFill="1" applyBorder="1" applyAlignment="1">
      <alignment horizontal="right" vertical="center" shrinkToFit="1"/>
    </xf>
    <xf numFmtId="0" fontId="4" fillId="2" borderId="9" xfId="12" applyFont="1" applyFill="1" applyBorder="1" applyAlignment="1">
      <alignment horizontal="center" vertical="center" wrapText="1"/>
    </xf>
    <xf numFmtId="0" fontId="26" fillId="2" borderId="11" xfId="12" applyFont="1" applyFill="1" applyBorder="1" applyAlignment="1">
      <alignment horizontal="center" vertical="center"/>
    </xf>
    <xf numFmtId="181" fontId="4" fillId="2" borderId="146" xfId="14" applyNumberFormat="1" applyFont="1" applyFill="1" applyBorder="1" applyAlignment="1">
      <alignment horizontal="right" vertical="center" shrinkToFit="1"/>
    </xf>
    <xf numFmtId="0" fontId="4" fillId="2" borderId="38" xfId="12" applyFont="1" applyFill="1" applyBorder="1" applyAlignment="1">
      <alignment horizontal="center" vertical="top" wrapText="1"/>
    </xf>
    <xf numFmtId="0" fontId="4" fillId="2" borderId="2" xfId="12" applyFont="1" applyFill="1" applyBorder="1" applyAlignment="1">
      <alignment horizontal="center" vertical="top" wrapText="1"/>
    </xf>
    <xf numFmtId="0" fontId="4" fillId="2" borderId="3" xfId="12" applyFont="1" applyFill="1" applyBorder="1" applyAlignment="1">
      <alignment horizontal="center" vertical="top" wrapText="1"/>
    </xf>
    <xf numFmtId="0" fontId="4" fillId="2" borderId="27" xfId="12" applyFont="1" applyFill="1" applyBorder="1" applyAlignment="1">
      <alignment horizontal="center" vertical="top" wrapText="1"/>
    </xf>
    <xf numFmtId="0" fontId="4" fillId="2" borderId="0" xfId="12" applyFont="1" applyFill="1" applyAlignment="1">
      <alignment horizontal="center" vertical="top" wrapText="1"/>
    </xf>
    <xf numFmtId="0" fontId="4" fillId="2" borderId="5" xfId="12" applyFont="1" applyFill="1" applyBorder="1" applyAlignment="1">
      <alignment horizontal="center" vertical="top" wrapText="1"/>
    </xf>
    <xf numFmtId="0" fontId="4" fillId="2" borderId="29" xfId="12" applyFont="1" applyFill="1" applyBorder="1" applyAlignment="1">
      <alignment horizontal="center" vertical="top" wrapText="1"/>
    </xf>
    <xf numFmtId="0" fontId="4" fillId="2" borderId="7" xfId="12" applyFont="1" applyFill="1" applyBorder="1" applyAlignment="1">
      <alignment horizontal="center" vertical="top" wrapText="1"/>
    </xf>
    <xf numFmtId="181" fontId="4" fillId="2" borderId="1" xfId="14" applyNumberFormat="1" applyFont="1" applyFill="1" applyBorder="1" applyAlignment="1">
      <alignment horizontal="right" vertical="center" shrinkToFit="1"/>
    </xf>
    <xf numFmtId="181" fontId="4" fillId="2" borderId="2" xfId="14" applyNumberFormat="1" applyFont="1" applyFill="1" applyBorder="1" applyAlignment="1">
      <alignment horizontal="right" vertical="center" shrinkToFit="1"/>
    </xf>
    <xf numFmtId="181" fontId="4" fillId="2" borderId="66" xfId="14" applyNumberFormat="1" applyFont="1" applyFill="1" applyBorder="1" applyAlignment="1">
      <alignment horizontal="right" vertical="center" shrinkToFit="1"/>
    </xf>
    <xf numFmtId="181" fontId="4" fillId="2" borderId="68" xfId="14" applyNumberFormat="1" applyFont="1" applyFill="1" applyBorder="1" applyAlignment="1">
      <alignment horizontal="right" vertical="center" shrinkToFit="1"/>
    </xf>
    <xf numFmtId="179" fontId="4" fillId="2" borderId="68" xfId="14" applyNumberFormat="1" applyFont="1" applyFill="1" applyBorder="1" applyAlignment="1">
      <alignment horizontal="right" vertical="center" shrinkToFit="1"/>
    </xf>
    <xf numFmtId="179" fontId="4" fillId="2" borderId="2" xfId="14" applyNumberFormat="1" applyFont="1" applyFill="1" applyBorder="1" applyAlignment="1">
      <alignment horizontal="right" vertical="center" shrinkToFit="1"/>
    </xf>
    <xf numFmtId="179" fontId="4" fillId="2" borderId="39" xfId="14" applyNumberFormat="1" applyFont="1" applyFill="1" applyBorder="1" applyAlignment="1">
      <alignment horizontal="right" vertical="center" shrinkToFit="1"/>
    </xf>
    <xf numFmtId="0" fontId="4" fillId="2" borderId="34" xfId="12" applyFont="1" applyFill="1" applyBorder="1" applyAlignment="1">
      <alignment horizontal="center" vertical="center"/>
    </xf>
    <xf numFmtId="0" fontId="4" fillId="2" borderId="9" xfId="12" applyFont="1" applyFill="1" applyBorder="1" applyAlignment="1">
      <alignment horizontal="center" vertical="center"/>
    </xf>
    <xf numFmtId="0" fontId="4" fillId="2" borderId="11" xfId="12" applyFont="1" applyFill="1" applyBorder="1" applyAlignment="1">
      <alignment horizontal="center" vertical="center"/>
    </xf>
    <xf numFmtId="0" fontId="4" fillId="2" borderId="10" xfId="12" applyFont="1" applyFill="1" applyBorder="1" applyAlignment="1">
      <alignment horizontal="center" vertical="center"/>
    </xf>
    <xf numFmtId="0" fontId="4" fillId="2" borderId="10" xfId="14" applyFont="1" applyFill="1" applyBorder="1" applyAlignment="1">
      <alignment horizontal="center" vertical="center"/>
    </xf>
    <xf numFmtId="0" fontId="4" fillId="2" borderId="9" xfId="14" applyFont="1" applyFill="1" applyBorder="1" applyAlignment="1">
      <alignment horizontal="center" vertical="center"/>
    </xf>
    <xf numFmtId="0" fontId="4" fillId="2" borderId="53" xfId="14" applyFont="1" applyFill="1" applyBorder="1" applyAlignment="1">
      <alignment horizontal="center" vertical="center"/>
    </xf>
    <xf numFmtId="181" fontId="4" fillId="2" borderId="10" xfId="14" applyNumberFormat="1" applyFont="1" applyFill="1" applyBorder="1" applyAlignment="1">
      <alignment horizontal="right" vertical="center" shrinkToFit="1"/>
    </xf>
    <xf numFmtId="181" fontId="4" fillId="2" borderId="9" xfId="14" applyNumberFormat="1" applyFont="1" applyFill="1" applyBorder="1" applyAlignment="1">
      <alignment horizontal="right" vertical="center" shrinkToFit="1"/>
    </xf>
    <xf numFmtId="181" fontId="4" fillId="2" borderId="141" xfId="14" applyNumberFormat="1" applyFont="1" applyFill="1" applyBorder="1" applyAlignment="1">
      <alignment horizontal="right" vertical="center" shrinkToFit="1"/>
    </xf>
    <xf numFmtId="181" fontId="4" fillId="2" borderId="142" xfId="14" applyNumberFormat="1" applyFont="1" applyFill="1" applyBorder="1" applyAlignment="1">
      <alignment horizontal="right" vertical="center" shrinkToFit="1"/>
    </xf>
    <xf numFmtId="181" fontId="4" fillId="2" borderId="143" xfId="14" applyNumberFormat="1" applyFont="1" applyFill="1" applyBorder="1" applyAlignment="1">
      <alignment horizontal="right" vertical="center" shrinkToFit="1"/>
    </xf>
    <xf numFmtId="181" fontId="4" fillId="2" borderId="144" xfId="14" applyNumberFormat="1" applyFont="1" applyFill="1" applyBorder="1" applyAlignment="1">
      <alignment horizontal="right" vertical="center" shrinkToFit="1"/>
    </xf>
    <xf numFmtId="181" fontId="4" fillId="2" borderId="145" xfId="14" applyNumberFormat="1" applyFont="1" applyFill="1" applyBorder="1" applyAlignment="1">
      <alignment horizontal="right" vertical="center" shrinkToFit="1"/>
    </xf>
    <xf numFmtId="0" fontId="3" fillId="2" borderId="4" xfId="12" applyFill="1" applyBorder="1" applyAlignment="1">
      <alignment vertical="center" shrinkToFit="1"/>
    </xf>
    <xf numFmtId="0" fontId="3" fillId="2" borderId="0" xfId="12" applyFill="1" applyAlignment="1">
      <alignment vertical="center" shrinkToFit="1"/>
    </xf>
    <xf numFmtId="0" fontId="3" fillId="2" borderId="5" xfId="12" applyFill="1" applyBorder="1" applyAlignment="1">
      <alignment vertical="center" shrinkToFit="1"/>
    </xf>
    <xf numFmtId="0" fontId="4" fillId="2" borderId="38" xfId="12" applyFont="1" applyFill="1" applyBorder="1" applyAlignment="1">
      <alignment horizontal="center" vertical="center" textRotation="255" shrinkToFit="1"/>
    </xf>
    <xf numFmtId="0" fontId="4" fillId="2" borderId="3" xfId="12" applyFont="1" applyFill="1" applyBorder="1" applyAlignment="1">
      <alignment horizontal="center" vertical="center" textRotation="255" shrinkToFit="1"/>
    </xf>
    <xf numFmtId="0" fontId="4" fillId="2" borderId="27" xfId="12" applyFont="1" applyFill="1" applyBorder="1" applyAlignment="1">
      <alignment horizontal="center" vertical="center" textRotation="255" shrinkToFit="1"/>
    </xf>
    <xf numFmtId="0" fontId="4" fillId="2" borderId="5" xfId="12" applyFont="1" applyFill="1" applyBorder="1" applyAlignment="1">
      <alignment horizontal="center" vertical="center" textRotation="255" shrinkToFit="1"/>
    </xf>
    <xf numFmtId="0" fontId="4" fillId="2" borderId="29" xfId="12" applyFont="1" applyFill="1" applyBorder="1" applyAlignment="1">
      <alignment horizontal="center" vertical="center" textRotation="255" shrinkToFit="1"/>
    </xf>
    <xf numFmtId="0" fontId="4" fillId="2" borderId="8" xfId="12" applyFont="1" applyFill="1" applyBorder="1" applyAlignment="1">
      <alignment horizontal="center" vertical="center" textRotation="255" shrinkToFit="1"/>
    </xf>
    <xf numFmtId="181" fontId="4" fillId="2" borderId="4" xfId="13" applyNumberFormat="1" applyFont="1" applyFill="1" applyBorder="1" applyAlignment="1">
      <alignment horizontal="right" vertical="center" shrinkToFit="1"/>
    </xf>
    <xf numFmtId="181" fontId="4" fillId="2" borderId="0" xfId="13" applyNumberFormat="1" applyFont="1" applyFill="1" applyAlignment="1">
      <alignment horizontal="right" vertical="center" shrinkToFit="1"/>
    </xf>
    <xf numFmtId="181" fontId="4" fillId="2" borderId="69" xfId="13" applyNumberFormat="1" applyFont="1" applyFill="1" applyBorder="1" applyAlignment="1">
      <alignment horizontal="right" vertical="center" shrinkToFit="1"/>
    </xf>
    <xf numFmtId="181" fontId="4" fillId="2" borderId="72" xfId="13" applyNumberFormat="1" applyFont="1" applyFill="1" applyBorder="1" applyAlignment="1">
      <alignment horizontal="right" vertical="center" shrinkToFit="1"/>
    </xf>
    <xf numFmtId="179" fontId="4" fillId="2" borderId="72" xfId="13" applyNumberFormat="1" applyFont="1" applyFill="1" applyBorder="1" applyAlignment="1">
      <alignment horizontal="right" vertical="center" shrinkToFit="1"/>
    </xf>
    <xf numFmtId="179" fontId="4" fillId="2" borderId="0" xfId="13" applyNumberFormat="1" applyFont="1" applyFill="1" applyAlignment="1">
      <alignment horizontal="right" vertical="center" shrinkToFit="1"/>
    </xf>
    <xf numFmtId="179" fontId="4" fillId="2" borderId="28" xfId="13" applyNumberFormat="1" applyFont="1" applyFill="1" applyBorder="1" applyAlignment="1">
      <alignment horizontal="right" vertical="center" shrinkToFit="1"/>
    </xf>
    <xf numFmtId="0" fontId="4" fillId="2" borderId="5" xfId="12" applyFont="1" applyFill="1" applyBorder="1" applyAlignment="1">
      <alignment horizontal="left" vertical="center"/>
    </xf>
    <xf numFmtId="0" fontId="4" fillId="2" borderId="1" xfId="12" applyFont="1" applyFill="1" applyBorder="1" applyAlignment="1">
      <alignment horizontal="center" vertical="center" textRotation="255" wrapText="1"/>
    </xf>
    <xf numFmtId="0" fontId="4" fillId="2" borderId="4" xfId="12" applyFont="1" applyFill="1" applyBorder="1" applyAlignment="1">
      <alignment horizontal="center" vertical="center" textRotation="255" wrapText="1"/>
    </xf>
    <xf numFmtId="0" fontId="4" fillId="2" borderId="6" xfId="12" applyFont="1" applyFill="1" applyBorder="1" applyAlignment="1">
      <alignment horizontal="center" vertical="center" textRotation="255" wrapText="1"/>
    </xf>
    <xf numFmtId="0" fontId="4" fillId="2" borderId="53" xfId="12" applyFont="1" applyFill="1" applyBorder="1" applyAlignment="1">
      <alignment horizontal="center" vertical="center"/>
    </xf>
    <xf numFmtId="0" fontId="4" fillId="2" borderId="38" xfId="12" applyFont="1" applyFill="1" applyBorder="1" applyAlignment="1">
      <alignment horizontal="center" vertical="top"/>
    </xf>
    <xf numFmtId="0" fontId="4" fillId="2" borderId="2" xfId="12" applyFont="1" applyFill="1" applyBorder="1" applyAlignment="1">
      <alignment horizontal="center" vertical="top"/>
    </xf>
    <xf numFmtId="0" fontId="4" fillId="2" borderId="27" xfId="12" applyFont="1" applyFill="1" applyBorder="1" applyAlignment="1">
      <alignment horizontal="center" vertical="top"/>
    </xf>
    <xf numFmtId="0" fontId="4" fillId="2" borderId="0" xfId="12" applyFont="1" applyFill="1" applyAlignment="1">
      <alignment horizontal="center" vertical="top"/>
    </xf>
    <xf numFmtId="0" fontId="4" fillId="2" borderId="29" xfId="12" applyFont="1" applyFill="1" applyBorder="1" applyAlignment="1">
      <alignment horizontal="center" vertical="top"/>
    </xf>
    <xf numFmtId="0" fontId="4" fillId="2" borderId="7" xfId="12" applyFont="1" applyFill="1" applyBorder="1" applyAlignment="1">
      <alignment horizontal="center" vertical="top"/>
    </xf>
    <xf numFmtId="0" fontId="4" fillId="2" borderId="12" xfId="12" applyFont="1" applyFill="1" applyBorder="1" applyAlignment="1">
      <alignment horizontal="center" vertical="center"/>
    </xf>
    <xf numFmtId="0" fontId="4" fillId="5" borderId="54" xfId="12" applyFont="1" applyFill="1" applyBorder="1" applyAlignment="1" applyProtection="1">
      <alignment horizontal="left" vertical="center" shrinkToFit="1"/>
      <protection locked="0"/>
    </xf>
    <xf numFmtId="0" fontId="4" fillId="5" borderId="55" xfId="12" applyFont="1" applyFill="1" applyBorder="1" applyAlignment="1" applyProtection="1">
      <alignment horizontal="left" vertical="center" shrinkToFit="1"/>
      <protection locked="0"/>
    </xf>
    <xf numFmtId="0" fontId="4" fillId="5" borderId="57" xfId="12" applyFont="1" applyFill="1" applyBorder="1" applyAlignment="1" applyProtection="1">
      <alignment horizontal="left" vertical="center" shrinkToFit="1"/>
      <protection locked="0"/>
    </xf>
    <xf numFmtId="0" fontId="4" fillId="2" borderId="19" xfId="12" applyFont="1" applyFill="1" applyBorder="1" applyAlignment="1">
      <alignment horizontal="left" vertical="center" wrapText="1"/>
    </xf>
    <xf numFmtId="0" fontId="4" fillId="2" borderId="0" xfId="13" applyFont="1" applyFill="1" applyAlignment="1">
      <alignment horizontal="left" vertical="center"/>
    </xf>
    <xf numFmtId="0" fontId="4" fillId="2" borderId="29" xfId="12" applyFont="1" applyFill="1" applyBorder="1" applyAlignment="1">
      <alignment horizontal="center" vertical="center"/>
    </xf>
    <xf numFmtId="0" fontId="4" fillId="2" borderId="7" xfId="12" applyFont="1" applyFill="1" applyBorder="1" applyAlignment="1">
      <alignment horizontal="center" vertical="center"/>
    </xf>
    <xf numFmtId="0" fontId="4" fillId="2" borderId="30" xfId="12" applyFont="1" applyFill="1" applyBorder="1" applyAlignment="1">
      <alignment horizontal="center" vertical="center"/>
    </xf>
    <xf numFmtId="0" fontId="4" fillId="2" borderId="96" xfId="12" applyFont="1" applyFill="1" applyBorder="1" applyAlignment="1" applyProtection="1">
      <alignment horizontal="left" vertical="center" shrinkToFit="1"/>
      <protection locked="0"/>
    </xf>
    <xf numFmtId="0" fontId="4" fillId="2" borderId="97" xfId="12" applyFont="1" applyFill="1" applyBorder="1" applyAlignment="1" applyProtection="1">
      <alignment horizontal="left" vertical="center" shrinkToFit="1"/>
      <protection locked="0"/>
    </xf>
    <xf numFmtId="0" fontId="4" fillId="2" borderId="103" xfId="12" applyFont="1" applyFill="1" applyBorder="1" applyAlignment="1" applyProtection="1">
      <alignment horizontal="left" vertical="center" shrinkToFit="1"/>
      <protection locked="0"/>
    </xf>
    <xf numFmtId="0" fontId="4" fillId="5" borderId="56" xfId="12" applyFont="1" applyFill="1" applyBorder="1" applyAlignment="1" applyProtection="1">
      <alignment horizontal="left" vertical="center" shrinkToFit="1"/>
      <protection locked="0"/>
    </xf>
    <xf numFmtId="181" fontId="4" fillId="5" borderId="133" xfId="12" applyNumberFormat="1" applyFont="1" applyFill="1" applyBorder="1" applyAlignment="1" applyProtection="1">
      <alignment horizontal="right" vertical="center" shrinkToFit="1"/>
      <protection locked="0"/>
    </xf>
    <xf numFmtId="181" fontId="4" fillId="5" borderId="134" xfId="12" applyNumberFormat="1" applyFont="1" applyFill="1" applyBorder="1" applyAlignment="1" applyProtection="1">
      <alignment horizontal="right" vertical="center" shrinkToFit="1"/>
      <protection locked="0"/>
    </xf>
    <xf numFmtId="181" fontId="4" fillId="5" borderId="135" xfId="12" applyNumberFormat="1" applyFont="1" applyFill="1" applyBorder="1" applyAlignment="1" applyProtection="1">
      <alignment horizontal="right" vertical="center" shrinkToFit="1"/>
      <protection locked="0"/>
    </xf>
    <xf numFmtId="181" fontId="4" fillId="5" borderId="54" xfId="12" applyNumberFormat="1" applyFont="1" applyFill="1" applyBorder="1" applyAlignment="1" applyProtection="1">
      <alignment horizontal="right" vertical="center" shrinkToFit="1"/>
      <protection locked="0"/>
    </xf>
    <xf numFmtId="181" fontId="4" fillId="5" borderId="55" xfId="12" applyNumberFormat="1" applyFont="1" applyFill="1" applyBorder="1" applyAlignment="1" applyProtection="1">
      <alignment horizontal="right" vertical="center" shrinkToFit="1"/>
      <protection locked="0"/>
    </xf>
    <xf numFmtId="181" fontId="4" fillId="5" borderId="56" xfId="12" applyNumberFormat="1" applyFont="1" applyFill="1" applyBorder="1" applyAlignment="1" applyProtection="1">
      <alignment horizontal="right" vertical="center" shrinkToFit="1"/>
      <protection locked="0"/>
    </xf>
    <xf numFmtId="0" fontId="4" fillId="2" borderId="98" xfId="12" applyFont="1" applyFill="1" applyBorder="1" applyAlignment="1" applyProtection="1">
      <alignment horizontal="left" vertical="center" shrinkToFit="1"/>
      <protection locked="0"/>
    </xf>
    <xf numFmtId="181" fontId="4" fillId="2" borderId="96" xfId="12" applyNumberFormat="1" applyFont="1" applyFill="1" applyBorder="1" applyAlignment="1" applyProtection="1">
      <alignment horizontal="right" vertical="center" shrinkToFit="1"/>
      <protection locked="0"/>
    </xf>
    <xf numFmtId="181" fontId="4" fillId="2" borderId="97" xfId="12" applyNumberFormat="1" applyFont="1" applyFill="1" applyBorder="1" applyAlignment="1" applyProtection="1">
      <alignment horizontal="right" vertical="center" shrinkToFit="1"/>
      <protection locked="0"/>
    </xf>
    <xf numFmtId="181" fontId="4" fillId="2" borderId="98" xfId="12" applyNumberFormat="1" applyFont="1" applyFill="1" applyBorder="1" applyAlignment="1" applyProtection="1">
      <alignment horizontal="right" vertical="center" shrinkToFit="1"/>
      <protection locked="0"/>
    </xf>
    <xf numFmtId="181" fontId="4" fillId="5" borderId="114" xfId="12" applyNumberFormat="1" applyFont="1" applyFill="1" applyBorder="1" applyAlignment="1" applyProtection="1">
      <alignment horizontal="right" vertical="center" shrinkToFit="1"/>
      <protection locked="0"/>
    </xf>
    <xf numFmtId="0" fontId="4" fillId="5" borderId="114" xfId="12" applyFont="1" applyFill="1" applyBorder="1" applyAlignment="1" applyProtection="1">
      <alignment horizontal="left" vertical="center" shrinkToFit="1"/>
      <protection locked="0"/>
    </xf>
    <xf numFmtId="0" fontId="4" fillId="5" borderId="117" xfId="12" applyFont="1" applyFill="1" applyBorder="1" applyAlignment="1" applyProtection="1">
      <alignment horizontal="left" vertical="center" shrinkToFit="1"/>
      <protection locked="0"/>
    </xf>
    <xf numFmtId="181" fontId="4" fillId="5" borderId="127" xfId="12" applyNumberFormat="1" applyFont="1" applyFill="1" applyBorder="1" applyAlignment="1" applyProtection="1">
      <alignment horizontal="right" vertical="center" shrinkToFit="1"/>
      <protection locked="0"/>
    </xf>
    <xf numFmtId="181" fontId="4" fillId="5" borderId="119" xfId="12" applyNumberFormat="1" applyFont="1" applyFill="1" applyBorder="1" applyAlignment="1" applyProtection="1">
      <alignment horizontal="right" vertical="center" shrinkToFit="1"/>
      <protection locked="0"/>
    </xf>
    <xf numFmtId="0" fontId="4" fillId="2" borderId="130" xfId="12" applyFont="1" applyFill="1" applyBorder="1" applyAlignment="1" applyProtection="1">
      <alignment horizontal="left" vertical="center" shrinkToFit="1"/>
      <protection locked="0"/>
    </xf>
    <xf numFmtId="0" fontId="4" fillId="2" borderId="131" xfId="12" applyFont="1" applyFill="1" applyBorder="1" applyAlignment="1" applyProtection="1">
      <alignment horizontal="left" vertical="center" shrinkToFit="1"/>
      <protection locked="0"/>
    </xf>
    <xf numFmtId="0" fontId="4" fillId="2" borderId="132" xfId="12" applyFont="1" applyFill="1" applyBorder="1" applyAlignment="1" applyProtection="1">
      <alignment horizontal="left" vertical="center" shrinkToFit="1"/>
      <protection locked="0"/>
    </xf>
    <xf numFmtId="181" fontId="4" fillId="2" borderId="107" xfId="12" applyNumberFormat="1" applyFont="1" applyFill="1" applyBorder="1" applyAlignment="1" applyProtection="1">
      <alignment horizontal="right" vertical="center" shrinkToFit="1"/>
      <protection locked="0"/>
    </xf>
    <xf numFmtId="181" fontId="4" fillId="2" borderId="108" xfId="12" applyNumberFormat="1" applyFont="1" applyFill="1" applyBorder="1" applyAlignment="1" applyProtection="1">
      <alignment horizontal="right" vertical="center" shrinkToFit="1"/>
      <protection locked="0"/>
    </xf>
    <xf numFmtId="0" fontId="4" fillId="2" borderId="108" xfId="12" applyFont="1" applyFill="1" applyBorder="1" applyAlignment="1" applyProtection="1">
      <alignment horizontal="left" vertical="center" shrinkToFit="1"/>
      <protection locked="0"/>
    </xf>
    <xf numFmtId="0" fontId="4" fillId="2" borderId="111" xfId="12" applyFont="1" applyFill="1" applyBorder="1" applyAlignment="1" applyProtection="1">
      <alignment horizontal="left" vertical="center" shrinkToFit="1"/>
      <protection locked="0"/>
    </xf>
    <xf numFmtId="181" fontId="4" fillId="0" borderId="100" xfId="12" applyNumberFormat="1" applyFont="1" applyBorder="1" applyAlignment="1" applyProtection="1">
      <alignment horizontal="right" vertical="center" shrinkToFit="1"/>
      <protection locked="0"/>
    </xf>
    <xf numFmtId="0" fontId="4" fillId="0" borderId="100" xfId="12" applyFont="1" applyBorder="1" applyAlignment="1" applyProtection="1">
      <alignment horizontal="left" vertical="center" shrinkToFit="1"/>
      <protection locked="0"/>
    </xf>
    <xf numFmtId="0" fontId="4" fillId="0" borderId="105" xfId="12" applyFont="1" applyBorder="1" applyAlignment="1" applyProtection="1">
      <alignment horizontal="left" vertical="center" shrinkToFit="1"/>
      <protection locked="0"/>
    </xf>
    <xf numFmtId="0" fontId="4" fillId="0" borderId="96" xfId="12" applyFont="1" applyBorder="1" applyAlignment="1" applyProtection="1">
      <alignment horizontal="left" vertical="center" shrinkToFit="1"/>
      <protection locked="0"/>
    </xf>
    <xf numFmtId="0" fontId="4" fillId="0" borderId="97" xfId="12" applyFont="1" applyBorder="1" applyAlignment="1" applyProtection="1">
      <alignment horizontal="left" vertical="center" shrinkToFit="1"/>
      <protection locked="0"/>
    </xf>
    <xf numFmtId="0" fontId="4" fillId="0" borderId="98" xfId="12" applyFont="1" applyBorder="1" applyAlignment="1" applyProtection="1">
      <alignment horizontal="left" vertical="center" shrinkToFit="1"/>
      <protection locked="0"/>
    </xf>
    <xf numFmtId="181" fontId="4" fillId="0" borderId="99" xfId="12" applyNumberFormat="1" applyFont="1" applyBorder="1" applyAlignment="1" applyProtection="1">
      <alignment horizontal="right" vertical="center" shrinkToFit="1"/>
      <protection locked="0"/>
    </xf>
    <xf numFmtId="181" fontId="4" fillId="0" borderId="96" xfId="12" applyNumberFormat="1" applyFont="1" applyBorder="1" applyAlignment="1" applyProtection="1">
      <alignment horizontal="right" vertical="center" shrinkToFit="1"/>
      <protection locked="0"/>
    </xf>
    <xf numFmtId="181" fontId="4" fillId="0" borderId="97" xfId="12" applyNumberFormat="1" applyFont="1" applyBorder="1" applyAlignment="1" applyProtection="1">
      <alignment horizontal="right" vertical="center" shrinkToFit="1"/>
      <protection locked="0"/>
    </xf>
    <xf numFmtId="181" fontId="4" fillId="0" borderId="104" xfId="12" applyNumberFormat="1" applyFont="1" applyBorder="1" applyAlignment="1" applyProtection="1">
      <alignment horizontal="right" vertical="center" shrinkToFit="1"/>
      <protection locked="0"/>
    </xf>
    <xf numFmtId="181" fontId="4" fillId="0" borderId="101" xfId="12" applyNumberFormat="1" applyFont="1" applyBorder="1" applyAlignment="1" applyProtection="1">
      <alignment horizontal="right" vertical="center" shrinkToFit="1"/>
      <protection locked="0"/>
    </xf>
    <xf numFmtId="181" fontId="4" fillId="0" borderId="86" xfId="12" applyNumberFormat="1" applyFont="1" applyBorder="1" applyAlignment="1" applyProtection="1">
      <alignment horizontal="right" vertical="center" shrinkToFit="1"/>
      <protection locked="0"/>
    </xf>
    <xf numFmtId="0" fontId="4" fillId="0" borderId="86" xfId="12" applyFont="1" applyBorder="1" applyAlignment="1" applyProtection="1">
      <alignment horizontal="left" vertical="center" shrinkToFit="1"/>
      <protection locked="0"/>
    </xf>
    <xf numFmtId="0" fontId="4" fillId="0" borderId="92" xfId="12" applyFont="1" applyBorder="1" applyAlignment="1" applyProtection="1">
      <alignment horizontal="left" vertical="center" shrinkToFit="1"/>
      <protection locked="0"/>
    </xf>
    <xf numFmtId="0" fontId="4" fillId="0" borderId="82" xfId="12" applyFont="1" applyBorder="1" applyAlignment="1" applyProtection="1">
      <alignment horizontal="left" vertical="center" shrinkToFit="1"/>
      <protection locked="0"/>
    </xf>
    <xf numFmtId="0" fontId="4" fillId="0" borderId="83" xfId="12" applyFont="1" applyBorder="1" applyAlignment="1" applyProtection="1">
      <alignment horizontal="left" vertical="center" shrinkToFit="1"/>
      <protection locked="0"/>
    </xf>
    <xf numFmtId="0" fontId="4" fillId="0" borderId="84" xfId="12" applyFont="1" applyBorder="1" applyAlignment="1" applyProtection="1">
      <alignment horizontal="left" vertical="center" shrinkToFit="1"/>
      <protection locked="0"/>
    </xf>
    <xf numFmtId="181" fontId="4" fillId="0" borderId="85" xfId="12" applyNumberFormat="1" applyFont="1" applyBorder="1" applyAlignment="1" applyProtection="1">
      <alignment horizontal="right" vertical="center" shrinkToFit="1"/>
      <protection locked="0"/>
    </xf>
    <xf numFmtId="181" fontId="4" fillId="0" borderId="96" xfId="15" applyNumberFormat="1" applyFont="1" applyBorder="1" applyAlignment="1" applyProtection="1">
      <alignment horizontal="right" vertical="center" shrinkToFit="1"/>
      <protection locked="0"/>
    </xf>
    <xf numFmtId="181" fontId="4" fillId="0" borderId="97" xfId="15" applyNumberFormat="1" applyFont="1" applyBorder="1" applyAlignment="1" applyProtection="1">
      <alignment horizontal="right" vertical="center" shrinkToFit="1"/>
      <protection locked="0"/>
    </xf>
    <xf numFmtId="181" fontId="4" fillId="0" borderId="98" xfId="15" applyNumberFormat="1" applyFont="1" applyBorder="1" applyAlignment="1" applyProtection="1">
      <alignment horizontal="right" vertical="center" shrinkToFit="1"/>
      <protection locked="0"/>
    </xf>
    <xf numFmtId="0" fontId="4" fillId="0" borderId="96" xfId="15" applyFont="1" applyBorder="1" applyAlignment="1" applyProtection="1">
      <alignment horizontal="left" vertical="center" shrinkToFit="1"/>
      <protection locked="0"/>
    </xf>
    <xf numFmtId="0" fontId="4" fillId="0" borderId="97" xfId="15" applyFont="1" applyBorder="1" applyAlignment="1" applyProtection="1">
      <alignment horizontal="left" vertical="center" shrinkToFit="1"/>
      <protection locked="0"/>
    </xf>
    <xf numFmtId="0" fontId="4" fillId="0" borderId="103" xfId="15" applyFont="1" applyBorder="1" applyAlignment="1" applyProtection="1">
      <alignment horizontal="left" vertical="center" shrinkToFit="1"/>
      <protection locked="0"/>
    </xf>
    <xf numFmtId="0" fontId="4" fillId="4" borderId="18" xfId="12" applyFont="1" applyFill="1" applyBorder="1" applyAlignment="1" applyProtection="1">
      <alignment horizontal="center" vertical="center"/>
      <protection locked="0"/>
    </xf>
    <xf numFmtId="0" fontId="4" fillId="4" borderId="19" xfId="12" applyFont="1" applyFill="1" applyBorder="1" applyAlignment="1" applyProtection="1">
      <alignment horizontal="center" vertical="center"/>
      <protection locked="0"/>
    </xf>
    <xf numFmtId="0" fontId="4" fillId="4" borderId="14" xfId="12" applyFont="1" applyFill="1" applyBorder="1" applyAlignment="1" applyProtection="1">
      <alignment horizontal="center" vertical="center"/>
      <protection locked="0"/>
    </xf>
    <xf numFmtId="0" fontId="4" fillId="4" borderId="76" xfId="12" applyFont="1" applyFill="1" applyBorder="1" applyAlignment="1" applyProtection="1">
      <alignment horizontal="center" vertical="center"/>
      <protection locked="0"/>
    </xf>
    <xf numFmtId="0" fontId="4" fillId="4" borderId="77" xfId="12" applyFont="1" applyFill="1" applyBorder="1" applyAlignment="1" applyProtection="1">
      <alignment horizontal="center" vertical="center"/>
      <protection locked="0"/>
    </xf>
    <xf numFmtId="0" fontId="4" fillId="4" borderId="78" xfId="12" applyFont="1" applyFill="1" applyBorder="1" applyAlignment="1" applyProtection="1">
      <alignment horizontal="center" vertical="center"/>
      <protection locked="0"/>
    </xf>
    <xf numFmtId="0" fontId="4" fillId="4" borderId="16" xfId="12" applyFont="1" applyFill="1" applyBorder="1" applyAlignment="1" applyProtection="1">
      <alignment horizontal="center" vertical="center" wrapText="1"/>
      <protection locked="0"/>
    </xf>
    <xf numFmtId="0" fontId="4" fillId="4" borderId="19" xfId="12" applyFont="1" applyFill="1" applyBorder="1" applyAlignment="1" applyProtection="1">
      <alignment horizontal="center" vertical="center" wrapText="1"/>
      <protection locked="0"/>
    </xf>
    <xf numFmtId="0" fontId="4" fillId="4" borderId="14" xfId="12" applyFont="1" applyFill="1" applyBorder="1" applyAlignment="1" applyProtection="1">
      <alignment horizontal="center" vertical="center" wrapText="1"/>
      <protection locked="0"/>
    </xf>
    <xf numFmtId="0" fontId="4" fillId="4" borderId="79" xfId="12" applyFont="1" applyFill="1" applyBorder="1" applyAlignment="1" applyProtection="1">
      <alignment horizontal="center" vertical="center" wrapText="1"/>
      <protection locked="0"/>
    </xf>
    <xf numFmtId="0" fontId="4" fillId="4" borderId="77" xfId="12" applyFont="1" applyFill="1" applyBorder="1" applyAlignment="1" applyProtection="1">
      <alignment horizontal="center" vertical="center" wrapText="1"/>
      <protection locked="0"/>
    </xf>
    <xf numFmtId="0" fontId="4" fillId="4" borderId="78" xfId="12" applyFont="1" applyFill="1" applyBorder="1" applyAlignment="1" applyProtection="1">
      <alignment horizontal="center" vertical="center" wrapText="1"/>
      <protection locked="0"/>
    </xf>
    <xf numFmtId="0" fontId="4" fillId="4" borderId="16" xfId="12" applyFont="1" applyFill="1" applyBorder="1" applyAlignment="1" applyProtection="1">
      <alignment horizontal="center" vertical="center" wrapText="1" shrinkToFit="1"/>
      <protection locked="0"/>
    </xf>
    <xf numFmtId="0" fontId="4" fillId="4" borderId="19" xfId="12" applyFont="1" applyFill="1" applyBorder="1" applyAlignment="1" applyProtection="1">
      <alignment horizontal="center" vertical="center" shrinkToFit="1"/>
      <protection locked="0"/>
    </xf>
    <xf numFmtId="0" fontId="4" fillId="4" borderId="14"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shrinkToFit="1"/>
      <protection locked="0"/>
    </xf>
    <xf numFmtId="0" fontId="4" fillId="4" borderId="77" xfId="12" applyFont="1" applyFill="1" applyBorder="1" applyAlignment="1" applyProtection="1">
      <alignment horizontal="center" vertical="center" shrinkToFit="1"/>
      <protection locked="0"/>
    </xf>
    <xf numFmtId="0" fontId="4" fillId="4" borderId="78"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protection locked="0"/>
    </xf>
    <xf numFmtId="0" fontId="4" fillId="0" borderId="98" xfId="15" applyFont="1" applyBorder="1" applyAlignment="1" applyProtection="1">
      <alignment horizontal="left" vertical="center" shrinkToFit="1"/>
      <protection locked="0"/>
    </xf>
    <xf numFmtId="0" fontId="4" fillId="4" borderId="20" xfId="12" applyFont="1" applyFill="1" applyBorder="1" applyAlignment="1" applyProtection="1">
      <alignment horizontal="center" vertical="center" wrapText="1"/>
      <protection locked="0"/>
    </xf>
    <xf numFmtId="0" fontId="4" fillId="4" borderId="80" xfId="12" applyFont="1" applyFill="1" applyBorder="1" applyAlignment="1" applyProtection="1">
      <alignment horizontal="center" vertical="center" wrapText="1"/>
      <protection locked="0"/>
    </xf>
    <xf numFmtId="179" fontId="4" fillId="5" borderId="119" xfId="12" applyNumberFormat="1" applyFont="1" applyFill="1" applyBorder="1" applyAlignment="1" applyProtection="1">
      <alignment horizontal="right" vertical="center" shrinkToFit="1"/>
      <protection locked="0"/>
    </xf>
    <xf numFmtId="181" fontId="4" fillId="5" borderId="62" xfId="12" applyNumberFormat="1" applyFont="1" applyFill="1" applyBorder="1" applyAlignment="1" applyProtection="1">
      <alignment horizontal="right" vertical="center" shrinkToFit="1"/>
      <protection locked="0"/>
    </xf>
    <xf numFmtId="181" fontId="4" fillId="5" borderId="57" xfId="12" applyNumberFormat="1" applyFont="1" applyFill="1" applyBorder="1" applyAlignment="1" applyProtection="1">
      <alignment horizontal="right" vertical="center" shrinkToFit="1"/>
      <protection locked="0"/>
    </xf>
    <xf numFmtId="181" fontId="4" fillId="5" borderId="128" xfId="12" applyNumberFormat="1" applyFont="1" applyFill="1" applyBorder="1" applyAlignment="1" applyProtection="1">
      <alignment horizontal="right" vertical="center" shrinkToFit="1"/>
      <protection locked="0"/>
    </xf>
    <xf numFmtId="181" fontId="4" fillId="5" borderId="116" xfId="12" applyNumberFormat="1" applyFont="1" applyFill="1" applyBorder="1" applyAlignment="1" applyProtection="1">
      <alignment horizontal="right" vertical="center" shrinkToFit="1"/>
      <protection locked="0"/>
    </xf>
    <xf numFmtId="181" fontId="4" fillId="5" borderId="117" xfId="12" applyNumberFormat="1" applyFont="1" applyFill="1" applyBorder="1" applyAlignment="1" applyProtection="1">
      <alignment horizontal="right" vertical="center" shrinkToFit="1"/>
      <protection locked="0"/>
    </xf>
    <xf numFmtId="181" fontId="4" fillId="5" borderId="118" xfId="12" applyNumberFormat="1" applyFont="1" applyFill="1" applyBorder="1" applyAlignment="1" applyProtection="1">
      <alignment horizontal="right" vertical="center" shrinkToFit="1"/>
      <protection locked="0"/>
    </xf>
    <xf numFmtId="181" fontId="4" fillId="2" borderId="104" xfId="13" applyNumberFormat="1" applyFont="1" applyFill="1" applyBorder="1" applyAlignment="1" applyProtection="1">
      <alignment horizontal="right" vertical="center" shrinkToFit="1"/>
      <protection locked="0"/>
    </xf>
    <xf numFmtId="181" fontId="4" fillId="2" borderId="100" xfId="13" applyNumberFormat="1" applyFont="1" applyFill="1" applyBorder="1" applyAlignment="1" applyProtection="1">
      <alignment horizontal="right" vertical="center" shrinkToFit="1"/>
      <protection locked="0"/>
    </xf>
    <xf numFmtId="179" fontId="4" fillId="2" borderId="100" xfId="13" applyNumberFormat="1" applyFont="1" applyFill="1" applyBorder="1" applyAlignment="1" applyProtection="1">
      <alignment horizontal="right" vertical="center" shrinkToFit="1"/>
      <protection locked="0"/>
    </xf>
    <xf numFmtId="0" fontId="4" fillId="0" borderId="65" xfId="12" applyFont="1" applyBorder="1" applyAlignment="1" applyProtection="1">
      <alignment horizontal="center" vertical="center" shrinkToFit="1"/>
      <protection locked="0"/>
    </xf>
    <xf numFmtId="0" fontId="4" fillId="0" borderId="50" xfId="12" applyFont="1" applyBorder="1" applyAlignment="1" applyProtection="1">
      <alignment horizontal="center" vertical="center"/>
      <protection locked="0"/>
    </xf>
    <xf numFmtId="0" fontId="4" fillId="0" borderId="52" xfId="12" applyFont="1" applyBorder="1" applyAlignment="1" applyProtection="1">
      <alignment horizontal="center" vertical="center"/>
      <protection locked="0"/>
    </xf>
    <xf numFmtId="0" fontId="4" fillId="0" borderId="96" xfId="14" applyFont="1" applyBorder="1" applyAlignment="1" applyProtection="1">
      <alignment horizontal="left" vertical="center" shrinkToFit="1"/>
      <protection locked="0"/>
    </xf>
    <xf numFmtId="0" fontId="4" fillId="0" borderId="97" xfId="14" applyFont="1" applyBorder="1" applyAlignment="1" applyProtection="1">
      <alignment horizontal="left" vertical="center" shrinkToFit="1"/>
      <protection locked="0"/>
    </xf>
    <xf numFmtId="0" fontId="4" fillId="0" borderId="98" xfId="14" applyFont="1" applyBorder="1" applyAlignment="1" applyProtection="1">
      <alignment horizontal="left" vertical="center" shrinkToFit="1"/>
      <protection locked="0"/>
    </xf>
    <xf numFmtId="181" fontId="4" fillId="2" borderId="99" xfId="13" applyNumberFormat="1" applyFont="1" applyFill="1" applyBorder="1" applyAlignment="1" applyProtection="1">
      <alignment horizontal="right" vertical="center" shrinkToFit="1"/>
      <protection locked="0"/>
    </xf>
    <xf numFmtId="181" fontId="4" fillId="2" borderId="101" xfId="13" applyNumberFormat="1" applyFont="1" applyFill="1" applyBorder="1" applyAlignment="1" applyProtection="1">
      <alignment horizontal="right" vertical="center" shrinkToFit="1"/>
      <protection locked="0"/>
    </xf>
    <xf numFmtId="181" fontId="4" fillId="0" borderId="102" xfId="14" applyNumberFormat="1" applyFont="1" applyBorder="1" applyAlignment="1" applyProtection="1">
      <alignment horizontal="right" vertical="center" shrinkToFit="1"/>
      <protection locked="0"/>
    </xf>
    <xf numFmtId="181" fontId="4" fillId="0" borderId="97" xfId="14" applyNumberFormat="1" applyFont="1" applyBorder="1" applyAlignment="1" applyProtection="1">
      <alignment horizontal="right" vertical="center" shrinkToFit="1"/>
      <protection locked="0"/>
    </xf>
    <xf numFmtId="181" fontId="4" fillId="0" borderId="103" xfId="14" applyNumberFormat="1" applyFont="1" applyBorder="1" applyAlignment="1" applyProtection="1">
      <alignment horizontal="right" vertical="center" shrinkToFit="1"/>
      <protection locked="0"/>
    </xf>
    <xf numFmtId="181" fontId="4" fillId="0" borderId="99" xfId="14" applyNumberFormat="1" applyFont="1" applyBorder="1" applyAlignment="1" applyProtection="1">
      <alignment horizontal="right" vertical="center" shrinkToFit="1"/>
      <protection locked="0"/>
    </xf>
    <xf numFmtId="181" fontId="4" fillId="0" borderId="100" xfId="14" applyNumberFormat="1" applyFont="1" applyBorder="1" applyAlignment="1" applyProtection="1">
      <alignment horizontal="right" vertical="center" shrinkToFit="1"/>
      <protection locked="0"/>
    </xf>
    <xf numFmtId="181" fontId="4" fillId="0" borderId="101" xfId="14" applyNumberFormat="1" applyFont="1" applyBorder="1" applyAlignment="1" applyProtection="1">
      <alignment horizontal="right" vertical="center" shrinkToFit="1"/>
      <protection locked="0"/>
    </xf>
    <xf numFmtId="179" fontId="4" fillId="0" borderId="100" xfId="12" applyNumberFormat="1" applyFont="1" applyBorder="1" applyAlignment="1" applyProtection="1">
      <alignment horizontal="right" vertical="center" shrinkToFit="1"/>
      <protection locked="0"/>
    </xf>
    <xf numFmtId="181" fontId="4" fillId="0" borderId="126" xfId="12" applyNumberFormat="1" applyFont="1" applyBorder="1" applyAlignment="1" applyProtection="1">
      <alignment horizontal="right" vertical="center" shrinkToFit="1"/>
      <protection locked="0"/>
    </xf>
    <xf numFmtId="181" fontId="4" fillId="0" borderId="122" xfId="12" applyNumberFormat="1" applyFont="1" applyBorder="1" applyAlignment="1" applyProtection="1">
      <alignment horizontal="right" vertical="center" shrinkToFit="1"/>
      <protection locked="0"/>
    </xf>
    <xf numFmtId="179" fontId="4" fillId="0" borderId="122" xfId="12" applyNumberFormat="1" applyFont="1" applyBorder="1" applyAlignment="1" applyProtection="1">
      <alignment horizontal="right" vertical="center" shrinkToFit="1"/>
      <protection locked="0"/>
    </xf>
    <xf numFmtId="0" fontId="4" fillId="0" borderId="122" xfId="12" applyFont="1" applyBorder="1" applyAlignment="1" applyProtection="1">
      <alignment horizontal="left" vertical="center" shrinkToFit="1"/>
      <protection locked="0"/>
    </xf>
    <xf numFmtId="0" fontId="4" fillId="0" borderId="125" xfId="12" applyFont="1" applyBorder="1" applyAlignment="1" applyProtection="1">
      <alignment horizontal="left" vertical="center" shrinkToFit="1"/>
      <protection locked="0"/>
    </xf>
    <xf numFmtId="0" fontId="4" fillId="0" borderId="82" xfId="14" applyFont="1" applyBorder="1" applyAlignment="1" applyProtection="1">
      <alignment horizontal="left" vertical="center" shrinkToFit="1"/>
      <protection locked="0"/>
    </xf>
    <xf numFmtId="0" fontId="4" fillId="0" borderId="83" xfId="14" applyFont="1" applyBorder="1" applyAlignment="1" applyProtection="1">
      <alignment horizontal="left" vertical="center" shrinkToFit="1"/>
      <protection locked="0"/>
    </xf>
    <xf numFmtId="0" fontId="4" fillId="0" borderId="84" xfId="14" applyFont="1" applyBorder="1" applyAlignment="1" applyProtection="1">
      <alignment horizontal="left" vertical="center" shrinkToFit="1"/>
      <protection locked="0"/>
    </xf>
    <xf numFmtId="181" fontId="4" fillId="0" borderId="121" xfId="14" applyNumberFormat="1" applyFont="1" applyBorder="1" applyAlignment="1" applyProtection="1">
      <alignment horizontal="right" vertical="center" shrinkToFit="1"/>
      <protection locked="0"/>
    </xf>
    <xf numFmtId="181" fontId="4" fillId="0" borderId="122" xfId="14" applyNumberFormat="1" applyFont="1" applyBorder="1" applyAlignment="1" applyProtection="1">
      <alignment horizontal="right" vertical="center" shrinkToFit="1"/>
      <protection locked="0"/>
    </xf>
    <xf numFmtId="181" fontId="4" fillId="0" borderId="123" xfId="14" applyNumberFormat="1" applyFont="1" applyBorder="1" applyAlignment="1" applyProtection="1">
      <alignment horizontal="right" vertical="center" shrinkToFit="1"/>
      <protection locked="0"/>
    </xf>
    <xf numFmtId="181" fontId="4" fillId="0" borderId="124" xfId="14" applyNumberFormat="1" applyFont="1" applyBorder="1" applyAlignment="1" applyProtection="1">
      <alignment horizontal="right" vertical="center" shrinkToFit="1"/>
      <protection locked="0"/>
    </xf>
    <xf numFmtId="181" fontId="4" fillId="0" borderId="125" xfId="14" applyNumberFormat="1" applyFont="1" applyBorder="1" applyAlignment="1" applyProtection="1">
      <alignment horizontal="right" vertical="center" shrinkToFit="1"/>
      <protection locked="0"/>
    </xf>
    <xf numFmtId="0" fontId="4" fillId="4" borderId="18" xfId="12" applyFont="1" applyFill="1" applyBorder="1" applyAlignment="1" applyProtection="1">
      <alignment horizontal="center" vertical="center" wrapText="1" shrinkToFit="1"/>
      <protection locked="0"/>
    </xf>
    <xf numFmtId="0" fontId="4" fillId="4" borderId="20" xfId="12" applyFont="1" applyFill="1" applyBorder="1" applyAlignment="1" applyProtection="1">
      <alignment horizontal="center" vertical="center" shrinkToFit="1"/>
      <protection locked="0"/>
    </xf>
    <xf numFmtId="0" fontId="4" fillId="4" borderId="76" xfId="12" applyFont="1" applyFill="1" applyBorder="1" applyAlignment="1" applyProtection="1">
      <alignment horizontal="center" vertical="center" shrinkToFit="1"/>
      <protection locked="0"/>
    </xf>
    <xf numFmtId="0" fontId="4" fillId="4" borderId="80" xfId="12" applyFont="1" applyFill="1" applyBorder="1" applyAlignment="1" applyProtection="1">
      <alignment horizontal="center" vertical="center" shrinkToFit="1"/>
      <protection locked="0"/>
    </xf>
    <xf numFmtId="0" fontId="4" fillId="2" borderId="46" xfId="12" applyFont="1" applyFill="1" applyBorder="1" applyAlignment="1">
      <alignment horizontal="left" vertical="center"/>
    </xf>
    <xf numFmtId="0" fontId="4" fillId="2" borderId="19" xfId="12" applyFont="1" applyFill="1" applyBorder="1" applyAlignment="1">
      <alignment horizontal="left" vertical="center"/>
    </xf>
    <xf numFmtId="181" fontId="4" fillId="5" borderId="114" xfId="15" applyNumberFormat="1" applyFont="1" applyFill="1" applyBorder="1" applyAlignment="1" applyProtection="1">
      <alignment horizontal="right" vertical="center" shrinkToFit="1"/>
      <protection locked="0"/>
    </xf>
    <xf numFmtId="0" fontId="4" fillId="5" borderId="114" xfId="15" applyFont="1" applyFill="1" applyBorder="1" applyAlignment="1" applyProtection="1">
      <alignment horizontal="left" vertical="center" shrinkToFit="1"/>
      <protection locked="0"/>
    </xf>
    <xf numFmtId="0" fontId="4" fillId="5" borderId="117" xfId="15" applyFont="1" applyFill="1" applyBorder="1" applyAlignment="1" applyProtection="1">
      <alignment horizontal="left" vertical="center" shrinkToFit="1"/>
      <protection locked="0"/>
    </xf>
    <xf numFmtId="181" fontId="4" fillId="5" borderId="62" xfId="15" applyNumberFormat="1" applyFont="1" applyFill="1" applyBorder="1" applyAlignment="1" applyProtection="1">
      <alignment horizontal="right" vertical="center" shrinkToFit="1"/>
      <protection locked="0"/>
    </xf>
    <xf numFmtId="181" fontId="4" fillId="5" borderId="55" xfId="15" applyNumberFormat="1" applyFont="1" applyFill="1" applyBorder="1" applyAlignment="1" applyProtection="1">
      <alignment horizontal="right" vertical="center" shrinkToFit="1"/>
      <protection locked="0"/>
    </xf>
    <xf numFmtId="181" fontId="4" fillId="5" borderId="57" xfId="15" applyNumberFormat="1" applyFont="1" applyFill="1" applyBorder="1" applyAlignment="1" applyProtection="1">
      <alignment horizontal="right" vertical="center" shrinkToFit="1"/>
      <protection locked="0"/>
    </xf>
    <xf numFmtId="181" fontId="4" fillId="5" borderId="113" xfId="15" applyNumberFormat="1" applyFont="1" applyFill="1" applyBorder="1" applyAlignment="1" applyProtection="1">
      <alignment horizontal="right" vertical="center" shrinkToFit="1"/>
      <protection locked="0"/>
    </xf>
    <xf numFmtId="181" fontId="4" fillId="5" borderId="115" xfId="15" applyNumberFormat="1" applyFont="1" applyFill="1" applyBorder="1" applyAlignment="1" applyProtection="1">
      <alignment horizontal="right" vertical="center" shrinkToFit="1"/>
      <protection locked="0"/>
    </xf>
    <xf numFmtId="181" fontId="4" fillId="5" borderId="116" xfId="15" applyNumberFormat="1" applyFont="1" applyFill="1" applyBorder="1" applyAlignment="1" applyProtection="1">
      <alignment horizontal="right" vertical="center" shrinkToFit="1"/>
      <protection locked="0"/>
    </xf>
    <xf numFmtId="181" fontId="4" fillId="5" borderId="117" xfId="15" applyNumberFormat="1" applyFont="1" applyFill="1" applyBorder="1" applyAlignment="1" applyProtection="1">
      <alignment horizontal="right" vertical="center" shrinkToFit="1"/>
      <protection locked="0"/>
    </xf>
    <xf numFmtId="181" fontId="4" fillId="5" borderId="118" xfId="15" applyNumberFormat="1" applyFont="1" applyFill="1" applyBorder="1" applyAlignment="1" applyProtection="1">
      <alignment horizontal="right" vertical="center" shrinkToFit="1"/>
      <protection locked="0"/>
    </xf>
    <xf numFmtId="181" fontId="4" fillId="5" borderId="119" xfId="15" applyNumberFormat="1" applyFont="1" applyFill="1" applyBorder="1" applyAlignment="1" applyProtection="1">
      <alignment horizontal="right" vertical="center" shrinkToFit="1"/>
      <protection locked="0"/>
    </xf>
    <xf numFmtId="181" fontId="4" fillId="0" borderId="107" xfId="14" applyNumberFormat="1" applyFont="1" applyBorder="1" applyAlignment="1" applyProtection="1">
      <alignment horizontal="right" vertical="center" shrinkToFit="1"/>
      <protection locked="0"/>
    </xf>
    <xf numFmtId="181" fontId="4" fillId="0" borderId="108" xfId="14" applyNumberFormat="1" applyFont="1" applyBorder="1" applyAlignment="1" applyProtection="1">
      <alignment horizontal="right" vertical="center" shrinkToFit="1"/>
      <protection locked="0"/>
    </xf>
    <xf numFmtId="181" fontId="4" fillId="0" borderId="109" xfId="14" applyNumberFormat="1" applyFont="1" applyBorder="1" applyAlignment="1" applyProtection="1">
      <alignment horizontal="right" vertical="center" shrinkToFit="1"/>
      <protection locked="0"/>
    </xf>
    <xf numFmtId="181" fontId="4" fillId="0" borderId="110" xfId="15" applyNumberFormat="1" applyFont="1" applyBorder="1" applyAlignment="1" applyProtection="1">
      <alignment horizontal="right" vertical="center" shrinkToFit="1"/>
      <protection locked="0"/>
    </xf>
    <xf numFmtId="181" fontId="4" fillId="0" borderId="108" xfId="15" applyNumberFormat="1" applyFont="1" applyBorder="1" applyAlignment="1" applyProtection="1">
      <alignment horizontal="right" vertical="center" shrinkToFit="1"/>
      <protection locked="0"/>
    </xf>
    <xf numFmtId="0" fontId="4" fillId="0" borderId="108" xfId="15" applyFont="1" applyBorder="1" applyAlignment="1" applyProtection="1">
      <alignment horizontal="left" vertical="center" shrinkToFit="1"/>
      <protection locked="0"/>
    </xf>
    <xf numFmtId="0" fontId="4" fillId="0" borderId="111" xfId="15" applyFont="1" applyBorder="1" applyAlignment="1" applyProtection="1">
      <alignment horizontal="left" vertical="center" shrinkToFit="1"/>
      <protection locked="0"/>
    </xf>
    <xf numFmtId="181" fontId="4" fillId="0" borderId="104" xfId="15" applyNumberFormat="1" applyFont="1" applyBorder="1" applyAlignment="1" applyProtection="1">
      <alignment horizontal="right" vertical="center" shrinkToFit="1"/>
      <protection locked="0"/>
    </xf>
    <xf numFmtId="181" fontId="4" fillId="0" borderId="100" xfId="15" applyNumberFormat="1" applyFont="1" applyBorder="1" applyAlignment="1" applyProtection="1">
      <alignment horizontal="right" vertical="center" shrinkToFit="1"/>
      <protection locked="0"/>
    </xf>
    <xf numFmtId="0" fontId="4" fillId="0" borderId="100" xfId="15" applyFont="1" applyBorder="1" applyAlignment="1" applyProtection="1">
      <alignment horizontal="left" vertical="center" shrinkToFit="1"/>
      <protection locked="0"/>
    </xf>
    <xf numFmtId="0" fontId="4" fillId="0" borderId="105" xfId="15" applyFont="1" applyBorder="1" applyAlignment="1" applyProtection="1">
      <alignment horizontal="left" vertical="center" shrinkToFit="1"/>
      <protection locked="0"/>
    </xf>
    <xf numFmtId="181" fontId="4" fillId="0" borderId="82" xfId="15" applyNumberFormat="1" applyFont="1" applyBorder="1" applyAlignment="1" applyProtection="1">
      <alignment horizontal="right" vertical="center" shrinkToFit="1"/>
      <protection locked="0"/>
    </xf>
    <xf numFmtId="181" fontId="4" fillId="0" borderId="83" xfId="15" applyNumberFormat="1" applyFont="1" applyBorder="1" applyAlignment="1" applyProtection="1">
      <alignment horizontal="right" vertical="center" shrinkToFit="1"/>
      <protection locked="0"/>
    </xf>
    <xf numFmtId="181" fontId="4" fillId="0" borderId="84" xfId="15" applyNumberFormat="1" applyFont="1" applyBorder="1" applyAlignment="1" applyProtection="1">
      <alignment horizontal="right" vertical="center" shrinkToFit="1"/>
      <protection locked="0"/>
    </xf>
    <xf numFmtId="181" fontId="4" fillId="0" borderId="85" xfId="14" applyNumberFormat="1" applyFont="1" applyBorder="1" applyAlignment="1" applyProtection="1">
      <alignment horizontal="right" vertical="center" shrinkToFit="1"/>
      <protection locked="0"/>
    </xf>
    <xf numFmtId="181" fontId="4" fillId="0" borderId="86" xfId="14" applyNumberFormat="1" applyFont="1" applyBorder="1" applyAlignment="1" applyProtection="1">
      <alignment horizontal="right" vertical="center" shrinkToFit="1"/>
      <protection locked="0"/>
    </xf>
    <xf numFmtId="181" fontId="4" fillId="0" borderId="87" xfId="14" applyNumberFormat="1" applyFont="1" applyBorder="1" applyAlignment="1" applyProtection="1">
      <alignment horizontal="right" vertical="center" shrinkToFit="1"/>
      <protection locked="0"/>
    </xf>
    <xf numFmtId="181" fontId="4" fillId="0" borderId="88" xfId="14" applyNumberFormat="1" applyFont="1" applyBorder="1" applyAlignment="1" applyProtection="1">
      <alignment horizontal="right" vertical="center" shrinkToFit="1"/>
      <protection locked="0"/>
    </xf>
    <xf numFmtId="181" fontId="4" fillId="0" borderId="89" xfId="14" applyNumberFormat="1" applyFont="1" applyBorder="1" applyAlignment="1" applyProtection="1">
      <alignment horizontal="right" vertical="center" shrinkToFit="1"/>
      <protection locked="0"/>
    </xf>
    <xf numFmtId="181" fontId="4" fillId="0" borderId="90" xfId="14" applyNumberFormat="1" applyFont="1" applyBorder="1" applyAlignment="1" applyProtection="1">
      <alignment horizontal="right" vertical="center" shrinkToFit="1"/>
      <protection locked="0"/>
    </xf>
    <xf numFmtId="181" fontId="4" fillId="0" borderId="91" xfId="15" applyNumberFormat="1" applyFont="1" applyBorder="1" applyAlignment="1" applyProtection="1">
      <alignment horizontal="right" vertical="center" shrinkToFit="1"/>
      <protection locked="0"/>
    </xf>
    <xf numFmtId="181" fontId="4" fillId="0" borderId="86" xfId="15" applyNumberFormat="1" applyFont="1" applyBorder="1" applyAlignment="1" applyProtection="1">
      <alignment horizontal="right" vertical="center" shrinkToFit="1"/>
      <protection locked="0"/>
    </xf>
    <xf numFmtId="0" fontId="4" fillId="0" borderId="86" xfId="15" applyFont="1" applyBorder="1" applyAlignment="1" applyProtection="1">
      <alignment horizontal="left" vertical="center" shrinkToFit="1"/>
      <protection locked="0"/>
    </xf>
    <xf numFmtId="0" fontId="4" fillId="0" borderId="92" xfId="15" applyFont="1" applyBorder="1" applyAlignment="1" applyProtection="1">
      <alignment horizontal="left" vertical="center" shrinkToFit="1"/>
      <protection locked="0"/>
    </xf>
    <xf numFmtId="0" fontId="4" fillId="0" borderId="82" xfId="15" applyFont="1" applyBorder="1" applyAlignment="1" applyProtection="1">
      <alignment horizontal="left" vertical="center" shrinkToFit="1"/>
      <protection locked="0"/>
    </xf>
    <xf numFmtId="0" fontId="4" fillId="0" borderId="83" xfId="15" applyFont="1" applyBorder="1" applyAlignment="1" applyProtection="1">
      <alignment horizontal="left" vertical="center" shrinkToFit="1"/>
      <protection locked="0"/>
    </xf>
    <xf numFmtId="0" fontId="4" fillId="0" borderId="84" xfId="15" applyFont="1" applyBorder="1" applyAlignment="1" applyProtection="1">
      <alignment horizontal="left" vertical="center" shrinkToFit="1"/>
      <protection locked="0"/>
    </xf>
    <xf numFmtId="0" fontId="3" fillId="4" borderId="16"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4" xfId="12" applyFill="1" applyBorder="1" applyAlignment="1" applyProtection="1">
      <alignment horizontal="center" vertical="center" wrapText="1"/>
      <protection locked="0"/>
    </xf>
    <xf numFmtId="0" fontId="3" fillId="4" borderId="79" xfId="12" applyFill="1" applyBorder="1" applyAlignment="1" applyProtection="1">
      <alignment horizontal="center" vertical="center" wrapText="1"/>
      <protection locked="0"/>
    </xf>
    <xf numFmtId="0" fontId="3" fillId="4" borderId="77" xfId="12" applyFill="1" applyBorder="1" applyAlignment="1" applyProtection="1">
      <alignment horizontal="center" vertical="center" wrapText="1"/>
      <protection locked="0"/>
    </xf>
    <xf numFmtId="0" fontId="3" fillId="4" borderId="78" xfId="12" applyFill="1" applyBorder="1" applyAlignment="1" applyProtection="1">
      <alignment horizontal="center" vertical="center" wrapText="1"/>
      <protection locked="0"/>
    </xf>
    <xf numFmtId="0" fontId="22" fillId="2" borderId="0" xfId="12" applyFont="1" applyFill="1">
      <alignment vertical="center"/>
    </xf>
    <xf numFmtId="0" fontId="23" fillId="2" borderId="21" xfId="12" applyFont="1" applyFill="1" applyBorder="1" applyAlignment="1">
      <alignment horizontal="center" vertical="center"/>
    </xf>
    <xf numFmtId="0" fontId="23" fillId="2" borderId="22" xfId="12" applyFont="1" applyFill="1" applyBorder="1" applyAlignment="1">
      <alignment horizontal="center" vertical="center"/>
    </xf>
    <xf numFmtId="0" fontId="23" fillId="2" borderId="23" xfId="12" applyFont="1" applyFill="1" applyBorder="1" applyAlignment="1">
      <alignment horizontal="center" vertical="center"/>
    </xf>
    <xf numFmtId="0" fontId="4" fillId="4" borderId="18" xfId="12" applyFont="1" applyFill="1" applyBorder="1" applyAlignment="1" applyProtection="1">
      <alignment horizontal="center" vertical="center" wrapText="1"/>
      <protection locked="0"/>
    </xf>
    <xf numFmtId="0" fontId="4" fillId="4" borderId="76" xfId="12" applyFont="1" applyFill="1" applyBorder="1" applyAlignment="1" applyProtection="1">
      <alignment horizontal="center" vertical="center" wrapText="1"/>
      <protection locked="0"/>
    </xf>
    <xf numFmtId="0" fontId="4" fillId="0" borderId="94" xfId="15" applyFont="1" applyBorder="1" applyAlignment="1" applyProtection="1">
      <alignment horizontal="left" vertical="center" shrinkToFit="1"/>
      <protection locked="0"/>
    </xf>
    <xf numFmtId="177" fontId="28" fillId="0" borderId="36" xfId="4" applyNumberFormat="1" applyFont="1" applyBorder="1" applyAlignment="1">
      <alignment horizontal="center" vertical="center" wrapText="1"/>
    </xf>
    <xf numFmtId="177" fontId="28" fillId="0" borderId="32" xfId="4" applyNumberFormat="1" applyFont="1" applyBorder="1" applyAlignment="1">
      <alignment horizontal="center" vertical="center" wrapText="1"/>
    </xf>
    <xf numFmtId="177" fontId="28" fillId="0" borderId="10" xfId="4" applyNumberFormat="1" applyFont="1" applyBorder="1" applyAlignment="1">
      <alignment horizontal="center" vertical="center"/>
    </xf>
    <xf numFmtId="177" fontId="28" fillId="0" borderId="9" xfId="4" applyNumberFormat="1" applyFont="1" applyBorder="1" applyAlignment="1">
      <alignment horizontal="center" vertical="center"/>
    </xf>
    <xf numFmtId="177" fontId="28" fillId="0" borderId="11" xfId="4" applyNumberFormat="1" applyFont="1" applyBorder="1" applyAlignment="1">
      <alignment horizontal="center" vertical="center"/>
    </xf>
    <xf numFmtId="0" fontId="3" fillId="2" borderId="12" xfId="2" applyFont="1" applyFill="1" applyBorder="1" applyAlignment="1">
      <alignment horizontal="center" vertical="center" wrapText="1"/>
    </xf>
    <xf numFmtId="0" fontId="3" fillId="2" borderId="12" xfId="2" applyFont="1" applyFill="1" applyBorder="1" applyAlignment="1">
      <alignment horizontal="center" vertical="center"/>
    </xf>
    <xf numFmtId="177" fontId="21" fillId="2" borderId="10" xfId="2" applyNumberFormat="1" applyFont="1" applyFill="1" applyBorder="1" applyAlignment="1">
      <alignment vertical="center" wrapText="1"/>
    </xf>
    <xf numFmtId="177" fontId="21" fillId="2" borderId="9" xfId="2" applyNumberFormat="1" applyFont="1" applyFill="1" applyBorder="1" applyAlignment="1">
      <alignment vertical="center" wrapText="1"/>
    </xf>
    <xf numFmtId="177" fontId="21" fillId="2" borderId="11" xfId="2" applyNumberFormat="1" applyFont="1" applyFill="1" applyBorder="1" applyAlignment="1">
      <alignment vertical="center" wrapText="1"/>
    </xf>
    <xf numFmtId="177" fontId="21" fillId="0" borderId="10" xfId="2" applyNumberFormat="1" applyFont="1" applyBorder="1" applyAlignment="1">
      <alignment vertical="center" wrapText="1"/>
    </xf>
    <xf numFmtId="177" fontId="21" fillId="0" borderId="9" xfId="2" applyNumberFormat="1" applyFont="1" applyBorder="1" applyAlignment="1">
      <alignment vertical="center" wrapText="1"/>
    </xf>
    <xf numFmtId="177" fontId="21" fillId="0" borderId="11" xfId="2" applyNumberFormat="1" applyFont="1" applyBorder="1" applyAlignment="1">
      <alignment vertical="center" wrapText="1"/>
    </xf>
    <xf numFmtId="0" fontId="21" fillId="2" borderId="10" xfId="2" applyFont="1" applyFill="1" applyBorder="1">
      <alignment vertical="center"/>
    </xf>
    <xf numFmtId="0" fontId="21" fillId="2" borderId="9" xfId="2" applyFont="1" applyFill="1" applyBorder="1">
      <alignment vertical="center"/>
    </xf>
    <xf numFmtId="0" fontId="21" fillId="2" borderId="11" xfId="2" applyFont="1" applyFill="1" applyBorder="1">
      <alignment vertical="center"/>
    </xf>
    <xf numFmtId="177" fontId="21" fillId="0" borderId="2" xfId="2" applyNumberFormat="1" applyFont="1" applyBorder="1">
      <alignment vertical="center"/>
    </xf>
    <xf numFmtId="178" fontId="21" fillId="2" borderId="10" xfId="3" applyNumberFormat="1" applyFont="1" applyFill="1" applyBorder="1" applyAlignment="1">
      <alignment horizontal="left" vertical="center" wrapText="1"/>
    </xf>
    <xf numFmtId="178" fontId="21" fillId="2" borderId="9" xfId="3" applyNumberFormat="1" applyFont="1" applyFill="1" applyBorder="1" applyAlignment="1">
      <alignment horizontal="left" vertical="center" wrapText="1"/>
    </xf>
    <xf numFmtId="178" fontId="21" fillId="2" borderId="11" xfId="3" applyNumberFormat="1" applyFont="1" applyFill="1" applyBorder="1" applyAlignment="1">
      <alignment horizontal="left" vertical="center" wrapText="1"/>
    </xf>
    <xf numFmtId="0" fontId="21" fillId="2" borderId="10" xfId="3" applyFont="1" applyFill="1" applyBorder="1" applyAlignment="1">
      <alignment horizontal="left" vertical="center"/>
    </xf>
    <xf numFmtId="0" fontId="21" fillId="2" borderId="9" xfId="3" applyFont="1" applyFill="1" applyBorder="1" applyAlignment="1">
      <alignment horizontal="left" vertical="center"/>
    </xf>
    <xf numFmtId="0" fontId="21" fillId="2" borderId="11" xfId="3" applyFont="1" applyFill="1" applyBorder="1" applyAlignment="1">
      <alignment horizontal="left" vertical="center"/>
    </xf>
    <xf numFmtId="177" fontId="28" fillId="0" borderId="10" xfId="2" applyNumberFormat="1" applyFont="1" applyBorder="1">
      <alignment vertical="center"/>
    </xf>
    <xf numFmtId="177" fontId="28" fillId="0" borderId="9" xfId="2" applyNumberFormat="1" applyFont="1" applyBorder="1">
      <alignment vertical="center"/>
    </xf>
    <xf numFmtId="177" fontId="28" fillId="0" borderId="11" xfId="2" applyNumberFormat="1" applyFont="1" applyBorder="1">
      <alignment vertical="center"/>
    </xf>
    <xf numFmtId="0" fontId="30" fillId="0" borderId="19" xfId="16" applyFont="1" applyBorder="1" applyAlignment="1">
      <alignment horizontal="left" vertical="center" wrapText="1"/>
    </xf>
    <xf numFmtId="0" fontId="30" fillId="0" borderId="20" xfId="16" applyFont="1" applyBorder="1" applyAlignment="1">
      <alignment horizontal="left" vertical="center" wrapText="1"/>
    </xf>
    <xf numFmtId="0" fontId="30" fillId="0" borderId="2" xfId="16" applyFont="1" applyBorder="1" applyAlignment="1">
      <alignment horizontal="left" vertical="center"/>
    </xf>
    <xf numFmtId="0" fontId="30" fillId="0" borderId="39" xfId="16" applyFont="1" applyBorder="1" applyAlignment="1">
      <alignment horizontal="left" vertical="center"/>
    </xf>
    <xf numFmtId="0" fontId="30" fillId="0" borderId="55" xfId="16" applyFont="1" applyBorder="1" applyAlignment="1">
      <alignment horizontal="left" vertical="center"/>
    </xf>
    <xf numFmtId="0" fontId="30" fillId="0" borderId="57" xfId="16" applyFont="1" applyBorder="1" applyAlignment="1">
      <alignment horizontal="left" vertical="center"/>
    </xf>
    <xf numFmtId="0" fontId="31" fillId="0" borderId="9" xfId="17" applyFont="1" applyBorder="1" applyAlignment="1">
      <alignment horizontal="left" vertical="center" wrapText="1"/>
    </xf>
    <xf numFmtId="0" fontId="31" fillId="0" borderId="53" xfId="17" applyFont="1" applyBorder="1" applyAlignment="1">
      <alignment horizontal="left" vertical="center" wrapText="1"/>
    </xf>
    <xf numFmtId="0" fontId="31" fillId="0" borderId="55" xfId="17" applyFont="1" applyBorder="1" applyAlignment="1">
      <alignment horizontal="left" vertical="center" wrapText="1"/>
    </xf>
    <xf numFmtId="0" fontId="31" fillId="0" borderId="57" xfId="17" applyFont="1" applyBorder="1" applyAlignment="1">
      <alignment horizontal="left" vertical="center" wrapText="1"/>
    </xf>
    <xf numFmtId="0" fontId="31" fillId="0" borderId="50" xfId="17" applyFont="1" applyBorder="1" applyAlignment="1">
      <alignment horizontal="left" vertical="center" wrapText="1"/>
    </xf>
    <xf numFmtId="0" fontId="31" fillId="0" borderId="52" xfId="17" applyFont="1" applyBorder="1" applyAlignment="1">
      <alignment horizontal="left" vertical="center" wrapText="1"/>
    </xf>
    <xf numFmtId="0" fontId="31" fillId="0" borderId="34" xfId="18" applyFont="1" applyBorder="1" applyAlignment="1">
      <alignment vertical="center" wrapText="1"/>
    </xf>
    <xf numFmtId="0" fontId="31" fillId="0" borderId="11" xfId="18" applyFont="1" applyBorder="1" applyAlignment="1">
      <alignment vertical="center" wrapText="1"/>
    </xf>
    <xf numFmtId="0" fontId="31" fillId="0" borderId="9" xfId="18" applyFont="1" applyBorder="1">
      <alignment vertical="center"/>
    </xf>
    <xf numFmtId="0" fontId="31" fillId="0" borderId="53" xfId="18" applyFont="1" applyBorder="1">
      <alignment vertical="center"/>
    </xf>
    <xf numFmtId="0" fontId="31" fillId="0" borderId="62" xfId="18" applyFont="1" applyBorder="1">
      <alignment vertical="center"/>
    </xf>
    <xf numFmtId="0" fontId="31" fillId="0" borderId="56" xfId="18" applyFont="1" applyBorder="1">
      <alignment vertical="center"/>
    </xf>
    <xf numFmtId="0" fontId="31" fillId="0" borderId="55" xfId="18" applyFont="1" applyBorder="1">
      <alignment vertical="center"/>
    </xf>
    <xf numFmtId="0" fontId="31" fillId="0" borderId="57" xfId="18" applyFont="1" applyBorder="1">
      <alignment vertical="center"/>
    </xf>
    <xf numFmtId="0" fontId="32" fillId="0" borderId="183" xfId="18" applyFont="1" applyBorder="1" applyAlignment="1">
      <alignment horizontal="center" vertical="center" wrapText="1"/>
    </xf>
    <xf numFmtId="0" fontId="32" fillId="0" borderId="184" xfId="18" applyFont="1" applyBorder="1" applyAlignment="1">
      <alignment horizontal="center" vertical="center" wrapText="1"/>
    </xf>
    <xf numFmtId="0" fontId="32" fillId="0" borderId="24" xfId="18" applyFont="1" applyBorder="1" applyAlignment="1">
      <alignment horizontal="center" vertical="center" wrapText="1"/>
    </xf>
    <xf numFmtId="0" fontId="32" fillId="0" borderId="25" xfId="18" applyFont="1" applyBorder="1" applyAlignment="1">
      <alignment horizontal="center" vertical="center" wrapText="1"/>
    </xf>
    <xf numFmtId="0" fontId="32" fillId="0" borderId="112" xfId="18" applyFont="1" applyBorder="1" applyAlignment="1">
      <alignment horizontal="center" vertical="center" wrapText="1"/>
    </xf>
    <xf numFmtId="0" fontId="32" fillId="0" borderId="182" xfId="18" applyFont="1" applyBorder="1" applyAlignment="1">
      <alignment horizontal="center" vertical="center" wrapText="1"/>
    </xf>
    <xf numFmtId="0" fontId="25" fillId="0" borderId="49" xfId="18" applyFont="1" applyBorder="1">
      <alignment vertical="center"/>
    </xf>
    <xf numFmtId="0" fontId="25" fillId="0" borderId="50" xfId="18" applyFont="1" applyBorder="1">
      <alignment vertical="center"/>
    </xf>
    <xf numFmtId="0" fontId="25" fillId="0" borderId="51" xfId="18" applyFont="1" applyBorder="1">
      <alignment vertical="center"/>
    </xf>
    <xf numFmtId="0" fontId="32" fillId="0" borderId="10" xfId="18" applyFont="1" applyBorder="1">
      <alignment vertical="center"/>
    </xf>
    <xf numFmtId="0" fontId="32" fillId="0" borderId="9" xfId="18" applyFont="1" applyBorder="1">
      <alignment vertical="center"/>
    </xf>
    <xf numFmtId="0" fontId="32" fillId="0" borderId="53" xfId="18" applyFont="1" applyBorder="1">
      <alignment vertical="center"/>
    </xf>
    <xf numFmtId="0" fontId="32" fillId="0" borderId="54" xfId="18" applyFont="1" applyBorder="1">
      <alignment vertical="center"/>
    </xf>
    <xf numFmtId="0" fontId="32" fillId="0" borderId="55" xfId="18" applyFont="1" applyBorder="1">
      <alignment vertical="center"/>
    </xf>
    <xf numFmtId="0" fontId="32" fillId="0" borderId="56" xfId="18" applyFont="1" applyBorder="1">
      <alignment vertical="center"/>
    </xf>
    <xf numFmtId="0" fontId="31" fillId="0" borderId="18" xfId="18" applyFont="1" applyBorder="1" applyAlignment="1">
      <alignment vertical="center" wrapText="1"/>
    </xf>
    <xf numFmtId="0" fontId="31" fillId="0" borderId="14" xfId="18" applyFont="1" applyBorder="1" applyAlignment="1">
      <alignment vertical="center" wrapText="1"/>
    </xf>
    <xf numFmtId="0" fontId="31" fillId="0" borderId="27" xfId="18" applyFont="1" applyBorder="1" applyAlignment="1">
      <alignment vertical="center" wrapText="1"/>
    </xf>
    <xf numFmtId="0" fontId="31" fillId="0" borderId="5" xfId="18" applyFont="1" applyBorder="1" applyAlignment="1">
      <alignment vertical="center" wrapText="1"/>
    </xf>
    <xf numFmtId="0" fontId="31" fillId="0" borderId="29" xfId="18" applyFont="1" applyBorder="1" applyAlignment="1">
      <alignment vertical="center" wrapText="1"/>
    </xf>
    <xf numFmtId="0" fontId="31" fillId="0" borderId="8" xfId="18" applyFont="1" applyBorder="1" applyAlignment="1">
      <alignment vertical="center" wrapText="1"/>
    </xf>
    <xf numFmtId="0" fontId="31" fillId="0" borderId="50" xfId="18" applyFont="1" applyBorder="1">
      <alignment vertical="center"/>
    </xf>
    <xf numFmtId="0" fontId="31" fillId="0" borderId="52" xfId="18" applyFont="1" applyBorder="1">
      <alignment vertical="center"/>
    </xf>
    <xf numFmtId="0" fontId="31" fillId="0" borderId="38" xfId="19" applyFont="1" applyBorder="1" applyAlignment="1">
      <alignment vertical="center" wrapText="1"/>
    </xf>
    <xf numFmtId="0" fontId="31" fillId="0" borderId="3" xfId="19" applyFont="1" applyBorder="1" applyAlignment="1">
      <alignment vertical="center" wrapText="1"/>
    </xf>
    <xf numFmtId="0" fontId="31" fillId="0" borderId="27" xfId="19" applyFont="1" applyBorder="1" applyAlignment="1">
      <alignment vertical="center" wrapText="1"/>
    </xf>
    <xf numFmtId="0" fontId="31" fillId="0" borderId="5" xfId="19" applyFont="1" applyBorder="1" applyAlignment="1">
      <alignment vertical="center" wrapText="1"/>
    </xf>
    <xf numFmtId="0" fontId="31" fillId="0" borderId="29" xfId="19" applyFont="1" applyBorder="1" applyAlignment="1">
      <alignment vertical="center" wrapText="1"/>
    </xf>
    <xf numFmtId="0" fontId="31" fillId="0" borderId="8" xfId="19" applyFont="1" applyBorder="1" applyAlignment="1">
      <alignment vertical="center" wrapText="1"/>
    </xf>
    <xf numFmtId="0" fontId="31" fillId="0" borderId="9" xfId="19" applyFont="1" applyBorder="1" applyAlignment="1">
      <alignment horizontal="left" vertical="center"/>
    </xf>
    <xf numFmtId="0" fontId="31" fillId="0" borderId="53" xfId="19" applyFont="1" applyBorder="1" applyAlignment="1">
      <alignment horizontal="left" vertical="center"/>
    </xf>
    <xf numFmtId="0" fontId="31" fillId="0" borderId="62" xfId="19" applyFont="1" applyBorder="1">
      <alignment vertical="center"/>
    </xf>
    <xf numFmtId="0" fontId="31" fillId="0" borderId="56" xfId="19" applyFont="1" applyBorder="1">
      <alignment vertical="center"/>
    </xf>
    <xf numFmtId="0" fontId="31" fillId="0" borderId="55" xfId="19" applyFont="1" applyBorder="1" applyAlignment="1">
      <alignment horizontal="left" vertical="center"/>
    </xf>
    <xf numFmtId="0" fontId="31" fillId="0" borderId="57" xfId="19" applyFont="1" applyBorder="1" applyAlignment="1">
      <alignment horizontal="left" vertical="center"/>
    </xf>
    <xf numFmtId="0" fontId="31" fillId="0" borderId="18" xfId="19" applyFont="1" applyBorder="1" applyAlignment="1">
      <alignment vertical="center" wrapText="1"/>
    </xf>
    <xf numFmtId="0" fontId="31" fillId="0" borderId="14" xfId="19" applyFont="1" applyBorder="1" applyAlignment="1">
      <alignment vertical="center" wrapText="1"/>
    </xf>
    <xf numFmtId="0" fontId="31" fillId="0" borderId="50" xfId="19" applyFont="1" applyBorder="1" applyAlignment="1">
      <alignment horizontal="left" vertical="center"/>
    </xf>
    <xf numFmtId="0" fontId="31" fillId="0" borderId="52" xfId="19" applyFont="1" applyBorder="1" applyAlignment="1">
      <alignment horizontal="left" vertical="center"/>
    </xf>
    <xf numFmtId="0" fontId="31" fillId="0" borderId="10" xfId="19" applyFont="1" applyBorder="1" applyAlignment="1">
      <alignment horizontal="center" vertical="center" shrinkToFit="1"/>
    </xf>
    <xf numFmtId="0" fontId="31" fillId="0" borderId="9" xfId="19" applyFont="1" applyBorder="1" applyAlignment="1">
      <alignment horizontal="center" vertical="center" shrinkToFit="1"/>
    </xf>
    <xf numFmtId="0" fontId="31" fillId="0" borderId="53" xfId="19" applyFont="1" applyBorder="1" applyAlignment="1">
      <alignment horizontal="center" vertical="center" shrinkToFit="1"/>
    </xf>
    <xf numFmtId="0" fontId="36" fillId="0" borderId="10" xfId="16" applyFont="1" applyBorder="1" applyAlignment="1" applyProtection="1">
      <alignment horizontal="left" vertical="center" wrapText="1"/>
      <protection locked="0"/>
    </xf>
    <xf numFmtId="0" fontId="36" fillId="0" borderId="9" xfId="16" applyFont="1" applyBorder="1" applyAlignment="1" applyProtection="1">
      <alignment horizontal="left" vertical="center" wrapText="1"/>
      <protection locked="0"/>
    </xf>
    <xf numFmtId="0" fontId="36" fillId="0" borderId="53" xfId="16" applyFont="1" applyBorder="1" applyAlignment="1" applyProtection="1">
      <alignment horizontal="left" vertical="center" wrapText="1"/>
      <protection locked="0"/>
    </xf>
    <xf numFmtId="0" fontId="36" fillId="0" borderId="54" xfId="16" applyFont="1" applyBorder="1" applyAlignment="1" applyProtection="1">
      <alignment horizontal="left" vertical="center" wrapText="1"/>
      <protection locked="0"/>
    </xf>
    <xf numFmtId="0" fontId="36" fillId="0" borderId="55" xfId="16" applyFont="1" applyBorder="1" applyAlignment="1" applyProtection="1">
      <alignment horizontal="left" vertical="center" wrapText="1"/>
      <protection locked="0"/>
    </xf>
    <xf numFmtId="0" fontId="36" fillId="0" borderId="57" xfId="16" applyFont="1" applyBorder="1" applyAlignment="1" applyProtection="1">
      <alignment horizontal="left" vertical="center" wrapText="1"/>
      <protection locked="0"/>
    </xf>
    <xf numFmtId="0" fontId="36" fillId="0" borderId="22" xfId="16" applyFont="1" applyBorder="1" applyAlignment="1">
      <alignment horizontal="left" vertical="center"/>
    </xf>
    <xf numFmtId="0" fontId="36" fillId="0" borderId="23" xfId="16" applyFont="1" applyBorder="1" applyAlignment="1">
      <alignment horizontal="left" vertical="center"/>
    </xf>
    <xf numFmtId="0" fontId="36" fillId="0" borderId="19" xfId="16" applyFont="1" applyBorder="1" applyAlignment="1">
      <alignment horizontal="left" vertical="center" wrapText="1"/>
    </xf>
    <xf numFmtId="0" fontId="36" fillId="0" borderId="20" xfId="16" applyFont="1" applyBorder="1" applyAlignment="1">
      <alignment horizontal="left" vertical="center" wrapText="1"/>
    </xf>
    <xf numFmtId="0" fontId="36" fillId="0" borderId="2" xfId="16" applyFont="1" applyBorder="1" applyAlignment="1">
      <alignment horizontal="left" vertical="center"/>
    </xf>
    <xf numFmtId="0" fontId="36" fillId="0" borderId="39" xfId="16" applyFont="1" applyBorder="1" applyAlignment="1">
      <alignment horizontal="left" vertical="center"/>
    </xf>
    <xf numFmtId="0" fontId="36" fillId="0" borderId="9" xfId="16" applyFont="1" applyBorder="1" applyAlignment="1">
      <alignment horizontal="left" vertical="center"/>
    </xf>
    <xf numFmtId="0" fontId="36" fillId="0" borderId="53" xfId="16" applyFont="1" applyBorder="1" applyAlignment="1">
      <alignment horizontal="left" vertical="center"/>
    </xf>
    <xf numFmtId="0" fontId="3" fillId="0" borderId="0" xfId="2" applyFont="1" applyAlignment="1">
      <alignment horizontal="center" vertical="center"/>
    </xf>
    <xf numFmtId="179" fontId="3" fillId="2" borderId="0" xfId="3" applyNumberFormat="1" applyFont="1" applyFill="1" applyAlignment="1">
      <alignment horizontal="center" vertical="center" wrapText="1"/>
    </xf>
    <xf numFmtId="179" fontId="3" fillId="2" borderId="12" xfId="3" applyNumberFormat="1" applyFont="1" applyFill="1" applyBorder="1" applyAlignment="1">
      <alignment horizontal="center" vertical="center"/>
    </xf>
    <xf numFmtId="177" fontId="1" fillId="0" borderId="0" xfId="2" applyNumberFormat="1" applyAlignment="1">
      <alignment horizontal="center" vertical="center"/>
    </xf>
    <xf numFmtId="179" fontId="3" fillId="0" borderId="0" xfId="2" applyNumberFormat="1" applyFont="1" applyAlignment="1">
      <alignment horizontal="center" vertical="center"/>
    </xf>
    <xf numFmtId="178" fontId="3" fillId="2" borderId="12" xfId="3" applyNumberFormat="1" applyFont="1" applyFill="1" applyBorder="1" applyAlignment="1">
      <alignment horizontal="center" vertical="center" wrapText="1"/>
    </xf>
    <xf numFmtId="0" fontId="3" fillId="0" borderId="12" xfId="2" applyFont="1" applyBorder="1" applyAlignment="1">
      <alignment horizontal="center" vertical="center"/>
    </xf>
    <xf numFmtId="179" fontId="3" fillId="2" borderId="0" xfId="3" applyNumberFormat="1" applyFont="1" applyFill="1" applyAlignment="1">
      <alignment horizontal="center" vertical="center"/>
    </xf>
    <xf numFmtId="0" fontId="3" fillId="0" borderId="1" xfId="2" applyFont="1" applyBorder="1" applyAlignment="1" applyProtection="1">
      <alignment horizontal="left" vertical="top" wrapText="1"/>
      <protection locked="0"/>
    </xf>
    <xf numFmtId="0" fontId="3" fillId="0" borderId="2" xfId="2" applyFont="1" applyBorder="1" applyAlignment="1" applyProtection="1">
      <alignment horizontal="left" vertical="top" wrapText="1"/>
      <protection locked="0"/>
    </xf>
    <xf numFmtId="0" fontId="3" fillId="0" borderId="3" xfId="2" applyFont="1" applyBorder="1" applyAlignment="1" applyProtection="1">
      <alignment horizontal="left" vertical="top" wrapText="1"/>
      <protection locked="0"/>
    </xf>
    <xf numFmtId="0" fontId="3" fillId="0" borderId="4" xfId="2" applyFont="1" applyBorder="1" applyAlignment="1" applyProtection="1">
      <alignment horizontal="left" vertical="top" wrapText="1"/>
      <protection locked="0"/>
    </xf>
    <xf numFmtId="0" fontId="3" fillId="0" borderId="0" xfId="2" applyFont="1" applyAlignment="1" applyProtection="1">
      <alignment horizontal="left" vertical="top" wrapText="1"/>
      <protection locked="0"/>
    </xf>
    <xf numFmtId="0" fontId="3" fillId="0" borderId="5" xfId="2" applyFont="1" applyBorder="1" applyAlignment="1" applyProtection="1">
      <alignment horizontal="left" vertical="top" wrapText="1"/>
      <protection locked="0"/>
    </xf>
    <xf numFmtId="0" fontId="3" fillId="0" borderId="6" xfId="2" applyFont="1" applyBorder="1" applyAlignment="1" applyProtection="1">
      <alignment horizontal="left" vertical="top" wrapText="1"/>
      <protection locked="0"/>
    </xf>
    <xf numFmtId="0" fontId="3" fillId="0" borderId="7" xfId="2" applyFont="1" applyBorder="1" applyAlignment="1" applyProtection="1">
      <alignment horizontal="left" vertical="top" wrapText="1"/>
      <protection locked="0"/>
    </xf>
    <xf numFmtId="0" fontId="3" fillId="0" borderId="8" xfId="2" applyFont="1" applyBorder="1" applyAlignment="1" applyProtection="1">
      <alignment horizontal="left" vertical="top" wrapText="1"/>
      <protection locked="0"/>
    </xf>
    <xf numFmtId="178" fontId="3" fillId="2" borderId="0" xfId="3" applyNumberFormat="1" applyFont="1" applyFill="1" applyAlignment="1">
      <alignment horizontal="center" vertical="center" wrapText="1"/>
    </xf>
    <xf numFmtId="0" fontId="3" fillId="0" borderId="10" xfId="2" applyFont="1" applyBorder="1" applyAlignment="1">
      <alignment horizontal="center" vertical="center"/>
    </xf>
    <xf numFmtId="0" fontId="3" fillId="0" borderId="9" xfId="2" applyFont="1" applyBorder="1" applyAlignment="1">
      <alignment horizontal="center" vertical="center"/>
    </xf>
    <xf numFmtId="0" fontId="3" fillId="0" borderId="11" xfId="2" applyFont="1" applyBorder="1" applyAlignment="1">
      <alignment horizontal="center" vertical="center"/>
    </xf>
    <xf numFmtId="178" fontId="3" fillId="0" borderId="0" xfId="3" applyNumberFormat="1" applyFont="1" applyAlignment="1">
      <alignment horizontal="center" vertical="center" wrapText="1"/>
    </xf>
  </cellXfs>
  <cellStyles count="21">
    <cellStyle name="標準" xfId="0" builtinId="0"/>
    <cellStyle name="標準 2" xfId="1" xr:uid="{00000000-0005-0000-0000-000001000000}"/>
    <cellStyle name="標準 2 2" xfId="8" xr:uid="{BBB8A2E9-0306-459A-8B2D-99AF3DC6A2B9}"/>
    <cellStyle name="標準 2 3" xfId="10" xr:uid="{2885B278-A8DB-4E7A-A03E-5DE4A04F82E3}"/>
    <cellStyle name="標準 3" xfId="11" xr:uid="{858680F0-B077-4418-BE87-0C7505899DD0}"/>
    <cellStyle name="標準 4" xfId="20" xr:uid="{0BD057E8-EB98-4165-9521-E7AD9FB503C8}"/>
    <cellStyle name="標準 4_APAHO401600" xfId="16" xr:uid="{221FE7F1-2118-47E1-8288-614CB155622B}"/>
    <cellStyle name="標準 4_APAHO4019001" xfId="19" xr:uid="{AF1823A1-AB79-4A3C-9327-EBE309211518}"/>
    <cellStyle name="標準 4_ZJ08_022012_青森市_2010" xfId="18" xr:uid="{B10CAB00-D857-4CCA-9D77-FE4511DA296E}"/>
    <cellStyle name="標準 6" xfId="7" xr:uid="{25CE68DC-B0F8-4F3F-BEB6-36FD8A133535}"/>
    <cellStyle name="標準 6_APAHO401000" xfId="9" xr:uid="{3ACD1B8B-1E67-4099-A7E0-AE1B7A67252C}"/>
    <cellStyle name="標準 6_APAHO401200_O-JJ1016-001-3_財政状況資料集(決算状況カード(各会計・関係団体))(Rev2)2" xfId="15" xr:uid="{9E3E9BAA-5468-4EFC-93C9-859E138EE9D8}"/>
    <cellStyle name="標準 6_APAHO402200_O-JJ1016-001-3_財政状況資料集(決算状況カード(各会計・関係団体))(Rev2)2" xfId="12" xr:uid="{234944D5-FEB1-437D-B832-B6E44B057B11}"/>
    <cellStyle name="標準 7" xfId="6" xr:uid="{00000000-0005-0000-0000-000002000000}"/>
    <cellStyle name="標準_【レイアウト】（県）資料３（Ｐ２）　歳出比較分析表" xfId="2" xr:uid="{00000000-0005-0000-0000-000003000000}"/>
    <cellStyle name="標準_【レイアウト】（市）資料３（Ｐ２）　歳出比較分析表" xfId="3" xr:uid="{00000000-0005-0000-0000-000004000000}"/>
    <cellStyle name="標準_APAHO251300" xfId="4" xr:uid="{00000000-0005-0000-0000-000005000000}"/>
    <cellStyle name="標準_APAHO252300" xfId="5" xr:uid="{00000000-0005-0000-0000-000006000000}"/>
    <cellStyle name="標準_Book1" xfId="13" xr:uid="{989C7A7D-7F5F-496A-B09F-95459715A9B3}"/>
    <cellStyle name="標準_O-JJ0722-001-3_決算状況カード(各会計・関係団体)_O-JJ1016-001-3_財政状況資料集(決算状況カード(各会計・関係団体))(Rev2)2" xfId="14" xr:uid="{992B6924-7AB5-41BE-8314-DC72F7D5A9EB}"/>
    <cellStyle name="標準_O-JJ0722-001-8_連結実質赤字比率に係る赤字・黒字の構成分析" xfId="17" xr:uid="{9D70DFC7-1631-475D-9E91-240FFBE426B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[1]データシート!$F$2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([1]データシート!$F$3,[1]データシート!$F$5,[1]データシート!$F$7,[1]データシート!$F$9,[1]データシート!$F$11)</c:f>
              <c:numCache>
                <c:formatCode>General</c:formatCode>
                <c:ptCount val="5"/>
                <c:pt idx="0">
                  <c:v>45483</c:v>
                </c:pt>
                <c:pt idx="1">
                  <c:v>45945</c:v>
                </c:pt>
                <c:pt idx="2">
                  <c:v>44475</c:v>
                </c:pt>
                <c:pt idx="3">
                  <c:v>45982</c:v>
                </c:pt>
                <c:pt idx="4">
                  <c:v>50538</c:v>
                </c:pt>
              </c:numCache>
            </c:numRef>
          </c:val>
          <c:smooth val="0"/>
          <c:extLst>
            <c:ext xmlns:c16="http://schemas.microsoft.com/office/drawing/2014/chart" uri="{C3380CC4-5D6E-409C-BE32-E72D297353CC}">
              <c16:uniqueId val="{00000000-52B1-465F-AC70-4C9F26A57E83}"/>
            </c:ext>
          </c:extLst>
        </c:ser>
        <c:ser>
          <c:idx val="1"/>
          <c:order val="1"/>
          <c:tx>
            <c:strRef>
              <c:f>[1]データシート!$D$2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([1]データシート!$D$3,[1]データシート!$D$5,[1]データシート!$D$7,[1]データシート!$D$9,[1]データシート!$D$11)</c:f>
              <c:numCache>
                <c:formatCode>General</c:formatCode>
                <c:ptCount val="5"/>
                <c:pt idx="0">
                  <c:v>68042</c:v>
                </c:pt>
                <c:pt idx="1">
                  <c:v>55299</c:v>
                </c:pt>
                <c:pt idx="2">
                  <c:v>35503</c:v>
                </c:pt>
                <c:pt idx="3">
                  <c:v>41361</c:v>
                </c:pt>
                <c:pt idx="4">
                  <c:v>42883</c:v>
                </c:pt>
              </c:numCache>
            </c:numRef>
          </c:val>
          <c:smooth val="0"/>
          <c:extLst>
            <c:ext xmlns:c16="http://schemas.microsoft.com/office/drawing/2014/chart" uri="{C3380CC4-5D6E-409C-BE32-E72D297353CC}">
              <c16:uniqueId val="{00000001-52B1-465F-AC70-4C9F26A57E83}"/>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9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[1]データシート!$A$19</c:f>
              <c:strCache>
                <c:ptCount val="1"/>
                <c:pt idx="0">
                  <c:v>実質収支額</c:v>
                </c:pt>
              </c:strCache>
            </c:strRef>
          </c:tx>
          <c:spPr>
            <a:solidFill>
              <a:srgbClr val="00FFFF"/>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[1]データシート!$B$19:$F$19</c:f>
              <c:numCache>
                <c:formatCode>General</c:formatCode>
                <c:ptCount val="5"/>
                <c:pt idx="0">
                  <c:v>3.48</c:v>
                </c:pt>
                <c:pt idx="1">
                  <c:v>7.04</c:v>
                </c:pt>
                <c:pt idx="2">
                  <c:v>7.58</c:v>
                </c:pt>
                <c:pt idx="3">
                  <c:v>4.5</c:v>
                </c:pt>
                <c:pt idx="4">
                  <c:v>4.7300000000000004</c:v>
                </c:pt>
              </c:numCache>
            </c:numRef>
          </c:val>
          <c:extLst>
            <c:ext xmlns:c16="http://schemas.microsoft.com/office/drawing/2014/chart" uri="{C3380CC4-5D6E-409C-BE32-E72D297353CC}">
              <c16:uniqueId val="{00000000-7D26-4DBA-95B4-D8965D6598A5}"/>
            </c:ext>
          </c:extLst>
        </c:ser>
        <c:ser>
          <c:idx val="1"/>
          <c:order val="1"/>
          <c:tx>
            <c:strRef>
              <c:f>[1]データシート!$A$20</c:f>
              <c:strCache>
                <c:ptCount val="1"/>
                <c:pt idx="0">
                  <c:v>財政調整基金残高</c:v>
                </c:pt>
              </c:strCache>
            </c:strRef>
          </c:tx>
          <c:spPr>
            <a:solidFill>
              <a:srgbClr val="FF8080"/>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[1]データシート!$B$20:$F$20</c:f>
              <c:numCache>
                <c:formatCode>General</c:formatCode>
                <c:ptCount val="5"/>
                <c:pt idx="0">
                  <c:v>10.55</c:v>
                </c:pt>
                <c:pt idx="1">
                  <c:v>10.16</c:v>
                </c:pt>
                <c:pt idx="2">
                  <c:v>10.45</c:v>
                </c:pt>
                <c:pt idx="3">
                  <c:v>10.33</c:v>
                </c:pt>
                <c:pt idx="4">
                  <c:v>9.08</c:v>
                </c:pt>
              </c:numCache>
            </c:numRef>
          </c:val>
          <c:extLst>
            <c:ext xmlns:c16="http://schemas.microsoft.com/office/drawing/2014/chart" uri="{C3380CC4-5D6E-409C-BE32-E72D297353CC}">
              <c16:uniqueId val="{00000001-7D26-4DBA-95B4-D8965D6598A5}"/>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[1]データシート!$A$21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[1]データシート!$B$18:$F$18</c:f>
              <c:strCache>
                <c:ptCount val="5"/>
                <c:pt idx="0">
                  <c:v>R02</c:v>
                </c:pt>
                <c:pt idx="1">
                  <c:v>R03</c:v>
                </c:pt>
                <c:pt idx="2">
                  <c:v>R04</c:v>
                </c:pt>
                <c:pt idx="3">
                  <c:v>R05</c:v>
                </c:pt>
                <c:pt idx="4">
                  <c:v>R06</c:v>
                </c:pt>
              </c:strCache>
            </c:strRef>
          </c:cat>
          <c:val>
            <c:numRef>
              <c:f>[1]データシート!$B$21:$F$21</c:f>
              <c:numCache>
                <c:formatCode>General</c:formatCode>
                <c:ptCount val="5"/>
                <c:pt idx="0">
                  <c:v>1.44</c:v>
                </c:pt>
                <c:pt idx="1">
                  <c:v>3.69</c:v>
                </c:pt>
                <c:pt idx="2">
                  <c:v>0.34</c:v>
                </c:pt>
                <c:pt idx="3">
                  <c:v>-3</c:v>
                </c:pt>
                <c:pt idx="4">
                  <c:v>-0.87</c:v>
                </c:pt>
              </c:numCache>
            </c:numRef>
          </c:val>
          <c:smooth val="0"/>
          <c:extLst>
            <c:ext xmlns:c16="http://schemas.microsoft.com/office/drawing/2014/chart" uri="{C3380CC4-5D6E-409C-BE32-E72D297353CC}">
              <c16:uniqueId val="{00000002-7D26-4DBA-95B4-D8965D6598A5}"/>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[1]データシート!$A$27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[1]データシート!$B$27:$K$27</c:f>
              <c:numCache>
                <c:formatCode>General</c:formatCode>
                <c:ptCount val="10"/>
                <c:pt idx="0">
                  <c:v>#N/A</c:v>
                </c:pt>
                <c:pt idx="1">
                  <c:v>0.01</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0-B494-4244-9D01-7A052C0BAC37}"/>
            </c:ext>
          </c:extLst>
        </c:ser>
        <c:ser>
          <c:idx val="1"/>
          <c:order val="1"/>
          <c:tx>
            <c:strRef>
              <c:f>[1]データシート!$A$28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B494-4244-9D01-7A052C0BAC37}"/>
            </c:ext>
          </c:extLst>
        </c:ser>
        <c:ser>
          <c:idx val="2"/>
          <c:order val="2"/>
          <c:tx>
            <c:strRef>
              <c:f>[1]データシート!$A$29</c:f>
              <c:strCache>
                <c:ptCount val="1"/>
                <c:pt idx="0">
                  <c:v>銅山観光事業特別会計</c:v>
                </c:pt>
              </c:strCache>
            </c:strRef>
          </c:tx>
          <c:spPr>
            <a:solidFill>
              <a:srgbClr val="00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[1]データシート!$B$29:$K$29</c:f>
              <c:numCache>
                <c:formatCode>General</c:formatCode>
                <c:ptCount val="10"/>
                <c:pt idx="0">
                  <c:v>#N/A</c:v>
                </c:pt>
                <c:pt idx="1">
                  <c:v>0.04</c:v>
                </c:pt>
                <c:pt idx="2">
                  <c:v>#N/A</c:v>
                </c:pt>
                <c:pt idx="3">
                  <c:v>0</c:v>
                </c:pt>
                <c:pt idx="4">
                  <c:v>#N/A</c:v>
                </c:pt>
                <c:pt idx="5">
                  <c:v>0</c:v>
                </c:pt>
                <c:pt idx="6">
                  <c:v>#N/A</c:v>
                </c:pt>
                <c:pt idx="7">
                  <c:v>0</c:v>
                </c:pt>
                <c:pt idx="8">
                  <c:v>#N/A</c:v>
                </c:pt>
                <c:pt idx="9">
                  <c:v>0.01</c:v>
                </c:pt>
              </c:numCache>
            </c:numRef>
          </c:val>
          <c:extLst>
            <c:ext xmlns:c16="http://schemas.microsoft.com/office/drawing/2014/chart" uri="{C3380CC4-5D6E-409C-BE32-E72D297353CC}">
              <c16:uniqueId val="{00000002-B494-4244-9D01-7A052C0BAC37}"/>
            </c:ext>
          </c:extLst>
        </c:ser>
        <c:ser>
          <c:idx val="3"/>
          <c:order val="3"/>
          <c:tx>
            <c:strRef>
              <c:f>[1]データシート!$A$30</c:f>
              <c:strCache>
                <c:ptCount val="1"/>
                <c:pt idx="0">
                  <c:v>温泉事業特別会計</c:v>
                </c:pt>
              </c:strCache>
            </c:strRef>
          </c:tx>
          <c:spPr>
            <a:solidFill>
              <a:srgbClr val="800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[1]データシート!$B$30:$K$30</c:f>
              <c:numCache>
                <c:formatCode>General</c:formatCode>
                <c:ptCount val="10"/>
                <c:pt idx="0">
                  <c:v>#N/A</c:v>
                </c:pt>
                <c:pt idx="1">
                  <c:v>0.02</c:v>
                </c:pt>
                <c:pt idx="2">
                  <c:v>#N/A</c:v>
                </c:pt>
                <c:pt idx="3">
                  <c:v>0</c:v>
                </c:pt>
                <c:pt idx="4">
                  <c:v>#N/A</c:v>
                </c:pt>
                <c:pt idx="5">
                  <c:v>0.02</c:v>
                </c:pt>
                <c:pt idx="6">
                  <c:v>#N/A</c:v>
                </c:pt>
                <c:pt idx="7">
                  <c:v>0.02</c:v>
                </c:pt>
                <c:pt idx="8">
                  <c:v>#N/A</c:v>
                </c:pt>
                <c:pt idx="9">
                  <c:v>0.02</c:v>
                </c:pt>
              </c:numCache>
            </c:numRef>
          </c:val>
          <c:extLst>
            <c:ext xmlns:c16="http://schemas.microsoft.com/office/drawing/2014/chart" uri="{C3380CC4-5D6E-409C-BE32-E72D297353CC}">
              <c16:uniqueId val="{00000003-B494-4244-9D01-7A052C0BAC37}"/>
            </c:ext>
          </c:extLst>
        </c:ser>
        <c:ser>
          <c:idx val="4"/>
          <c:order val="4"/>
          <c:tx>
            <c:strRef>
              <c:f>[1]データシート!$A$31</c:f>
              <c:strCache>
                <c:ptCount val="1"/>
                <c:pt idx="0">
                  <c:v>診療所事業特別会計</c:v>
                </c:pt>
              </c:strCache>
            </c:strRef>
          </c:tx>
          <c:spPr>
            <a:solidFill>
              <a:srgbClr val="FF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[1]データシート!$B$31:$K$31</c:f>
              <c:numCache>
                <c:formatCode>General</c:formatCode>
                <c:ptCount val="10"/>
                <c:pt idx="0">
                  <c:v>#N/A</c:v>
                </c:pt>
                <c:pt idx="1">
                  <c:v>0.01</c:v>
                </c:pt>
                <c:pt idx="2">
                  <c:v>#N/A</c:v>
                </c:pt>
                <c:pt idx="3">
                  <c:v>0.03</c:v>
                </c:pt>
                <c:pt idx="4">
                  <c:v>#N/A</c:v>
                </c:pt>
                <c:pt idx="5">
                  <c:v>0.02</c:v>
                </c:pt>
                <c:pt idx="6">
                  <c:v>#N/A</c:v>
                </c:pt>
                <c:pt idx="7">
                  <c:v>0.02</c:v>
                </c:pt>
                <c:pt idx="8">
                  <c:v>#N/A</c:v>
                </c:pt>
                <c:pt idx="9">
                  <c:v>0.02</c:v>
                </c:pt>
              </c:numCache>
            </c:numRef>
          </c:val>
          <c:extLst>
            <c:ext xmlns:c16="http://schemas.microsoft.com/office/drawing/2014/chart" uri="{C3380CC4-5D6E-409C-BE32-E72D297353CC}">
              <c16:uniqueId val="{00000004-B494-4244-9D01-7A052C0BAC37}"/>
            </c:ext>
          </c:extLst>
        </c:ser>
        <c:ser>
          <c:idx val="5"/>
          <c:order val="5"/>
          <c:tx>
            <c:strRef>
              <c:f>[1]データシート!$A$32</c:f>
              <c:strCache>
                <c:ptCount val="1"/>
                <c:pt idx="0">
                  <c:v>介護保険事業特別会計</c:v>
                </c:pt>
              </c:strCache>
            </c:strRef>
          </c:tx>
          <c:spPr>
            <a:solidFill>
              <a:srgbClr val="FF66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[1]データシート!$B$32:$K$32</c:f>
              <c:numCache>
                <c:formatCode>General</c:formatCode>
                <c:ptCount val="10"/>
                <c:pt idx="0">
                  <c:v>#N/A</c:v>
                </c:pt>
                <c:pt idx="1">
                  <c:v>0.13</c:v>
                </c:pt>
                <c:pt idx="2">
                  <c:v>#N/A</c:v>
                </c:pt>
                <c:pt idx="3">
                  <c:v>1.04</c:v>
                </c:pt>
                <c:pt idx="4">
                  <c:v>#N/A</c:v>
                </c:pt>
                <c:pt idx="5">
                  <c:v>1.46</c:v>
                </c:pt>
                <c:pt idx="6">
                  <c:v>#N/A</c:v>
                </c:pt>
                <c:pt idx="7">
                  <c:v>0.53</c:v>
                </c:pt>
                <c:pt idx="8">
                  <c:v>#N/A</c:v>
                </c:pt>
                <c:pt idx="9">
                  <c:v>0.52</c:v>
                </c:pt>
              </c:numCache>
            </c:numRef>
          </c:val>
          <c:extLst>
            <c:ext xmlns:c16="http://schemas.microsoft.com/office/drawing/2014/chart" uri="{C3380CC4-5D6E-409C-BE32-E72D297353CC}">
              <c16:uniqueId val="{00000005-B494-4244-9D01-7A052C0BAC37}"/>
            </c:ext>
          </c:extLst>
        </c:ser>
        <c:ser>
          <c:idx val="6"/>
          <c:order val="6"/>
          <c:tx>
            <c:strRef>
              <c:f>[1]データシート!$A$33</c:f>
              <c:strCache>
                <c:ptCount val="1"/>
                <c:pt idx="0">
                  <c:v>国民健康保険事業特別会計</c:v>
                </c:pt>
              </c:strCache>
            </c:strRef>
          </c:tx>
          <c:spPr>
            <a:solidFill>
              <a:srgbClr val="9999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[1]データシート!$B$33:$K$33</c:f>
              <c:numCache>
                <c:formatCode>General</c:formatCode>
                <c:ptCount val="10"/>
                <c:pt idx="0">
                  <c:v>#N/A</c:v>
                </c:pt>
                <c:pt idx="1">
                  <c:v>0.51</c:v>
                </c:pt>
                <c:pt idx="2">
                  <c:v>#N/A</c:v>
                </c:pt>
                <c:pt idx="3">
                  <c:v>0.87</c:v>
                </c:pt>
                <c:pt idx="4">
                  <c:v>#N/A</c:v>
                </c:pt>
                <c:pt idx="5">
                  <c:v>1.36</c:v>
                </c:pt>
                <c:pt idx="6">
                  <c:v>#N/A</c:v>
                </c:pt>
                <c:pt idx="7">
                  <c:v>2.0699999999999998</c:v>
                </c:pt>
                <c:pt idx="8">
                  <c:v>#N/A</c:v>
                </c:pt>
                <c:pt idx="9">
                  <c:v>1.38</c:v>
                </c:pt>
              </c:numCache>
            </c:numRef>
          </c:val>
          <c:extLst>
            <c:ext xmlns:c16="http://schemas.microsoft.com/office/drawing/2014/chart" uri="{C3380CC4-5D6E-409C-BE32-E72D297353CC}">
              <c16:uniqueId val="{00000006-B494-4244-9D01-7A052C0BAC37}"/>
            </c:ext>
          </c:extLst>
        </c:ser>
        <c:ser>
          <c:idx val="7"/>
          <c:order val="7"/>
          <c:tx>
            <c:strRef>
              <c:f>[1]データシート!$A$34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[1]データシート!$B$34:$K$34</c:f>
              <c:numCache>
                <c:formatCode>General</c:formatCode>
                <c:ptCount val="10"/>
                <c:pt idx="0">
                  <c:v>#N/A</c:v>
                </c:pt>
                <c:pt idx="1">
                  <c:v>0.16</c:v>
                </c:pt>
                <c:pt idx="2">
                  <c:v>#N/A</c:v>
                </c:pt>
                <c:pt idx="3">
                  <c:v>0.34</c:v>
                </c:pt>
                <c:pt idx="4">
                  <c:v>#N/A</c:v>
                </c:pt>
                <c:pt idx="5">
                  <c:v>0.74</c:v>
                </c:pt>
                <c:pt idx="6">
                  <c:v>#N/A</c:v>
                </c:pt>
                <c:pt idx="7">
                  <c:v>1.05</c:v>
                </c:pt>
                <c:pt idx="8">
                  <c:v>#N/A</c:v>
                </c:pt>
                <c:pt idx="9">
                  <c:v>1.45</c:v>
                </c:pt>
              </c:numCache>
            </c:numRef>
          </c:val>
          <c:extLst>
            <c:ext xmlns:c16="http://schemas.microsoft.com/office/drawing/2014/chart" uri="{C3380CC4-5D6E-409C-BE32-E72D297353CC}">
              <c16:uniqueId val="{00000007-B494-4244-9D01-7A052C0BAC37}"/>
            </c:ext>
          </c:extLst>
        </c:ser>
        <c:ser>
          <c:idx val="8"/>
          <c:order val="8"/>
          <c:tx>
            <c:strRef>
              <c:f>[1]データシート!$A$35</c:f>
              <c:strCache>
                <c:ptCount val="1"/>
                <c:pt idx="0">
                  <c:v>一般会計</c:v>
                </c:pt>
              </c:strCache>
            </c:strRef>
          </c:tx>
          <c:spPr>
            <a:solidFill>
              <a:srgbClr val="00FF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[1]データシート!$B$35:$K$35</c:f>
              <c:numCache>
                <c:formatCode>General</c:formatCode>
                <c:ptCount val="10"/>
                <c:pt idx="0">
                  <c:v>#N/A</c:v>
                </c:pt>
                <c:pt idx="1">
                  <c:v>3.45</c:v>
                </c:pt>
                <c:pt idx="2">
                  <c:v>#N/A</c:v>
                </c:pt>
                <c:pt idx="3">
                  <c:v>7.01</c:v>
                </c:pt>
                <c:pt idx="4">
                  <c:v>#N/A</c:v>
                </c:pt>
                <c:pt idx="5">
                  <c:v>7.55</c:v>
                </c:pt>
                <c:pt idx="6">
                  <c:v>#N/A</c:v>
                </c:pt>
                <c:pt idx="7">
                  <c:v>4.47</c:v>
                </c:pt>
                <c:pt idx="8">
                  <c:v>#N/A</c:v>
                </c:pt>
                <c:pt idx="9">
                  <c:v>4.7</c:v>
                </c:pt>
              </c:numCache>
            </c:numRef>
          </c:val>
          <c:extLst>
            <c:ext xmlns:c16="http://schemas.microsoft.com/office/drawing/2014/chart" uri="{C3380CC4-5D6E-409C-BE32-E72D297353CC}">
              <c16:uniqueId val="{00000008-B494-4244-9D01-7A052C0BAC37}"/>
            </c:ext>
          </c:extLst>
        </c:ser>
        <c:ser>
          <c:idx val="9"/>
          <c:order val="9"/>
          <c:tx>
            <c:strRef>
              <c:f>[1]データシート!$A$36</c:f>
              <c:strCache>
                <c:ptCount val="1"/>
                <c:pt idx="0">
                  <c:v>水道事業会計</c:v>
                </c:pt>
              </c:strCache>
            </c:strRef>
          </c:tx>
          <c:spPr>
            <a:solidFill>
              <a:srgbClr val="FF8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[1]データシート!$B$36:$K$36</c:f>
              <c:numCache>
                <c:formatCode>General</c:formatCode>
                <c:ptCount val="10"/>
                <c:pt idx="0">
                  <c:v>#N/A</c:v>
                </c:pt>
                <c:pt idx="1">
                  <c:v>8.77</c:v>
                </c:pt>
                <c:pt idx="2">
                  <c:v>#N/A</c:v>
                </c:pt>
                <c:pt idx="3">
                  <c:v>8.2899999999999991</c:v>
                </c:pt>
                <c:pt idx="4">
                  <c:v>#N/A</c:v>
                </c:pt>
                <c:pt idx="5">
                  <c:v>8.61</c:v>
                </c:pt>
                <c:pt idx="6">
                  <c:v>#N/A</c:v>
                </c:pt>
                <c:pt idx="7">
                  <c:v>8.58</c:v>
                </c:pt>
                <c:pt idx="8">
                  <c:v>#N/A</c:v>
                </c:pt>
                <c:pt idx="9">
                  <c:v>8.52</c:v>
                </c:pt>
              </c:numCache>
            </c:numRef>
          </c:val>
          <c:extLst>
            <c:ext xmlns:c16="http://schemas.microsoft.com/office/drawing/2014/chart" uri="{C3380CC4-5D6E-409C-BE32-E72D297353CC}">
              <c16:uniqueId val="{00000009-B494-4244-9D01-7A052C0BAC37}"/>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[1]データシート!$A$42</c:f>
              <c:strCache>
                <c:ptCount val="1"/>
                <c:pt idx="0">
                  <c:v>算入公債費等</c:v>
                </c:pt>
              </c:strCache>
            </c:strRef>
          </c:tx>
          <c:spPr>
            <a:solidFill>
              <a:srgbClr val="00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[1]データシート!$B$42:$P$42</c:f>
              <c:numCache>
                <c:formatCode>General</c:formatCode>
                <c:ptCount val="15"/>
                <c:pt idx="2">
                  <c:v>5322</c:v>
                </c:pt>
                <c:pt idx="5">
                  <c:v>5494</c:v>
                </c:pt>
                <c:pt idx="8">
                  <c:v>5492</c:v>
                </c:pt>
                <c:pt idx="11">
                  <c:v>5500</c:v>
                </c:pt>
                <c:pt idx="14">
                  <c:v>5313</c:v>
                </c:pt>
              </c:numCache>
            </c:numRef>
          </c:val>
          <c:extLst>
            <c:ext xmlns:c16="http://schemas.microsoft.com/office/drawing/2014/chart" uri="{C3380CC4-5D6E-409C-BE32-E72D297353CC}">
              <c16:uniqueId val="{00000000-7CB1-4A13-B7A1-C26E8B78A089}"/>
            </c:ext>
          </c:extLst>
        </c:ser>
        <c:ser>
          <c:idx val="1"/>
          <c:order val="1"/>
          <c:tx>
            <c:strRef>
              <c:f>[1]データシート!$A$43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7CB1-4A13-B7A1-C26E8B78A089}"/>
            </c:ext>
          </c:extLst>
        </c:ser>
        <c:ser>
          <c:idx val="2"/>
          <c:order val="2"/>
          <c:tx>
            <c:strRef>
              <c:f>[1]データシート!$A$44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[1]データシート!$B$44:$P$44</c:f>
              <c:numCache>
                <c:formatCode>General</c:formatCode>
                <c:ptCount val="15"/>
                <c:pt idx="0">
                  <c:v>14</c:v>
                </c:pt>
                <c:pt idx="3">
                  <c:v>13</c:v>
                </c:pt>
                <c:pt idx="6">
                  <c:v>13</c:v>
                </c:pt>
                <c:pt idx="9">
                  <c:v>13</c:v>
                </c:pt>
                <c:pt idx="12">
                  <c:v>13</c:v>
                </c:pt>
              </c:numCache>
            </c:numRef>
          </c:val>
          <c:extLst>
            <c:ext xmlns:c16="http://schemas.microsoft.com/office/drawing/2014/chart" uri="{C3380CC4-5D6E-409C-BE32-E72D297353CC}">
              <c16:uniqueId val="{00000002-7CB1-4A13-B7A1-C26E8B78A089}"/>
            </c:ext>
          </c:extLst>
        </c:ser>
        <c:ser>
          <c:idx val="3"/>
          <c:order val="3"/>
          <c:tx>
            <c:strRef>
              <c:f>[1]データシート!$A$45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7CB1-4A13-B7A1-C26E8B78A089}"/>
            </c:ext>
          </c:extLst>
        </c:ser>
        <c:ser>
          <c:idx val="4"/>
          <c:order val="4"/>
          <c:tx>
            <c:strRef>
              <c:f>[1]データシート!$A$46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[1]データシート!$B$46:$P$46</c:f>
              <c:numCache>
                <c:formatCode>General</c:formatCode>
                <c:ptCount val="15"/>
                <c:pt idx="0">
                  <c:v>1088</c:v>
                </c:pt>
                <c:pt idx="3">
                  <c:v>1062</c:v>
                </c:pt>
                <c:pt idx="6">
                  <c:v>866</c:v>
                </c:pt>
                <c:pt idx="9">
                  <c:v>1057</c:v>
                </c:pt>
                <c:pt idx="12">
                  <c:v>1045</c:v>
                </c:pt>
              </c:numCache>
            </c:numRef>
          </c:val>
          <c:extLst>
            <c:ext xmlns:c16="http://schemas.microsoft.com/office/drawing/2014/chart" uri="{C3380CC4-5D6E-409C-BE32-E72D297353CC}">
              <c16:uniqueId val="{00000004-7CB1-4A13-B7A1-C26E8B78A089}"/>
            </c:ext>
          </c:extLst>
        </c:ser>
        <c:ser>
          <c:idx val="5"/>
          <c:order val="5"/>
          <c:tx>
            <c:strRef>
              <c:f>[1]データシート!$A$47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7CB1-4A13-B7A1-C26E8B78A089}"/>
            </c:ext>
          </c:extLst>
        </c:ser>
        <c:ser>
          <c:idx val="6"/>
          <c:order val="6"/>
          <c:tx>
            <c:strRef>
              <c:f>[1]データシート!$A$48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7CB1-4A13-B7A1-C26E8B78A089}"/>
            </c:ext>
          </c:extLst>
        </c:ser>
        <c:ser>
          <c:idx val="7"/>
          <c:order val="7"/>
          <c:tx>
            <c:strRef>
              <c:f>[1]データシート!$A$49</c:f>
              <c:strCache>
                <c:ptCount val="1"/>
                <c:pt idx="0">
                  <c:v>元利償還金</c:v>
                </c:pt>
              </c:strCache>
            </c:strRef>
          </c:tx>
          <c:spPr>
            <a:solidFill>
              <a:srgbClr val="FF8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[1]データシート!$B$49:$P$49</c:f>
              <c:numCache>
                <c:formatCode>General</c:formatCode>
                <c:ptCount val="15"/>
                <c:pt idx="0">
                  <c:v>5912</c:v>
                </c:pt>
                <c:pt idx="3">
                  <c:v>6291</c:v>
                </c:pt>
                <c:pt idx="6">
                  <c:v>6079</c:v>
                </c:pt>
                <c:pt idx="9">
                  <c:v>5986</c:v>
                </c:pt>
                <c:pt idx="12">
                  <c:v>5689</c:v>
                </c:pt>
              </c:numCache>
            </c:numRef>
          </c:val>
          <c:extLst>
            <c:ext xmlns:c16="http://schemas.microsoft.com/office/drawing/2014/chart" uri="{C3380CC4-5D6E-409C-BE32-E72D297353CC}">
              <c16:uniqueId val="{00000007-7CB1-4A13-B7A1-C26E8B78A089}"/>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[1]データシート!$A$50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[1]データシート!$B$50:$P$50</c:f>
              <c:numCache>
                <c:formatCode>General</c:formatCode>
                <c:ptCount val="15"/>
                <c:pt idx="0">
                  <c:v>#N/A</c:v>
                </c:pt>
                <c:pt idx="1">
                  <c:v>1692</c:v>
                </c:pt>
                <c:pt idx="2">
                  <c:v>#N/A</c:v>
                </c:pt>
                <c:pt idx="3">
                  <c:v>#N/A</c:v>
                </c:pt>
                <c:pt idx="4">
                  <c:v>1872</c:v>
                </c:pt>
                <c:pt idx="5">
                  <c:v>#N/A</c:v>
                </c:pt>
                <c:pt idx="6">
                  <c:v>#N/A</c:v>
                </c:pt>
                <c:pt idx="7">
                  <c:v>1466</c:v>
                </c:pt>
                <c:pt idx="8">
                  <c:v>#N/A</c:v>
                </c:pt>
                <c:pt idx="9">
                  <c:v>#N/A</c:v>
                </c:pt>
                <c:pt idx="10">
                  <c:v>1556</c:v>
                </c:pt>
                <c:pt idx="11">
                  <c:v>#N/A</c:v>
                </c:pt>
                <c:pt idx="12">
                  <c:v>#N/A</c:v>
                </c:pt>
                <c:pt idx="13">
                  <c:v>1434</c:v>
                </c:pt>
                <c:pt idx="14">
                  <c:v>#N/A</c:v>
                </c:pt>
              </c:numCache>
            </c:numRef>
          </c:val>
          <c:smooth val="0"/>
          <c:extLst>
            <c:ext xmlns:c16="http://schemas.microsoft.com/office/drawing/2014/chart" uri="{C3380CC4-5D6E-409C-BE32-E72D297353CC}">
              <c16:uniqueId val="{00000008-7CB1-4A13-B7A1-C26E8B78A089}"/>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[1]データシート!$A$56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[1]データシート!$B$56:$P$56</c:f>
              <c:numCache>
                <c:formatCode>General</c:formatCode>
                <c:ptCount val="15"/>
                <c:pt idx="2">
                  <c:v>52459</c:v>
                </c:pt>
                <c:pt idx="5">
                  <c:v>50432</c:v>
                </c:pt>
                <c:pt idx="8">
                  <c:v>47162</c:v>
                </c:pt>
                <c:pt idx="11">
                  <c:v>42860</c:v>
                </c:pt>
                <c:pt idx="14">
                  <c:v>38988</c:v>
                </c:pt>
              </c:numCache>
            </c:numRef>
          </c:val>
          <c:extLst>
            <c:ext xmlns:c16="http://schemas.microsoft.com/office/drawing/2014/chart" uri="{C3380CC4-5D6E-409C-BE32-E72D297353CC}">
              <c16:uniqueId val="{00000000-9974-45D1-9A91-3D7E01DE7DA6}"/>
            </c:ext>
          </c:extLst>
        </c:ser>
        <c:ser>
          <c:idx val="1"/>
          <c:order val="1"/>
          <c:tx>
            <c:strRef>
              <c:f>[1]データシート!$A$57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[1]データシート!$B$57:$P$57</c:f>
              <c:numCache>
                <c:formatCode>General</c:formatCode>
                <c:ptCount val="15"/>
                <c:pt idx="2">
                  <c:v>4936</c:v>
                </c:pt>
                <c:pt idx="5">
                  <c:v>4856</c:v>
                </c:pt>
                <c:pt idx="8">
                  <c:v>4753</c:v>
                </c:pt>
                <c:pt idx="11">
                  <c:v>4596</c:v>
                </c:pt>
                <c:pt idx="14">
                  <c:v>4390</c:v>
                </c:pt>
              </c:numCache>
            </c:numRef>
          </c:val>
          <c:extLst>
            <c:ext xmlns:c16="http://schemas.microsoft.com/office/drawing/2014/chart" uri="{C3380CC4-5D6E-409C-BE32-E72D297353CC}">
              <c16:uniqueId val="{00000001-9974-45D1-9A91-3D7E01DE7DA6}"/>
            </c:ext>
          </c:extLst>
        </c:ser>
        <c:ser>
          <c:idx val="2"/>
          <c:order val="2"/>
          <c:tx>
            <c:strRef>
              <c:f>[1]データシート!$A$58</c:f>
              <c:strCache>
                <c:ptCount val="1"/>
                <c:pt idx="0">
                  <c:v>充当可能基金</c:v>
                </c:pt>
              </c:strCache>
            </c:strRef>
          </c:tx>
          <c:spPr>
            <a:solidFill>
              <a:srgbClr val="FF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[1]データシート!$B$58:$P$58</c:f>
              <c:numCache>
                <c:formatCode>General</c:formatCode>
                <c:ptCount val="15"/>
                <c:pt idx="2">
                  <c:v>7136</c:v>
                </c:pt>
                <c:pt idx="5">
                  <c:v>8191</c:v>
                </c:pt>
                <c:pt idx="8">
                  <c:v>7854</c:v>
                </c:pt>
                <c:pt idx="11">
                  <c:v>8252</c:v>
                </c:pt>
                <c:pt idx="14">
                  <c:v>7983</c:v>
                </c:pt>
              </c:numCache>
            </c:numRef>
          </c:val>
          <c:extLst>
            <c:ext xmlns:c16="http://schemas.microsoft.com/office/drawing/2014/chart" uri="{C3380CC4-5D6E-409C-BE32-E72D297353CC}">
              <c16:uniqueId val="{00000002-9974-45D1-9A91-3D7E01DE7DA6}"/>
            </c:ext>
          </c:extLst>
        </c:ser>
        <c:ser>
          <c:idx val="3"/>
          <c:order val="3"/>
          <c:tx>
            <c:strRef>
              <c:f>[1]データシート!$A$59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9974-45D1-9A91-3D7E01DE7DA6}"/>
            </c:ext>
          </c:extLst>
        </c:ser>
        <c:ser>
          <c:idx val="4"/>
          <c:order val="4"/>
          <c:tx>
            <c:strRef>
              <c:f>[1]データシート!$A$60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9974-45D1-9A91-3D7E01DE7DA6}"/>
            </c:ext>
          </c:extLst>
        </c:ser>
        <c:ser>
          <c:idx val="5"/>
          <c:order val="5"/>
          <c:tx>
            <c:strRef>
              <c:f>[1]データシート!$A$61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[1]データシート!$B$61:$P$61</c:f>
              <c:numCache>
                <c:formatCode>General</c:formatCode>
                <c:ptCount val="15"/>
                <c:pt idx="0">
                  <c:v>21</c:v>
                </c:pt>
                <c:pt idx="3">
                  <c:v>26</c:v>
                </c:pt>
                <c:pt idx="6">
                  <c:v>19</c:v>
                </c:pt>
                <c:pt idx="9">
                  <c:v>18</c:v>
                </c:pt>
                <c:pt idx="12">
                  <c:v>26</c:v>
                </c:pt>
              </c:numCache>
            </c:numRef>
          </c:val>
          <c:extLst>
            <c:ext xmlns:c16="http://schemas.microsoft.com/office/drawing/2014/chart" uri="{C3380CC4-5D6E-409C-BE32-E72D297353CC}">
              <c16:uniqueId val="{00000005-9974-45D1-9A91-3D7E01DE7DA6}"/>
            </c:ext>
          </c:extLst>
        </c:ser>
        <c:ser>
          <c:idx val="6"/>
          <c:order val="6"/>
          <c:tx>
            <c:strRef>
              <c:f>[1]データシート!$A$62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[1]データシート!$B$62:$P$62</c:f>
              <c:numCache>
                <c:formatCode>General</c:formatCode>
                <c:ptCount val="15"/>
                <c:pt idx="0">
                  <c:v>8254</c:v>
                </c:pt>
                <c:pt idx="3">
                  <c:v>8184</c:v>
                </c:pt>
                <c:pt idx="6">
                  <c:v>8183</c:v>
                </c:pt>
                <c:pt idx="9">
                  <c:v>8094</c:v>
                </c:pt>
                <c:pt idx="12">
                  <c:v>8006</c:v>
                </c:pt>
              </c:numCache>
            </c:numRef>
          </c:val>
          <c:extLst>
            <c:ext xmlns:c16="http://schemas.microsoft.com/office/drawing/2014/chart" uri="{C3380CC4-5D6E-409C-BE32-E72D297353CC}">
              <c16:uniqueId val="{00000006-9974-45D1-9A91-3D7E01DE7DA6}"/>
            </c:ext>
          </c:extLst>
        </c:ser>
        <c:ser>
          <c:idx val="7"/>
          <c:order val="7"/>
          <c:tx>
            <c:strRef>
              <c:f>[1]データシート!$A$63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9974-45D1-9A91-3D7E01DE7DA6}"/>
            </c:ext>
          </c:extLst>
        </c:ser>
        <c:ser>
          <c:idx val="8"/>
          <c:order val="8"/>
          <c:tx>
            <c:strRef>
              <c:f>[1]データシート!$A$64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[1]データシート!$B$64:$P$64</c:f>
              <c:numCache>
                <c:formatCode>General</c:formatCode>
                <c:ptCount val="15"/>
                <c:pt idx="0">
                  <c:v>10709</c:v>
                </c:pt>
                <c:pt idx="3">
                  <c:v>10546</c:v>
                </c:pt>
                <c:pt idx="6">
                  <c:v>10074</c:v>
                </c:pt>
                <c:pt idx="9">
                  <c:v>9683</c:v>
                </c:pt>
                <c:pt idx="12">
                  <c:v>9744</c:v>
                </c:pt>
              </c:numCache>
            </c:numRef>
          </c:val>
          <c:extLst>
            <c:ext xmlns:c16="http://schemas.microsoft.com/office/drawing/2014/chart" uri="{C3380CC4-5D6E-409C-BE32-E72D297353CC}">
              <c16:uniqueId val="{00000008-9974-45D1-9A91-3D7E01DE7DA6}"/>
            </c:ext>
          </c:extLst>
        </c:ser>
        <c:ser>
          <c:idx val="9"/>
          <c:order val="9"/>
          <c:tx>
            <c:strRef>
              <c:f>[1]データシート!$A$65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[1]データシート!$B$65:$P$65</c:f>
              <c:numCache>
                <c:formatCode>General</c:formatCode>
                <c:ptCount val="15"/>
                <c:pt idx="0">
                  <c:v>74</c:v>
                </c:pt>
                <c:pt idx="3">
                  <c:v>60</c:v>
                </c:pt>
                <c:pt idx="6">
                  <c:v>47</c:v>
                </c:pt>
                <c:pt idx="9">
                  <c:v>34</c:v>
                </c:pt>
                <c:pt idx="12">
                  <c:v>23</c:v>
                </c:pt>
              </c:numCache>
            </c:numRef>
          </c:val>
          <c:extLst>
            <c:ext xmlns:c16="http://schemas.microsoft.com/office/drawing/2014/chart" uri="{C3380CC4-5D6E-409C-BE32-E72D297353CC}">
              <c16:uniqueId val="{00000009-9974-45D1-9A91-3D7E01DE7DA6}"/>
            </c:ext>
          </c:extLst>
        </c:ser>
        <c:ser>
          <c:idx val="10"/>
          <c:order val="10"/>
          <c:tx>
            <c:strRef>
              <c:f>[1]データシート!$A$66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[1]データシート!$B$66:$P$66</c:f>
              <c:numCache>
                <c:formatCode>General</c:formatCode>
                <c:ptCount val="15"/>
                <c:pt idx="0">
                  <c:v>58890</c:v>
                </c:pt>
                <c:pt idx="3">
                  <c:v>56506</c:v>
                </c:pt>
                <c:pt idx="6">
                  <c:v>51790</c:v>
                </c:pt>
                <c:pt idx="9">
                  <c:v>47592</c:v>
                </c:pt>
                <c:pt idx="12">
                  <c:v>43949</c:v>
                </c:pt>
              </c:numCache>
            </c:numRef>
          </c:val>
          <c:extLst>
            <c:ext xmlns:c16="http://schemas.microsoft.com/office/drawing/2014/chart" uri="{C3380CC4-5D6E-409C-BE32-E72D297353CC}">
              <c16:uniqueId val="{0000000A-9974-45D1-9A91-3D7E01DE7DA6}"/>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[1]データシート!$A$67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[1]データシート!$B$67:$P$67</c:f>
              <c:numCache>
                <c:formatCode>General</c:formatCode>
                <c:ptCount val="15"/>
                <c:pt idx="0">
                  <c:v>#N/A</c:v>
                </c:pt>
                <c:pt idx="1">
                  <c:v>13417</c:v>
                </c:pt>
                <c:pt idx="2">
                  <c:v>#N/A</c:v>
                </c:pt>
                <c:pt idx="3">
                  <c:v>#N/A</c:v>
                </c:pt>
                <c:pt idx="4">
                  <c:v>11843</c:v>
                </c:pt>
                <c:pt idx="5">
                  <c:v>#N/A</c:v>
                </c:pt>
                <c:pt idx="6">
                  <c:v>#N/A</c:v>
                </c:pt>
                <c:pt idx="7">
                  <c:v>10344</c:v>
                </c:pt>
                <c:pt idx="8">
                  <c:v>#N/A</c:v>
                </c:pt>
                <c:pt idx="9">
                  <c:v>#N/A</c:v>
                </c:pt>
                <c:pt idx="10">
                  <c:v>9712</c:v>
                </c:pt>
                <c:pt idx="11">
                  <c:v>#N/A</c:v>
                </c:pt>
                <c:pt idx="12">
                  <c:v>#N/A</c:v>
                </c:pt>
                <c:pt idx="13">
                  <c:v>10387</c:v>
                </c:pt>
                <c:pt idx="14">
                  <c:v>#N/A</c:v>
                </c:pt>
              </c:numCache>
            </c:numRef>
          </c:val>
          <c:smooth val="0"/>
          <c:extLst>
            <c:ext xmlns:c16="http://schemas.microsoft.com/office/drawing/2014/chart" uri="{C3380CC4-5D6E-409C-BE32-E72D297353CC}">
              <c16:uniqueId val="{0000000B-9974-45D1-9A91-3D7E01DE7DA6}"/>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[1]データシート!$A$72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[1]データシート!$B$72:$D$72</c:f>
              <c:numCache>
                <c:formatCode>General</c:formatCode>
                <c:ptCount val="3"/>
                <c:pt idx="0">
                  <c:v>2648</c:v>
                </c:pt>
                <c:pt idx="1">
                  <c:v>2648</c:v>
                </c:pt>
                <c:pt idx="2">
                  <c:v>2350</c:v>
                </c:pt>
              </c:numCache>
            </c:numRef>
          </c:val>
          <c:extLst>
            <c:ext xmlns:c16="http://schemas.microsoft.com/office/drawing/2014/chart" uri="{C3380CC4-5D6E-409C-BE32-E72D297353CC}">
              <c16:uniqueId val="{00000000-034F-45DA-A420-624969958DD6}"/>
            </c:ext>
          </c:extLst>
        </c:ser>
        <c:ser>
          <c:idx val="0"/>
          <c:order val="1"/>
          <c:tx>
            <c:strRef>
              <c:f>[1]データシート!$A$73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[1]データシート!$B$73:$D$73</c:f>
              <c:numCache>
                <c:formatCode>General</c:formatCode>
                <c:ptCount val="3"/>
                <c:pt idx="0">
                  <c:v>970</c:v>
                </c:pt>
                <c:pt idx="1">
                  <c:v>1103</c:v>
                </c:pt>
                <c:pt idx="2">
                  <c:v>1211</c:v>
                </c:pt>
              </c:numCache>
            </c:numRef>
          </c:val>
          <c:extLst>
            <c:ext xmlns:c16="http://schemas.microsoft.com/office/drawing/2014/chart" uri="{C3380CC4-5D6E-409C-BE32-E72D297353CC}">
              <c16:uniqueId val="{00000001-034F-45DA-A420-624969958DD6}"/>
            </c:ext>
          </c:extLst>
        </c:ser>
        <c:ser>
          <c:idx val="1"/>
          <c:order val="2"/>
          <c:tx>
            <c:strRef>
              <c:f>[1]データシート!$A$74</c:f>
              <c:strCache>
                <c:ptCount val="1"/>
                <c:pt idx="0">
                  <c:v>その他特定目的基金</c:v>
                </c:pt>
              </c:strCache>
            </c:strRef>
          </c:tx>
          <c:spPr>
            <a:solidFill>
              <a:srgbClr val="2E75B6"/>
            </a:solidFill>
            <a:ln>
              <a:noFill/>
            </a:ln>
          </c:spPr>
          <c:invertIfNegative val="0"/>
          <c:cat>
            <c:strRef>
              <c:f>[1]データシート!$B$71:$D$71</c:f>
              <c:strCache>
                <c:ptCount val="3"/>
                <c:pt idx="0">
                  <c:v>R04</c:v>
                </c:pt>
                <c:pt idx="1">
                  <c:v>R05</c:v>
                </c:pt>
                <c:pt idx="2">
                  <c:v>R06</c:v>
                </c:pt>
              </c:strCache>
            </c:strRef>
          </c:cat>
          <c:val>
            <c:numRef>
              <c:f>[1]データシート!$B$74:$D$74</c:f>
              <c:numCache>
                <c:formatCode>General</c:formatCode>
                <c:ptCount val="3"/>
                <c:pt idx="0">
                  <c:v>4785</c:v>
                </c:pt>
                <c:pt idx="1">
                  <c:v>4934</c:v>
                </c:pt>
                <c:pt idx="2">
                  <c:v>4743</c:v>
                </c:pt>
              </c:numCache>
            </c:numRef>
          </c:val>
          <c:extLst>
            <c:ext xmlns:c16="http://schemas.microsoft.com/office/drawing/2014/chart" uri="{C3380CC4-5D6E-409C-BE32-E72D297353CC}">
              <c16:uniqueId val="{00000002-034F-45DA-A420-624969958DD6}"/>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{A09CA735-17DC-4FB9-A911-15247F6B6052}</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AC0C-46D3-8540-C1F51B81C459}"/>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{48E3DE05-187B-47CD-87D5-C3F1896304D1}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AC0C-46D3-8540-C1F51B81C459}"/>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{B77DDE11-848E-4E06-BDC5-60CBAD431C24}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AC0C-46D3-8540-C1F51B81C459}"/>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{46295576-87AA-4EEC-A948-B200F9EBEF21}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AC0C-46D3-8540-C1F51B81C459}"/>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{AB89BC4B-4D97-43EF-B1CE-9A4E755E07A9}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AC0C-46D3-8540-C1F51B81C459}"/>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{0F5833F5-936D-4520-98A9-F7A7078238F5}</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AC0C-46D3-8540-C1F51B81C459}"/>
                </c:ext>
              </c:extLst>
            </c:dLbl>
            <c:dLbl>
              <c:idx val="16"/>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{44A8F89D-173F-4B73-9A05-56764D66DCF4}</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AC0C-46D3-8540-C1F51B81C459}"/>
                </c:ext>
              </c:extLst>
            </c:dLbl>
            <c:dLbl>
              <c:idx val="24"/>
              <c:layout>
                <c:manualLayout>
                  <c:x val="0"/>
                  <c:y val="-1.052975218031801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{054D9778-1D39-4246-B6F2-1F9E9DC3EE0C}</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AC0C-46D3-8540-C1F51B81C459}"/>
                </c:ext>
              </c:extLst>
            </c:dLbl>
            <c:dLbl>
              <c:idx val="32"/>
              <c:layout>
                <c:manualLayout>
                  <c:x val="0"/>
                  <c:y val="1.0529752180317927E-2"/>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{7475B477-28EB-4D54-BD86-4A5901AEDA56}</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AC0C-46D3-8540-C1F51B81C459}"/>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72.400000000000006</c:v>
                </c:pt>
                <c:pt idx="8">
                  <c:v>72.7</c:v>
                </c:pt>
                <c:pt idx="16">
                  <c:v>73.099999999999994</c:v>
                </c:pt>
                <c:pt idx="24">
                  <c:v>74.5</c:v>
                </c:pt>
                <c:pt idx="32">
                  <c:v>74.400000000000006</c:v>
                </c:pt>
              </c:numCache>
            </c:numRef>
          </c:xVal>
          <c:yVal>
            <c:numRef>
              <c:f>公会計指標分析・財政指標組合せ分析表!$BP$51:$DC$51</c:f>
              <c:numCache>
                <c:formatCode>#,##0.0;"▲ "#,##0.0</c:formatCode>
                <c:ptCount val="40"/>
                <c:pt idx="0">
                  <c:v>65.900000000000006</c:v>
                </c:pt>
                <c:pt idx="8">
                  <c:v>56</c:v>
                </c:pt>
                <c:pt idx="16">
                  <c:v>50.6</c:v>
                </c:pt>
                <c:pt idx="24">
                  <c:v>46.9</c:v>
                </c:pt>
                <c:pt idx="32">
                  <c:v>49</c:v>
                </c:pt>
              </c:numCache>
            </c:numRef>
          </c:yVal>
          <c:smooth val="0"/>
          <c:extLst>
            <c:ext xmlns:c16="http://schemas.microsoft.com/office/drawing/2014/chart" uri="{C3380CC4-5D6E-409C-BE32-E72D297353CC}">
              <c16:uniqueId val="{00000009-AC0C-46D3-8540-C1F51B81C459}"/>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{80E7F092-6617-4361-8F24-F22611D2354A}</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AC0C-46D3-8540-C1F51B81C459}"/>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{B685C4CF-8DA6-4891-843D-50E928C5B357}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AC0C-46D3-8540-C1F51B81C459}"/>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{6BF47FDA-A6E2-4F61-8914-DCA0EAE0B420}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AC0C-46D3-8540-C1F51B81C459}"/>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{C3F62028-5C14-439F-9993-2594AA78E86B}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AC0C-46D3-8540-C1F51B81C459}"/>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{F15A3BA9-98B0-4265-835C-A003340603EA}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AC0C-46D3-8540-C1F51B81C459}"/>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{B92C1E33-4589-4314-8199-400D06601EAA}</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AC0C-46D3-8540-C1F51B81C459}"/>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{7F19BF61-E6BF-4709-B4A3-FF788C827419}</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AC0C-46D3-8540-C1F51B81C459}"/>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{F34274B7-0B12-4BF1-AB75-81E532882004}</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AC0C-46D3-8540-C1F51B81C459}"/>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{40DFBCB8-F5AE-4E19-942A-61382CB90D30}</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AC0C-46D3-8540-C1F51B81C459}"/>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63</c:v>
                </c:pt>
                <c:pt idx="8">
                  <c:v>63.7</c:v>
                </c:pt>
                <c:pt idx="16">
                  <c:v>64.2</c:v>
                </c:pt>
                <c:pt idx="24">
                  <c:v>65</c:v>
                </c:pt>
                <c:pt idx="32">
                  <c:v>66.099999999999994</c:v>
                </c:pt>
              </c:numCache>
            </c:numRef>
          </c:xVal>
          <c:yVal>
            <c:numRef>
              <c:f>公会計指標分析・財政指標組合せ分析表!$BP$55:$DC$55</c:f>
              <c:numCache>
                <c:formatCode>#,##0.0;"▲ "#,##0.0</c:formatCode>
                <c:ptCount val="40"/>
                <c:pt idx="0">
                  <c:v>20.399999999999999</c:v>
                </c:pt>
                <c:pt idx="8">
                  <c:v>11.2</c:v>
                </c:pt>
                <c:pt idx="16">
                  <c:v>4.5999999999999996</c:v>
                </c:pt>
                <c:pt idx="24">
                  <c:v>4.2</c:v>
                </c:pt>
                <c:pt idx="32">
                  <c:v>3.6</c:v>
                </c:pt>
              </c:numCache>
            </c:numRef>
          </c:yVal>
          <c:smooth val="0"/>
          <c:extLst>
            <c:ext xmlns:c16="http://schemas.microsoft.com/office/drawing/2014/chart" uri="{C3380CC4-5D6E-409C-BE32-E72D297353CC}">
              <c16:uniqueId val="{00000013-AC0C-46D3-8540-C1F51B81C459}"/>
            </c:ext>
          </c:extLst>
        </c:ser>
        <c:dLbls>
          <c:showLegendKey val="0"/>
          <c:showVal val="1"/>
          <c:showCatName val="0"/>
          <c:showSerName val="0"/>
          <c:showPercent val="0"/>
          <c:showBubbleSize val="0"/>
        </c:dLbls>
        <c:axId val="46179840"/>
        <c:axId val="46181760"/>
      </c:scatterChart>
      <c:valAx>
        <c:axId val="46179840"/>
        <c:scaling>
          <c:orientation val="maxMin"/>
          <c:max val="80"/>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8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{28003962-B551-41EF-AA8F-C440EE9B6277}</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BDF8-444B-9E5B-6E816FC88495}"/>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{5C12433B-F29F-4EB6-B99A-2E6AF147E4D9}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BDF8-444B-9E5B-6E816FC88495}"/>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{E7BE9B6A-DD60-455E-9B2B-52ECE9C3AC29}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BDF8-444B-9E5B-6E816FC88495}"/>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{2851E5F2-9C7A-4453-8194-63AB981A17FA}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BDF8-444B-9E5B-6E816FC88495}"/>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{A16BFFCD-5E05-4D6D-A109-B7FCF836D622}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BDF8-444B-9E5B-6E816FC88495}"/>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{7CBC40B7-B975-4D75-A1D8-D6E4AB1BB46C}</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BDF8-444B-9E5B-6E816FC88495}"/>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{2189930E-89D5-41EC-9177-6E0864EDA493}</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BDF8-444B-9E5B-6E816FC88495}"/>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{B83A1A71-F063-472C-AA61-C5C2F9E9F979}</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BDF8-444B-9E5B-6E816FC88495}"/>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{1CDF4EC5-423E-4E97-B1A9-DEE4D616CB36}</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BDF8-444B-9E5B-6E816FC88495}"/>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7.3</c:v>
                </c:pt>
                <c:pt idx="8">
                  <c:v>8.1</c:v>
                </c:pt>
                <c:pt idx="16">
                  <c:v>8.1</c:v>
                </c:pt>
                <c:pt idx="24">
                  <c:v>7.8</c:v>
                </c:pt>
                <c:pt idx="32">
                  <c:v>7.1</c:v>
                </c:pt>
              </c:numCache>
            </c:numRef>
          </c:xVal>
          <c:yVal>
            <c:numRef>
              <c:f>公会計指標分析・財政指標組合せ分析表!$BP$73:$DC$73</c:f>
              <c:numCache>
                <c:formatCode>#,##0.0;"▲ "#,##0.0</c:formatCode>
                <c:ptCount val="40"/>
                <c:pt idx="0">
                  <c:v>65.900000000000006</c:v>
                </c:pt>
                <c:pt idx="8">
                  <c:v>56</c:v>
                </c:pt>
                <c:pt idx="16">
                  <c:v>50.6</c:v>
                </c:pt>
                <c:pt idx="24">
                  <c:v>46.9</c:v>
                </c:pt>
                <c:pt idx="32">
                  <c:v>49</c:v>
                </c:pt>
              </c:numCache>
            </c:numRef>
          </c:yVal>
          <c:smooth val="0"/>
          <c:extLst>
            <c:ext xmlns:c16="http://schemas.microsoft.com/office/drawing/2014/chart" uri="{C3380CC4-5D6E-409C-BE32-E72D297353CC}">
              <c16:uniqueId val="{00000009-BDF8-444B-9E5B-6E816FC88495}"/>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{8F1E6C83-F1E3-4251-8BB5-3200794833AA}</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BDF8-444B-9E5B-6E816FC88495}"/>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{92FA4979-74D7-4EAC-9DB5-6EAE857D65F2}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BDF8-444B-9E5B-6E816FC88495}"/>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{7CAFE87D-6461-4C44-B0E3-BDA5DCF72663}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BDF8-444B-9E5B-6E816FC88495}"/>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{041F3267-BD6D-4ECB-8949-F0C94C41D937}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BDF8-444B-9E5B-6E816FC88495}"/>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{83DAF1BF-6BFD-4C88-9A56-CE45651FA69E}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BDF8-444B-9E5B-6E816FC88495}"/>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{A6952109-5C20-4F02-ADE5-311BBE61BBCD}</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BDF8-444B-9E5B-6E816FC88495}"/>
                </c:ext>
              </c:extLst>
            </c:dLbl>
            <c:dLbl>
              <c:idx val="16"/>
              <c:layout>
                <c:manualLayout>
                  <c:x val="-4.4905057365901307E-2"/>
                  <c:y val="-6.2416647087793951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{EABCA47A-D384-457A-A0D3-B9009A53B3D8}</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BDF8-444B-9E5B-6E816FC88495}"/>
                </c:ext>
              </c:extLst>
            </c:dLbl>
            <c:dLbl>
              <c:idx val="24"/>
              <c:layout>
                <c:manualLayout>
                  <c:x val="-1.8235628084249993E-2"/>
                  <c:y val="-4.60930045543997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{F91F71AF-BFA2-4D0D-B7D2-C6261E45CE20}</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BDF8-444B-9E5B-6E816FC88495}"/>
                </c:ext>
              </c:extLst>
            </c:dLbl>
            <c:dLbl>
              <c:idx val="32"/>
              <c:layout>
                <c:manualLayout>
                  <c:x val="-3.1570342725075584E-2"/>
                  <c:y val="-7.8740289621188203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{90C619CA-972B-41A0-A28F-31AB07394FA5}</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BDF8-444B-9E5B-6E816FC8849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6.2</c:v>
                </c:pt>
                <c:pt idx="8">
                  <c:v>5.7</c:v>
                </c:pt>
                <c:pt idx="16">
                  <c:v>5.8</c:v>
                </c:pt>
                <c:pt idx="24">
                  <c:v>5.8</c:v>
                </c:pt>
                <c:pt idx="32">
                  <c:v>5.7</c:v>
                </c:pt>
              </c:numCache>
            </c:numRef>
          </c:xVal>
          <c:yVal>
            <c:numRef>
              <c:f>公会計指標分析・財政指標組合せ分析表!$BP$77:$DC$77</c:f>
              <c:numCache>
                <c:formatCode>#,##0.0;"▲ "#,##0.0</c:formatCode>
                <c:ptCount val="40"/>
                <c:pt idx="0">
                  <c:v>20.399999999999999</c:v>
                </c:pt>
                <c:pt idx="8">
                  <c:v>11.2</c:v>
                </c:pt>
                <c:pt idx="16">
                  <c:v>4.5999999999999996</c:v>
                </c:pt>
                <c:pt idx="24">
                  <c:v>4.2</c:v>
                </c:pt>
                <c:pt idx="32">
                  <c:v>3.6</c:v>
                </c:pt>
              </c:numCache>
            </c:numRef>
          </c:yVal>
          <c:smooth val="0"/>
          <c:extLst>
            <c:ext xmlns:c16="http://schemas.microsoft.com/office/drawing/2014/chart" uri="{C3380CC4-5D6E-409C-BE32-E72D297353CC}">
              <c16:uniqueId val="{00000013-BDF8-444B-9E5B-6E816FC88495}"/>
            </c:ext>
          </c:extLst>
        </c:ser>
        <c:dLbls>
          <c:showLegendKey val="0"/>
          <c:showVal val="1"/>
          <c:showCatName val="0"/>
          <c:showSerName val="0"/>
          <c:showPercent val="0"/>
          <c:showBubbleSize val="0"/>
        </c:dLbls>
        <c:axId val="84219776"/>
        <c:axId val="84234240"/>
      </c:scatterChart>
      <c:valAx>
        <c:axId val="84219776"/>
        <c:scaling>
          <c:orientation val="maxMin"/>
          <c:max val="9"/>
          <c:min val="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8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1C79AAC7-C643-4216-9ADF-4C1D8BEA9EC8}"/>
            </a:ext>
          </a:extLst>
        </xdr:cNvPr>
        <xdr:cNvSpPr>
          <a:spLocks noChangeArrowheads="1"/>
        </xdr:cNvSpPr>
      </xdr:nvSpPr>
      <xdr:spPr bwMode="auto">
        <a:xfrm rot="5400000">
          <a:off x="6174105" y="4356735"/>
          <a:ext cx="365760" cy="293370"/>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89815A05-CABC-4BF5-9F30-4143E719A2B2}"/>
            </a:ext>
          </a:extLst>
        </xdr:cNvPr>
        <xdr:cNvSpPr>
          <a:spLocks/>
        </xdr:cNvSpPr>
      </xdr:nvSpPr>
      <xdr:spPr bwMode="auto">
        <a:xfrm>
          <a:off x="8229600" y="5532120"/>
          <a:ext cx="125730" cy="37338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71547AF9-2FD5-4E7E-99BF-8125861481D3}"/>
            </a:ext>
          </a:extLst>
        </xdr:cNvPr>
        <xdr:cNvSpPr/>
      </xdr:nvSpPr>
      <xdr:spPr>
        <a:xfrm>
          <a:off x="662940" y="419100"/>
          <a:ext cx="1154557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87E34C3C-7FC7-4045-8E87-94192A303BA0}"/>
            </a:ext>
          </a:extLst>
        </xdr:cNvPr>
        <xdr:cNvSpPr/>
      </xdr:nvSpPr>
      <xdr:spPr>
        <a:xfrm>
          <a:off x="18364200" y="402590"/>
          <a:ext cx="356489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393C0B28-B48E-447B-A67B-C4E8C73B2C66}"/>
            </a:ext>
          </a:extLst>
        </xdr:cNvPr>
        <xdr:cNvSpPr/>
      </xdr:nvSpPr>
      <xdr:spPr>
        <a:xfrm>
          <a:off x="18385790" y="435610"/>
          <a:ext cx="3529965"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A8283E5-9107-4552-893C-6177D8009771}"/>
            </a:ext>
          </a:extLst>
        </xdr:cNvPr>
        <xdr:cNvSpPr/>
      </xdr:nvSpPr>
      <xdr:spPr>
        <a:xfrm>
          <a:off x="18418810" y="457200"/>
          <a:ext cx="3480435" cy="45339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栃木県日光市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773C2D8D-E41B-4BBB-8541-5D584D9C579A}"/>
            </a:ext>
          </a:extLst>
        </xdr:cNvPr>
        <xdr:cNvSpPr/>
      </xdr:nvSpPr>
      <xdr:spPr>
        <a:xfrm>
          <a:off x="15819755" y="402590"/>
          <a:ext cx="2430145"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20347463-8E4D-4F6F-8ABC-C6A1977F8D4C}"/>
            </a:ext>
          </a:extLst>
        </xdr:cNvPr>
        <xdr:cNvSpPr/>
      </xdr:nvSpPr>
      <xdr:spPr>
        <a:xfrm>
          <a:off x="15841345" y="435610"/>
          <a:ext cx="2385695"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39E383CD-BDB7-46B4-8F5F-1EE067D1692F}"/>
            </a:ext>
          </a:extLst>
        </xdr:cNvPr>
        <xdr:cNvSpPr/>
      </xdr:nvSpPr>
      <xdr:spPr>
        <a:xfrm>
          <a:off x="15864840" y="457200"/>
          <a:ext cx="2330450" cy="45339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3EC03B37-E05D-4473-953D-541108DB1223}"/>
            </a:ext>
          </a:extLst>
        </xdr:cNvPr>
        <xdr:cNvSpPr/>
      </xdr:nvSpPr>
      <xdr:spPr>
        <a:xfrm>
          <a:off x="760730" y="1208405"/>
          <a:ext cx="8764270" cy="176085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5EFC2D53-9EBB-4969-B921-3C86D0A49DD3}"/>
            </a:ext>
          </a:extLst>
        </xdr:cNvPr>
        <xdr:cNvSpPr/>
      </xdr:nvSpPr>
      <xdr:spPr>
        <a:xfrm>
          <a:off x="876300" y="1238250"/>
          <a:ext cx="1265555"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F4B9EAE4-AEC9-45E7-BF3C-F16AEBB7598F}"/>
            </a:ext>
          </a:extLst>
        </xdr:cNvPr>
        <xdr:cNvSpPr/>
      </xdr:nvSpPr>
      <xdr:spPr>
        <a:xfrm>
          <a:off x="2095500" y="1238250"/>
          <a:ext cx="114046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75,281
73,284
1,449.83
47,037,515
45,603,094
1,225,511
25,892,853
43,948,600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FAE2B1C6-6DCC-45DA-89BF-1736A4DA7FB8}"/>
            </a:ext>
          </a:extLst>
        </xdr:cNvPr>
        <xdr:cNvSpPr/>
      </xdr:nvSpPr>
      <xdr:spPr>
        <a:xfrm>
          <a:off x="3291840" y="1238250"/>
          <a:ext cx="139446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35C9A7A2-5304-4C81-83FC-B9E2E7560E51}"/>
            </a:ext>
          </a:extLst>
        </xdr:cNvPr>
        <xdr:cNvSpPr/>
      </xdr:nvSpPr>
      <xdr:spPr>
        <a:xfrm>
          <a:off x="4686300" y="1253490"/>
          <a:ext cx="1845310" cy="1021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F874082C-1066-4420-B825-827F845958EF}"/>
            </a:ext>
          </a:extLst>
        </xdr:cNvPr>
        <xdr:cNvSpPr/>
      </xdr:nvSpPr>
      <xdr:spPr>
        <a:xfrm>
          <a:off x="6531610" y="1253490"/>
          <a:ext cx="1148080" cy="1021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7.1
49.0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FF375BF8-8A79-4B3B-80D1-2FF6E7A16E23}"/>
            </a:ext>
          </a:extLst>
        </xdr:cNvPr>
        <xdr:cNvSpPr/>
      </xdr:nvSpPr>
      <xdr:spPr>
        <a:xfrm>
          <a:off x="7750810" y="1253490"/>
          <a:ext cx="570230" cy="1021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34AE253-2485-41A7-9827-E9B2E019D6BC}"/>
            </a:ext>
          </a:extLst>
        </xdr:cNvPr>
        <xdr:cNvSpPr/>
      </xdr:nvSpPr>
      <xdr:spPr>
        <a:xfrm>
          <a:off x="4686300" y="2095500"/>
          <a:ext cx="184531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9A8C348A-5644-47B0-91A3-0D7C6E2E5036}"/>
            </a:ext>
          </a:extLst>
        </xdr:cNvPr>
        <xdr:cNvSpPr/>
      </xdr:nvSpPr>
      <xdr:spPr>
        <a:xfrm>
          <a:off x="6591300" y="2095500"/>
          <a:ext cx="312420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91A1AA6-0AFC-4824-997C-28E1BE7E7D74}"/>
            </a:ext>
          </a:extLst>
        </xdr:cNvPr>
        <xdr:cNvSpPr/>
      </xdr:nvSpPr>
      <xdr:spPr>
        <a:xfrm>
          <a:off x="9745345" y="1208405"/>
          <a:ext cx="1303655"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2E84CCD9-E154-45C0-8F4D-40FCF84B8364}"/>
            </a:ext>
          </a:extLst>
        </xdr:cNvPr>
        <xdr:cNvSpPr/>
      </xdr:nvSpPr>
      <xdr:spPr>
        <a:xfrm>
          <a:off x="9959340" y="1268095"/>
          <a:ext cx="1157605"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16F3212E-3AD7-471F-9F2B-0DE67724F1D1}"/>
            </a:ext>
          </a:extLst>
        </xdr:cNvPr>
        <xdr:cNvSpPr/>
      </xdr:nvSpPr>
      <xdr:spPr>
        <a:xfrm>
          <a:off x="9959340" y="1540510"/>
          <a:ext cx="1157605"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5F9B3AD0-0520-4E72-8F24-C8718A566BA3}"/>
            </a:ext>
          </a:extLst>
        </xdr:cNvPr>
        <xdr:cNvSpPr/>
      </xdr:nvSpPr>
      <xdr:spPr>
        <a:xfrm>
          <a:off x="9959340" y="1866900"/>
          <a:ext cx="1157605"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D8F69A0-80D7-438C-BBCA-55523B4A24DF}"/>
            </a:ext>
          </a:extLst>
        </xdr:cNvPr>
        <xdr:cNvCxnSpPr/>
      </xdr:nvCxnSpPr>
      <xdr:spPr>
        <a:xfrm>
          <a:off x="9821545" y="1360805"/>
          <a:ext cx="1524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686969F1-14DE-4B18-9F7F-88D1A282EA5E}"/>
            </a:ext>
          </a:extLst>
        </xdr:cNvPr>
        <xdr:cNvCxnSpPr/>
      </xdr:nvCxnSpPr>
      <xdr:spPr>
        <a:xfrm>
          <a:off x="9906000" y="1845310"/>
          <a:ext cx="0" cy="1320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D539D39C-89DE-4AA2-84C2-7FB5F4EB7776}"/>
            </a:ext>
          </a:extLst>
        </xdr:cNvPr>
        <xdr:cNvCxnSpPr/>
      </xdr:nvCxnSpPr>
      <xdr:spPr>
        <a:xfrm>
          <a:off x="9821545" y="184531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4B0E71FA-D79E-471E-B427-1DA16CFD68FF}"/>
            </a:ext>
          </a:extLst>
        </xdr:cNvPr>
        <xdr:cNvCxnSpPr/>
      </xdr:nvCxnSpPr>
      <xdr:spPr>
        <a:xfrm flipV="1">
          <a:off x="9906000" y="2075815"/>
          <a:ext cx="0" cy="145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691C980A-86BB-488A-860B-916501B30999}"/>
            </a:ext>
          </a:extLst>
        </xdr:cNvPr>
        <xdr:cNvCxnSpPr/>
      </xdr:nvCxnSpPr>
      <xdr:spPr>
        <a:xfrm>
          <a:off x="9821545" y="222631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AFD46738-89CA-4DA5-89CD-31A1FFBC8451}"/>
            </a:ext>
          </a:extLst>
        </xdr:cNvPr>
        <xdr:cNvSpPr/>
      </xdr:nvSpPr>
      <xdr:spPr>
        <a:xfrm>
          <a:off x="9856470" y="1306195"/>
          <a:ext cx="8445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480A0ACC-39D4-49BB-995A-BDC7D8183DB6}"/>
            </a:ext>
          </a:extLst>
        </xdr:cNvPr>
        <xdr:cNvSpPr/>
      </xdr:nvSpPr>
      <xdr:spPr>
        <a:xfrm>
          <a:off x="9856470" y="1572895"/>
          <a:ext cx="8445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7F758AF6-CD40-4B53-AADC-7BDF02BFFF64}"/>
            </a:ext>
          </a:extLst>
        </xdr:cNvPr>
        <xdr:cNvSpPr txBox="1"/>
      </xdr:nvSpPr>
      <xdr:spPr>
        <a:xfrm>
          <a:off x="701040" y="300609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1789299A-83A0-460D-AA36-E42089DCE6AB}"/>
            </a:ext>
          </a:extLst>
        </xdr:cNvPr>
        <xdr:cNvSpPr txBox="1"/>
      </xdr:nvSpPr>
      <xdr:spPr>
        <a:xfrm>
          <a:off x="701040" y="3265805"/>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CCD22036-37FF-43DB-B90A-B07E8F0DFC1E}"/>
            </a:ext>
          </a:extLst>
        </xdr:cNvPr>
        <xdr:cNvSpPr txBox="1"/>
      </xdr:nvSpPr>
      <xdr:spPr>
        <a:xfrm>
          <a:off x="701040" y="352171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33EB4B8-E70E-48C2-A777-3D3E034819AE}"/>
            </a:ext>
          </a:extLst>
        </xdr:cNvPr>
        <xdr:cNvSpPr txBox="1"/>
      </xdr:nvSpPr>
      <xdr:spPr>
        <a:xfrm>
          <a:off x="70104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6D16881-EEAB-40BE-AA00-F0E77FB57DBB}"/>
            </a:ext>
          </a:extLst>
        </xdr:cNvPr>
        <xdr:cNvSpPr txBox="1"/>
      </xdr:nvSpPr>
      <xdr:spPr>
        <a:xfrm>
          <a:off x="701040" y="4027805"/>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34310A4D-8E5D-4982-9C2B-15E6A28E2A8D}"/>
            </a:ext>
          </a:extLst>
        </xdr:cNvPr>
        <xdr:cNvSpPr txBox="1"/>
      </xdr:nvSpPr>
      <xdr:spPr>
        <a:xfrm>
          <a:off x="701040" y="428371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D11A8539-BD4C-4A22-9F7C-76C18C214B67}"/>
            </a:ext>
          </a:extLst>
        </xdr:cNvPr>
        <xdr:cNvSpPr txBox="1"/>
      </xdr:nvSpPr>
      <xdr:spPr>
        <a:xfrm>
          <a:off x="70104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EB0D1E40-E036-42FB-9330-9C3BE850E270}"/>
            </a:ext>
          </a:extLst>
        </xdr:cNvPr>
        <xdr:cNvSpPr/>
      </xdr:nvSpPr>
      <xdr:spPr>
        <a:xfrm>
          <a:off x="701040" y="5018405"/>
          <a:ext cx="4624705" cy="31178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C879DBD6-C54C-4EF3-A119-56178F35E603}"/>
            </a:ext>
          </a:extLst>
        </xdr:cNvPr>
        <xdr:cNvSpPr txBox="1"/>
      </xdr:nvSpPr>
      <xdr:spPr>
        <a:xfrm>
          <a:off x="1620677" y="537464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1051AEA7-3A1F-436D-81B4-6E0D7938B552}"/>
            </a:ext>
          </a:extLst>
        </xdr:cNvPr>
        <xdr:cNvSpPr txBox="1"/>
      </xdr:nvSpPr>
      <xdr:spPr>
        <a:xfrm>
          <a:off x="2888459"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[0.55]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9724838A-1351-42E5-8934-598DD78F1983}"/>
            </a:ext>
          </a:extLst>
        </xdr:cNvPr>
        <xdr:cNvSpPr/>
      </xdr:nvSpPr>
      <xdr:spPr>
        <a:xfrm>
          <a:off x="5372100" y="5274310"/>
          <a:ext cx="138684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9E6FDBCF-F29F-420F-9C6B-1CC6D198A688}"/>
            </a:ext>
          </a:extLst>
        </xdr:cNvPr>
        <xdr:cNvSpPr/>
      </xdr:nvSpPr>
      <xdr:spPr>
        <a:xfrm>
          <a:off x="5372100" y="5459095"/>
          <a:ext cx="138684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87B023E8-773C-4BE7-BE08-951180E5CA7A}"/>
            </a:ext>
          </a:extLst>
        </xdr:cNvPr>
        <xdr:cNvSpPr/>
      </xdr:nvSpPr>
      <xdr:spPr>
        <a:xfrm>
          <a:off x="6874510" y="5274310"/>
          <a:ext cx="11480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1266BD09-537C-4A73-80A0-BF4B54820C2A}"/>
            </a:ext>
          </a:extLst>
        </xdr:cNvPr>
        <xdr:cNvSpPr/>
      </xdr:nvSpPr>
      <xdr:spPr>
        <a:xfrm>
          <a:off x="6874510" y="5459095"/>
          <a:ext cx="114808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B4C01F99-8C02-4752-8C5A-FC742DF651F0}"/>
            </a:ext>
          </a:extLst>
        </xdr:cNvPr>
        <xdr:cNvSpPr/>
      </xdr:nvSpPr>
      <xdr:spPr>
        <a:xfrm>
          <a:off x="8199755" y="5274310"/>
          <a:ext cx="1149985"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570D1299-CADA-4270-BA3E-F09379966031}"/>
            </a:ext>
          </a:extLst>
        </xdr:cNvPr>
        <xdr:cNvSpPr/>
      </xdr:nvSpPr>
      <xdr:spPr>
        <a:xfrm>
          <a:off x="8199755" y="5459095"/>
          <a:ext cx="1149985"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7C829849-9E7E-46D2-8BCD-1CC9E9910464}"/>
            </a:ext>
          </a:extLst>
        </xdr:cNvPr>
        <xdr:cNvSpPr/>
      </xdr:nvSpPr>
      <xdr:spPr>
        <a:xfrm>
          <a:off x="701040" y="5780405"/>
          <a:ext cx="4624705" cy="2407285"/>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8C7DE669-92A0-445F-9990-DE08C6693CE2}"/>
            </a:ext>
          </a:extLst>
        </xdr:cNvPr>
        <xdr:cNvSpPr/>
      </xdr:nvSpPr>
      <xdr:spPr>
        <a:xfrm>
          <a:off x="5502910" y="5780405"/>
          <a:ext cx="5478145" cy="240728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E1D229D3-6776-4DAF-8C3F-2713B53DEEE9}"/>
            </a:ext>
          </a:extLst>
        </xdr:cNvPr>
        <xdr:cNvSpPr/>
      </xdr:nvSpPr>
      <xdr:spPr>
        <a:xfrm>
          <a:off x="5502910" y="5780405"/>
          <a:ext cx="344805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6F376EA2-611C-4A0B-93A4-31BCEF411B8B}"/>
            </a:ext>
          </a:extLst>
        </xdr:cNvPr>
        <xdr:cNvSpPr txBox="1"/>
      </xdr:nvSpPr>
      <xdr:spPr>
        <a:xfrm>
          <a:off x="5608955" y="6092190"/>
          <a:ext cx="5247005" cy="203390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tx1"/>
              </a:solidFill>
              <a:effectLst/>
              <a:latin typeface="+mn-lt"/>
              <a:ea typeface="+mn-ea"/>
              <a:cs typeface="+mn-cs"/>
            </a:rPr>
            <a:t>　当市の財政力指数は０．５５で、類似団体の平均（０．７０）や県内市町の平均（０．６</a:t>
          </a:r>
          <a:r>
            <a:rPr kumimoji="1" lang="ja-JP" altLang="en-US" sz="1100" b="0" i="0" baseline="0">
              <a:solidFill>
                <a:schemeClr val="tx1"/>
              </a:solidFill>
              <a:effectLst/>
              <a:latin typeface="+mn-lt"/>
              <a:ea typeface="+mn-ea"/>
              <a:cs typeface="+mn-cs"/>
            </a:rPr>
            <a:t>８</a:t>
          </a:r>
          <a:r>
            <a:rPr kumimoji="1" lang="ja-JP" altLang="ja-JP" sz="1100" b="0" i="0" baseline="0">
              <a:solidFill>
                <a:schemeClr val="tx1"/>
              </a:solidFill>
              <a:effectLst/>
              <a:latin typeface="+mn-lt"/>
              <a:ea typeface="+mn-ea"/>
              <a:cs typeface="+mn-cs"/>
            </a:rPr>
            <a:t>）を下回っている。県内１４市中１３番目と低い位置に</a:t>
          </a:r>
          <a:r>
            <a:rPr kumimoji="1" lang="ja-JP" altLang="en-US" sz="1100" b="0" i="0" baseline="0">
              <a:solidFill>
                <a:schemeClr val="tx1"/>
              </a:solidFill>
              <a:effectLst/>
              <a:latin typeface="+mn-lt"/>
              <a:ea typeface="+mn-ea"/>
              <a:cs typeface="+mn-cs"/>
            </a:rPr>
            <a:t>ある</a:t>
          </a:r>
          <a:r>
            <a:rPr kumimoji="1" lang="ja-JP" altLang="ja-JP" sz="1100" b="0" i="0" baseline="0">
              <a:solidFill>
                <a:schemeClr val="tx1"/>
              </a:solidFill>
              <a:effectLst/>
              <a:latin typeface="+mn-lt"/>
              <a:ea typeface="+mn-ea"/>
              <a:cs typeface="+mn-cs"/>
            </a:rPr>
            <a:t>。市税の増加が見込めない中、課税客体の適正把握や徴収率の向上に加え、企業誘致の推進や雇用の確保による産業振興により、収入の確保に努めていくとともに、借入額の抑制による公債費削減等により財政力向上を図っていく。</a:t>
          </a:r>
          <a:endParaRPr lang="ja-JP" altLang="ja-JP" sz="1400">
            <a:solidFill>
              <a:schemeClr val="tx1"/>
            </a:solidFill>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AC3C007B-ED16-4D3C-8BA4-B394099AE85D}"/>
            </a:ext>
          </a:extLst>
        </xdr:cNvPr>
        <xdr:cNvCxnSpPr/>
      </xdr:nvCxnSpPr>
      <xdr:spPr>
        <a:xfrm>
          <a:off x="701040" y="8187690"/>
          <a:ext cx="462470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34CB8AD5-4FAC-4AC0-932D-731BAEED02AC}"/>
            </a:ext>
          </a:extLst>
        </xdr:cNvPr>
        <xdr:cNvSpPr txBox="1"/>
      </xdr:nvSpPr>
      <xdr:spPr>
        <a:xfrm>
          <a:off x="0" y="80511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C7A2DF66-B6A8-45C4-9C6F-3C7A6D168D36}"/>
            </a:ext>
          </a:extLst>
        </xdr:cNvPr>
        <xdr:cNvCxnSpPr/>
      </xdr:nvCxnSpPr>
      <xdr:spPr>
        <a:xfrm>
          <a:off x="701040" y="7789333"/>
          <a:ext cx="462470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5DA26B7E-AED8-4280-8897-617C46EEED3E}"/>
            </a:ext>
          </a:extLst>
        </xdr:cNvPr>
        <xdr:cNvSpPr txBox="1"/>
      </xdr:nvSpPr>
      <xdr:spPr>
        <a:xfrm>
          <a:off x="0" y="7645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8268221E-79D7-48B4-9045-C58356EEB85E}"/>
            </a:ext>
          </a:extLst>
        </xdr:cNvPr>
        <xdr:cNvCxnSpPr/>
      </xdr:nvCxnSpPr>
      <xdr:spPr>
        <a:xfrm>
          <a:off x="701040" y="7390977"/>
          <a:ext cx="462470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DCB19281-98CB-4465-BDA1-DA5A51849830}"/>
            </a:ext>
          </a:extLst>
        </xdr:cNvPr>
        <xdr:cNvSpPr txBox="1"/>
      </xdr:nvSpPr>
      <xdr:spPr>
        <a:xfrm>
          <a:off x="0" y="7246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65BB67F8-B8FA-491B-B54C-736575CDD9F2}"/>
            </a:ext>
          </a:extLst>
        </xdr:cNvPr>
        <xdr:cNvCxnSpPr/>
      </xdr:nvCxnSpPr>
      <xdr:spPr>
        <a:xfrm>
          <a:off x="701040" y="6988810"/>
          <a:ext cx="462470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9C7F2928-6E84-40CB-8073-80040193FA37}"/>
            </a:ext>
          </a:extLst>
        </xdr:cNvPr>
        <xdr:cNvSpPr txBox="1"/>
      </xdr:nvSpPr>
      <xdr:spPr>
        <a:xfrm>
          <a:off x="0" y="68446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FF01FF07-8256-44D9-BA66-0730A9D31FA8}"/>
            </a:ext>
          </a:extLst>
        </xdr:cNvPr>
        <xdr:cNvCxnSpPr/>
      </xdr:nvCxnSpPr>
      <xdr:spPr>
        <a:xfrm>
          <a:off x="701040" y="6580928"/>
          <a:ext cx="462470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70498EC9-340C-475D-A373-EC8CF1718A00}"/>
            </a:ext>
          </a:extLst>
        </xdr:cNvPr>
        <xdr:cNvSpPr txBox="1"/>
      </xdr:nvSpPr>
      <xdr:spPr>
        <a:xfrm>
          <a:off x="0" y="64368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C703CD42-75BF-4008-A534-438949E40FF5}"/>
            </a:ext>
          </a:extLst>
        </xdr:cNvPr>
        <xdr:cNvCxnSpPr/>
      </xdr:nvCxnSpPr>
      <xdr:spPr>
        <a:xfrm>
          <a:off x="701040" y="6182572"/>
          <a:ext cx="462470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D1E04CC7-6FB8-4300-ABCF-B46160AC5766}"/>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2A6674E-334F-4C2C-8599-DFFDCFD22525}"/>
            </a:ext>
          </a:extLst>
        </xdr:cNvPr>
        <xdr:cNvCxnSpPr/>
      </xdr:nvCxnSpPr>
      <xdr:spPr>
        <a:xfrm>
          <a:off x="701040" y="5780405"/>
          <a:ext cx="462470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BEE99F12-1ED7-4FF2-AD8E-4F28253B7A57}"/>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935A3045-8396-46AE-A24F-C054E8883455}"/>
            </a:ext>
          </a:extLst>
        </xdr:cNvPr>
        <xdr:cNvSpPr/>
      </xdr:nvSpPr>
      <xdr:spPr>
        <a:xfrm>
          <a:off x="701040" y="5780405"/>
          <a:ext cx="4624705" cy="240728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129117</xdr:rowOff>
    </xdr:from>
    <xdr:to>
      <xdr:col>23</xdr:col>
      <xdr:colOff>133350</xdr:colOff>
      <xdr:row>45</xdr:row>
      <xdr:rowOff>154517</xdr:rowOff>
    </xdr:to>
    <xdr:cxnSp macro="">
      <xdr:nvCxnSpPr>
        <xdr:cNvPr id="64" name="直線コネクタ 63">
          <a:extLst>
            <a:ext uri="{FF2B5EF4-FFF2-40B4-BE49-F238E27FC236}">
              <a16:creationId xmlns:a16="http://schemas.microsoft.com/office/drawing/2014/main" id="{D5939189-5EA0-4244-9082-9A7CCA6AD90E}"/>
            </a:ext>
          </a:extLst>
        </xdr:cNvPr>
        <xdr:cNvCxnSpPr/>
      </xdr:nvCxnSpPr>
      <xdr:spPr>
        <a:xfrm flipV="1">
          <a:off x="4511040" y="6305127"/>
          <a:ext cx="0" cy="156464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126594</xdr:rowOff>
    </xdr:from>
    <xdr:ext cx="762000" cy="259045"/>
    <xdr:sp macro="" textlink="">
      <xdr:nvSpPr>
        <xdr:cNvPr id="65" name="財政力最小値テキスト">
          <a:extLst>
            <a:ext uri="{FF2B5EF4-FFF2-40B4-BE49-F238E27FC236}">
              <a16:creationId xmlns:a16="http://schemas.microsoft.com/office/drawing/2014/main" id="{F5C21FEF-C3D5-4E24-A901-A95BB6E6E911}"/>
            </a:ext>
          </a:extLst>
        </xdr:cNvPr>
        <xdr:cNvSpPr txBox="1"/>
      </xdr:nvSpPr>
      <xdr:spPr>
        <a:xfrm>
          <a:off x="4588510" y="78456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154517</xdr:rowOff>
    </xdr:from>
    <xdr:to>
      <xdr:col>24</xdr:col>
      <xdr:colOff>12700</xdr:colOff>
      <xdr:row>45</xdr:row>
      <xdr:rowOff>154517</xdr:rowOff>
    </xdr:to>
    <xdr:cxnSp macro="">
      <xdr:nvCxnSpPr>
        <xdr:cNvPr id="66" name="直線コネクタ 65">
          <a:extLst>
            <a:ext uri="{FF2B5EF4-FFF2-40B4-BE49-F238E27FC236}">
              <a16:creationId xmlns:a16="http://schemas.microsoft.com/office/drawing/2014/main" id="{D162FE1B-9905-4DF0-846D-5CE3FAEF955D}"/>
            </a:ext>
          </a:extLst>
        </xdr:cNvPr>
        <xdr:cNvCxnSpPr/>
      </xdr:nvCxnSpPr>
      <xdr:spPr>
        <a:xfrm>
          <a:off x="4427855" y="7869767"/>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44044</xdr:rowOff>
    </xdr:from>
    <xdr:ext cx="762000" cy="259045"/>
    <xdr:sp macro="" textlink="">
      <xdr:nvSpPr>
        <xdr:cNvPr id="67" name="財政力最大値テキスト">
          <a:extLst>
            <a:ext uri="{FF2B5EF4-FFF2-40B4-BE49-F238E27FC236}">
              <a16:creationId xmlns:a16="http://schemas.microsoft.com/office/drawing/2014/main" id="{074886E2-C884-4B93-8968-FD44539B43FA}"/>
            </a:ext>
          </a:extLst>
        </xdr:cNvPr>
        <xdr:cNvSpPr txBox="1"/>
      </xdr:nvSpPr>
      <xdr:spPr>
        <a:xfrm>
          <a:off x="4588510" y="60466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129117</xdr:rowOff>
    </xdr:from>
    <xdr:to>
      <xdr:col>24</xdr:col>
      <xdr:colOff>12700</xdr:colOff>
      <xdr:row>36</xdr:row>
      <xdr:rowOff>129117</xdr:rowOff>
    </xdr:to>
    <xdr:cxnSp macro="">
      <xdr:nvCxnSpPr>
        <xdr:cNvPr id="68" name="直線コネクタ 67">
          <a:extLst>
            <a:ext uri="{FF2B5EF4-FFF2-40B4-BE49-F238E27FC236}">
              <a16:creationId xmlns:a16="http://schemas.microsoft.com/office/drawing/2014/main" id="{8180C77D-9559-44A5-94DD-0F4067372BC0}"/>
            </a:ext>
          </a:extLst>
        </xdr:cNvPr>
        <xdr:cNvCxnSpPr/>
      </xdr:nvCxnSpPr>
      <xdr:spPr>
        <a:xfrm>
          <a:off x="4427855" y="6305127"/>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115358</xdr:rowOff>
    </xdr:from>
    <xdr:to>
      <xdr:col>23</xdr:col>
      <xdr:colOff>133350</xdr:colOff>
      <xdr:row>43</xdr:row>
      <xdr:rowOff>115358</xdr:rowOff>
    </xdr:to>
    <xdr:cxnSp macro="">
      <xdr:nvCxnSpPr>
        <xdr:cNvPr id="69" name="直線コネクタ 68">
          <a:extLst>
            <a:ext uri="{FF2B5EF4-FFF2-40B4-BE49-F238E27FC236}">
              <a16:creationId xmlns:a16="http://schemas.microsoft.com/office/drawing/2014/main" id="{EBB579C4-2E32-48CB-AC2A-53222AE769D4}"/>
            </a:ext>
          </a:extLst>
        </xdr:cNvPr>
        <xdr:cNvCxnSpPr/>
      </xdr:nvCxnSpPr>
      <xdr:spPr>
        <a:xfrm>
          <a:off x="3749040" y="7487708"/>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122360</xdr:rowOff>
    </xdr:from>
    <xdr:ext cx="762000" cy="259045"/>
    <xdr:sp macro="" textlink="">
      <xdr:nvSpPr>
        <xdr:cNvPr id="70" name="財政力平均値テキスト">
          <a:extLst>
            <a:ext uri="{FF2B5EF4-FFF2-40B4-BE49-F238E27FC236}">
              <a16:creationId xmlns:a16="http://schemas.microsoft.com/office/drawing/2014/main" id="{2BA44E7B-1EB4-4EDB-A0E6-8C363751DF30}"/>
            </a:ext>
          </a:extLst>
        </xdr:cNvPr>
        <xdr:cNvSpPr txBox="1"/>
      </xdr:nvSpPr>
      <xdr:spPr>
        <a:xfrm>
          <a:off x="4588510" y="69822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105833</xdr:rowOff>
    </xdr:from>
    <xdr:to>
      <xdr:col>23</xdr:col>
      <xdr:colOff>184150</xdr:colOff>
      <xdr:row>42</xdr:row>
      <xdr:rowOff>35983</xdr:rowOff>
    </xdr:to>
    <xdr:sp macro="" textlink="">
      <xdr:nvSpPr>
        <xdr:cNvPr id="71" name="フローチャート: 判断 70">
          <a:extLst>
            <a:ext uri="{FF2B5EF4-FFF2-40B4-BE49-F238E27FC236}">
              <a16:creationId xmlns:a16="http://schemas.microsoft.com/office/drawing/2014/main" id="{94A2741C-E2BB-417B-873D-B72E6A88B9F9}"/>
            </a:ext>
          </a:extLst>
        </xdr:cNvPr>
        <xdr:cNvSpPr/>
      </xdr:nvSpPr>
      <xdr:spPr>
        <a:xfrm>
          <a:off x="4465955" y="7133378"/>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95250</xdr:rowOff>
    </xdr:from>
    <xdr:to>
      <xdr:col>19</xdr:col>
      <xdr:colOff>133350</xdr:colOff>
      <xdr:row>43</xdr:row>
      <xdr:rowOff>115358</xdr:rowOff>
    </xdr:to>
    <xdr:cxnSp macro="">
      <xdr:nvCxnSpPr>
        <xdr:cNvPr id="72" name="直線コネクタ 71">
          <a:extLst>
            <a:ext uri="{FF2B5EF4-FFF2-40B4-BE49-F238E27FC236}">
              <a16:creationId xmlns:a16="http://schemas.microsoft.com/office/drawing/2014/main" id="{55BB0FEC-5B88-4A4C-973C-1E9D9A88726B}"/>
            </a:ext>
          </a:extLst>
        </xdr:cNvPr>
        <xdr:cNvCxnSpPr/>
      </xdr:nvCxnSpPr>
      <xdr:spPr>
        <a:xfrm>
          <a:off x="2941955" y="7463790"/>
          <a:ext cx="807085" cy="23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105833</xdr:rowOff>
    </xdr:from>
    <xdr:to>
      <xdr:col>19</xdr:col>
      <xdr:colOff>184150</xdr:colOff>
      <xdr:row>42</xdr:row>
      <xdr:rowOff>35983</xdr:rowOff>
    </xdr:to>
    <xdr:sp macro="" textlink="">
      <xdr:nvSpPr>
        <xdr:cNvPr id="73" name="フローチャート: 判断 72">
          <a:extLst>
            <a:ext uri="{FF2B5EF4-FFF2-40B4-BE49-F238E27FC236}">
              <a16:creationId xmlns:a16="http://schemas.microsoft.com/office/drawing/2014/main" id="{52F96A92-526A-4E00-9E6D-F38C2248DE62}"/>
            </a:ext>
          </a:extLst>
        </xdr:cNvPr>
        <xdr:cNvSpPr/>
      </xdr:nvSpPr>
      <xdr:spPr>
        <a:xfrm>
          <a:off x="3703955" y="7133378"/>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46160</xdr:rowOff>
    </xdr:from>
    <xdr:ext cx="736600" cy="259045"/>
    <xdr:sp macro="" textlink="">
      <xdr:nvSpPr>
        <xdr:cNvPr id="74" name="テキスト ボックス 73">
          <a:extLst>
            <a:ext uri="{FF2B5EF4-FFF2-40B4-BE49-F238E27FC236}">
              <a16:creationId xmlns:a16="http://schemas.microsoft.com/office/drawing/2014/main" id="{47315C2A-49A0-4D95-8B03-76C1A4FA2382}"/>
            </a:ext>
          </a:extLst>
        </xdr:cNvPr>
        <xdr:cNvSpPr txBox="1"/>
      </xdr:nvSpPr>
      <xdr:spPr>
        <a:xfrm>
          <a:off x="3406140" y="69060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75142</xdr:rowOff>
    </xdr:from>
    <xdr:to>
      <xdr:col>15</xdr:col>
      <xdr:colOff>82550</xdr:colOff>
      <xdr:row>43</xdr:row>
      <xdr:rowOff>95250</xdr:rowOff>
    </xdr:to>
    <xdr:cxnSp macro="">
      <xdr:nvCxnSpPr>
        <xdr:cNvPr id="75" name="直線コネクタ 74">
          <a:extLst>
            <a:ext uri="{FF2B5EF4-FFF2-40B4-BE49-F238E27FC236}">
              <a16:creationId xmlns:a16="http://schemas.microsoft.com/office/drawing/2014/main" id="{E4F54783-78C1-45BD-99D4-3D362B5C43B6}"/>
            </a:ext>
          </a:extLst>
        </xdr:cNvPr>
        <xdr:cNvCxnSpPr/>
      </xdr:nvCxnSpPr>
      <xdr:spPr>
        <a:xfrm>
          <a:off x="2125345" y="7447492"/>
          <a:ext cx="816610" cy="16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85725</xdr:rowOff>
    </xdr:from>
    <xdr:to>
      <xdr:col>15</xdr:col>
      <xdr:colOff>133350</xdr:colOff>
      <xdr:row>42</xdr:row>
      <xdr:rowOff>15875</xdr:rowOff>
    </xdr:to>
    <xdr:sp macro="" textlink="">
      <xdr:nvSpPr>
        <xdr:cNvPr id="76" name="フローチャート: 判断 75">
          <a:extLst>
            <a:ext uri="{FF2B5EF4-FFF2-40B4-BE49-F238E27FC236}">
              <a16:creationId xmlns:a16="http://schemas.microsoft.com/office/drawing/2014/main" id="{39A2515D-0541-4CA0-BDA7-7E789D037D38}"/>
            </a:ext>
          </a:extLst>
        </xdr:cNvPr>
        <xdr:cNvSpPr/>
      </xdr:nvSpPr>
      <xdr:spPr>
        <a:xfrm>
          <a:off x="2887345" y="7117080"/>
          <a:ext cx="9969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26052</xdr:rowOff>
    </xdr:from>
    <xdr:ext cx="762000" cy="259045"/>
    <xdr:sp macro="" textlink="">
      <xdr:nvSpPr>
        <xdr:cNvPr id="77" name="テキスト ボックス 76">
          <a:extLst>
            <a:ext uri="{FF2B5EF4-FFF2-40B4-BE49-F238E27FC236}">
              <a16:creationId xmlns:a16="http://schemas.microsoft.com/office/drawing/2014/main" id="{036FE73C-AA92-42C2-BD4B-35FCA2442CFF}"/>
            </a:ext>
          </a:extLst>
        </xdr:cNvPr>
        <xdr:cNvSpPr txBox="1"/>
      </xdr:nvSpPr>
      <xdr:spPr>
        <a:xfrm>
          <a:off x="2599055" y="68802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34925</xdr:rowOff>
    </xdr:from>
    <xdr:to>
      <xdr:col>11</xdr:col>
      <xdr:colOff>31750</xdr:colOff>
      <xdr:row>43</xdr:row>
      <xdr:rowOff>75142</xdr:rowOff>
    </xdr:to>
    <xdr:cxnSp macro="">
      <xdr:nvCxnSpPr>
        <xdr:cNvPr id="78" name="直線コネクタ 77">
          <a:extLst>
            <a:ext uri="{FF2B5EF4-FFF2-40B4-BE49-F238E27FC236}">
              <a16:creationId xmlns:a16="http://schemas.microsoft.com/office/drawing/2014/main" id="{28603249-74A1-4F06-9BAB-5DF44EC4C407}"/>
            </a:ext>
          </a:extLst>
        </xdr:cNvPr>
        <xdr:cNvCxnSpPr/>
      </xdr:nvCxnSpPr>
      <xdr:spPr>
        <a:xfrm>
          <a:off x="1333500" y="7407275"/>
          <a:ext cx="791845"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65617</xdr:rowOff>
    </xdr:from>
    <xdr:to>
      <xdr:col>11</xdr:col>
      <xdr:colOff>82550</xdr:colOff>
      <xdr:row>41</xdr:row>
      <xdr:rowOff>167217</xdr:rowOff>
    </xdr:to>
    <xdr:sp macro="" textlink="">
      <xdr:nvSpPr>
        <xdr:cNvPr id="79" name="フローチャート: 判断 78">
          <a:extLst>
            <a:ext uri="{FF2B5EF4-FFF2-40B4-BE49-F238E27FC236}">
              <a16:creationId xmlns:a16="http://schemas.microsoft.com/office/drawing/2014/main" id="{2304689E-0891-4110-A332-DFB8A034E7BD}"/>
            </a:ext>
          </a:extLst>
        </xdr:cNvPr>
        <xdr:cNvSpPr/>
      </xdr:nvSpPr>
      <xdr:spPr>
        <a:xfrm>
          <a:off x="2095500" y="7093162"/>
          <a:ext cx="8445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5944</xdr:rowOff>
    </xdr:from>
    <xdr:ext cx="762000" cy="259045"/>
    <xdr:sp macro="" textlink="">
      <xdr:nvSpPr>
        <xdr:cNvPr id="80" name="テキスト ボックス 79">
          <a:extLst>
            <a:ext uri="{FF2B5EF4-FFF2-40B4-BE49-F238E27FC236}">
              <a16:creationId xmlns:a16="http://schemas.microsoft.com/office/drawing/2014/main" id="{36F25D51-CCDC-4FD4-BCF9-4A27391AA9D9}"/>
            </a:ext>
          </a:extLst>
        </xdr:cNvPr>
        <xdr:cNvSpPr txBox="1"/>
      </xdr:nvSpPr>
      <xdr:spPr>
        <a:xfrm>
          <a:off x="1782445" y="686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65617</xdr:rowOff>
    </xdr:from>
    <xdr:to>
      <xdr:col>7</xdr:col>
      <xdr:colOff>31750</xdr:colOff>
      <xdr:row>41</xdr:row>
      <xdr:rowOff>167217</xdr:rowOff>
    </xdr:to>
    <xdr:sp macro="" textlink="">
      <xdr:nvSpPr>
        <xdr:cNvPr id="81" name="フローチャート: 判断 80">
          <a:extLst>
            <a:ext uri="{FF2B5EF4-FFF2-40B4-BE49-F238E27FC236}">
              <a16:creationId xmlns:a16="http://schemas.microsoft.com/office/drawing/2014/main" id="{85D36842-4955-4A1E-9F73-7C03D36DB348}"/>
            </a:ext>
          </a:extLst>
        </xdr:cNvPr>
        <xdr:cNvSpPr/>
      </xdr:nvSpPr>
      <xdr:spPr>
        <a:xfrm>
          <a:off x="1278890" y="7093162"/>
          <a:ext cx="8445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5944</xdr:rowOff>
    </xdr:from>
    <xdr:ext cx="762000" cy="259045"/>
    <xdr:sp macro="" textlink="">
      <xdr:nvSpPr>
        <xdr:cNvPr id="82" name="テキスト ボックス 81">
          <a:extLst>
            <a:ext uri="{FF2B5EF4-FFF2-40B4-BE49-F238E27FC236}">
              <a16:creationId xmlns:a16="http://schemas.microsoft.com/office/drawing/2014/main" id="{FA22C82C-2B5B-48D6-A368-FBA70A411D55}"/>
            </a:ext>
          </a:extLst>
        </xdr:cNvPr>
        <xdr:cNvSpPr txBox="1"/>
      </xdr:nvSpPr>
      <xdr:spPr>
        <a:xfrm>
          <a:off x="967740" y="686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9F2ADE95-CD82-432F-8FF0-D6731DE66B0F}"/>
            </a:ext>
          </a:extLst>
        </xdr:cNvPr>
        <xdr:cNvSpPr txBox="1"/>
      </xdr:nvSpPr>
      <xdr:spPr>
        <a:xfrm>
          <a:off x="4321810" y="8192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B81F6075-21FC-40DC-8610-49CBBA3F984F}"/>
            </a:ext>
          </a:extLst>
        </xdr:cNvPr>
        <xdr:cNvSpPr txBox="1"/>
      </xdr:nvSpPr>
      <xdr:spPr>
        <a:xfrm>
          <a:off x="3559810" y="8192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6D845013-EF00-45B4-B606-BE091C8D1088}"/>
            </a:ext>
          </a:extLst>
        </xdr:cNvPr>
        <xdr:cNvSpPr txBox="1"/>
      </xdr:nvSpPr>
      <xdr:spPr>
        <a:xfrm>
          <a:off x="2743200" y="8192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582D11DB-4565-497F-B977-0DF121A1098E}"/>
            </a:ext>
          </a:extLst>
        </xdr:cNvPr>
        <xdr:cNvSpPr txBox="1"/>
      </xdr:nvSpPr>
      <xdr:spPr>
        <a:xfrm>
          <a:off x="1926590" y="8192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5741583D-BC24-47DA-A75F-789E64E378DD}"/>
            </a:ext>
          </a:extLst>
        </xdr:cNvPr>
        <xdr:cNvSpPr txBox="1"/>
      </xdr:nvSpPr>
      <xdr:spPr>
        <a:xfrm>
          <a:off x="1134745" y="8192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64558</xdr:rowOff>
    </xdr:from>
    <xdr:to>
      <xdr:col>23</xdr:col>
      <xdr:colOff>184150</xdr:colOff>
      <xdr:row>43</xdr:row>
      <xdr:rowOff>166158</xdr:rowOff>
    </xdr:to>
    <xdr:sp macro="" textlink="">
      <xdr:nvSpPr>
        <xdr:cNvPr id="88" name="楕円 87">
          <a:extLst>
            <a:ext uri="{FF2B5EF4-FFF2-40B4-BE49-F238E27FC236}">
              <a16:creationId xmlns:a16="http://schemas.microsoft.com/office/drawing/2014/main" id="{6431F382-8448-4A6B-8E0C-19F8B39FB8F1}"/>
            </a:ext>
          </a:extLst>
        </xdr:cNvPr>
        <xdr:cNvSpPr/>
      </xdr:nvSpPr>
      <xdr:spPr>
        <a:xfrm>
          <a:off x="4465955" y="7433098"/>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36635</xdr:rowOff>
    </xdr:from>
    <xdr:ext cx="762000" cy="259045"/>
    <xdr:sp macro="" textlink="">
      <xdr:nvSpPr>
        <xdr:cNvPr id="89" name="財政力該当値テキスト">
          <a:extLst>
            <a:ext uri="{FF2B5EF4-FFF2-40B4-BE49-F238E27FC236}">
              <a16:creationId xmlns:a16="http://schemas.microsoft.com/office/drawing/2014/main" id="{BD1C8027-1092-4B7E-8788-6B5A6CF79307}"/>
            </a:ext>
          </a:extLst>
        </xdr:cNvPr>
        <xdr:cNvSpPr txBox="1"/>
      </xdr:nvSpPr>
      <xdr:spPr>
        <a:xfrm>
          <a:off x="4588510" y="7408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64558</xdr:rowOff>
    </xdr:from>
    <xdr:to>
      <xdr:col>19</xdr:col>
      <xdr:colOff>184150</xdr:colOff>
      <xdr:row>43</xdr:row>
      <xdr:rowOff>166158</xdr:rowOff>
    </xdr:to>
    <xdr:sp macro="" textlink="">
      <xdr:nvSpPr>
        <xdr:cNvPr id="90" name="楕円 89">
          <a:extLst>
            <a:ext uri="{FF2B5EF4-FFF2-40B4-BE49-F238E27FC236}">
              <a16:creationId xmlns:a16="http://schemas.microsoft.com/office/drawing/2014/main" id="{FF398122-72FC-4E29-9EF9-F51DD8BB6BE3}"/>
            </a:ext>
          </a:extLst>
        </xdr:cNvPr>
        <xdr:cNvSpPr/>
      </xdr:nvSpPr>
      <xdr:spPr>
        <a:xfrm>
          <a:off x="3703955" y="7433098"/>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150935</xdr:rowOff>
    </xdr:from>
    <xdr:ext cx="736600" cy="259045"/>
    <xdr:sp macro="" textlink="">
      <xdr:nvSpPr>
        <xdr:cNvPr id="91" name="テキスト ボックス 90">
          <a:extLst>
            <a:ext uri="{FF2B5EF4-FFF2-40B4-BE49-F238E27FC236}">
              <a16:creationId xmlns:a16="http://schemas.microsoft.com/office/drawing/2014/main" id="{B97518FA-126D-4CB8-840A-A2C5AA11F2EF}"/>
            </a:ext>
          </a:extLst>
        </xdr:cNvPr>
        <xdr:cNvSpPr txBox="1"/>
      </xdr:nvSpPr>
      <xdr:spPr>
        <a:xfrm>
          <a:off x="3406140" y="75232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44450</xdr:rowOff>
    </xdr:from>
    <xdr:to>
      <xdr:col>15</xdr:col>
      <xdr:colOff>133350</xdr:colOff>
      <xdr:row>43</xdr:row>
      <xdr:rowOff>146050</xdr:rowOff>
    </xdr:to>
    <xdr:sp macro="" textlink="">
      <xdr:nvSpPr>
        <xdr:cNvPr id="92" name="楕円 91">
          <a:extLst>
            <a:ext uri="{FF2B5EF4-FFF2-40B4-BE49-F238E27FC236}">
              <a16:creationId xmlns:a16="http://schemas.microsoft.com/office/drawing/2014/main" id="{6A8DCA2B-EAE1-4C6E-935A-0B83C2576C5C}"/>
            </a:ext>
          </a:extLst>
        </xdr:cNvPr>
        <xdr:cNvSpPr/>
      </xdr:nvSpPr>
      <xdr:spPr>
        <a:xfrm>
          <a:off x="2887345" y="7418705"/>
          <a:ext cx="9969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130827</xdr:rowOff>
    </xdr:from>
    <xdr:ext cx="762000" cy="259045"/>
    <xdr:sp macro="" textlink="">
      <xdr:nvSpPr>
        <xdr:cNvPr id="93" name="テキスト ボックス 92">
          <a:extLst>
            <a:ext uri="{FF2B5EF4-FFF2-40B4-BE49-F238E27FC236}">
              <a16:creationId xmlns:a16="http://schemas.microsoft.com/office/drawing/2014/main" id="{4D191F49-8435-4337-AC09-4E54CAB9AEC7}"/>
            </a:ext>
          </a:extLst>
        </xdr:cNvPr>
        <xdr:cNvSpPr txBox="1"/>
      </xdr:nvSpPr>
      <xdr:spPr>
        <a:xfrm>
          <a:off x="2599055" y="7506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24342</xdr:rowOff>
    </xdr:from>
    <xdr:to>
      <xdr:col>11</xdr:col>
      <xdr:colOff>82550</xdr:colOff>
      <xdr:row>43</xdr:row>
      <xdr:rowOff>125942</xdr:rowOff>
    </xdr:to>
    <xdr:sp macro="" textlink="">
      <xdr:nvSpPr>
        <xdr:cNvPr id="94" name="楕円 93">
          <a:extLst>
            <a:ext uri="{FF2B5EF4-FFF2-40B4-BE49-F238E27FC236}">
              <a16:creationId xmlns:a16="http://schemas.microsoft.com/office/drawing/2014/main" id="{2370B2C4-7F24-4E08-A91F-57961B8496B0}"/>
            </a:ext>
          </a:extLst>
        </xdr:cNvPr>
        <xdr:cNvSpPr/>
      </xdr:nvSpPr>
      <xdr:spPr>
        <a:xfrm>
          <a:off x="2095500" y="7392882"/>
          <a:ext cx="84455"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110719</xdr:rowOff>
    </xdr:from>
    <xdr:ext cx="762000" cy="259045"/>
    <xdr:sp macro="" textlink="">
      <xdr:nvSpPr>
        <xdr:cNvPr id="95" name="テキスト ボックス 94">
          <a:extLst>
            <a:ext uri="{FF2B5EF4-FFF2-40B4-BE49-F238E27FC236}">
              <a16:creationId xmlns:a16="http://schemas.microsoft.com/office/drawing/2014/main" id="{988BEB9D-C639-4963-BFCE-52EED7C0DB42}"/>
            </a:ext>
          </a:extLst>
        </xdr:cNvPr>
        <xdr:cNvSpPr txBox="1"/>
      </xdr:nvSpPr>
      <xdr:spPr>
        <a:xfrm>
          <a:off x="1782445" y="7483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155575</xdr:rowOff>
    </xdr:from>
    <xdr:to>
      <xdr:col>7</xdr:col>
      <xdr:colOff>31750</xdr:colOff>
      <xdr:row>43</xdr:row>
      <xdr:rowOff>85725</xdr:rowOff>
    </xdr:to>
    <xdr:sp macro="" textlink="">
      <xdr:nvSpPr>
        <xdr:cNvPr id="96" name="楕円 95">
          <a:extLst>
            <a:ext uri="{FF2B5EF4-FFF2-40B4-BE49-F238E27FC236}">
              <a16:creationId xmlns:a16="http://schemas.microsoft.com/office/drawing/2014/main" id="{2D6B5CE2-AD71-4325-A71C-653D28025FA4}"/>
            </a:ext>
          </a:extLst>
        </xdr:cNvPr>
        <xdr:cNvSpPr/>
      </xdr:nvSpPr>
      <xdr:spPr>
        <a:xfrm>
          <a:off x="1278890" y="7356475"/>
          <a:ext cx="8445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70502</xdr:rowOff>
    </xdr:from>
    <xdr:ext cx="762000" cy="259045"/>
    <xdr:sp macro="" textlink="">
      <xdr:nvSpPr>
        <xdr:cNvPr id="97" name="テキスト ボックス 96">
          <a:extLst>
            <a:ext uri="{FF2B5EF4-FFF2-40B4-BE49-F238E27FC236}">
              <a16:creationId xmlns:a16="http://schemas.microsoft.com/office/drawing/2014/main" id="{0984D2DF-082B-44FD-81EC-43CAC4B326DE}"/>
            </a:ext>
          </a:extLst>
        </xdr:cNvPr>
        <xdr:cNvSpPr txBox="1"/>
      </xdr:nvSpPr>
      <xdr:spPr>
        <a:xfrm>
          <a:off x="967740" y="7440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569B49E2-1317-46CB-B386-87BBD179F5D3}"/>
            </a:ext>
          </a:extLst>
        </xdr:cNvPr>
        <xdr:cNvSpPr/>
      </xdr:nvSpPr>
      <xdr:spPr>
        <a:xfrm>
          <a:off x="701040" y="8828405"/>
          <a:ext cx="4624705" cy="31178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901D961A-C06A-4003-A899-F2C7CC9B79C8}"/>
            </a:ext>
          </a:extLst>
        </xdr:cNvPr>
        <xdr:cNvSpPr txBox="1"/>
      </xdr:nvSpPr>
      <xdr:spPr>
        <a:xfrm>
          <a:off x="1544940" y="918464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5B8BBAF1-4C56-4F54-BBE5-FD949AFDE7F9}"/>
            </a:ext>
          </a:extLst>
        </xdr:cNvPr>
        <xdr:cNvSpPr txBox="1"/>
      </xdr:nvSpPr>
      <xdr:spPr>
        <a:xfrm>
          <a:off x="297372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A8A40EE4-1E38-45E2-AAB6-26C5A8BC61B7}"/>
            </a:ext>
          </a:extLst>
        </xdr:cNvPr>
        <xdr:cNvSpPr/>
      </xdr:nvSpPr>
      <xdr:spPr>
        <a:xfrm>
          <a:off x="5372100" y="9084310"/>
          <a:ext cx="138684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922C33B0-44D8-41EE-8019-8A5CD3ED6C0A}"/>
            </a:ext>
          </a:extLst>
        </xdr:cNvPr>
        <xdr:cNvSpPr/>
      </xdr:nvSpPr>
      <xdr:spPr>
        <a:xfrm>
          <a:off x="5372100" y="927481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AC703EC5-DBCE-49D1-BE5D-6D97EF74E68E}"/>
            </a:ext>
          </a:extLst>
        </xdr:cNvPr>
        <xdr:cNvSpPr/>
      </xdr:nvSpPr>
      <xdr:spPr>
        <a:xfrm>
          <a:off x="6874510" y="9084310"/>
          <a:ext cx="11480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9EB57C3D-E63C-4A26-BEF0-27B73E40ED97}"/>
            </a:ext>
          </a:extLst>
        </xdr:cNvPr>
        <xdr:cNvSpPr/>
      </xdr:nvSpPr>
      <xdr:spPr>
        <a:xfrm>
          <a:off x="6874510" y="9274810"/>
          <a:ext cx="1148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D12F5013-CEB2-43EE-B9D7-381ED058D982}"/>
            </a:ext>
          </a:extLst>
        </xdr:cNvPr>
        <xdr:cNvSpPr/>
      </xdr:nvSpPr>
      <xdr:spPr>
        <a:xfrm>
          <a:off x="8199755" y="9084310"/>
          <a:ext cx="1149985"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FC0A76A-EB3A-4E81-BFBC-85D3B39DFCC2}"/>
            </a:ext>
          </a:extLst>
        </xdr:cNvPr>
        <xdr:cNvSpPr/>
      </xdr:nvSpPr>
      <xdr:spPr>
        <a:xfrm>
          <a:off x="8199755" y="9274810"/>
          <a:ext cx="1149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A05092AB-B666-48CB-B693-15F88CD2B897}"/>
            </a:ext>
          </a:extLst>
        </xdr:cNvPr>
        <xdr:cNvSpPr/>
      </xdr:nvSpPr>
      <xdr:spPr>
        <a:xfrm>
          <a:off x="701040" y="9590405"/>
          <a:ext cx="4624705" cy="2411095"/>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52E48E7-C69F-474D-899C-01412568272A}"/>
            </a:ext>
          </a:extLst>
        </xdr:cNvPr>
        <xdr:cNvSpPr/>
      </xdr:nvSpPr>
      <xdr:spPr>
        <a:xfrm>
          <a:off x="5502910" y="9590405"/>
          <a:ext cx="5478145" cy="24110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4AD88925-20D9-48C5-B05B-9C98D1FADB57}"/>
            </a:ext>
          </a:extLst>
        </xdr:cNvPr>
        <xdr:cNvSpPr/>
      </xdr:nvSpPr>
      <xdr:spPr>
        <a:xfrm>
          <a:off x="5502910" y="9590405"/>
          <a:ext cx="344805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EEF2E969-6B9F-4E29-89BE-63AED52F21E7}"/>
            </a:ext>
          </a:extLst>
        </xdr:cNvPr>
        <xdr:cNvSpPr txBox="1"/>
      </xdr:nvSpPr>
      <xdr:spPr>
        <a:xfrm>
          <a:off x="5608955" y="9902190"/>
          <a:ext cx="5247005" cy="203390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tx1"/>
              </a:solidFill>
              <a:effectLst/>
              <a:latin typeface="+mn-lt"/>
              <a:ea typeface="+mn-ea"/>
              <a:cs typeface="+mn-cs"/>
            </a:rPr>
            <a:t>　</a:t>
          </a:r>
          <a:r>
            <a:rPr kumimoji="1" lang="ja-JP" altLang="ja-JP" sz="1050">
              <a:solidFill>
                <a:schemeClr val="tx1"/>
              </a:solidFill>
              <a:effectLst/>
              <a:latin typeface="+mn-lt"/>
              <a:ea typeface="+mn-ea"/>
              <a:cs typeface="+mn-cs"/>
            </a:rPr>
            <a:t>当市の経常収支比率は９８．</a:t>
          </a:r>
          <a:r>
            <a:rPr kumimoji="1" lang="ja-JP" altLang="en-US" sz="1050">
              <a:solidFill>
                <a:schemeClr val="tx1"/>
              </a:solidFill>
              <a:effectLst/>
              <a:latin typeface="+mn-lt"/>
              <a:ea typeface="+mn-ea"/>
              <a:cs typeface="+mn-cs"/>
            </a:rPr>
            <a:t>５</a:t>
          </a:r>
          <a:r>
            <a:rPr kumimoji="1" lang="ja-JP" altLang="ja-JP" sz="1050">
              <a:solidFill>
                <a:schemeClr val="tx1"/>
              </a:solidFill>
              <a:effectLst/>
              <a:latin typeface="+mn-lt"/>
              <a:ea typeface="+mn-ea"/>
              <a:cs typeface="+mn-cs"/>
            </a:rPr>
            <a:t>％と、類似団体と比較して依然として高い状況にある。</a:t>
          </a:r>
          <a:endParaRPr lang="ja-JP" altLang="ja-JP" sz="1050">
            <a:solidFill>
              <a:schemeClr val="tx1"/>
            </a:solidFill>
            <a:effectLst/>
          </a:endParaRPr>
        </a:p>
        <a:p>
          <a:r>
            <a:rPr kumimoji="1" lang="ja-JP" altLang="ja-JP" sz="1050">
              <a:solidFill>
                <a:schemeClr val="tx1"/>
              </a:solidFill>
              <a:effectLst/>
              <a:latin typeface="+mn-lt"/>
              <a:ea typeface="+mn-ea"/>
              <a:cs typeface="+mn-cs"/>
            </a:rPr>
            <a:t>　その主な要因は、</a:t>
          </a:r>
          <a:r>
            <a:rPr kumimoji="1" lang="ja-JP" altLang="en-US" sz="1050">
              <a:solidFill>
                <a:schemeClr val="tx1"/>
              </a:solidFill>
              <a:effectLst/>
              <a:latin typeface="+mn-lt"/>
              <a:ea typeface="+mn-ea"/>
              <a:cs typeface="+mn-cs"/>
            </a:rPr>
            <a:t>地方特例交付金や</a:t>
          </a:r>
          <a:r>
            <a:rPr kumimoji="1" lang="ja-JP" altLang="ja-JP" sz="1050">
              <a:solidFill>
                <a:schemeClr val="tx1"/>
              </a:solidFill>
              <a:effectLst/>
              <a:latin typeface="+mn-lt"/>
              <a:ea typeface="+mn-ea"/>
              <a:cs typeface="+mn-cs"/>
            </a:rPr>
            <a:t>地方交付税は増加したものの、物価高騰や賃上げの影響により、</a:t>
          </a:r>
          <a:r>
            <a:rPr kumimoji="1" lang="ja-JP" altLang="en-US" sz="1050">
              <a:solidFill>
                <a:schemeClr val="tx1"/>
              </a:solidFill>
              <a:effectLst/>
              <a:latin typeface="+mn-lt"/>
              <a:ea typeface="+mn-ea"/>
              <a:cs typeface="+mn-cs"/>
            </a:rPr>
            <a:t>職員人件費や</a:t>
          </a:r>
          <a:r>
            <a:rPr kumimoji="1" lang="ja-JP" altLang="ja-JP" sz="1050">
              <a:solidFill>
                <a:schemeClr val="tx1"/>
              </a:solidFill>
              <a:effectLst/>
              <a:latin typeface="+mn-lt"/>
              <a:ea typeface="+mn-ea"/>
              <a:cs typeface="+mn-cs"/>
            </a:rPr>
            <a:t>公共施設の維持管理などの経常経費が増加したことによるところが大きい。また、合併に伴い増大した職員数の適正化等を進めてきたが、会計年度任用職員を含め、経常経費に占める人件費の割合が依然として高いこと、公債費が減少傾向に転じたものの類似団体に比べ多額であることが影響している。</a:t>
          </a:r>
          <a:endParaRPr lang="ja-JP" altLang="ja-JP" sz="1050">
            <a:solidFill>
              <a:schemeClr val="tx1"/>
            </a:solidFill>
            <a:effectLst/>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3C044757-41D9-493A-A398-1F334B57705F}"/>
            </a:ext>
          </a:extLst>
        </xdr:cNvPr>
        <xdr:cNvSpPr txBox="1"/>
      </xdr:nvSpPr>
      <xdr:spPr>
        <a:xfrm>
          <a:off x="662940" y="939419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8C35FB01-F36F-477F-9780-38C048A13CA0}"/>
            </a:ext>
          </a:extLst>
        </xdr:cNvPr>
        <xdr:cNvCxnSpPr/>
      </xdr:nvCxnSpPr>
      <xdr:spPr>
        <a:xfrm>
          <a:off x="701040" y="12001500"/>
          <a:ext cx="462470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2674DD1A-CFE2-434D-9328-6BD8D68C5A26}"/>
            </a:ext>
          </a:extLst>
        </xdr:cNvPr>
        <xdr:cNvSpPr txBox="1"/>
      </xdr:nvSpPr>
      <xdr:spPr>
        <a:xfrm>
          <a:off x="0" y="118573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8778F109-FA22-4922-93DB-8A3D7673B859}"/>
            </a:ext>
          </a:extLst>
        </xdr:cNvPr>
        <xdr:cNvCxnSpPr/>
      </xdr:nvCxnSpPr>
      <xdr:spPr>
        <a:xfrm>
          <a:off x="701040" y="11400155"/>
          <a:ext cx="462470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DF8E43F7-EACD-47BD-999C-00A2AE7B498D}"/>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405D88B3-3F1C-42C0-92F6-3D82676B43A9}"/>
            </a:ext>
          </a:extLst>
        </xdr:cNvPr>
        <xdr:cNvCxnSpPr/>
      </xdr:nvCxnSpPr>
      <xdr:spPr>
        <a:xfrm>
          <a:off x="701040" y="10798810"/>
          <a:ext cx="462470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9EEC5913-A106-40B0-9C26-EE68FB9A4127}"/>
            </a:ext>
          </a:extLst>
        </xdr:cNvPr>
        <xdr:cNvSpPr txBox="1"/>
      </xdr:nvSpPr>
      <xdr:spPr>
        <a:xfrm>
          <a:off x="0" y="10648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B0CCF8BE-7520-40F4-A062-12B63E13B243}"/>
            </a:ext>
          </a:extLst>
        </xdr:cNvPr>
        <xdr:cNvCxnSpPr/>
      </xdr:nvCxnSpPr>
      <xdr:spPr>
        <a:xfrm>
          <a:off x="701040" y="10191750"/>
          <a:ext cx="462470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24379C0C-8018-4F5A-AE9A-8E0A679BDE1F}"/>
            </a:ext>
          </a:extLst>
        </xdr:cNvPr>
        <xdr:cNvSpPr txBox="1"/>
      </xdr:nvSpPr>
      <xdr:spPr>
        <a:xfrm>
          <a:off x="0" y="100476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ECD28665-2C2C-401E-ACFC-AAEDB6BC883C}"/>
            </a:ext>
          </a:extLst>
        </xdr:cNvPr>
        <xdr:cNvCxnSpPr/>
      </xdr:nvCxnSpPr>
      <xdr:spPr>
        <a:xfrm>
          <a:off x="701040" y="9590405"/>
          <a:ext cx="462470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CA818221-C537-4C76-AD38-DA0F758FBB07}"/>
            </a:ext>
          </a:extLst>
        </xdr:cNvPr>
        <xdr:cNvSpPr txBox="1"/>
      </xdr:nvSpPr>
      <xdr:spPr>
        <a:xfrm>
          <a:off x="0" y="9450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EF889E22-5A0B-4B02-B4AA-743EC303B1FF}"/>
            </a:ext>
          </a:extLst>
        </xdr:cNvPr>
        <xdr:cNvSpPr/>
      </xdr:nvSpPr>
      <xdr:spPr>
        <a:xfrm>
          <a:off x="701040" y="9590405"/>
          <a:ext cx="4624705" cy="241109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148590</xdr:rowOff>
    </xdr:from>
    <xdr:to>
      <xdr:col>23</xdr:col>
      <xdr:colOff>133350</xdr:colOff>
      <xdr:row>67</xdr:row>
      <xdr:rowOff>19685</xdr:rowOff>
    </xdr:to>
    <xdr:cxnSp macro="">
      <xdr:nvCxnSpPr>
        <xdr:cNvPr id="123" name="直線コネクタ 122">
          <a:extLst>
            <a:ext uri="{FF2B5EF4-FFF2-40B4-BE49-F238E27FC236}">
              <a16:creationId xmlns:a16="http://schemas.microsoft.com/office/drawing/2014/main" id="{D52C9751-5AFD-47B5-90D4-5E46F2DF66AE}"/>
            </a:ext>
          </a:extLst>
        </xdr:cNvPr>
        <xdr:cNvCxnSpPr/>
      </xdr:nvCxnSpPr>
      <xdr:spPr>
        <a:xfrm flipV="1">
          <a:off x="4511040" y="10264140"/>
          <a:ext cx="0" cy="123888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163212</xdr:rowOff>
    </xdr:from>
    <xdr:ext cx="762000" cy="259045"/>
    <xdr:sp macro="" textlink="">
      <xdr:nvSpPr>
        <xdr:cNvPr id="124" name="財政構造の弾力性最小値テキスト">
          <a:extLst>
            <a:ext uri="{FF2B5EF4-FFF2-40B4-BE49-F238E27FC236}">
              <a16:creationId xmlns:a16="http://schemas.microsoft.com/office/drawing/2014/main" id="{46D38DAA-1A90-4C4A-B46E-CAED9F4ADD35}"/>
            </a:ext>
          </a:extLst>
        </xdr:cNvPr>
        <xdr:cNvSpPr txBox="1"/>
      </xdr:nvSpPr>
      <xdr:spPr>
        <a:xfrm>
          <a:off x="4588510" y="11480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19685</xdr:rowOff>
    </xdr:from>
    <xdr:to>
      <xdr:col>24</xdr:col>
      <xdr:colOff>12700</xdr:colOff>
      <xdr:row>67</xdr:row>
      <xdr:rowOff>19685</xdr:rowOff>
    </xdr:to>
    <xdr:cxnSp macro="">
      <xdr:nvCxnSpPr>
        <xdr:cNvPr id="125" name="直線コネクタ 124">
          <a:extLst>
            <a:ext uri="{FF2B5EF4-FFF2-40B4-BE49-F238E27FC236}">
              <a16:creationId xmlns:a16="http://schemas.microsoft.com/office/drawing/2014/main" id="{E0B7F487-1C30-4D9A-802C-68DDB397FBE6}"/>
            </a:ext>
          </a:extLst>
        </xdr:cNvPr>
        <xdr:cNvCxnSpPr/>
      </xdr:nvCxnSpPr>
      <xdr:spPr>
        <a:xfrm>
          <a:off x="4427855" y="11503025"/>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63517</xdr:rowOff>
    </xdr:from>
    <xdr:ext cx="762000" cy="259045"/>
    <xdr:sp macro="" textlink="">
      <xdr:nvSpPr>
        <xdr:cNvPr id="126" name="財政構造の弾力性最大値テキスト">
          <a:extLst>
            <a:ext uri="{FF2B5EF4-FFF2-40B4-BE49-F238E27FC236}">
              <a16:creationId xmlns:a16="http://schemas.microsoft.com/office/drawing/2014/main" id="{2F0C92B8-2669-4E03-B00F-5BB0A6513ED4}"/>
            </a:ext>
          </a:extLst>
        </xdr:cNvPr>
        <xdr:cNvSpPr txBox="1"/>
      </xdr:nvSpPr>
      <xdr:spPr>
        <a:xfrm>
          <a:off x="4588510" y="10003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148590</xdr:rowOff>
    </xdr:from>
    <xdr:to>
      <xdr:col>24</xdr:col>
      <xdr:colOff>12700</xdr:colOff>
      <xdr:row>59</xdr:row>
      <xdr:rowOff>148590</xdr:rowOff>
    </xdr:to>
    <xdr:cxnSp macro="">
      <xdr:nvCxnSpPr>
        <xdr:cNvPr id="127" name="直線コネクタ 126">
          <a:extLst>
            <a:ext uri="{FF2B5EF4-FFF2-40B4-BE49-F238E27FC236}">
              <a16:creationId xmlns:a16="http://schemas.microsoft.com/office/drawing/2014/main" id="{17D2857A-5D6D-4167-8083-B8D1BD0ACBE5}"/>
            </a:ext>
          </a:extLst>
        </xdr:cNvPr>
        <xdr:cNvCxnSpPr/>
      </xdr:nvCxnSpPr>
      <xdr:spPr>
        <a:xfrm>
          <a:off x="4427855" y="10264140"/>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163513</xdr:rowOff>
    </xdr:from>
    <xdr:to>
      <xdr:col>23</xdr:col>
      <xdr:colOff>133350</xdr:colOff>
      <xdr:row>65</xdr:row>
      <xdr:rowOff>169545</xdr:rowOff>
    </xdr:to>
    <xdr:cxnSp macro="">
      <xdr:nvCxnSpPr>
        <xdr:cNvPr id="128" name="直線コネクタ 127">
          <a:extLst>
            <a:ext uri="{FF2B5EF4-FFF2-40B4-BE49-F238E27FC236}">
              <a16:creationId xmlns:a16="http://schemas.microsoft.com/office/drawing/2014/main" id="{4B4BABB4-8FC7-4D7B-8A07-6FAE67738D82}"/>
            </a:ext>
          </a:extLst>
        </xdr:cNvPr>
        <xdr:cNvCxnSpPr/>
      </xdr:nvCxnSpPr>
      <xdr:spPr>
        <a:xfrm flipV="1">
          <a:off x="3749040" y="11309668"/>
          <a:ext cx="762000" cy="7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35259</xdr:rowOff>
    </xdr:from>
    <xdr:ext cx="762000" cy="259045"/>
    <xdr:sp macro="" textlink="">
      <xdr:nvSpPr>
        <xdr:cNvPr id="129" name="財政構造の弾力性平均値テキスト">
          <a:extLst>
            <a:ext uri="{FF2B5EF4-FFF2-40B4-BE49-F238E27FC236}">
              <a16:creationId xmlns:a16="http://schemas.microsoft.com/office/drawing/2014/main" id="{F1825EDB-0066-44EA-82FA-E4CC0E76F35E}"/>
            </a:ext>
          </a:extLst>
        </xdr:cNvPr>
        <xdr:cNvSpPr txBox="1"/>
      </xdr:nvSpPr>
      <xdr:spPr>
        <a:xfrm>
          <a:off x="4588510" y="10836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18732</xdr:rowOff>
    </xdr:from>
    <xdr:to>
      <xdr:col>23</xdr:col>
      <xdr:colOff>184150</xdr:colOff>
      <xdr:row>64</xdr:row>
      <xdr:rowOff>120332</xdr:rowOff>
    </xdr:to>
    <xdr:sp macro="" textlink="">
      <xdr:nvSpPr>
        <xdr:cNvPr id="130" name="フローチャート: 判断 129">
          <a:extLst>
            <a:ext uri="{FF2B5EF4-FFF2-40B4-BE49-F238E27FC236}">
              <a16:creationId xmlns:a16="http://schemas.microsoft.com/office/drawing/2014/main" id="{A35C96D0-5704-460B-B1D3-06D72EED51D8}"/>
            </a:ext>
          </a:extLst>
        </xdr:cNvPr>
        <xdr:cNvSpPr/>
      </xdr:nvSpPr>
      <xdr:spPr>
        <a:xfrm>
          <a:off x="4465955" y="10995342"/>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65</xdr:row>
      <xdr:rowOff>91122</xdr:rowOff>
    </xdr:from>
    <xdr:to>
      <xdr:col>19</xdr:col>
      <xdr:colOff>133350</xdr:colOff>
      <xdr:row>65</xdr:row>
      <xdr:rowOff>169545</xdr:rowOff>
    </xdr:to>
    <xdr:cxnSp macro="">
      <xdr:nvCxnSpPr>
        <xdr:cNvPr id="131" name="直線コネクタ 130">
          <a:extLst>
            <a:ext uri="{FF2B5EF4-FFF2-40B4-BE49-F238E27FC236}">
              <a16:creationId xmlns:a16="http://schemas.microsoft.com/office/drawing/2014/main" id="{C3D0A926-2243-4A5B-BECF-A9C570508670}"/>
            </a:ext>
          </a:extLst>
        </xdr:cNvPr>
        <xdr:cNvCxnSpPr/>
      </xdr:nvCxnSpPr>
      <xdr:spPr>
        <a:xfrm>
          <a:off x="2941955" y="11239182"/>
          <a:ext cx="807085" cy="78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160020</xdr:rowOff>
    </xdr:from>
    <xdr:to>
      <xdr:col>19</xdr:col>
      <xdr:colOff>184150</xdr:colOff>
      <xdr:row>64</xdr:row>
      <xdr:rowOff>90170</xdr:rowOff>
    </xdr:to>
    <xdr:sp macro="" textlink="">
      <xdr:nvSpPr>
        <xdr:cNvPr id="132" name="フローチャート: 判断 131">
          <a:extLst>
            <a:ext uri="{FF2B5EF4-FFF2-40B4-BE49-F238E27FC236}">
              <a16:creationId xmlns:a16="http://schemas.microsoft.com/office/drawing/2014/main" id="{4625A4A1-6BD8-41F8-867E-1AD83D5D59B0}"/>
            </a:ext>
          </a:extLst>
        </xdr:cNvPr>
        <xdr:cNvSpPr/>
      </xdr:nvSpPr>
      <xdr:spPr>
        <a:xfrm>
          <a:off x="3703955" y="1096327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100347</xdr:rowOff>
    </xdr:from>
    <xdr:ext cx="736600" cy="259045"/>
    <xdr:sp macro="" textlink="">
      <xdr:nvSpPr>
        <xdr:cNvPr id="133" name="テキスト ボックス 132">
          <a:extLst>
            <a:ext uri="{FF2B5EF4-FFF2-40B4-BE49-F238E27FC236}">
              <a16:creationId xmlns:a16="http://schemas.microsoft.com/office/drawing/2014/main" id="{0DF0481F-6E62-4F13-84E0-A605EF502AFA}"/>
            </a:ext>
          </a:extLst>
        </xdr:cNvPr>
        <xdr:cNvSpPr txBox="1"/>
      </xdr:nvSpPr>
      <xdr:spPr>
        <a:xfrm>
          <a:off x="3406140" y="107264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162560</xdr:rowOff>
    </xdr:from>
    <xdr:to>
      <xdr:col>15</xdr:col>
      <xdr:colOff>82550</xdr:colOff>
      <xdr:row>65</xdr:row>
      <xdr:rowOff>91122</xdr:rowOff>
    </xdr:to>
    <xdr:cxnSp macro="">
      <xdr:nvCxnSpPr>
        <xdr:cNvPr id="134" name="直線コネクタ 133">
          <a:extLst>
            <a:ext uri="{FF2B5EF4-FFF2-40B4-BE49-F238E27FC236}">
              <a16:creationId xmlns:a16="http://schemas.microsoft.com/office/drawing/2014/main" id="{F72F3777-9CFD-419E-A634-1E13FC7399E6}"/>
            </a:ext>
          </a:extLst>
        </xdr:cNvPr>
        <xdr:cNvCxnSpPr/>
      </xdr:nvCxnSpPr>
      <xdr:spPr>
        <a:xfrm>
          <a:off x="2125345" y="10965815"/>
          <a:ext cx="816610" cy="2733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69532</xdr:rowOff>
    </xdr:from>
    <xdr:to>
      <xdr:col>15</xdr:col>
      <xdr:colOff>133350</xdr:colOff>
      <xdr:row>63</xdr:row>
      <xdr:rowOff>171132</xdr:rowOff>
    </xdr:to>
    <xdr:sp macro="" textlink="">
      <xdr:nvSpPr>
        <xdr:cNvPr id="135" name="フローチャート: 判断 134">
          <a:extLst>
            <a:ext uri="{FF2B5EF4-FFF2-40B4-BE49-F238E27FC236}">
              <a16:creationId xmlns:a16="http://schemas.microsoft.com/office/drawing/2014/main" id="{C6A6E466-DD54-436F-8F80-CBF245A73EC5}"/>
            </a:ext>
          </a:extLst>
        </xdr:cNvPr>
        <xdr:cNvSpPr/>
      </xdr:nvSpPr>
      <xdr:spPr>
        <a:xfrm>
          <a:off x="2887345" y="10868977"/>
          <a:ext cx="9969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9859</xdr:rowOff>
    </xdr:from>
    <xdr:ext cx="762000" cy="259045"/>
    <xdr:sp macro="" textlink="">
      <xdr:nvSpPr>
        <xdr:cNvPr id="136" name="テキスト ボックス 135">
          <a:extLst>
            <a:ext uri="{FF2B5EF4-FFF2-40B4-BE49-F238E27FC236}">
              <a16:creationId xmlns:a16="http://schemas.microsoft.com/office/drawing/2014/main" id="{0F8A9844-5DB8-4231-8331-56C464B0C27A}"/>
            </a:ext>
          </a:extLst>
        </xdr:cNvPr>
        <xdr:cNvSpPr txBox="1"/>
      </xdr:nvSpPr>
      <xdr:spPr>
        <a:xfrm>
          <a:off x="2599055" y="10641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162560</xdr:rowOff>
    </xdr:from>
    <xdr:to>
      <xdr:col>11</xdr:col>
      <xdr:colOff>31750</xdr:colOff>
      <xdr:row>65</xdr:row>
      <xdr:rowOff>133350</xdr:rowOff>
    </xdr:to>
    <xdr:cxnSp macro="">
      <xdr:nvCxnSpPr>
        <xdr:cNvPr id="137" name="直線コネクタ 136">
          <a:extLst>
            <a:ext uri="{FF2B5EF4-FFF2-40B4-BE49-F238E27FC236}">
              <a16:creationId xmlns:a16="http://schemas.microsoft.com/office/drawing/2014/main" id="{D0848865-9719-4A20-8907-4237EBE5C715}"/>
            </a:ext>
          </a:extLst>
        </xdr:cNvPr>
        <xdr:cNvCxnSpPr/>
      </xdr:nvCxnSpPr>
      <xdr:spPr>
        <a:xfrm flipV="1">
          <a:off x="1333500" y="10965815"/>
          <a:ext cx="791845" cy="307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23813</xdr:rowOff>
    </xdr:from>
    <xdr:to>
      <xdr:col>11</xdr:col>
      <xdr:colOff>82550</xdr:colOff>
      <xdr:row>62</xdr:row>
      <xdr:rowOff>125413</xdr:rowOff>
    </xdr:to>
    <xdr:sp macro="" textlink="">
      <xdr:nvSpPr>
        <xdr:cNvPr id="138" name="フローチャート: 判断 137">
          <a:extLst>
            <a:ext uri="{FF2B5EF4-FFF2-40B4-BE49-F238E27FC236}">
              <a16:creationId xmlns:a16="http://schemas.microsoft.com/office/drawing/2014/main" id="{6E0C877F-121D-4170-9C72-2BAE471FFAD6}"/>
            </a:ext>
          </a:extLst>
        </xdr:cNvPr>
        <xdr:cNvSpPr/>
      </xdr:nvSpPr>
      <xdr:spPr>
        <a:xfrm>
          <a:off x="2095500" y="10649903"/>
          <a:ext cx="8445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135590</xdr:rowOff>
    </xdr:from>
    <xdr:ext cx="762000" cy="259045"/>
    <xdr:sp macro="" textlink="">
      <xdr:nvSpPr>
        <xdr:cNvPr id="139" name="テキスト ボックス 138">
          <a:extLst>
            <a:ext uri="{FF2B5EF4-FFF2-40B4-BE49-F238E27FC236}">
              <a16:creationId xmlns:a16="http://schemas.microsoft.com/office/drawing/2014/main" id="{A84ED85D-B333-4FBF-862F-DDF48FFDF5E6}"/>
            </a:ext>
          </a:extLst>
        </xdr:cNvPr>
        <xdr:cNvSpPr txBox="1"/>
      </xdr:nvSpPr>
      <xdr:spPr>
        <a:xfrm>
          <a:off x="1782445" y="104187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153988</xdr:rowOff>
    </xdr:from>
    <xdr:to>
      <xdr:col>7</xdr:col>
      <xdr:colOff>31750</xdr:colOff>
      <xdr:row>64</xdr:row>
      <xdr:rowOff>84138</xdr:rowOff>
    </xdr:to>
    <xdr:sp macro="" textlink="">
      <xdr:nvSpPr>
        <xdr:cNvPr id="140" name="フローチャート: 判断 139">
          <a:extLst>
            <a:ext uri="{FF2B5EF4-FFF2-40B4-BE49-F238E27FC236}">
              <a16:creationId xmlns:a16="http://schemas.microsoft.com/office/drawing/2014/main" id="{BFE5F386-0347-4B28-83E8-F9BCEEB1733F}"/>
            </a:ext>
          </a:extLst>
        </xdr:cNvPr>
        <xdr:cNvSpPr/>
      </xdr:nvSpPr>
      <xdr:spPr>
        <a:xfrm>
          <a:off x="1278890" y="10955338"/>
          <a:ext cx="8445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94315</xdr:rowOff>
    </xdr:from>
    <xdr:ext cx="762000" cy="259045"/>
    <xdr:sp macro="" textlink="">
      <xdr:nvSpPr>
        <xdr:cNvPr id="141" name="テキスト ボックス 140">
          <a:extLst>
            <a:ext uri="{FF2B5EF4-FFF2-40B4-BE49-F238E27FC236}">
              <a16:creationId xmlns:a16="http://schemas.microsoft.com/office/drawing/2014/main" id="{1BD31380-A0CC-454B-BA66-1D5CE6AA67F9}"/>
            </a:ext>
          </a:extLst>
        </xdr:cNvPr>
        <xdr:cNvSpPr txBox="1"/>
      </xdr:nvSpPr>
      <xdr:spPr>
        <a:xfrm>
          <a:off x="967740" y="107280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4CE44C96-AB40-4FB7-BA38-05810BA74BF5}"/>
            </a:ext>
          </a:extLst>
        </xdr:cNvPr>
        <xdr:cNvSpPr txBox="1"/>
      </xdr:nvSpPr>
      <xdr:spPr>
        <a:xfrm>
          <a:off x="4321810" y="12002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7CDCCB81-D980-4D4A-9A29-CD3A30C31204}"/>
            </a:ext>
          </a:extLst>
        </xdr:cNvPr>
        <xdr:cNvSpPr txBox="1"/>
      </xdr:nvSpPr>
      <xdr:spPr>
        <a:xfrm>
          <a:off x="3559810" y="12002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A8AC4EE8-13A2-4DD7-80EA-88825DCD6AD1}"/>
            </a:ext>
          </a:extLst>
        </xdr:cNvPr>
        <xdr:cNvSpPr txBox="1"/>
      </xdr:nvSpPr>
      <xdr:spPr>
        <a:xfrm>
          <a:off x="2743200" y="12002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33978E16-B190-4950-9E77-8AA833456062}"/>
            </a:ext>
          </a:extLst>
        </xdr:cNvPr>
        <xdr:cNvSpPr txBox="1"/>
      </xdr:nvSpPr>
      <xdr:spPr>
        <a:xfrm>
          <a:off x="1926590" y="12002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DA03AD5D-791D-43C0-8F33-CC42B1DD34BD}"/>
            </a:ext>
          </a:extLst>
        </xdr:cNvPr>
        <xdr:cNvSpPr txBox="1"/>
      </xdr:nvSpPr>
      <xdr:spPr>
        <a:xfrm>
          <a:off x="1134745" y="12002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112713</xdr:rowOff>
    </xdr:from>
    <xdr:to>
      <xdr:col>23</xdr:col>
      <xdr:colOff>184150</xdr:colOff>
      <xdr:row>66</xdr:row>
      <xdr:rowOff>42863</xdr:rowOff>
    </xdr:to>
    <xdr:sp macro="" textlink="">
      <xdr:nvSpPr>
        <xdr:cNvPr id="147" name="楕円 146">
          <a:extLst>
            <a:ext uri="{FF2B5EF4-FFF2-40B4-BE49-F238E27FC236}">
              <a16:creationId xmlns:a16="http://schemas.microsoft.com/office/drawing/2014/main" id="{9624B40D-86BF-4B7F-8238-C86C34F91302}"/>
            </a:ext>
          </a:extLst>
        </xdr:cNvPr>
        <xdr:cNvSpPr/>
      </xdr:nvSpPr>
      <xdr:spPr>
        <a:xfrm>
          <a:off x="4465955" y="11256963"/>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65</xdr:row>
      <xdr:rowOff>84790</xdr:rowOff>
    </xdr:from>
    <xdr:ext cx="762000" cy="259045"/>
    <xdr:sp macro="" textlink="">
      <xdr:nvSpPr>
        <xdr:cNvPr id="148" name="財政構造の弾力性該当値テキスト">
          <a:extLst>
            <a:ext uri="{FF2B5EF4-FFF2-40B4-BE49-F238E27FC236}">
              <a16:creationId xmlns:a16="http://schemas.microsoft.com/office/drawing/2014/main" id="{CE446218-2CC0-4253-BCAE-F0E7F33F6F95}"/>
            </a:ext>
          </a:extLst>
        </xdr:cNvPr>
        <xdr:cNvSpPr txBox="1"/>
      </xdr:nvSpPr>
      <xdr:spPr>
        <a:xfrm>
          <a:off x="4588510" y="11230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65</xdr:row>
      <xdr:rowOff>118745</xdr:rowOff>
    </xdr:from>
    <xdr:to>
      <xdr:col>19</xdr:col>
      <xdr:colOff>184150</xdr:colOff>
      <xdr:row>66</xdr:row>
      <xdr:rowOff>48895</xdr:rowOff>
    </xdr:to>
    <xdr:sp macro="" textlink="">
      <xdr:nvSpPr>
        <xdr:cNvPr id="149" name="楕円 148">
          <a:extLst>
            <a:ext uri="{FF2B5EF4-FFF2-40B4-BE49-F238E27FC236}">
              <a16:creationId xmlns:a16="http://schemas.microsoft.com/office/drawing/2014/main" id="{13975984-C882-4DC6-B54B-2BA826B87C40}"/>
            </a:ext>
          </a:extLst>
        </xdr:cNvPr>
        <xdr:cNvSpPr/>
      </xdr:nvSpPr>
      <xdr:spPr>
        <a:xfrm>
          <a:off x="3703955" y="1126490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66</xdr:row>
      <xdr:rowOff>33672</xdr:rowOff>
    </xdr:from>
    <xdr:ext cx="736600" cy="259045"/>
    <xdr:sp macro="" textlink="">
      <xdr:nvSpPr>
        <xdr:cNvPr id="150" name="テキスト ボックス 149">
          <a:extLst>
            <a:ext uri="{FF2B5EF4-FFF2-40B4-BE49-F238E27FC236}">
              <a16:creationId xmlns:a16="http://schemas.microsoft.com/office/drawing/2014/main" id="{40BB01CE-EDC2-478E-A620-CB808FF276B5}"/>
            </a:ext>
          </a:extLst>
        </xdr:cNvPr>
        <xdr:cNvSpPr txBox="1"/>
      </xdr:nvSpPr>
      <xdr:spPr>
        <a:xfrm>
          <a:off x="3406140" y="113474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65</xdr:row>
      <xdr:rowOff>40322</xdr:rowOff>
    </xdr:from>
    <xdr:to>
      <xdr:col>15</xdr:col>
      <xdr:colOff>133350</xdr:colOff>
      <xdr:row>65</xdr:row>
      <xdr:rowOff>141922</xdr:rowOff>
    </xdr:to>
    <xdr:sp macro="" textlink="">
      <xdr:nvSpPr>
        <xdr:cNvPr id="151" name="楕円 150">
          <a:extLst>
            <a:ext uri="{FF2B5EF4-FFF2-40B4-BE49-F238E27FC236}">
              <a16:creationId xmlns:a16="http://schemas.microsoft.com/office/drawing/2014/main" id="{C3DAAA57-CCB4-4B5A-A348-AB57142F34D8}"/>
            </a:ext>
          </a:extLst>
        </xdr:cNvPr>
        <xdr:cNvSpPr/>
      </xdr:nvSpPr>
      <xdr:spPr>
        <a:xfrm>
          <a:off x="2887345" y="11184572"/>
          <a:ext cx="9969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126699</xdr:rowOff>
    </xdr:from>
    <xdr:ext cx="762000" cy="259045"/>
    <xdr:sp macro="" textlink="">
      <xdr:nvSpPr>
        <xdr:cNvPr id="152" name="テキスト ボックス 151">
          <a:extLst>
            <a:ext uri="{FF2B5EF4-FFF2-40B4-BE49-F238E27FC236}">
              <a16:creationId xmlns:a16="http://schemas.microsoft.com/office/drawing/2014/main" id="{9F13FFAD-7D71-4D2D-A432-FF5D38E82D47}"/>
            </a:ext>
          </a:extLst>
        </xdr:cNvPr>
        <xdr:cNvSpPr txBox="1"/>
      </xdr:nvSpPr>
      <xdr:spPr>
        <a:xfrm>
          <a:off x="2599055" y="11274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111760</xdr:rowOff>
    </xdr:from>
    <xdr:to>
      <xdr:col>11</xdr:col>
      <xdr:colOff>82550</xdr:colOff>
      <xdr:row>64</xdr:row>
      <xdr:rowOff>41910</xdr:rowOff>
    </xdr:to>
    <xdr:sp macro="" textlink="">
      <xdr:nvSpPr>
        <xdr:cNvPr id="153" name="楕円 152">
          <a:extLst>
            <a:ext uri="{FF2B5EF4-FFF2-40B4-BE49-F238E27FC236}">
              <a16:creationId xmlns:a16="http://schemas.microsoft.com/office/drawing/2014/main" id="{756039B7-38C9-4B97-8287-AA6F657568F4}"/>
            </a:ext>
          </a:extLst>
        </xdr:cNvPr>
        <xdr:cNvSpPr/>
      </xdr:nvSpPr>
      <xdr:spPr>
        <a:xfrm>
          <a:off x="2095500" y="10913110"/>
          <a:ext cx="8445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26687</xdr:rowOff>
    </xdr:from>
    <xdr:ext cx="762000" cy="259045"/>
    <xdr:sp macro="" textlink="">
      <xdr:nvSpPr>
        <xdr:cNvPr id="154" name="テキスト ボックス 153">
          <a:extLst>
            <a:ext uri="{FF2B5EF4-FFF2-40B4-BE49-F238E27FC236}">
              <a16:creationId xmlns:a16="http://schemas.microsoft.com/office/drawing/2014/main" id="{652A1D24-5D65-4526-9B83-7FFDB88FCB90}"/>
            </a:ext>
          </a:extLst>
        </xdr:cNvPr>
        <xdr:cNvSpPr txBox="1"/>
      </xdr:nvSpPr>
      <xdr:spPr>
        <a:xfrm>
          <a:off x="1782445" y="109975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82550</xdr:rowOff>
    </xdr:from>
    <xdr:to>
      <xdr:col>7</xdr:col>
      <xdr:colOff>31750</xdr:colOff>
      <xdr:row>66</xdr:row>
      <xdr:rowOff>12700</xdr:rowOff>
    </xdr:to>
    <xdr:sp macro="" textlink="">
      <xdr:nvSpPr>
        <xdr:cNvPr id="155" name="楕円 154">
          <a:extLst>
            <a:ext uri="{FF2B5EF4-FFF2-40B4-BE49-F238E27FC236}">
              <a16:creationId xmlns:a16="http://schemas.microsoft.com/office/drawing/2014/main" id="{C200D16C-146B-4828-88B8-333CE337E0A3}"/>
            </a:ext>
          </a:extLst>
        </xdr:cNvPr>
        <xdr:cNvSpPr/>
      </xdr:nvSpPr>
      <xdr:spPr>
        <a:xfrm>
          <a:off x="1278890" y="11228705"/>
          <a:ext cx="8445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168927</xdr:rowOff>
    </xdr:from>
    <xdr:ext cx="762000" cy="259045"/>
    <xdr:sp macro="" textlink="">
      <xdr:nvSpPr>
        <xdr:cNvPr id="156" name="テキスト ボックス 155">
          <a:extLst>
            <a:ext uri="{FF2B5EF4-FFF2-40B4-BE49-F238E27FC236}">
              <a16:creationId xmlns:a16="http://schemas.microsoft.com/office/drawing/2014/main" id="{3CE93133-CA35-4C48-97D7-10D105A8C02B}"/>
            </a:ext>
          </a:extLst>
        </xdr:cNvPr>
        <xdr:cNvSpPr txBox="1"/>
      </xdr:nvSpPr>
      <xdr:spPr>
        <a:xfrm>
          <a:off x="967740" y="11316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A43A5BA7-D310-4028-8A65-B658C19329F8}"/>
            </a:ext>
          </a:extLst>
        </xdr:cNvPr>
        <xdr:cNvSpPr/>
      </xdr:nvSpPr>
      <xdr:spPr>
        <a:xfrm>
          <a:off x="701040" y="12638405"/>
          <a:ext cx="4624705" cy="31178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6BF5CD40-49E4-4A6C-B835-4589D4695724}"/>
            </a:ext>
          </a:extLst>
        </xdr:cNvPr>
        <xdr:cNvSpPr txBox="1"/>
      </xdr:nvSpPr>
      <xdr:spPr>
        <a:xfrm>
          <a:off x="742743" y="1299464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BA9820-62A0-4A06-AFD3-D5C28040DD6D}"/>
            </a:ext>
          </a:extLst>
        </xdr:cNvPr>
        <xdr:cNvSpPr txBox="1"/>
      </xdr:nvSpPr>
      <xdr:spPr>
        <a:xfrm>
          <a:off x="379115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[227,030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192C0616-8277-4615-BA34-F8E139C4C283}"/>
            </a:ext>
          </a:extLst>
        </xdr:cNvPr>
        <xdr:cNvSpPr/>
      </xdr:nvSpPr>
      <xdr:spPr>
        <a:xfrm>
          <a:off x="5372100" y="12888595"/>
          <a:ext cx="138684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EB009C2E-924B-4C88-AC0C-ABC8E9432E52}"/>
            </a:ext>
          </a:extLst>
        </xdr:cNvPr>
        <xdr:cNvSpPr/>
      </xdr:nvSpPr>
      <xdr:spPr>
        <a:xfrm>
          <a:off x="5372100" y="1308481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9787BDA5-129A-49E1-B6ED-A22682EC53C9}"/>
            </a:ext>
          </a:extLst>
        </xdr:cNvPr>
        <xdr:cNvSpPr/>
      </xdr:nvSpPr>
      <xdr:spPr>
        <a:xfrm>
          <a:off x="6874510" y="12888595"/>
          <a:ext cx="114808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61DC2D83-CB6F-47DB-B232-1C47A97A856C}"/>
            </a:ext>
          </a:extLst>
        </xdr:cNvPr>
        <xdr:cNvSpPr/>
      </xdr:nvSpPr>
      <xdr:spPr>
        <a:xfrm>
          <a:off x="6874510" y="13084810"/>
          <a:ext cx="1148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138662EF-06A8-4782-A09B-C0CE6DE410DE}"/>
            </a:ext>
          </a:extLst>
        </xdr:cNvPr>
        <xdr:cNvSpPr/>
      </xdr:nvSpPr>
      <xdr:spPr>
        <a:xfrm>
          <a:off x="8199755" y="12888595"/>
          <a:ext cx="1149985"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B410D9B3-367C-470B-8BF0-ECFAE30116B8}"/>
            </a:ext>
          </a:extLst>
        </xdr:cNvPr>
        <xdr:cNvSpPr/>
      </xdr:nvSpPr>
      <xdr:spPr>
        <a:xfrm>
          <a:off x="8199755" y="13084810"/>
          <a:ext cx="1149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993E299E-066A-4E1C-85B3-C6ABC60DA91B}"/>
            </a:ext>
          </a:extLst>
        </xdr:cNvPr>
        <xdr:cNvSpPr/>
      </xdr:nvSpPr>
      <xdr:spPr>
        <a:xfrm>
          <a:off x="701040" y="13394690"/>
          <a:ext cx="4624705" cy="241681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9CD00F8A-6ED6-4E45-B23C-2787B2F0F078}"/>
            </a:ext>
          </a:extLst>
        </xdr:cNvPr>
        <xdr:cNvSpPr/>
      </xdr:nvSpPr>
      <xdr:spPr>
        <a:xfrm>
          <a:off x="5502910" y="13394690"/>
          <a:ext cx="5478145" cy="2416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409731D1-ED48-4AD9-9979-C684FE1AEDFB}"/>
            </a:ext>
          </a:extLst>
        </xdr:cNvPr>
        <xdr:cNvSpPr/>
      </xdr:nvSpPr>
      <xdr:spPr>
        <a:xfrm>
          <a:off x="5502910" y="13394690"/>
          <a:ext cx="344805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1CBA398-5325-4982-B567-DD295AC93622}"/>
            </a:ext>
          </a:extLst>
        </xdr:cNvPr>
        <xdr:cNvSpPr txBox="1"/>
      </xdr:nvSpPr>
      <xdr:spPr>
        <a:xfrm>
          <a:off x="5608955" y="13716000"/>
          <a:ext cx="5247005" cy="203009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000" b="0" i="0" baseline="0">
              <a:solidFill>
                <a:schemeClr val="tx1"/>
              </a:solidFill>
              <a:effectLst/>
              <a:latin typeface="+mn-lt"/>
              <a:ea typeface="+mn-ea"/>
              <a:cs typeface="+mn-cs"/>
            </a:rPr>
            <a:t>　当市の人口１人当たり人件費・物件費等の決算額は、</a:t>
          </a:r>
          <a:r>
            <a:rPr kumimoji="1" lang="ja-JP" altLang="en-US" sz="1000" b="0" i="0" baseline="0">
              <a:solidFill>
                <a:schemeClr val="tx1"/>
              </a:solidFill>
              <a:effectLst/>
              <a:latin typeface="+mn-lt"/>
              <a:ea typeface="+mn-ea"/>
              <a:cs typeface="+mn-cs"/>
            </a:rPr>
            <a:t>２２７</a:t>
          </a:r>
          <a:r>
            <a:rPr kumimoji="1" lang="ja-JP" altLang="ja-JP" sz="1000" b="0" i="0" baseline="0">
              <a:solidFill>
                <a:schemeClr val="tx1"/>
              </a:solidFill>
              <a:effectLst/>
              <a:latin typeface="+mn-lt"/>
              <a:ea typeface="+mn-ea"/>
              <a:cs typeface="+mn-cs"/>
            </a:rPr>
            <a:t>，</a:t>
          </a:r>
          <a:r>
            <a:rPr kumimoji="1" lang="ja-JP" altLang="en-US" sz="1000" b="0" i="0" baseline="0">
              <a:solidFill>
                <a:schemeClr val="tx1"/>
              </a:solidFill>
              <a:effectLst/>
              <a:latin typeface="+mn-lt"/>
              <a:ea typeface="+mn-ea"/>
              <a:cs typeface="+mn-cs"/>
            </a:rPr>
            <a:t>０３０</a:t>
          </a:r>
          <a:r>
            <a:rPr kumimoji="1" lang="ja-JP" altLang="ja-JP" sz="1000" b="0" i="0" baseline="0">
              <a:solidFill>
                <a:schemeClr val="tx1"/>
              </a:solidFill>
              <a:effectLst/>
              <a:latin typeface="+mn-lt"/>
              <a:ea typeface="+mn-ea"/>
              <a:cs typeface="+mn-cs"/>
            </a:rPr>
            <a:t>円と、類似団体の平均（</a:t>
          </a:r>
          <a:r>
            <a:rPr kumimoji="1" lang="ja-JP" altLang="en-US" sz="1000" b="0" i="0" baseline="0">
              <a:solidFill>
                <a:schemeClr val="tx1"/>
              </a:solidFill>
              <a:effectLst/>
              <a:latin typeface="+mn-lt"/>
              <a:ea typeface="+mn-ea"/>
              <a:cs typeface="+mn-cs"/>
            </a:rPr>
            <a:t>１４７</a:t>
          </a:r>
          <a:r>
            <a:rPr kumimoji="1" lang="ja-JP" altLang="ja-JP" sz="1000" b="0" i="0" baseline="0">
              <a:solidFill>
                <a:schemeClr val="tx1"/>
              </a:solidFill>
              <a:effectLst/>
              <a:latin typeface="+mn-lt"/>
              <a:ea typeface="+mn-ea"/>
              <a:cs typeface="+mn-cs"/>
            </a:rPr>
            <a:t>，</a:t>
          </a:r>
          <a:r>
            <a:rPr kumimoji="1" lang="ja-JP" altLang="en-US" sz="1000" b="0" i="0" baseline="0">
              <a:solidFill>
                <a:schemeClr val="tx1"/>
              </a:solidFill>
              <a:effectLst/>
              <a:latin typeface="+mn-lt"/>
              <a:ea typeface="+mn-ea"/>
              <a:cs typeface="+mn-cs"/>
            </a:rPr>
            <a:t>５１０</a:t>
          </a:r>
          <a:r>
            <a:rPr kumimoji="1" lang="ja-JP" altLang="ja-JP" sz="1000" b="0" i="0" baseline="0">
              <a:solidFill>
                <a:schemeClr val="tx1"/>
              </a:solidFill>
              <a:effectLst/>
              <a:latin typeface="+mn-lt"/>
              <a:ea typeface="+mn-ea"/>
              <a:cs typeface="+mn-cs"/>
            </a:rPr>
            <a:t>円）や県内市町の平均（</a:t>
          </a:r>
          <a:r>
            <a:rPr kumimoji="1" lang="ja-JP" altLang="en-US" sz="1000" b="0" i="0" baseline="0">
              <a:solidFill>
                <a:schemeClr val="tx1"/>
              </a:solidFill>
              <a:effectLst/>
              <a:latin typeface="+mn-lt"/>
              <a:ea typeface="+mn-ea"/>
              <a:cs typeface="+mn-cs"/>
            </a:rPr>
            <a:t>１４７</a:t>
          </a:r>
          <a:r>
            <a:rPr kumimoji="1" lang="ja-JP" altLang="ja-JP" sz="1000" b="0" i="0" baseline="0">
              <a:solidFill>
                <a:schemeClr val="tx1"/>
              </a:solidFill>
              <a:effectLst/>
              <a:latin typeface="+mn-lt"/>
              <a:ea typeface="+mn-ea"/>
              <a:cs typeface="+mn-cs"/>
            </a:rPr>
            <a:t>，</a:t>
          </a:r>
          <a:r>
            <a:rPr kumimoji="1" lang="ja-JP" altLang="en-US" sz="1000" b="0" i="0" baseline="0">
              <a:solidFill>
                <a:schemeClr val="tx1"/>
              </a:solidFill>
              <a:effectLst/>
              <a:latin typeface="+mn-lt"/>
              <a:ea typeface="+mn-ea"/>
              <a:cs typeface="+mn-cs"/>
            </a:rPr>
            <a:t>６９４</a:t>
          </a:r>
          <a:r>
            <a:rPr kumimoji="1" lang="ja-JP" altLang="ja-JP" sz="1000" b="0" i="0" baseline="0">
              <a:solidFill>
                <a:schemeClr val="tx1"/>
              </a:solidFill>
              <a:effectLst/>
              <a:latin typeface="+mn-lt"/>
              <a:ea typeface="+mn-ea"/>
              <a:cs typeface="+mn-cs"/>
            </a:rPr>
            <a:t>円）をともに大きく上回っている。</a:t>
          </a:r>
          <a:endParaRPr lang="ja-JP" altLang="ja-JP" sz="1000">
            <a:solidFill>
              <a:schemeClr val="tx1"/>
            </a:solidFill>
            <a:effectLst/>
          </a:endParaRPr>
        </a:p>
        <a:p>
          <a:pPr eaLnBrk="1" fontAlgn="auto" latinLnBrk="0" hangingPunct="1"/>
          <a:r>
            <a:rPr kumimoji="1" lang="ja-JP" altLang="ja-JP" sz="1000" b="0" i="0" baseline="0">
              <a:solidFill>
                <a:schemeClr val="tx1"/>
              </a:solidFill>
              <a:effectLst/>
              <a:latin typeface="+mn-lt"/>
              <a:ea typeface="+mn-ea"/>
              <a:cs typeface="+mn-cs"/>
            </a:rPr>
            <a:t>　その要因は、広域圏の合併により一部事務組合の事業を引き継ぎ、単独自治体として消防事業を実施していることや、市域が広いため居住地や観光施設が点在し、分散型の消防防災体制を整える必要があることから、類似団体と比較して消防関係職員が多いことなどが挙げられる。引き続き、職員定員適正化計画に基づき人件費を抑制を図るとともに、公共施設マネジメントの推進などにより物件費を削減していく。</a:t>
          </a:r>
          <a:endParaRPr lang="ja-JP" altLang="ja-JP" sz="1000">
            <a:solidFill>
              <a:schemeClr val="tx1"/>
            </a:solidFill>
            <a:effectLst/>
          </a:endParaRP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B8CB765F-5FBD-4434-B901-F6DA67220603}"/>
            </a:ext>
          </a:extLst>
        </xdr:cNvPr>
        <xdr:cNvSpPr txBox="1"/>
      </xdr:nvSpPr>
      <xdr:spPr>
        <a:xfrm>
          <a:off x="662940" y="1320990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845DCECB-9F50-421B-97F1-2584A3EC4CAA}"/>
            </a:ext>
          </a:extLst>
        </xdr:cNvPr>
        <xdr:cNvCxnSpPr/>
      </xdr:nvCxnSpPr>
      <xdr:spPr>
        <a:xfrm>
          <a:off x="701040" y="15811500"/>
          <a:ext cx="462470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E70E07B7-03F4-4259-9211-BA37A24D73A9}"/>
            </a:ext>
          </a:extLst>
        </xdr:cNvPr>
        <xdr:cNvSpPr txBox="1"/>
      </xdr:nvSpPr>
      <xdr:spPr>
        <a:xfrm>
          <a:off x="0" y="156673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3" name="直線コネクタ 172">
          <a:extLst>
            <a:ext uri="{FF2B5EF4-FFF2-40B4-BE49-F238E27FC236}">
              <a16:creationId xmlns:a16="http://schemas.microsoft.com/office/drawing/2014/main" id="{4D775E97-060E-4AFC-BE4A-95C8F9FF5D32}"/>
            </a:ext>
          </a:extLst>
        </xdr:cNvPr>
        <xdr:cNvCxnSpPr/>
      </xdr:nvCxnSpPr>
      <xdr:spPr>
        <a:xfrm>
          <a:off x="701040" y="15466786"/>
          <a:ext cx="462470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4" name="テキスト ボックス 173">
          <a:extLst>
            <a:ext uri="{FF2B5EF4-FFF2-40B4-BE49-F238E27FC236}">
              <a16:creationId xmlns:a16="http://schemas.microsoft.com/office/drawing/2014/main" id="{B284C346-D6B6-4E5F-AC30-F02252B922D5}"/>
            </a:ext>
          </a:extLst>
        </xdr:cNvPr>
        <xdr:cNvSpPr txBox="1"/>
      </xdr:nvSpPr>
      <xdr:spPr>
        <a:xfrm>
          <a:off x="0" y="153226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5" name="直線コネクタ 174">
          <a:extLst>
            <a:ext uri="{FF2B5EF4-FFF2-40B4-BE49-F238E27FC236}">
              <a16:creationId xmlns:a16="http://schemas.microsoft.com/office/drawing/2014/main" id="{7CEB6B45-86DD-465B-8C12-069AD100D632}"/>
            </a:ext>
          </a:extLst>
        </xdr:cNvPr>
        <xdr:cNvCxnSpPr/>
      </xdr:nvCxnSpPr>
      <xdr:spPr>
        <a:xfrm>
          <a:off x="701040" y="15122071"/>
          <a:ext cx="462470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6" name="テキスト ボックス 175">
          <a:extLst>
            <a:ext uri="{FF2B5EF4-FFF2-40B4-BE49-F238E27FC236}">
              <a16:creationId xmlns:a16="http://schemas.microsoft.com/office/drawing/2014/main" id="{160C048C-AB7D-43BA-9FFE-253C8DB6DF41}"/>
            </a:ext>
          </a:extLst>
        </xdr:cNvPr>
        <xdr:cNvSpPr txBox="1"/>
      </xdr:nvSpPr>
      <xdr:spPr>
        <a:xfrm>
          <a:off x="0" y="14976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77" name="直線コネクタ 176">
          <a:extLst>
            <a:ext uri="{FF2B5EF4-FFF2-40B4-BE49-F238E27FC236}">
              <a16:creationId xmlns:a16="http://schemas.microsoft.com/office/drawing/2014/main" id="{7CF24170-F17D-4DD4-B728-979B238516F5}"/>
            </a:ext>
          </a:extLst>
        </xdr:cNvPr>
        <xdr:cNvCxnSpPr/>
      </xdr:nvCxnSpPr>
      <xdr:spPr>
        <a:xfrm>
          <a:off x="701040" y="14775452"/>
          <a:ext cx="462470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78" name="テキスト ボックス 177">
          <a:extLst>
            <a:ext uri="{FF2B5EF4-FFF2-40B4-BE49-F238E27FC236}">
              <a16:creationId xmlns:a16="http://schemas.microsoft.com/office/drawing/2014/main" id="{05EF1A06-3C99-4712-AF50-D58E81CBCFFD}"/>
            </a:ext>
          </a:extLst>
        </xdr:cNvPr>
        <xdr:cNvSpPr txBox="1"/>
      </xdr:nvSpPr>
      <xdr:spPr>
        <a:xfrm>
          <a:off x="0" y="146313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79" name="直線コネクタ 178">
          <a:extLst>
            <a:ext uri="{FF2B5EF4-FFF2-40B4-BE49-F238E27FC236}">
              <a16:creationId xmlns:a16="http://schemas.microsoft.com/office/drawing/2014/main" id="{399C71FB-9CB0-41B4-BA9B-46C6658CD5DF}"/>
            </a:ext>
          </a:extLst>
        </xdr:cNvPr>
        <xdr:cNvCxnSpPr/>
      </xdr:nvCxnSpPr>
      <xdr:spPr>
        <a:xfrm>
          <a:off x="701040" y="14430738"/>
          <a:ext cx="462470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0" name="テキスト ボックス 179">
          <a:extLst>
            <a:ext uri="{FF2B5EF4-FFF2-40B4-BE49-F238E27FC236}">
              <a16:creationId xmlns:a16="http://schemas.microsoft.com/office/drawing/2014/main" id="{8104FDAB-CBD5-4C3F-91E4-271B2F63DDE1}"/>
            </a:ext>
          </a:extLst>
        </xdr:cNvPr>
        <xdr:cNvSpPr txBox="1"/>
      </xdr:nvSpPr>
      <xdr:spPr>
        <a:xfrm>
          <a:off x="0" y="14286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1" name="直線コネクタ 180">
          <a:extLst>
            <a:ext uri="{FF2B5EF4-FFF2-40B4-BE49-F238E27FC236}">
              <a16:creationId xmlns:a16="http://schemas.microsoft.com/office/drawing/2014/main" id="{6D460E0F-5BBA-4AE7-9523-F077200B6BF7}"/>
            </a:ext>
          </a:extLst>
        </xdr:cNvPr>
        <xdr:cNvCxnSpPr/>
      </xdr:nvCxnSpPr>
      <xdr:spPr>
        <a:xfrm>
          <a:off x="701040" y="14086024"/>
          <a:ext cx="462470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2" name="テキスト ボックス 181">
          <a:extLst>
            <a:ext uri="{FF2B5EF4-FFF2-40B4-BE49-F238E27FC236}">
              <a16:creationId xmlns:a16="http://schemas.microsoft.com/office/drawing/2014/main" id="{9BA040D4-9816-49A8-801A-CABA5BD3697C}"/>
            </a:ext>
          </a:extLst>
        </xdr:cNvPr>
        <xdr:cNvSpPr txBox="1"/>
      </xdr:nvSpPr>
      <xdr:spPr>
        <a:xfrm>
          <a:off x="0" y="139418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3" name="直線コネクタ 182">
          <a:extLst>
            <a:ext uri="{FF2B5EF4-FFF2-40B4-BE49-F238E27FC236}">
              <a16:creationId xmlns:a16="http://schemas.microsoft.com/office/drawing/2014/main" id="{74A96149-51A1-4C45-B363-F91823FF81D1}"/>
            </a:ext>
          </a:extLst>
        </xdr:cNvPr>
        <xdr:cNvCxnSpPr/>
      </xdr:nvCxnSpPr>
      <xdr:spPr>
        <a:xfrm>
          <a:off x="701040" y="13741309"/>
          <a:ext cx="462470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4" name="テキスト ボックス 183">
          <a:extLst>
            <a:ext uri="{FF2B5EF4-FFF2-40B4-BE49-F238E27FC236}">
              <a16:creationId xmlns:a16="http://schemas.microsoft.com/office/drawing/2014/main" id="{59EA7690-9012-4C2D-9EF0-F197D8095340}"/>
            </a:ext>
          </a:extLst>
        </xdr:cNvPr>
        <xdr:cNvSpPr txBox="1"/>
      </xdr:nvSpPr>
      <xdr:spPr>
        <a:xfrm>
          <a:off x="0" y="13604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70D5AF14-FED5-416A-8CDD-18A42C91884D}"/>
            </a:ext>
          </a:extLst>
        </xdr:cNvPr>
        <xdr:cNvCxnSpPr/>
      </xdr:nvCxnSpPr>
      <xdr:spPr>
        <a:xfrm>
          <a:off x="701040" y="13394690"/>
          <a:ext cx="462470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2CEA3FEC-C47F-4E25-A144-6F4F2AD53E1D}"/>
            </a:ext>
          </a:extLst>
        </xdr:cNvPr>
        <xdr:cNvSpPr txBox="1"/>
      </xdr:nvSpPr>
      <xdr:spPr>
        <a:xfrm>
          <a:off x="0" y="13260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118CEF3E-A596-4F32-A2DB-0D64F18FD78B}"/>
            </a:ext>
          </a:extLst>
        </xdr:cNvPr>
        <xdr:cNvSpPr/>
      </xdr:nvSpPr>
      <xdr:spPr>
        <a:xfrm>
          <a:off x="701040" y="13394690"/>
          <a:ext cx="4624705" cy="2416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28259</xdr:rowOff>
    </xdr:from>
    <xdr:to>
      <xdr:col>23</xdr:col>
      <xdr:colOff>133350</xdr:colOff>
      <xdr:row>89</xdr:row>
      <xdr:rowOff>117235</xdr:rowOff>
    </xdr:to>
    <xdr:cxnSp macro="">
      <xdr:nvCxnSpPr>
        <xdr:cNvPr id="188" name="直線コネクタ 187">
          <a:extLst>
            <a:ext uri="{FF2B5EF4-FFF2-40B4-BE49-F238E27FC236}">
              <a16:creationId xmlns:a16="http://schemas.microsoft.com/office/drawing/2014/main" id="{62BE0C2D-9BCB-4C05-AE10-7F1CD47E7B6F}"/>
            </a:ext>
          </a:extLst>
        </xdr:cNvPr>
        <xdr:cNvCxnSpPr/>
      </xdr:nvCxnSpPr>
      <xdr:spPr>
        <a:xfrm flipV="1">
          <a:off x="4511040" y="13742354"/>
          <a:ext cx="0" cy="163393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89312</xdr:rowOff>
    </xdr:from>
    <xdr:ext cx="762000" cy="259045"/>
    <xdr:sp macro="" textlink="">
      <xdr:nvSpPr>
        <xdr:cNvPr id="189" name="人件費・物件費等の状況最小値テキスト">
          <a:extLst>
            <a:ext uri="{FF2B5EF4-FFF2-40B4-BE49-F238E27FC236}">
              <a16:creationId xmlns:a16="http://schemas.microsoft.com/office/drawing/2014/main" id="{3A1742A0-88E9-48DE-857F-8B2487E3832A}"/>
            </a:ext>
          </a:extLst>
        </xdr:cNvPr>
        <xdr:cNvSpPr txBox="1"/>
      </xdr:nvSpPr>
      <xdr:spPr>
        <a:xfrm>
          <a:off x="4588510" y="15352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117235</xdr:rowOff>
    </xdr:from>
    <xdr:to>
      <xdr:col>24</xdr:col>
      <xdr:colOff>12700</xdr:colOff>
      <xdr:row>89</xdr:row>
      <xdr:rowOff>117235</xdr:rowOff>
    </xdr:to>
    <xdr:cxnSp macro="">
      <xdr:nvCxnSpPr>
        <xdr:cNvPr id="190" name="直線コネクタ 189">
          <a:extLst>
            <a:ext uri="{FF2B5EF4-FFF2-40B4-BE49-F238E27FC236}">
              <a16:creationId xmlns:a16="http://schemas.microsoft.com/office/drawing/2014/main" id="{C7F5C9FC-ADAC-460B-B023-E4EE7D1A912F}"/>
            </a:ext>
          </a:extLst>
        </xdr:cNvPr>
        <xdr:cNvCxnSpPr/>
      </xdr:nvCxnSpPr>
      <xdr:spPr>
        <a:xfrm>
          <a:off x="4427855" y="15376285"/>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114636</xdr:rowOff>
    </xdr:from>
    <xdr:ext cx="762000" cy="259045"/>
    <xdr:sp macro="" textlink="">
      <xdr:nvSpPr>
        <xdr:cNvPr id="191" name="人件費・物件費等の状況最大値テキスト">
          <a:extLst>
            <a:ext uri="{FF2B5EF4-FFF2-40B4-BE49-F238E27FC236}">
              <a16:creationId xmlns:a16="http://schemas.microsoft.com/office/drawing/2014/main" id="{C0626D3A-0117-4404-BC7E-E828495C507D}"/>
            </a:ext>
          </a:extLst>
        </xdr:cNvPr>
        <xdr:cNvSpPr txBox="1"/>
      </xdr:nvSpPr>
      <xdr:spPr>
        <a:xfrm>
          <a:off x="4588510" y="13487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100,303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28259</xdr:rowOff>
    </xdr:from>
    <xdr:to>
      <xdr:col>24</xdr:col>
      <xdr:colOff>12700</xdr:colOff>
      <xdr:row>80</xdr:row>
      <xdr:rowOff>28259</xdr:rowOff>
    </xdr:to>
    <xdr:cxnSp macro="">
      <xdr:nvCxnSpPr>
        <xdr:cNvPr id="192" name="直線コネクタ 191">
          <a:extLst>
            <a:ext uri="{FF2B5EF4-FFF2-40B4-BE49-F238E27FC236}">
              <a16:creationId xmlns:a16="http://schemas.microsoft.com/office/drawing/2014/main" id="{7BCBD58A-8A8D-4D73-BD71-957B48CEC406}"/>
            </a:ext>
          </a:extLst>
        </xdr:cNvPr>
        <xdr:cNvCxnSpPr/>
      </xdr:nvCxnSpPr>
      <xdr:spPr>
        <a:xfrm>
          <a:off x="4427855" y="13742354"/>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56660</xdr:rowOff>
    </xdr:from>
    <xdr:to>
      <xdr:col>23</xdr:col>
      <xdr:colOff>133350</xdr:colOff>
      <xdr:row>82</xdr:row>
      <xdr:rowOff>122205</xdr:rowOff>
    </xdr:to>
    <xdr:cxnSp macro="">
      <xdr:nvCxnSpPr>
        <xdr:cNvPr id="193" name="直線コネクタ 192">
          <a:extLst>
            <a:ext uri="{FF2B5EF4-FFF2-40B4-BE49-F238E27FC236}">
              <a16:creationId xmlns:a16="http://schemas.microsoft.com/office/drawing/2014/main" id="{E4F459E4-DF99-44BE-BB3E-A99235D6408B}"/>
            </a:ext>
          </a:extLst>
        </xdr:cNvPr>
        <xdr:cNvCxnSpPr/>
      </xdr:nvCxnSpPr>
      <xdr:spPr>
        <a:xfrm>
          <a:off x="3749040" y="14119370"/>
          <a:ext cx="762000" cy="63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156715</xdr:rowOff>
    </xdr:from>
    <xdr:ext cx="762000" cy="259045"/>
    <xdr:sp macro="" textlink="">
      <xdr:nvSpPr>
        <xdr:cNvPr id="194" name="人件費・物件費等の状況平均値テキスト">
          <a:extLst>
            <a:ext uri="{FF2B5EF4-FFF2-40B4-BE49-F238E27FC236}">
              <a16:creationId xmlns:a16="http://schemas.microsoft.com/office/drawing/2014/main" id="{17F48580-C45E-451A-BB94-F7F0A5EBEC3A}"/>
            </a:ext>
          </a:extLst>
        </xdr:cNvPr>
        <xdr:cNvSpPr txBox="1"/>
      </xdr:nvSpPr>
      <xdr:spPr>
        <a:xfrm>
          <a:off x="4588510" y="1370317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140188</xdr:rowOff>
    </xdr:from>
    <xdr:to>
      <xdr:col>23</xdr:col>
      <xdr:colOff>184150</xdr:colOff>
      <xdr:row>81</xdr:row>
      <xdr:rowOff>70338</xdr:rowOff>
    </xdr:to>
    <xdr:sp macro="" textlink="">
      <xdr:nvSpPr>
        <xdr:cNvPr id="195" name="フローチャート: 判断 194">
          <a:extLst>
            <a:ext uri="{FF2B5EF4-FFF2-40B4-BE49-F238E27FC236}">
              <a16:creationId xmlns:a16="http://schemas.microsoft.com/office/drawing/2014/main" id="{B4F73827-E673-411A-8C52-3568BD7A6D57}"/>
            </a:ext>
          </a:extLst>
        </xdr:cNvPr>
        <xdr:cNvSpPr/>
      </xdr:nvSpPr>
      <xdr:spPr>
        <a:xfrm>
          <a:off x="4465955" y="13852378"/>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56660</xdr:rowOff>
    </xdr:from>
    <xdr:to>
      <xdr:col>19</xdr:col>
      <xdr:colOff>133350</xdr:colOff>
      <xdr:row>82</xdr:row>
      <xdr:rowOff>65323</xdr:rowOff>
    </xdr:to>
    <xdr:cxnSp macro="">
      <xdr:nvCxnSpPr>
        <xdr:cNvPr id="196" name="直線コネクタ 195">
          <a:extLst>
            <a:ext uri="{FF2B5EF4-FFF2-40B4-BE49-F238E27FC236}">
              <a16:creationId xmlns:a16="http://schemas.microsoft.com/office/drawing/2014/main" id="{75B3D7F8-2FB2-4D34-96D9-F48CFA77DCC4}"/>
            </a:ext>
          </a:extLst>
        </xdr:cNvPr>
        <xdr:cNvCxnSpPr/>
      </xdr:nvCxnSpPr>
      <xdr:spPr>
        <a:xfrm flipV="1">
          <a:off x="2941955" y="14119370"/>
          <a:ext cx="807085" cy="2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101659</xdr:rowOff>
    </xdr:from>
    <xdr:to>
      <xdr:col>19</xdr:col>
      <xdr:colOff>184150</xdr:colOff>
      <xdr:row>81</xdr:row>
      <xdr:rowOff>31809</xdr:rowOff>
    </xdr:to>
    <xdr:sp macro="" textlink="">
      <xdr:nvSpPr>
        <xdr:cNvPr id="197" name="フローチャート: 判断 196">
          <a:extLst>
            <a:ext uri="{FF2B5EF4-FFF2-40B4-BE49-F238E27FC236}">
              <a16:creationId xmlns:a16="http://schemas.microsoft.com/office/drawing/2014/main" id="{BBF3DC6F-53AD-4F35-9541-3550B0F35AFC}"/>
            </a:ext>
          </a:extLst>
        </xdr:cNvPr>
        <xdr:cNvSpPr/>
      </xdr:nvSpPr>
      <xdr:spPr>
        <a:xfrm>
          <a:off x="3703955" y="1381384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41986</xdr:rowOff>
    </xdr:from>
    <xdr:ext cx="736600" cy="259045"/>
    <xdr:sp macro="" textlink="">
      <xdr:nvSpPr>
        <xdr:cNvPr id="198" name="テキスト ボックス 197">
          <a:extLst>
            <a:ext uri="{FF2B5EF4-FFF2-40B4-BE49-F238E27FC236}">
              <a16:creationId xmlns:a16="http://schemas.microsoft.com/office/drawing/2014/main" id="{2E78EE52-68AF-488C-B323-BD338BD09D1F}"/>
            </a:ext>
          </a:extLst>
        </xdr:cNvPr>
        <xdr:cNvSpPr txBox="1"/>
      </xdr:nvSpPr>
      <xdr:spPr>
        <a:xfrm>
          <a:off x="3406140" y="135884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12165</xdr:rowOff>
    </xdr:from>
    <xdr:to>
      <xdr:col>15</xdr:col>
      <xdr:colOff>82550</xdr:colOff>
      <xdr:row>82</xdr:row>
      <xdr:rowOff>65323</xdr:rowOff>
    </xdr:to>
    <xdr:cxnSp macro="">
      <xdr:nvCxnSpPr>
        <xdr:cNvPr id="199" name="直線コネクタ 198">
          <a:extLst>
            <a:ext uri="{FF2B5EF4-FFF2-40B4-BE49-F238E27FC236}">
              <a16:creationId xmlns:a16="http://schemas.microsoft.com/office/drawing/2014/main" id="{4F054FCF-8246-4A14-BD39-6915F129C1DF}"/>
            </a:ext>
          </a:extLst>
        </xdr:cNvPr>
        <xdr:cNvCxnSpPr/>
      </xdr:nvCxnSpPr>
      <xdr:spPr>
        <a:xfrm>
          <a:off x="2125345" y="14074875"/>
          <a:ext cx="816610" cy="47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102538</xdr:rowOff>
    </xdr:from>
    <xdr:to>
      <xdr:col>15</xdr:col>
      <xdr:colOff>133350</xdr:colOff>
      <xdr:row>81</xdr:row>
      <xdr:rowOff>32688</xdr:rowOff>
    </xdr:to>
    <xdr:sp macro="" textlink="">
      <xdr:nvSpPr>
        <xdr:cNvPr id="200" name="フローチャート: 判断 199">
          <a:extLst>
            <a:ext uri="{FF2B5EF4-FFF2-40B4-BE49-F238E27FC236}">
              <a16:creationId xmlns:a16="http://schemas.microsoft.com/office/drawing/2014/main" id="{87A5D073-18C0-4782-A555-997425D86FBE}"/>
            </a:ext>
          </a:extLst>
        </xdr:cNvPr>
        <xdr:cNvSpPr/>
      </xdr:nvSpPr>
      <xdr:spPr>
        <a:xfrm>
          <a:off x="2887345" y="13814728"/>
          <a:ext cx="9969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42865</xdr:rowOff>
    </xdr:from>
    <xdr:ext cx="762000" cy="259045"/>
    <xdr:sp macro="" textlink="">
      <xdr:nvSpPr>
        <xdr:cNvPr id="201" name="テキスト ボックス 200">
          <a:extLst>
            <a:ext uri="{FF2B5EF4-FFF2-40B4-BE49-F238E27FC236}">
              <a16:creationId xmlns:a16="http://schemas.microsoft.com/office/drawing/2014/main" id="{64935AAE-F8C4-4ECF-8306-BD24C7DE9B55}"/>
            </a:ext>
          </a:extLst>
        </xdr:cNvPr>
        <xdr:cNvSpPr txBox="1"/>
      </xdr:nvSpPr>
      <xdr:spPr>
        <a:xfrm>
          <a:off x="2599055" y="13589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155794</xdr:rowOff>
    </xdr:from>
    <xdr:to>
      <xdr:col>11</xdr:col>
      <xdr:colOff>31750</xdr:colOff>
      <xdr:row>82</xdr:row>
      <xdr:rowOff>12165</xdr:rowOff>
    </xdr:to>
    <xdr:cxnSp macro="">
      <xdr:nvCxnSpPr>
        <xdr:cNvPr id="202" name="直線コネクタ 201">
          <a:extLst>
            <a:ext uri="{FF2B5EF4-FFF2-40B4-BE49-F238E27FC236}">
              <a16:creationId xmlns:a16="http://schemas.microsoft.com/office/drawing/2014/main" id="{041DE5B2-8F52-43AB-926A-3EF4134B60D0}"/>
            </a:ext>
          </a:extLst>
        </xdr:cNvPr>
        <xdr:cNvCxnSpPr/>
      </xdr:nvCxnSpPr>
      <xdr:spPr>
        <a:xfrm>
          <a:off x="1333500" y="14043244"/>
          <a:ext cx="791845" cy="31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88947</xdr:rowOff>
    </xdr:from>
    <xdr:to>
      <xdr:col>11</xdr:col>
      <xdr:colOff>82550</xdr:colOff>
      <xdr:row>81</xdr:row>
      <xdr:rowOff>19097</xdr:rowOff>
    </xdr:to>
    <xdr:sp macro="" textlink="">
      <xdr:nvSpPr>
        <xdr:cNvPr id="203" name="フローチャート: 判断 202">
          <a:extLst>
            <a:ext uri="{FF2B5EF4-FFF2-40B4-BE49-F238E27FC236}">
              <a16:creationId xmlns:a16="http://schemas.microsoft.com/office/drawing/2014/main" id="{5508270D-8066-4D3B-8289-B5D84022944C}"/>
            </a:ext>
          </a:extLst>
        </xdr:cNvPr>
        <xdr:cNvSpPr/>
      </xdr:nvSpPr>
      <xdr:spPr>
        <a:xfrm>
          <a:off x="2095500" y="13808757"/>
          <a:ext cx="84455"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29274</xdr:rowOff>
    </xdr:from>
    <xdr:ext cx="762000" cy="259045"/>
    <xdr:sp macro="" textlink="">
      <xdr:nvSpPr>
        <xdr:cNvPr id="204" name="テキスト ボックス 203">
          <a:extLst>
            <a:ext uri="{FF2B5EF4-FFF2-40B4-BE49-F238E27FC236}">
              <a16:creationId xmlns:a16="http://schemas.microsoft.com/office/drawing/2014/main" id="{26B9B09F-A6BC-42B2-9816-42B717094BE8}"/>
            </a:ext>
          </a:extLst>
        </xdr:cNvPr>
        <xdr:cNvSpPr txBox="1"/>
      </xdr:nvSpPr>
      <xdr:spPr>
        <a:xfrm>
          <a:off x="1782445" y="135719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61063</xdr:rowOff>
    </xdr:from>
    <xdr:to>
      <xdr:col>7</xdr:col>
      <xdr:colOff>31750</xdr:colOff>
      <xdr:row>80</xdr:row>
      <xdr:rowOff>162663</xdr:rowOff>
    </xdr:to>
    <xdr:sp macro="" textlink="">
      <xdr:nvSpPr>
        <xdr:cNvPr id="205" name="フローチャート: 判断 204">
          <a:extLst>
            <a:ext uri="{FF2B5EF4-FFF2-40B4-BE49-F238E27FC236}">
              <a16:creationId xmlns:a16="http://schemas.microsoft.com/office/drawing/2014/main" id="{AB7FCDA8-CD7C-4E9E-9DCB-5FF972AA21C3}"/>
            </a:ext>
          </a:extLst>
        </xdr:cNvPr>
        <xdr:cNvSpPr/>
      </xdr:nvSpPr>
      <xdr:spPr>
        <a:xfrm>
          <a:off x="1278890" y="13773253"/>
          <a:ext cx="8445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1390</xdr:rowOff>
    </xdr:from>
    <xdr:ext cx="762000" cy="259045"/>
    <xdr:sp macro="" textlink="">
      <xdr:nvSpPr>
        <xdr:cNvPr id="206" name="テキスト ボックス 205">
          <a:extLst>
            <a:ext uri="{FF2B5EF4-FFF2-40B4-BE49-F238E27FC236}">
              <a16:creationId xmlns:a16="http://schemas.microsoft.com/office/drawing/2014/main" id="{A35023F0-7FC3-4249-8DBD-998D6B6D4681}"/>
            </a:ext>
          </a:extLst>
        </xdr:cNvPr>
        <xdr:cNvSpPr txBox="1"/>
      </xdr:nvSpPr>
      <xdr:spPr>
        <a:xfrm>
          <a:off x="967740" y="135459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8BBE3D16-B333-4CD4-870D-6E003AECB400}"/>
            </a:ext>
          </a:extLst>
        </xdr:cNvPr>
        <xdr:cNvSpPr txBox="1"/>
      </xdr:nvSpPr>
      <xdr:spPr>
        <a:xfrm>
          <a:off x="432181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674647E-2063-4CEB-8C7E-CE2451F46244}"/>
            </a:ext>
          </a:extLst>
        </xdr:cNvPr>
        <xdr:cNvSpPr txBox="1"/>
      </xdr:nvSpPr>
      <xdr:spPr>
        <a:xfrm>
          <a:off x="355981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B8D82C52-349D-4821-9D33-2D6948876C3C}"/>
            </a:ext>
          </a:extLst>
        </xdr:cNvPr>
        <xdr:cNvSpPr txBox="1"/>
      </xdr:nvSpPr>
      <xdr:spPr>
        <a:xfrm>
          <a:off x="27432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991ECB76-7EED-48DC-82EB-F2C032A8D08A}"/>
            </a:ext>
          </a:extLst>
        </xdr:cNvPr>
        <xdr:cNvSpPr txBox="1"/>
      </xdr:nvSpPr>
      <xdr:spPr>
        <a:xfrm>
          <a:off x="192659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2C03D21F-475A-4531-9393-EFF8AF67ECED}"/>
            </a:ext>
          </a:extLst>
        </xdr:cNvPr>
        <xdr:cNvSpPr txBox="1"/>
      </xdr:nvSpPr>
      <xdr:spPr>
        <a:xfrm>
          <a:off x="1134745"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71405</xdr:rowOff>
    </xdr:from>
    <xdr:to>
      <xdr:col>23</xdr:col>
      <xdr:colOff>184150</xdr:colOff>
      <xdr:row>83</xdr:row>
      <xdr:rowOff>1555</xdr:rowOff>
    </xdr:to>
    <xdr:sp macro="" textlink="">
      <xdr:nvSpPr>
        <xdr:cNvPr id="212" name="楕円 211">
          <a:extLst>
            <a:ext uri="{FF2B5EF4-FFF2-40B4-BE49-F238E27FC236}">
              <a16:creationId xmlns:a16="http://schemas.microsoft.com/office/drawing/2014/main" id="{47085945-712A-4A5A-9CA4-56717CC0F73D}"/>
            </a:ext>
          </a:extLst>
        </xdr:cNvPr>
        <xdr:cNvSpPr/>
      </xdr:nvSpPr>
      <xdr:spPr>
        <a:xfrm>
          <a:off x="4465955" y="1412840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43482</xdr:rowOff>
    </xdr:from>
    <xdr:ext cx="762000" cy="259045"/>
    <xdr:sp macro="" textlink="">
      <xdr:nvSpPr>
        <xdr:cNvPr id="213" name="人件費・物件費等の状況該当値テキスト">
          <a:extLst>
            <a:ext uri="{FF2B5EF4-FFF2-40B4-BE49-F238E27FC236}">
              <a16:creationId xmlns:a16="http://schemas.microsoft.com/office/drawing/2014/main" id="{81D4DA32-21C5-473E-B450-5AC5C154D492}"/>
            </a:ext>
          </a:extLst>
        </xdr:cNvPr>
        <xdr:cNvSpPr txBox="1"/>
      </xdr:nvSpPr>
      <xdr:spPr>
        <a:xfrm>
          <a:off x="4588510" y="14104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227,030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5860</xdr:rowOff>
    </xdr:from>
    <xdr:to>
      <xdr:col>19</xdr:col>
      <xdr:colOff>184150</xdr:colOff>
      <xdr:row>82</xdr:row>
      <xdr:rowOff>107460</xdr:rowOff>
    </xdr:to>
    <xdr:sp macro="" textlink="">
      <xdr:nvSpPr>
        <xdr:cNvPr id="214" name="楕円 213">
          <a:extLst>
            <a:ext uri="{FF2B5EF4-FFF2-40B4-BE49-F238E27FC236}">
              <a16:creationId xmlns:a16="http://schemas.microsoft.com/office/drawing/2014/main" id="{F247802B-2CAE-46F7-BA24-42C0012DDB28}"/>
            </a:ext>
          </a:extLst>
        </xdr:cNvPr>
        <xdr:cNvSpPr/>
      </xdr:nvSpPr>
      <xdr:spPr>
        <a:xfrm>
          <a:off x="3703955" y="1406666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92237</xdr:rowOff>
    </xdr:from>
    <xdr:ext cx="736600" cy="259045"/>
    <xdr:sp macro="" textlink="">
      <xdr:nvSpPr>
        <xdr:cNvPr id="215" name="テキスト ボックス 214">
          <a:extLst>
            <a:ext uri="{FF2B5EF4-FFF2-40B4-BE49-F238E27FC236}">
              <a16:creationId xmlns:a16="http://schemas.microsoft.com/office/drawing/2014/main" id="{1733C31F-F8EB-4865-BEAA-581D6C56D33E}"/>
            </a:ext>
          </a:extLst>
        </xdr:cNvPr>
        <xdr:cNvSpPr txBox="1"/>
      </xdr:nvSpPr>
      <xdr:spPr>
        <a:xfrm>
          <a:off x="3406140" y="141549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14523</xdr:rowOff>
    </xdr:from>
    <xdr:to>
      <xdr:col>15</xdr:col>
      <xdr:colOff>133350</xdr:colOff>
      <xdr:row>82</xdr:row>
      <xdr:rowOff>116123</xdr:rowOff>
    </xdr:to>
    <xdr:sp macro="" textlink="">
      <xdr:nvSpPr>
        <xdr:cNvPr id="216" name="楕円 215">
          <a:extLst>
            <a:ext uri="{FF2B5EF4-FFF2-40B4-BE49-F238E27FC236}">
              <a16:creationId xmlns:a16="http://schemas.microsoft.com/office/drawing/2014/main" id="{21C43B81-F0ED-4700-BF63-29C3C0F46B6F}"/>
            </a:ext>
          </a:extLst>
        </xdr:cNvPr>
        <xdr:cNvSpPr/>
      </xdr:nvSpPr>
      <xdr:spPr>
        <a:xfrm>
          <a:off x="2887345" y="14077233"/>
          <a:ext cx="9969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100900</xdr:rowOff>
    </xdr:from>
    <xdr:ext cx="762000" cy="259045"/>
    <xdr:sp macro="" textlink="">
      <xdr:nvSpPr>
        <xdr:cNvPr id="217" name="テキスト ボックス 216">
          <a:extLst>
            <a:ext uri="{FF2B5EF4-FFF2-40B4-BE49-F238E27FC236}">
              <a16:creationId xmlns:a16="http://schemas.microsoft.com/office/drawing/2014/main" id="{7BA84BBE-A87D-40AF-A76A-972D7785D056}"/>
            </a:ext>
          </a:extLst>
        </xdr:cNvPr>
        <xdr:cNvSpPr txBox="1"/>
      </xdr:nvSpPr>
      <xdr:spPr>
        <a:xfrm>
          <a:off x="2599055" y="141559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132815</xdr:rowOff>
    </xdr:from>
    <xdr:to>
      <xdr:col>11</xdr:col>
      <xdr:colOff>82550</xdr:colOff>
      <xdr:row>82</xdr:row>
      <xdr:rowOff>62965</xdr:rowOff>
    </xdr:to>
    <xdr:sp macro="" textlink="">
      <xdr:nvSpPr>
        <xdr:cNvPr id="218" name="楕円 217">
          <a:extLst>
            <a:ext uri="{FF2B5EF4-FFF2-40B4-BE49-F238E27FC236}">
              <a16:creationId xmlns:a16="http://schemas.microsoft.com/office/drawing/2014/main" id="{AE7882D1-BA4B-4B69-BE99-E56D4DED3FBC}"/>
            </a:ext>
          </a:extLst>
        </xdr:cNvPr>
        <xdr:cNvSpPr/>
      </xdr:nvSpPr>
      <xdr:spPr>
        <a:xfrm>
          <a:off x="2095500" y="14024075"/>
          <a:ext cx="84455"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47742</xdr:rowOff>
    </xdr:from>
    <xdr:ext cx="762000" cy="259045"/>
    <xdr:sp macro="" textlink="">
      <xdr:nvSpPr>
        <xdr:cNvPr id="219" name="テキスト ボックス 218">
          <a:extLst>
            <a:ext uri="{FF2B5EF4-FFF2-40B4-BE49-F238E27FC236}">
              <a16:creationId xmlns:a16="http://schemas.microsoft.com/office/drawing/2014/main" id="{B0B5EF6A-6165-4DD4-A750-AD00E7C7C10D}"/>
            </a:ext>
          </a:extLst>
        </xdr:cNvPr>
        <xdr:cNvSpPr txBox="1"/>
      </xdr:nvSpPr>
      <xdr:spPr>
        <a:xfrm>
          <a:off x="1782445" y="14108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104994</xdr:rowOff>
    </xdr:from>
    <xdr:to>
      <xdr:col>7</xdr:col>
      <xdr:colOff>31750</xdr:colOff>
      <xdr:row>82</xdr:row>
      <xdr:rowOff>35144</xdr:rowOff>
    </xdr:to>
    <xdr:sp macro="" textlink="">
      <xdr:nvSpPr>
        <xdr:cNvPr id="220" name="楕円 219">
          <a:extLst>
            <a:ext uri="{FF2B5EF4-FFF2-40B4-BE49-F238E27FC236}">
              <a16:creationId xmlns:a16="http://schemas.microsoft.com/office/drawing/2014/main" id="{2E38935B-F0F3-44B3-866A-88DDF7FE45B0}"/>
            </a:ext>
          </a:extLst>
        </xdr:cNvPr>
        <xdr:cNvSpPr/>
      </xdr:nvSpPr>
      <xdr:spPr>
        <a:xfrm>
          <a:off x="1278890" y="13990539"/>
          <a:ext cx="8445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19921</xdr:rowOff>
    </xdr:from>
    <xdr:ext cx="762000" cy="259045"/>
    <xdr:sp macro="" textlink="">
      <xdr:nvSpPr>
        <xdr:cNvPr id="221" name="テキスト ボックス 220">
          <a:extLst>
            <a:ext uri="{FF2B5EF4-FFF2-40B4-BE49-F238E27FC236}">
              <a16:creationId xmlns:a16="http://schemas.microsoft.com/office/drawing/2014/main" id="{809E3273-CCDA-49EE-8EF7-9C93172CC4EE}"/>
            </a:ext>
          </a:extLst>
        </xdr:cNvPr>
        <xdr:cNvSpPr txBox="1"/>
      </xdr:nvSpPr>
      <xdr:spPr>
        <a:xfrm>
          <a:off x="967740" y="140750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B341551-0787-4810-B54A-340F4735A27C}"/>
            </a:ext>
          </a:extLst>
        </xdr:cNvPr>
        <xdr:cNvSpPr/>
      </xdr:nvSpPr>
      <xdr:spPr>
        <a:xfrm>
          <a:off x="11666855" y="12638405"/>
          <a:ext cx="4617085" cy="31178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6D1EC6A2-D18B-4171-95DB-8DC8C28FB7F9}"/>
            </a:ext>
          </a:extLst>
        </xdr:cNvPr>
        <xdr:cNvSpPr txBox="1"/>
      </xdr:nvSpPr>
      <xdr:spPr>
        <a:xfrm>
          <a:off x="12410942" y="1299464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A8339D34-D4DE-4061-9F6C-D5401DFD4772}"/>
            </a:ext>
          </a:extLst>
        </xdr:cNvPr>
        <xdr:cNvSpPr txBox="1"/>
      </xdr:nvSpPr>
      <xdr:spPr>
        <a:xfrm>
          <a:off x="1403744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84986BBB-4C6D-4EF7-91ED-3FD3C22B70D0}"/>
            </a:ext>
          </a:extLst>
        </xdr:cNvPr>
        <xdr:cNvSpPr/>
      </xdr:nvSpPr>
      <xdr:spPr>
        <a:xfrm>
          <a:off x="16353155" y="1288859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45E119E8-5588-4838-82AB-A5D826F0D3B0}"/>
            </a:ext>
          </a:extLst>
        </xdr:cNvPr>
        <xdr:cNvSpPr/>
      </xdr:nvSpPr>
      <xdr:spPr>
        <a:xfrm>
          <a:off x="16353155" y="130848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7AB15B25-5A6F-4939-8886-96599F440532}"/>
            </a:ext>
          </a:extLst>
        </xdr:cNvPr>
        <xdr:cNvSpPr/>
      </xdr:nvSpPr>
      <xdr:spPr>
        <a:xfrm>
          <a:off x="17846040" y="12888595"/>
          <a:ext cx="1157605"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4FEF8B76-ACDD-4876-9AAD-4A4B9F651B6F}"/>
            </a:ext>
          </a:extLst>
        </xdr:cNvPr>
        <xdr:cNvSpPr/>
      </xdr:nvSpPr>
      <xdr:spPr>
        <a:xfrm>
          <a:off x="17846040" y="13084810"/>
          <a:ext cx="115760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286F9EB7-A759-41A4-A20B-4718193809C7}"/>
            </a:ext>
          </a:extLst>
        </xdr:cNvPr>
        <xdr:cNvSpPr/>
      </xdr:nvSpPr>
      <xdr:spPr>
        <a:xfrm>
          <a:off x="19180810" y="12888595"/>
          <a:ext cx="114808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2820D04-3924-4673-9B99-DA57C9BEFEC8}"/>
            </a:ext>
          </a:extLst>
        </xdr:cNvPr>
        <xdr:cNvSpPr/>
      </xdr:nvSpPr>
      <xdr:spPr>
        <a:xfrm>
          <a:off x="19180810" y="13084810"/>
          <a:ext cx="1148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2099DB39-DD2F-4D3C-8358-5B15D7B0CAD4}"/>
            </a:ext>
          </a:extLst>
        </xdr:cNvPr>
        <xdr:cNvSpPr/>
      </xdr:nvSpPr>
      <xdr:spPr>
        <a:xfrm>
          <a:off x="11666855" y="13394690"/>
          <a:ext cx="4617085" cy="241681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850BC6F1-9E04-48A9-99C3-7522DDAA58D8}"/>
            </a:ext>
          </a:extLst>
        </xdr:cNvPr>
        <xdr:cNvSpPr/>
      </xdr:nvSpPr>
      <xdr:spPr>
        <a:xfrm>
          <a:off x="16459200" y="13394690"/>
          <a:ext cx="5478145" cy="2416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3BE96D38-08FC-4716-A9AA-C8812146C63F}"/>
            </a:ext>
          </a:extLst>
        </xdr:cNvPr>
        <xdr:cNvSpPr/>
      </xdr:nvSpPr>
      <xdr:spPr>
        <a:xfrm>
          <a:off x="16459200" y="13394690"/>
          <a:ext cx="34671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64DDC92D-2D99-4C91-ABEE-29DA83827050}"/>
            </a:ext>
          </a:extLst>
        </xdr:cNvPr>
        <xdr:cNvSpPr txBox="1"/>
      </xdr:nvSpPr>
      <xdr:spPr>
        <a:xfrm>
          <a:off x="16570960" y="13716000"/>
          <a:ext cx="5260340" cy="203009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ラスパイレス指数は、平成２０年度以降、概ね横ばい（国家公務員の時限的な給与改定特例法による措置がないとした場合）で推移している。これまで、５５歳以上の原則昇給停止や昇格制度の見直し、現給保障制度の段階的廃止など国と同等の措置を行うことにより、全国市平均とほぼ同水準を維持している。より一層の給与の適正化を図るとともに人件費の縮減に</a:t>
          </a:r>
          <a:r>
            <a:rPr lang="ja-JP" altLang="ja-JP" sz="1100">
              <a:solidFill>
                <a:schemeClr val="dk1"/>
              </a:solidFill>
              <a:effectLst/>
              <a:latin typeface="+mn-lt"/>
              <a:ea typeface="+mn-ea"/>
              <a:cs typeface="+mn-cs"/>
            </a:rPr>
            <a:t>努めていく。</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17ECFD61-775C-4FA9-BD83-486FC8F75BB5}"/>
            </a:ext>
          </a:extLst>
        </xdr:cNvPr>
        <xdr:cNvCxnSpPr/>
      </xdr:nvCxnSpPr>
      <xdr:spPr>
        <a:xfrm>
          <a:off x="11666855" y="15811500"/>
          <a:ext cx="461708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5DF6C9D-034C-4C66-A874-721C7A90646F}"/>
            </a:ext>
          </a:extLst>
        </xdr:cNvPr>
        <xdr:cNvSpPr txBox="1"/>
      </xdr:nvSpPr>
      <xdr:spPr>
        <a:xfrm>
          <a:off x="10981055" y="156673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a:extLst>
            <a:ext uri="{FF2B5EF4-FFF2-40B4-BE49-F238E27FC236}">
              <a16:creationId xmlns:a16="http://schemas.microsoft.com/office/drawing/2014/main" id="{52E85CAC-AAF2-4F54-B77B-6CDF6BFF445F}"/>
            </a:ext>
          </a:extLst>
        </xdr:cNvPr>
        <xdr:cNvCxnSpPr/>
      </xdr:nvCxnSpPr>
      <xdr:spPr>
        <a:xfrm>
          <a:off x="11666855" y="15466786"/>
          <a:ext cx="461708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a:extLst>
            <a:ext uri="{FF2B5EF4-FFF2-40B4-BE49-F238E27FC236}">
              <a16:creationId xmlns:a16="http://schemas.microsoft.com/office/drawing/2014/main" id="{6B5FF56D-3CBF-4884-ACC1-FF4FF0AED661}"/>
            </a:ext>
          </a:extLst>
        </xdr:cNvPr>
        <xdr:cNvSpPr txBox="1"/>
      </xdr:nvSpPr>
      <xdr:spPr>
        <a:xfrm>
          <a:off x="10981055" y="153226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a:extLst>
            <a:ext uri="{FF2B5EF4-FFF2-40B4-BE49-F238E27FC236}">
              <a16:creationId xmlns:a16="http://schemas.microsoft.com/office/drawing/2014/main" id="{CC45EEB0-5E7E-4705-891D-82672CE53DA9}"/>
            </a:ext>
          </a:extLst>
        </xdr:cNvPr>
        <xdr:cNvCxnSpPr/>
      </xdr:nvCxnSpPr>
      <xdr:spPr>
        <a:xfrm>
          <a:off x="11666855" y="15122071"/>
          <a:ext cx="461708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a:extLst>
            <a:ext uri="{FF2B5EF4-FFF2-40B4-BE49-F238E27FC236}">
              <a16:creationId xmlns:a16="http://schemas.microsoft.com/office/drawing/2014/main" id="{DB58B514-CAA6-4A1B-93BA-45AB7E67046E}"/>
            </a:ext>
          </a:extLst>
        </xdr:cNvPr>
        <xdr:cNvSpPr txBox="1"/>
      </xdr:nvSpPr>
      <xdr:spPr>
        <a:xfrm>
          <a:off x="10981055" y="14976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a:extLst>
            <a:ext uri="{FF2B5EF4-FFF2-40B4-BE49-F238E27FC236}">
              <a16:creationId xmlns:a16="http://schemas.microsoft.com/office/drawing/2014/main" id="{719427A7-B477-46A9-AC5C-C29196075348}"/>
            </a:ext>
          </a:extLst>
        </xdr:cNvPr>
        <xdr:cNvCxnSpPr/>
      </xdr:nvCxnSpPr>
      <xdr:spPr>
        <a:xfrm>
          <a:off x="11666855" y="14775452"/>
          <a:ext cx="461708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a:extLst>
            <a:ext uri="{FF2B5EF4-FFF2-40B4-BE49-F238E27FC236}">
              <a16:creationId xmlns:a16="http://schemas.microsoft.com/office/drawing/2014/main" id="{7164B466-8319-4F34-B78F-61CC0B85565C}"/>
            </a:ext>
          </a:extLst>
        </xdr:cNvPr>
        <xdr:cNvSpPr txBox="1"/>
      </xdr:nvSpPr>
      <xdr:spPr>
        <a:xfrm>
          <a:off x="10981055" y="146313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a:extLst>
            <a:ext uri="{FF2B5EF4-FFF2-40B4-BE49-F238E27FC236}">
              <a16:creationId xmlns:a16="http://schemas.microsoft.com/office/drawing/2014/main" id="{25A06047-5807-4297-88A6-67280AA3997A}"/>
            </a:ext>
          </a:extLst>
        </xdr:cNvPr>
        <xdr:cNvCxnSpPr/>
      </xdr:nvCxnSpPr>
      <xdr:spPr>
        <a:xfrm>
          <a:off x="11666855" y="14430738"/>
          <a:ext cx="461708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a:extLst>
            <a:ext uri="{FF2B5EF4-FFF2-40B4-BE49-F238E27FC236}">
              <a16:creationId xmlns:a16="http://schemas.microsoft.com/office/drawing/2014/main" id="{E3A7BF0E-B577-4E07-BECA-AA62A310F1BD}"/>
            </a:ext>
          </a:extLst>
        </xdr:cNvPr>
        <xdr:cNvSpPr txBox="1"/>
      </xdr:nvSpPr>
      <xdr:spPr>
        <a:xfrm>
          <a:off x="10981055" y="14286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a:extLst>
            <a:ext uri="{FF2B5EF4-FFF2-40B4-BE49-F238E27FC236}">
              <a16:creationId xmlns:a16="http://schemas.microsoft.com/office/drawing/2014/main" id="{7B36E253-17BB-4A4E-A0D7-F7965F87BF6B}"/>
            </a:ext>
          </a:extLst>
        </xdr:cNvPr>
        <xdr:cNvCxnSpPr/>
      </xdr:nvCxnSpPr>
      <xdr:spPr>
        <a:xfrm>
          <a:off x="11666855" y="14086024"/>
          <a:ext cx="461708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a:extLst>
            <a:ext uri="{FF2B5EF4-FFF2-40B4-BE49-F238E27FC236}">
              <a16:creationId xmlns:a16="http://schemas.microsoft.com/office/drawing/2014/main" id="{345B9EB5-7DB2-4839-993E-04746E91112E}"/>
            </a:ext>
          </a:extLst>
        </xdr:cNvPr>
        <xdr:cNvSpPr txBox="1"/>
      </xdr:nvSpPr>
      <xdr:spPr>
        <a:xfrm>
          <a:off x="10981055" y="139418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a:extLst>
            <a:ext uri="{FF2B5EF4-FFF2-40B4-BE49-F238E27FC236}">
              <a16:creationId xmlns:a16="http://schemas.microsoft.com/office/drawing/2014/main" id="{4ECE624F-6EB3-4D34-8892-CA0A2CF1734A}"/>
            </a:ext>
          </a:extLst>
        </xdr:cNvPr>
        <xdr:cNvCxnSpPr/>
      </xdr:nvCxnSpPr>
      <xdr:spPr>
        <a:xfrm>
          <a:off x="11666855" y="13741309"/>
          <a:ext cx="461708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a:extLst>
            <a:ext uri="{FF2B5EF4-FFF2-40B4-BE49-F238E27FC236}">
              <a16:creationId xmlns:a16="http://schemas.microsoft.com/office/drawing/2014/main" id="{5C3CFC04-564B-4956-8C0F-0D8AC2AA470F}"/>
            </a:ext>
          </a:extLst>
        </xdr:cNvPr>
        <xdr:cNvSpPr txBox="1"/>
      </xdr:nvSpPr>
      <xdr:spPr>
        <a:xfrm>
          <a:off x="10981055" y="13604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634F4544-6652-47E2-800E-B978E35448AE}"/>
            </a:ext>
          </a:extLst>
        </xdr:cNvPr>
        <xdr:cNvCxnSpPr/>
      </xdr:nvCxnSpPr>
      <xdr:spPr>
        <a:xfrm>
          <a:off x="11666855" y="13394690"/>
          <a:ext cx="461708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69B13601-409A-47B7-B3BE-93F8B8C180B8}"/>
            </a:ext>
          </a:extLst>
        </xdr:cNvPr>
        <xdr:cNvSpPr txBox="1"/>
      </xdr:nvSpPr>
      <xdr:spPr>
        <a:xfrm>
          <a:off x="10981055" y="13260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E69A7A4A-70AB-4ED6-B3F1-318AC1C0FA8B}"/>
            </a:ext>
          </a:extLst>
        </xdr:cNvPr>
        <xdr:cNvSpPr/>
      </xdr:nvSpPr>
      <xdr:spPr>
        <a:xfrm>
          <a:off x="11666855" y="13394690"/>
          <a:ext cx="4617085" cy="2416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164193</xdr:rowOff>
    </xdr:from>
    <xdr:to>
      <xdr:col>81</xdr:col>
      <xdr:colOff>44450</xdr:colOff>
      <xdr:row>89</xdr:row>
      <xdr:rowOff>121557</xdr:rowOff>
    </xdr:to>
    <xdr:cxnSp macro="">
      <xdr:nvCxnSpPr>
        <xdr:cNvPr id="252" name="直線コネクタ 251">
          <a:extLst>
            <a:ext uri="{FF2B5EF4-FFF2-40B4-BE49-F238E27FC236}">
              <a16:creationId xmlns:a16="http://schemas.microsoft.com/office/drawing/2014/main" id="{F2D14EAC-7B41-4153-95C8-DCD15EA717CB}"/>
            </a:ext>
          </a:extLst>
        </xdr:cNvPr>
        <xdr:cNvCxnSpPr/>
      </xdr:nvCxnSpPr>
      <xdr:spPr>
        <a:xfrm flipV="1">
          <a:off x="15476855" y="13712553"/>
          <a:ext cx="0" cy="166995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93634</xdr:rowOff>
    </xdr:from>
    <xdr:ext cx="762000" cy="259045"/>
    <xdr:sp macro="" textlink="">
      <xdr:nvSpPr>
        <xdr:cNvPr id="253" name="給与水準   （国との比較）最小値テキスト">
          <a:extLst>
            <a:ext uri="{FF2B5EF4-FFF2-40B4-BE49-F238E27FC236}">
              <a16:creationId xmlns:a16="http://schemas.microsoft.com/office/drawing/2014/main" id="{9F53CE19-B84E-4E93-AE9C-1ED849A50384}"/>
            </a:ext>
          </a:extLst>
        </xdr:cNvPr>
        <xdr:cNvSpPr txBox="1"/>
      </xdr:nvSpPr>
      <xdr:spPr>
        <a:xfrm>
          <a:off x="15560040" y="15356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121557</xdr:rowOff>
    </xdr:from>
    <xdr:to>
      <xdr:col>81</xdr:col>
      <xdr:colOff>133350</xdr:colOff>
      <xdr:row>89</xdr:row>
      <xdr:rowOff>121557</xdr:rowOff>
    </xdr:to>
    <xdr:cxnSp macro="">
      <xdr:nvCxnSpPr>
        <xdr:cNvPr id="254" name="直線コネクタ 253">
          <a:extLst>
            <a:ext uri="{FF2B5EF4-FFF2-40B4-BE49-F238E27FC236}">
              <a16:creationId xmlns:a16="http://schemas.microsoft.com/office/drawing/2014/main" id="{F956A5DA-8B17-4605-BCDC-4CE9E500A6E6}"/>
            </a:ext>
          </a:extLst>
        </xdr:cNvPr>
        <xdr:cNvCxnSpPr/>
      </xdr:nvCxnSpPr>
      <xdr:spPr>
        <a:xfrm>
          <a:off x="15408910" y="15382512"/>
          <a:ext cx="15113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79120</xdr:rowOff>
    </xdr:from>
    <xdr:ext cx="762000" cy="259045"/>
    <xdr:sp macro="" textlink="">
      <xdr:nvSpPr>
        <xdr:cNvPr id="255" name="給与水準   （国との比較）最大値テキスト">
          <a:extLst>
            <a:ext uri="{FF2B5EF4-FFF2-40B4-BE49-F238E27FC236}">
              <a16:creationId xmlns:a16="http://schemas.microsoft.com/office/drawing/2014/main" id="{20478027-ED78-48DC-BB00-796DE1E03199}"/>
            </a:ext>
          </a:extLst>
        </xdr:cNvPr>
        <xdr:cNvSpPr txBox="1"/>
      </xdr:nvSpPr>
      <xdr:spPr>
        <a:xfrm>
          <a:off x="15560040" y="1345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164193</xdr:rowOff>
    </xdr:from>
    <xdr:to>
      <xdr:col>81</xdr:col>
      <xdr:colOff>133350</xdr:colOff>
      <xdr:row>79</xdr:row>
      <xdr:rowOff>164193</xdr:rowOff>
    </xdr:to>
    <xdr:cxnSp macro="">
      <xdr:nvCxnSpPr>
        <xdr:cNvPr id="256" name="直線コネクタ 255">
          <a:extLst>
            <a:ext uri="{FF2B5EF4-FFF2-40B4-BE49-F238E27FC236}">
              <a16:creationId xmlns:a16="http://schemas.microsoft.com/office/drawing/2014/main" id="{8E15C493-B6A5-4D69-B4A1-B721BDF8E003}"/>
            </a:ext>
          </a:extLst>
        </xdr:cNvPr>
        <xdr:cNvCxnSpPr/>
      </xdr:nvCxnSpPr>
      <xdr:spPr>
        <a:xfrm>
          <a:off x="15408910" y="13712553"/>
          <a:ext cx="15113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83</xdr:row>
      <xdr:rowOff>98879</xdr:rowOff>
    </xdr:from>
    <xdr:to>
      <xdr:col>81</xdr:col>
      <xdr:colOff>44450</xdr:colOff>
      <xdr:row>83</xdr:row>
      <xdr:rowOff>98879</xdr:rowOff>
    </xdr:to>
    <xdr:cxnSp macro="">
      <xdr:nvCxnSpPr>
        <xdr:cNvPr id="257" name="直線コネクタ 256">
          <a:extLst>
            <a:ext uri="{FF2B5EF4-FFF2-40B4-BE49-F238E27FC236}">
              <a16:creationId xmlns:a16="http://schemas.microsoft.com/office/drawing/2014/main" id="{EA2FAF50-B130-4DC7-8164-4FDC79A733DC}"/>
            </a:ext>
          </a:extLst>
        </xdr:cNvPr>
        <xdr:cNvCxnSpPr/>
      </xdr:nvCxnSpPr>
      <xdr:spPr>
        <a:xfrm>
          <a:off x="14714855" y="14325419"/>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3827</xdr:rowOff>
    </xdr:from>
    <xdr:ext cx="762000" cy="259045"/>
    <xdr:sp macro="" textlink="">
      <xdr:nvSpPr>
        <xdr:cNvPr id="258" name="給与水準   （国との比較）平均値テキスト">
          <a:extLst>
            <a:ext uri="{FF2B5EF4-FFF2-40B4-BE49-F238E27FC236}">
              <a16:creationId xmlns:a16="http://schemas.microsoft.com/office/drawing/2014/main" id="{33815A65-3F61-4446-857D-C0EC6B8BB20B}"/>
            </a:ext>
          </a:extLst>
        </xdr:cNvPr>
        <xdr:cNvSpPr txBox="1"/>
      </xdr:nvSpPr>
      <xdr:spPr>
        <a:xfrm>
          <a:off x="15560040" y="1440753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31750</xdr:rowOff>
    </xdr:from>
    <xdr:to>
      <xdr:col>81</xdr:col>
      <xdr:colOff>95250</xdr:colOff>
      <xdr:row>84</xdr:row>
      <xdr:rowOff>133350</xdr:rowOff>
    </xdr:to>
    <xdr:sp macro="" textlink="">
      <xdr:nvSpPr>
        <xdr:cNvPr id="259" name="フローチャート: 判断 258">
          <a:extLst>
            <a:ext uri="{FF2B5EF4-FFF2-40B4-BE49-F238E27FC236}">
              <a16:creationId xmlns:a16="http://schemas.microsoft.com/office/drawing/2014/main" id="{E0101B58-7618-40B2-89F6-C079D9F6CF51}"/>
            </a:ext>
          </a:extLst>
        </xdr:cNvPr>
        <xdr:cNvSpPr/>
      </xdr:nvSpPr>
      <xdr:spPr>
        <a:xfrm>
          <a:off x="15427960" y="14431645"/>
          <a:ext cx="9398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83</xdr:row>
      <xdr:rowOff>98879</xdr:rowOff>
    </xdr:from>
    <xdr:to>
      <xdr:col>77</xdr:col>
      <xdr:colOff>44450</xdr:colOff>
      <xdr:row>83</xdr:row>
      <xdr:rowOff>116114</xdr:rowOff>
    </xdr:to>
    <xdr:cxnSp macro="">
      <xdr:nvCxnSpPr>
        <xdr:cNvPr id="260" name="直線コネクタ 259">
          <a:extLst>
            <a:ext uri="{FF2B5EF4-FFF2-40B4-BE49-F238E27FC236}">
              <a16:creationId xmlns:a16="http://schemas.microsoft.com/office/drawing/2014/main" id="{298D98E6-C197-481F-987C-A85C41DB62CA}"/>
            </a:ext>
          </a:extLst>
        </xdr:cNvPr>
        <xdr:cNvCxnSpPr/>
      </xdr:nvCxnSpPr>
      <xdr:spPr>
        <a:xfrm flipV="1">
          <a:off x="13903960" y="14325419"/>
          <a:ext cx="810895" cy="210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31750</xdr:rowOff>
    </xdr:from>
    <xdr:to>
      <xdr:col>77</xdr:col>
      <xdr:colOff>95250</xdr:colOff>
      <xdr:row>84</xdr:row>
      <xdr:rowOff>133350</xdr:rowOff>
    </xdr:to>
    <xdr:sp macro="" textlink="">
      <xdr:nvSpPr>
        <xdr:cNvPr id="261" name="フローチャート: 判断 260">
          <a:extLst>
            <a:ext uri="{FF2B5EF4-FFF2-40B4-BE49-F238E27FC236}">
              <a16:creationId xmlns:a16="http://schemas.microsoft.com/office/drawing/2014/main" id="{685CA06B-A1ED-4DD4-B51D-1EC0F5CEF1C7}"/>
            </a:ext>
          </a:extLst>
        </xdr:cNvPr>
        <xdr:cNvSpPr/>
      </xdr:nvSpPr>
      <xdr:spPr>
        <a:xfrm>
          <a:off x="14665960" y="14431645"/>
          <a:ext cx="9398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118127</xdr:rowOff>
    </xdr:from>
    <xdr:ext cx="736600" cy="259045"/>
    <xdr:sp macro="" textlink="">
      <xdr:nvSpPr>
        <xdr:cNvPr id="262" name="テキスト ボックス 261">
          <a:extLst>
            <a:ext uri="{FF2B5EF4-FFF2-40B4-BE49-F238E27FC236}">
              <a16:creationId xmlns:a16="http://schemas.microsoft.com/office/drawing/2014/main" id="{4A664012-5803-4926-B689-9DDA07803955}"/>
            </a:ext>
          </a:extLst>
        </xdr:cNvPr>
        <xdr:cNvSpPr txBox="1"/>
      </xdr:nvSpPr>
      <xdr:spPr>
        <a:xfrm>
          <a:off x="14371955" y="145218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83</xdr:row>
      <xdr:rowOff>116114</xdr:rowOff>
    </xdr:from>
    <xdr:to>
      <xdr:col>72</xdr:col>
      <xdr:colOff>203200</xdr:colOff>
      <xdr:row>84</xdr:row>
      <xdr:rowOff>48079</xdr:rowOff>
    </xdr:to>
    <xdr:cxnSp macro="">
      <xdr:nvCxnSpPr>
        <xdr:cNvPr id="263" name="直線コネクタ 262">
          <a:extLst>
            <a:ext uri="{FF2B5EF4-FFF2-40B4-BE49-F238E27FC236}">
              <a16:creationId xmlns:a16="http://schemas.microsoft.com/office/drawing/2014/main" id="{56E644BF-FB67-466B-93AB-0C162B601A7F}"/>
            </a:ext>
          </a:extLst>
        </xdr:cNvPr>
        <xdr:cNvCxnSpPr/>
      </xdr:nvCxnSpPr>
      <xdr:spPr>
        <a:xfrm flipV="1">
          <a:off x="13106400" y="14346464"/>
          <a:ext cx="797560" cy="105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31750</xdr:rowOff>
    </xdr:from>
    <xdr:to>
      <xdr:col>73</xdr:col>
      <xdr:colOff>44450</xdr:colOff>
      <xdr:row>84</xdr:row>
      <xdr:rowOff>133350</xdr:rowOff>
    </xdr:to>
    <xdr:sp macro="" textlink="">
      <xdr:nvSpPr>
        <xdr:cNvPr id="264" name="フローチャート: 判断 263">
          <a:extLst>
            <a:ext uri="{FF2B5EF4-FFF2-40B4-BE49-F238E27FC236}">
              <a16:creationId xmlns:a16="http://schemas.microsoft.com/office/drawing/2014/main" id="{D7926979-ADF5-44A5-849C-9DD694866198}"/>
            </a:ext>
          </a:extLst>
        </xdr:cNvPr>
        <xdr:cNvSpPr/>
      </xdr:nvSpPr>
      <xdr:spPr>
        <a:xfrm>
          <a:off x="13868400" y="14431645"/>
          <a:ext cx="8445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118127</xdr:rowOff>
    </xdr:from>
    <xdr:ext cx="762000" cy="259045"/>
    <xdr:sp macro="" textlink="">
      <xdr:nvSpPr>
        <xdr:cNvPr id="265" name="テキスト ボックス 264">
          <a:extLst>
            <a:ext uri="{FF2B5EF4-FFF2-40B4-BE49-F238E27FC236}">
              <a16:creationId xmlns:a16="http://schemas.microsoft.com/office/drawing/2014/main" id="{E4BBB02F-BC48-4FF3-9D31-41CA3D7A04CF}"/>
            </a:ext>
          </a:extLst>
        </xdr:cNvPr>
        <xdr:cNvSpPr txBox="1"/>
      </xdr:nvSpPr>
      <xdr:spPr>
        <a:xfrm>
          <a:off x="13555345" y="145218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13607</xdr:rowOff>
    </xdr:from>
    <xdr:to>
      <xdr:col>68</xdr:col>
      <xdr:colOff>152400</xdr:colOff>
      <xdr:row>84</xdr:row>
      <xdr:rowOff>48079</xdr:rowOff>
    </xdr:to>
    <xdr:cxnSp macro="">
      <xdr:nvCxnSpPr>
        <xdr:cNvPr id="266" name="直線コネクタ 265">
          <a:extLst>
            <a:ext uri="{FF2B5EF4-FFF2-40B4-BE49-F238E27FC236}">
              <a16:creationId xmlns:a16="http://schemas.microsoft.com/office/drawing/2014/main" id="{F26E0EC5-20B5-4777-9855-6AC2117BDAC7}"/>
            </a:ext>
          </a:extLst>
        </xdr:cNvPr>
        <xdr:cNvCxnSpPr/>
      </xdr:nvCxnSpPr>
      <xdr:spPr>
        <a:xfrm>
          <a:off x="12289790" y="14419217"/>
          <a:ext cx="816610" cy="32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48986</xdr:rowOff>
    </xdr:from>
    <xdr:to>
      <xdr:col>68</xdr:col>
      <xdr:colOff>203200</xdr:colOff>
      <xdr:row>84</xdr:row>
      <xdr:rowOff>150586</xdr:rowOff>
    </xdr:to>
    <xdr:sp macro="" textlink="">
      <xdr:nvSpPr>
        <xdr:cNvPr id="267" name="フローチャート: 判断 266">
          <a:extLst>
            <a:ext uri="{FF2B5EF4-FFF2-40B4-BE49-F238E27FC236}">
              <a16:creationId xmlns:a16="http://schemas.microsoft.com/office/drawing/2014/main" id="{D020E9E5-FF1E-47C6-9B88-75021F9C3257}"/>
            </a:ext>
          </a:extLst>
        </xdr:cNvPr>
        <xdr:cNvSpPr/>
      </xdr:nvSpPr>
      <xdr:spPr>
        <a:xfrm>
          <a:off x="13051790" y="14452691"/>
          <a:ext cx="9017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135363</xdr:rowOff>
    </xdr:from>
    <xdr:ext cx="762000" cy="259045"/>
    <xdr:sp macro="" textlink="">
      <xdr:nvSpPr>
        <xdr:cNvPr id="268" name="テキスト ボックス 267">
          <a:extLst>
            <a:ext uri="{FF2B5EF4-FFF2-40B4-BE49-F238E27FC236}">
              <a16:creationId xmlns:a16="http://schemas.microsoft.com/office/drawing/2014/main" id="{9448FB10-E878-4763-B4B0-315369175D00}"/>
            </a:ext>
          </a:extLst>
        </xdr:cNvPr>
        <xdr:cNvSpPr txBox="1"/>
      </xdr:nvSpPr>
      <xdr:spPr>
        <a:xfrm>
          <a:off x="12763500" y="14533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48986</xdr:rowOff>
    </xdr:from>
    <xdr:to>
      <xdr:col>64</xdr:col>
      <xdr:colOff>152400</xdr:colOff>
      <xdr:row>84</xdr:row>
      <xdr:rowOff>150586</xdr:rowOff>
    </xdr:to>
    <xdr:sp macro="" textlink="">
      <xdr:nvSpPr>
        <xdr:cNvPr id="269" name="フローチャート: 判断 268">
          <a:extLst>
            <a:ext uri="{FF2B5EF4-FFF2-40B4-BE49-F238E27FC236}">
              <a16:creationId xmlns:a16="http://schemas.microsoft.com/office/drawing/2014/main" id="{AEC2CCCD-9059-4C44-A8BB-A3D293B7D757}"/>
            </a:ext>
          </a:extLst>
        </xdr:cNvPr>
        <xdr:cNvSpPr/>
      </xdr:nvSpPr>
      <xdr:spPr>
        <a:xfrm>
          <a:off x="12246610" y="14452691"/>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135363</xdr:rowOff>
    </xdr:from>
    <xdr:ext cx="762000" cy="259045"/>
    <xdr:sp macro="" textlink="">
      <xdr:nvSpPr>
        <xdr:cNvPr id="270" name="テキスト ボックス 269">
          <a:extLst>
            <a:ext uri="{FF2B5EF4-FFF2-40B4-BE49-F238E27FC236}">
              <a16:creationId xmlns:a16="http://schemas.microsoft.com/office/drawing/2014/main" id="{9E9BE8AF-F478-4F20-B837-46AAF06A0B26}"/>
            </a:ext>
          </a:extLst>
        </xdr:cNvPr>
        <xdr:cNvSpPr txBox="1"/>
      </xdr:nvSpPr>
      <xdr:spPr>
        <a:xfrm>
          <a:off x="11946890" y="14533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F31FB675-9D2A-4DDF-9EDA-2A1F68455034}"/>
            </a:ext>
          </a:extLst>
        </xdr:cNvPr>
        <xdr:cNvSpPr txBox="1"/>
      </xdr:nvSpPr>
      <xdr:spPr>
        <a:xfrm>
          <a:off x="15278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472A7FE2-CB5C-4E18-A6CE-F9CBC7E77C80}"/>
            </a:ext>
          </a:extLst>
        </xdr:cNvPr>
        <xdr:cNvSpPr txBox="1"/>
      </xdr:nvSpPr>
      <xdr:spPr>
        <a:xfrm>
          <a:off x="14516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574E14F9-0BF8-44FD-922F-221F9798A4F4}"/>
            </a:ext>
          </a:extLst>
        </xdr:cNvPr>
        <xdr:cNvSpPr txBox="1"/>
      </xdr:nvSpPr>
      <xdr:spPr>
        <a:xfrm>
          <a:off x="1371473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54552C4E-486F-4DB1-8CEB-A48FF75BA175}"/>
            </a:ext>
          </a:extLst>
        </xdr:cNvPr>
        <xdr:cNvSpPr txBox="1"/>
      </xdr:nvSpPr>
      <xdr:spPr>
        <a:xfrm>
          <a:off x="12907645"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D6D0B80C-4957-453D-890F-E9482A575867}"/>
            </a:ext>
          </a:extLst>
        </xdr:cNvPr>
        <xdr:cNvSpPr txBox="1"/>
      </xdr:nvSpPr>
      <xdr:spPr>
        <a:xfrm>
          <a:off x="1209294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48079</xdr:rowOff>
    </xdr:from>
    <xdr:to>
      <xdr:col>81</xdr:col>
      <xdr:colOff>95250</xdr:colOff>
      <xdr:row>83</xdr:row>
      <xdr:rowOff>149679</xdr:rowOff>
    </xdr:to>
    <xdr:sp macro="" textlink="">
      <xdr:nvSpPr>
        <xdr:cNvPr id="276" name="楕円 275">
          <a:extLst>
            <a:ext uri="{FF2B5EF4-FFF2-40B4-BE49-F238E27FC236}">
              <a16:creationId xmlns:a16="http://schemas.microsoft.com/office/drawing/2014/main" id="{34B21568-A926-4AC4-BD61-308C4B769A5C}"/>
            </a:ext>
          </a:extLst>
        </xdr:cNvPr>
        <xdr:cNvSpPr/>
      </xdr:nvSpPr>
      <xdr:spPr>
        <a:xfrm>
          <a:off x="15427960" y="14280334"/>
          <a:ext cx="9398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82</xdr:row>
      <xdr:rowOff>64606</xdr:rowOff>
    </xdr:from>
    <xdr:ext cx="762000" cy="259045"/>
    <xdr:sp macro="" textlink="">
      <xdr:nvSpPr>
        <xdr:cNvPr id="277" name="給与水準   （国との比較）該当値テキスト">
          <a:extLst>
            <a:ext uri="{FF2B5EF4-FFF2-40B4-BE49-F238E27FC236}">
              <a16:creationId xmlns:a16="http://schemas.microsoft.com/office/drawing/2014/main" id="{E50A44BF-3459-4267-AEA1-E1589B21EBDF}"/>
            </a:ext>
          </a:extLst>
        </xdr:cNvPr>
        <xdr:cNvSpPr txBox="1"/>
      </xdr:nvSpPr>
      <xdr:spPr>
        <a:xfrm>
          <a:off x="15560040" y="14119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83</xdr:row>
      <xdr:rowOff>48079</xdr:rowOff>
    </xdr:from>
    <xdr:to>
      <xdr:col>77</xdr:col>
      <xdr:colOff>95250</xdr:colOff>
      <xdr:row>83</xdr:row>
      <xdr:rowOff>149679</xdr:rowOff>
    </xdr:to>
    <xdr:sp macro="" textlink="">
      <xdr:nvSpPr>
        <xdr:cNvPr id="278" name="楕円 277">
          <a:extLst>
            <a:ext uri="{FF2B5EF4-FFF2-40B4-BE49-F238E27FC236}">
              <a16:creationId xmlns:a16="http://schemas.microsoft.com/office/drawing/2014/main" id="{592A42C7-ABD1-4474-A815-3CD0FB0AC412}"/>
            </a:ext>
          </a:extLst>
        </xdr:cNvPr>
        <xdr:cNvSpPr/>
      </xdr:nvSpPr>
      <xdr:spPr>
        <a:xfrm>
          <a:off x="14665960" y="14280334"/>
          <a:ext cx="9398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81</xdr:row>
      <xdr:rowOff>159856</xdr:rowOff>
    </xdr:from>
    <xdr:ext cx="736600" cy="259045"/>
    <xdr:sp macro="" textlink="">
      <xdr:nvSpPr>
        <xdr:cNvPr id="279" name="テキスト ボックス 278">
          <a:extLst>
            <a:ext uri="{FF2B5EF4-FFF2-40B4-BE49-F238E27FC236}">
              <a16:creationId xmlns:a16="http://schemas.microsoft.com/office/drawing/2014/main" id="{D46CE4B4-2FE2-467A-973B-85F2624F53B7}"/>
            </a:ext>
          </a:extLst>
        </xdr:cNvPr>
        <xdr:cNvSpPr txBox="1"/>
      </xdr:nvSpPr>
      <xdr:spPr>
        <a:xfrm>
          <a:off x="14371955" y="140492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83</xdr:row>
      <xdr:rowOff>65314</xdr:rowOff>
    </xdr:from>
    <xdr:to>
      <xdr:col>73</xdr:col>
      <xdr:colOff>44450</xdr:colOff>
      <xdr:row>83</xdr:row>
      <xdr:rowOff>166914</xdr:rowOff>
    </xdr:to>
    <xdr:sp macro="" textlink="">
      <xdr:nvSpPr>
        <xdr:cNvPr id="280" name="楕円 279">
          <a:extLst>
            <a:ext uri="{FF2B5EF4-FFF2-40B4-BE49-F238E27FC236}">
              <a16:creationId xmlns:a16="http://schemas.microsoft.com/office/drawing/2014/main" id="{FD3DC129-78B7-4082-BD8D-B8CA8097FA85}"/>
            </a:ext>
          </a:extLst>
        </xdr:cNvPr>
        <xdr:cNvSpPr/>
      </xdr:nvSpPr>
      <xdr:spPr>
        <a:xfrm>
          <a:off x="13868400" y="14293759"/>
          <a:ext cx="8445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5641</xdr:rowOff>
    </xdr:from>
    <xdr:ext cx="762000" cy="259045"/>
    <xdr:sp macro="" textlink="">
      <xdr:nvSpPr>
        <xdr:cNvPr id="281" name="テキスト ボックス 280">
          <a:extLst>
            <a:ext uri="{FF2B5EF4-FFF2-40B4-BE49-F238E27FC236}">
              <a16:creationId xmlns:a16="http://schemas.microsoft.com/office/drawing/2014/main" id="{CF7A907E-B9E0-4A92-BDA5-F5C31A647F2C}"/>
            </a:ext>
          </a:extLst>
        </xdr:cNvPr>
        <xdr:cNvSpPr txBox="1"/>
      </xdr:nvSpPr>
      <xdr:spPr>
        <a:xfrm>
          <a:off x="13555345" y="140664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83</xdr:row>
      <xdr:rowOff>168729</xdr:rowOff>
    </xdr:from>
    <xdr:to>
      <xdr:col>68</xdr:col>
      <xdr:colOff>203200</xdr:colOff>
      <xdr:row>84</xdr:row>
      <xdr:rowOff>98879</xdr:rowOff>
    </xdr:to>
    <xdr:sp macro="" textlink="">
      <xdr:nvSpPr>
        <xdr:cNvPr id="282" name="楕円 281">
          <a:extLst>
            <a:ext uri="{FF2B5EF4-FFF2-40B4-BE49-F238E27FC236}">
              <a16:creationId xmlns:a16="http://schemas.microsoft.com/office/drawing/2014/main" id="{4A007136-B698-49A6-9CBD-C0BD41DD7314}"/>
            </a:ext>
          </a:extLst>
        </xdr:cNvPr>
        <xdr:cNvSpPr/>
      </xdr:nvSpPr>
      <xdr:spPr>
        <a:xfrm>
          <a:off x="13051790" y="14402889"/>
          <a:ext cx="9017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109056</xdr:rowOff>
    </xdr:from>
    <xdr:ext cx="762000" cy="259045"/>
    <xdr:sp macro="" textlink="">
      <xdr:nvSpPr>
        <xdr:cNvPr id="283" name="テキスト ボックス 282">
          <a:extLst>
            <a:ext uri="{FF2B5EF4-FFF2-40B4-BE49-F238E27FC236}">
              <a16:creationId xmlns:a16="http://schemas.microsoft.com/office/drawing/2014/main" id="{D4FA93D3-0BFB-4F5A-9CB4-91E9DD8D8825}"/>
            </a:ext>
          </a:extLst>
        </xdr:cNvPr>
        <xdr:cNvSpPr txBox="1"/>
      </xdr:nvSpPr>
      <xdr:spPr>
        <a:xfrm>
          <a:off x="12763500" y="141660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134257</xdr:rowOff>
    </xdr:from>
    <xdr:to>
      <xdr:col>64</xdr:col>
      <xdr:colOff>152400</xdr:colOff>
      <xdr:row>84</xdr:row>
      <xdr:rowOff>64407</xdr:rowOff>
    </xdr:to>
    <xdr:sp macro="" textlink="">
      <xdr:nvSpPr>
        <xdr:cNvPr id="284" name="楕円 283">
          <a:extLst>
            <a:ext uri="{FF2B5EF4-FFF2-40B4-BE49-F238E27FC236}">
              <a16:creationId xmlns:a16="http://schemas.microsoft.com/office/drawing/2014/main" id="{9BF2E53F-9B68-49CB-A72A-02E7C9DE39DF}"/>
            </a:ext>
          </a:extLst>
        </xdr:cNvPr>
        <xdr:cNvSpPr/>
      </xdr:nvSpPr>
      <xdr:spPr>
        <a:xfrm>
          <a:off x="12246610" y="14360797"/>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74584</xdr:rowOff>
    </xdr:from>
    <xdr:ext cx="762000" cy="259045"/>
    <xdr:sp macro="" textlink="">
      <xdr:nvSpPr>
        <xdr:cNvPr id="285" name="テキスト ボックス 284">
          <a:extLst>
            <a:ext uri="{FF2B5EF4-FFF2-40B4-BE49-F238E27FC236}">
              <a16:creationId xmlns:a16="http://schemas.microsoft.com/office/drawing/2014/main" id="{A65C8771-36DE-4D36-A22C-D0578382B201}"/>
            </a:ext>
          </a:extLst>
        </xdr:cNvPr>
        <xdr:cNvSpPr txBox="1"/>
      </xdr:nvSpPr>
      <xdr:spPr>
        <a:xfrm>
          <a:off x="11946890" y="141334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1E24D95C-3CCE-40A5-A647-C563B7588334}"/>
            </a:ext>
          </a:extLst>
        </xdr:cNvPr>
        <xdr:cNvSpPr/>
      </xdr:nvSpPr>
      <xdr:spPr>
        <a:xfrm>
          <a:off x="11666855" y="8828405"/>
          <a:ext cx="4617085" cy="31178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C4C22B7F-938B-4DE0-BAAE-9BDAF54C4415}"/>
            </a:ext>
          </a:extLst>
        </xdr:cNvPr>
        <xdr:cNvSpPr txBox="1"/>
      </xdr:nvSpPr>
      <xdr:spPr>
        <a:xfrm>
          <a:off x="12144247" y="918464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E2F3B80C-5A6A-4578-BE20-96E5818E01EA}"/>
            </a:ext>
          </a:extLst>
        </xdr:cNvPr>
        <xdr:cNvSpPr txBox="1"/>
      </xdr:nvSpPr>
      <xdr:spPr>
        <a:xfrm>
          <a:off x="1430413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[11.24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9B2DBB8B-878B-4F76-A939-0462DE8AA26A}"/>
            </a:ext>
          </a:extLst>
        </xdr:cNvPr>
        <xdr:cNvSpPr/>
      </xdr:nvSpPr>
      <xdr:spPr>
        <a:xfrm>
          <a:off x="16353155" y="90843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76A9D5C4-C837-4CC0-A92F-751776280D4F}"/>
            </a:ext>
          </a:extLst>
        </xdr:cNvPr>
        <xdr:cNvSpPr/>
      </xdr:nvSpPr>
      <xdr:spPr>
        <a:xfrm>
          <a:off x="16353155" y="92748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16C72491-6E50-4062-BD53-665E26BD6FDB}"/>
            </a:ext>
          </a:extLst>
        </xdr:cNvPr>
        <xdr:cNvSpPr/>
      </xdr:nvSpPr>
      <xdr:spPr>
        <a:xfrm>
          <a:off x="17846040" y="9084310"/>
          <a:ext cx="1157605"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6117CDD-038B-4B08-9917-7A34BF5AEEB1}"/>
            </a:ext>
          </a:extLst>
        </xdr:cNvPr>
        <xdr:cNvSpPr/>
      </xdr:nvSpPr>
      <xdr:spPr>
        <a:xfrm>
          <a:off x="17846040" y="9274810"/>
          <a:ext cx="115760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23BE9225-5678-46A4-92D2-40F95EDECD29}"/>
            </a:ext>
          </a:extLst>
        </xdr:cNvPr>
        <xdr:cNvSpPr/>
      </xdr:nvSpPr>
      <xdr:spPr>
        <a:xfrm>
          <a:off x="19180810" y="9084310"/>
          <a:ext cx="11480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3704FED3-4CC5-49FC-AC5C-BC7FA76EA538}"/>
            </a:ext>
          </a:extLst>
        </xdr:cNvPr>
        <xdr:cNvSpPr/>
      </xdr:nvSpPr>
      <xdr:spPr>
        <a:xfrm>
          <a:off x="19180810" y="9274810"/>
          <a:ext cx="1148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85842137-0FB4-4B50-BC4E-DBFD8B21743E}"/>
            </a:ext>
          </a:extLst>
        </xdr:cNvPr>
        <xdr:cNvSpPr/>
      </xdr:nvSpPr>
      <xdr:spPr>
        <a:xfrm>
          <a:off x="11666855" y="9590405"/>
          <a:ext cx="4617085" cy="2411095"/>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7AED6E5D-DFBC-4492-9192-FB6D4CC95AA6}"/>
            </a:ext>
          </a:extLst>
        </xdr:cNvPr>
        <xdr:cNvSpPr/>
      </xdr:nvSpPr>
      <xdr:spPr>
        <a:xfrm>
          <a:off x="16459200" y="9590405"/>
          <a:ext cx="5478145" cy="24110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62B1DB17-0BC9-4A93-BAFF-9B71DD676D0C}"/>
            </a:ext>
          </a:extLst>
        </xdr:cNvPr>
        <xdr:cNvSpPr/>
      </xdr:nvSpPr>
      <xdr:spPr>
        <a:xfrm>
          <a:off x="16459200" y="9590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5F7FD946-F699-4430-B7D4-A9E68FD487AA}"/>
            </a:ext>
          </a:extLst>
        </xdr:cNvPr>
        <xdr:cNvSpPr txBox="1"/>
      </xdr:nvSpPr>
      <xdr:spPr>
        <a:xfrm>
          <a:off x="16570960" y="9902190"/>
          <a:ext cx="5260340" cy="203390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ja-JP" altLang="ja-JP" sz="1000">
              <a:solidFill>
                <a:schemeClr val="dk1"/>
              </a:solidFill>
              <a:effectLst/>
              <a:latin typeface="+mn-lt"/>
              <a:ea typeface="+mn-ea"/>
              <a:cs typeface="+mn-cs"/>
            </a:rPr>
            <a:t>当市の人口千人当たりの職員数は１１．２４人と、類似団体の平均（６．７１人）や、県内市町の平均（７．０５人）を上回っている。これは、広範囲な市域の行政サービスを維持していくため、地域の行政拠点施設を設置していることに加え、消防防災体制も分散型としていることから、類似団体に比べ職員数が多くなっている。当市の財政状況等に鑑み、職員数削減に取り組み、令和７年４月</a:t>
          </a:r>
          <a:r>
            <a:rPr kumimoji="1" lang="ja-JP" altLang="ja-JP" sz="900">
              <a:solidFill>
                <a:schemeClr val="dk1"/>
              </a:solidFill>
              <a:effectLst/>
              <a:latin typeface="+mn-lt"/>
              <a:ea typeface="+mn-ea"/>
              <a:cs typeface="+mn-cs"/>
            </a:rPr>
            <a:t>時点</a:t>
          </a:r>
          <a:r>
            <a:rPr kumimoji="1" lang="ja-JP" altLang="ja-JP" sz="1000">
              <a:solidFill>
                <a:schemeClr val="dk1"/>
              </a:solidFill>
              <a:effectLst/>
              <a:latin typeface="+mn-lt"/>
              <a:ea typeface="+mn-ea"/>
              <a:cs typeface="+mn-cs"/>
            </a:rPr>
            <a:t>で、平成１８年４月に比べ３８６人（普通会計）と職員定員適正化計画を超えて職員を削減した。人口が減少していく中、更なる職員数削減に取り組むため、令和７年度に第３次職員定員適正化計画を策定した。今後も、行政サービスの維持向上に努めながら、より適切な定員管理を行っていく。</a:t>
          </a:r>
          <a:endParaRPr lang="ja-JP" altLang="ja-JP">
            <a:effectLst/>
          </a:endParaRP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49AA9FF3-2D58-4FC2-AB94-885418CA5462}"/>
            </a:ext>
          </a:extLst>
        </xdr:cNvPr>
        <xdr:cNvSpPr txBox="1"/>
      </xdr:nvSpPr>
      <xdr:spPr>
        <a:xfrm>
          <a:off x="11628755" y="939419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CFE91ABF-47D7-4820-B757-3D3C6439440E}"/>
            </a:ext>
          </a:extLst>
        </xdr:cNvPr>
        <xdr:cNvCxnSpPr/>
      </xdr:nvCxnSpPr>
      <xdr:spPr>
        <a:xfrm>
          <a:off x="11666855" y="12001500"/>
          <a:ext cx="461708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FD347A30-3393-4501-B4B7-EA74B3C5DDE5}"/>
            </a:ext>
          </a:extLst>
        </xdr:cNvPr>
        <xdr:cNvSpPr txBox="1"/>
      </xdr:nvSpPr>
      <xdr:spPr>
        <a:xfrm>
          <a:off x="10981055" y="118573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2" name="直線コネクタ 301">
          <a:extLst>
            <a:ext uri="{FF2B5EF4-FFF2-40B4-BE49-F238E27FC236}">
              <a16:creationId xmlns:a16="http://schemas.microsoft.com/office/drawing/2014/main" id="{7550D33C-89EA-4F63-A7C3-1A7C3660A3D7}"/>
            </a:ext>
          </a:extLst>
        </xdr:cNvPr>
        <xdr:cNvCxnSpPr/>
      </xdr:nvCxnSpPr>
      <xdr:spPr>
        <a:xfrm>
          <a:off x="11666855" y="11599333"/>
          <a:ext cx="461708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3" name="テキスト ボックス 302">
          <a:extLst>
            <a:ext uri="{FF2B5EF4-FFF2-40B4-BE49-F238E27FC236}">
              <a16:creationId xmlns:a16="http://schemas.microsoft.com/office/drawing/2014/main" id="{0278E7A7-27E9-4C27-8143-AB68E83C427F}"/>
            </a:ext>
          </a:extLst>
        </xdr:cNvPr>
        <xdr:cNvSpPr txBox="1"/>
      </xdr:nvSpPr>
      <xdr:spPr>
        <a:xfrm>
          <a:off x="10981055" y="11455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4" name="直線コネクタ 303">
          <a:extLst>
            <a:ext uri="{FF2B5EF4-FFF2-40B4-BE49-F238E27FC236}">
              <a16:creationId xmlns:a16="http://schemas.microsoft.com/office/drawing/2014/main" id="{AB93F658-F9E8-43B5-BFB6-5F6BA1116D9F}"/>
            </a:ext>
          </a:extLst>
        </xdr:cNvPr>
        <xdr:cNvCxnSpPr/>
      </xdr:nvCxnSpPr>
      <xdr:spPr>
        <a:xfrm>
          <a:off x="11666855" y="11200977"/>
          <a:ext cx="461708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5" name="テキスト ボックス 304">
          <a:extLst>
            <a:ext uri="{FF2B5EF4-FFF2-40B4-BE49-F238E27FC236}">
              <a16:creationId xmlns:a16="http://schemas.microsoft.com/office/drawing/2014/main" id="{0F33B66D-E3A6-46F1-ABC7-075357CC6BA5}"/>
            </a:ext>
          </a:extLst>
        </xdr:cNvPr>
        <xdr:cNvSpPr txBox="1"/>
      </xdr:nvSpPr>
      <xdr:spPr>
        <a:xfrm>
          <a:off x="10981055" y="11056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6" name="直線コネクタ 305">
          <a:extLst>
            <a:ext uri="{FF2B5EF4-FFF2-40B4-BE49-F238E27FC236}">
              <a16:creationId xmlns:a16="http://schemas.microsoft.com/office/drawing/2014/main" id="{9BA4C9EE-62EF-46C4-8C58-135D320DCABD}"/>
            </a:ext>
          </a:extLst>
        </xdr:cNvPr>
        <xdr:cNvCxnSpPr/>
      </xdr:nvCxnSpPr>
      <xdr:spPr>
        <a:xfrm>
          <a:off x="11666855" y="10798810"/>
          <a:ext cx="461708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7" name="テキスト ボックス 306">
          <a:extLst>
            <a:ext uri="{FF2B5EF4-FFF2-40B4-BE49-F238E27FC236}">
              <a16:creationId xmlns:a16="http://schemas.microsoft.com/office/drawing/2014/main" id="{153582A0-48C5-49FB-87AF-6CC8F02C387E}"/>
            </a:ext>
          </a:extLst>
        </xdr:cNvPr>
        <xdr:cNvSpPr txBox="1"/>
      </xdr:nvSpPr>
      <xdr:spPr>
        <a:xfrm>
          <a:off x="10981055" y="10648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8" name="直線コネクタ 307">
          <a:extLst>
            <a:ext uri="{FF2B5EF4-FFF2-40B4-BE49-F238E27FC236}">
              <a16:creationId xmlns:a16="http://schemas.microsoft.com/office/drawing/2014/main" id="{0770B3C6-F39B-4116-892D-E47E61DD4841}"/>
            </a:ext>
          </a:extLst>
        </xdr:cNvPr>
        <xdr:cNvCxnSpPr/>
      </xdr:nvCxnSpPr>
      <xdr:spPr>
        <a:xfrm>
          <a:off x="11666855" y="10390928"/>
          <a:ext cx="461708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9" name="テキスト ボックス 308">
          <a:extLst>
            <a:ext uri="{FF2B5EF4-FFF2-40B4-BE49-F238E27FC236}">
              <a16:creationId xmlns:a16="http://schemas.microsoft.com/office/drawing/2014/main" id="{95EF07B6-076D-4E61-A289-CFEC9944332C}"/>
            </a:ext>
          </a:extLst>
        </xdr:cNvPr>
        <xdr:cNvSpPr txBox="1"/>
      </xdr:nvSpPr>
      <xdr:spPr>
        <a:xfrm>
          <a:off x="10981055" y="102468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0" name="直線コネクタ 309">
          <a:extLst>
            <a:ext uri="{FF2B5EF4-FFF2-40B4-BE49-F238E27FC236}">
              <a16:creationId xmlns:a16="http://schemas.microsoft.com/office/drawing/2014/main" id="{C469D7A9-9DA8-4D9C-8AD4-0221B00DEF2F}"/>
            </a:ext>
          </a:extLst>
        </xdr:cNvPr>
        <xdr:cNvCxnSpPr/>
      </xdr:nvCxnSpPr>
      <xdr:spPr>
        <a:xfrm>
          <a:off x="11666855" y="9992572"/>
          <a:ext cx="461708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1" name="テキスト ボックス 310">
          <a:extLst>
            <a:ext uri="{FF2B5EF4-FFF2-40B4-BE49-F238E27FC236}">
              <a16:creationId xmlns:a16="http://schemas.microsoft.com/office/drawing/2014/main" id="{8518E57A-D7A6-4B1A-9BE1-027B31077E97}"/>
            </a:ext>
          </a:extLst>
        </xdr:cNvPr>
        <xdr:cNvSpPr txBox="1"/>
      </xdr:nvSpPr>
      <xdr:spPr>
        <a:xfrm>
          <a:off x="10981055"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1E7B1D55-5DE4-458E-BA1C-865A9FA311D5}"/>
            </a:ext>
          </a:extLst>
        </xdr:cNvPr>
        <xdr:cNvCxnSpPr/>
      </xdr:nvCxnSpPr>
      <xdr:spPr>
        <a:xfrm>
          <a:off x="11666855" y="9590405"/>
          <a:ext cx="461708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586C9E03-AB4F-4C8D-BD4A-86ECBDE9758E}"/>
            </a:ext>
          </a:extLst>
        </xdr:cNvPr>
        <xdr:cNvSpPr txBox="1"/>
      </xdr:nvSpPr>
      <xdr:spPr>
        <a:xfrm>
          <a:off x="10981055" y="9450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A9DF075C-97BF-450B-B349-00A5BEA05AD4}"/>
            </a:ext>
          </a:extLst>
        </xdr:cNvPr>
        <xdr:cNvSpPr/>
      </xdr:nvSpPr>
      <xdr:spPr>
        <a:xfrm>
          <a:off x="11666855" y="9590405"/>
          <a:ext cx="4617085" cy="241109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74719</xdr:rowOff>
    </xdr:from>
    <xdr:to>
      <xdr:col>81</xdr:col>
      <xdr:colOff>44450</xdr:colOff>
      <xdr:row>67</xdr:row>
      <xdr:rowOff>112183</xdr:rowOff>
    </xdr:to>
    <xdr:cxnSp macro="">
      <xdr:nvCxnSpPr>
        <xdr:cNvPr id="315" name="直線コネクタ 314">
          <a:extLst>
            <a:ext uri="{FF2B5EF4-FFF2-40B4-BE49-F238E27FC236}">
              <a16:creationId xmlns:a16="http://schemas.microsoft.com/office/drawing/2014/main" id="{10222148-B84A-43F0-9892-30ADE0FBBDEA}"/>
            </a:ext>
          </a:extLst>
        </xdr:cNvPr>
        <xdr:cNvCxnSpPr/>
      </xdr:nvCxnSpPr>
      <xdr:spPr>
        <a:xfrm flipV="1">
          <a:off x="15476855" y="10018819"/>
          <a:ext cx="0" cy="15805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84260</xdr:rowOff>
    </xdr:from>
    <xdr:ext cx="762000" cy="259045"/>
    <xdr:sp macro="" textlink="">
      <xdr:nvSpPr>
        <xdr:cNvPr id="316" name="定員管理の状況最小値テキスト">
          <a:extLst>
            <a:ext uri="{FF2B5EF4-FFF2-40B4-BE49-F238E27FC236}">
              <a16:creationId xmlns:a16="http://schemas.microsoft.com/office/drawing/2014/main" id="{76CBE025-CDFD-492E-8270-FA6BB39A2E51}"/>
            </a:ext>
          </a:extLst>
        </xdr:cNvPr>
        <xdr:cNvSpPr txBox="1"/>
      </xdr:nvSpPr>
      <xdr:spPr>
        <a:xfrm>
          <a:off x="15560040" y="115733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112183</xdr:rowOff>
    </xdr:from>
    <xdr:to>
      <xdr:col>81</xdr:col>
      <xdr:colOff>133350</xdr:colOff>
      <xdr:row>67</xdr:row>
      <xdr:rowOff>112183</xdr:rowOff>
    </xdr:to>
    <xdr:cxnSp macro="">
      <xdr:nvCxnSpPr>
        <xdr:cNvPr id="317" name="直線コネクタ 316">
          <a:extLst>
            <a:ext uri="{FF2B5EF4-FFF2-40B4-BE49-F238E27FC236}">
              <a16:creationId xmlns:a16="http://schemas.microsoft.com/office/drawing/2014/main" id="{C54443DB-BA37-4FC8-92BB-3413FA98C74C}"/>
            </a:ext>
          </a:extLst>
        </xdr:cNvPr>
        <xdr:cNvCxnSpPr/>
      </xdr:nvCxnSpPr>
      <xdr:spPr>
        <a:xfrm>
          <a:off x="15408910" y="11599333"/>
          <a:ext cx="15113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161096</xdr:rowOff>
    </xdr:from>
    <xdr:ext cx="762000" cy="259045"/>
    <xdr:sp macro="" textlink="">
      <xdr:nvSpPr>
        <xdr:cNvPr id="318" name="定員管理の状況最大値テキスト">
          <a:extLst>
            <a:ext uri="{FF2B5EF4-FFF2-40B4-BE49-F238E27FC236}">
              <a16:creationId xmlns:a16="http://schemas.microsoft.com/office/drawing/2014/main" id="{E4CCF079-633C-4A41-8111-6B73E54948D0}"/>
            </a:ext>
          </a:extLst>
        </xdr:cNvPr>
        <xdr:cNvSpPr txBox="1"/>
      </xdr:nvSpPr>
      <xdr:spPr>
        <a:xfrm>
          <a:off x="15560040" y="9764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74719</xdr:rowOff>
    </xdr:from>
    <xdr:to>
      <xdr:col>81</xdr:col>
      <xdr:colOff>133350</xdr:colOff>
      <xdr:row>58</xdr:row>
      <xdr:rowOff>74719</xdr:rowOff>
    </xdr:to>
    <xdr:cxnSp macro="">
      <xdr:nvCxnSpPr>
        <xdr:cNvPr id="319" name="直線コネクタ 318">
          <a:extLst>
            <a:ext uri="{FF2B5EF4-FFF2-40B4-BE49-F238E27FC236}">
              <a16:creationId xmlns:a16="http://schemas.microsoft.com/office/drawing/2014/main" id="{8A30FEB2-B266-47B1-834F-25006E4E7BE8}"/>
            </a:ext>
          </a:extLst>
        </xdr:cNvPr>
        <xdr:cNvCxnSpPr/>
      </xdr:nvCxnSpPr>
      <xdr:spPr>
        <a:xfrm>
          <a:off x="15408910" y="10018819"/>
          <a:ext cx="15113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66</xdr:row>
      <xdr:rowOff>130810</xdr:rowOff>
    </xdr:from>
    <xdr:to>
      <xdr:col>81</xdr:col>
      <xdr:colOff>44450</xdr:colOff>
      <xdr:row>66</xdr:row>
      <xdr:rowOff>138854</xdr:rowOff>
    </xdr:to>
    <xdr:cxnSp macro="">
      <xdr:nvCxnSpPr>
        <xdr:cNvPr id="320" name="直線コネクタ 319">
          <a:extLst>
            <a:ext uri="{FF2B5EF4-FFF2-40B4-BE49-F238E27FC236}">
              <a16:creationId xmlns:a16="http://schemas.microsoft.com/office/drawing/2014/main" id="{2D7EFB9B-8B37-42D6-BD11-4AFD48216667}"/>
            </a:ext>
          </a:extLst>
        </xdr:cNvPr>
        <xdr:cNvCxnSpPr/>
      </xdr:nvCxnSpPr>
      <xdr:spPr>
        <a:xfrm flipV="1">
          <a:off x="14714855" y="11450320"/>
          <a:ext cx="762000" cy="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42880</xdr:rowOff>
    </xdr:from>
    <xdr:ext cx="762000" cy="259045"/>
    <xdr:sp macro="" textlink="">
      <xdr:nvSpPr>
        <xdr:cNvPr id="321" name="定員管理の状況平均値テキスト">
          <a:extLst>
            <a:ext uri="{FF2B5EF4-FFF2-40B4-BE49-F238E27FC236}">
              <a16:creationId xmlns:a16="http://schemas.microsoft.com/office/drawing/2014/main" id="{CCD3E6BF-C956-45FA-9116-A9F4771FC03B}"/>
            </a:ext>
          </a:extLst>
        </xdr:cNvPr>
        <xdr:cNvSpPr txBox="1"/>
      </xdr:nvSpPr>
      <xdr:spPr>
        <a:xfrm>
          <a:off x="15560040" y="103317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26353</xdr:rowOff>
    </xdr:from>
    <xdr:to>
      <xdr:col>81</xdr:col>
      <xdr:colOff>95250</xdr:colOff>
      <xdr:row>61</xdr:row>
      <xdr:rowOff>127953</xdr:rowOff>
    </xdr:to>
    <xdr:sp macro="" textlink="">
      <xdr:nvSpPr>
        <xdr:cNvPr id="322" name="フローチャート: 判断 321">
          <a:extLst>
            <a:ext uri="{FF2B5EF4-FFF2-40B4-BE49-F238E27FC236}">
              <a16:creationId xmlns:a16="http://schemas.microsoft.com/office/drawing/2014/main" id="{A2DB7D3B-E160-4FED-A400-C2F1E3299165}"/>
            </a:ext>
          </a:extLst>
        </xdr:cNvPr>
        <xdr:cNvSpPr/>
      </xdr:nvSpPr>
      <xdr:spPr>
        <a:xfrm>
          <a:off x="15427960" y="10480993"/>
          <a:ext cx="9398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66</xdr:row>
      <xdr:rowOff>118745</xdr:rowOff>
    </xdr:from>
    <xdr:to>
      <xdr:col>77</xdr:col>
      <xdr:colOff>44450</xdr:colOff>
      <xdr:row>66</xdr:row>
      <xdr:rowOff>138854</xdr:rowOff>
    </xdr:to>
    <xdr:cxnSp macro="">
      <xdr:nvCxnSpPr>
        <xdr:cNvPr id="323" name="直線コネクタ 322">
          <a:extLst>
            <a:ext uri="{FF2B5EF4-FFF2-40B4-BE49-F238E27FC236}">
              <a16:creationId xmlns:a16="http://schemas.microsoft.com/office/drawing/2014/main" id="{0BB72F5C-5756-4056-A9A8-D087EC11F6D1}"/>
            </a:ext>
          </a:extLst>
        </xdr:cNvPr>
        <xdr:cNvCxnSpPr/>
      </xdr:nvCxnSpPr>
      <xdr:spPr>
        <a:xfrm>
          <a:off x="13903960" y="11436350"/>
          <a:ext cx="810895" cy="14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8255</xdr:rowOff>
    </xdr:from>
    <xdr:to>
      <xdr:col>77</xdr:col>
      <xdr:colOff>95250</xdr:colOff>
      <xdr:row>61</xdr:row>
      <xdr:rowOff>109855</xdr:rowOff>
    </xdr:to>
    <xdr:sp macro="" textlink="">
      <xdr:nvSpPr>
        <xdr:cNvPr id="324" name="フローチャート: 判断 323">
          <a:extLst>
            <a:ext uri="{FF2B5EF4-FFF2-40B4-BE49-F238E27FC236}">
              <a16:creationId xmlns:a16="http://schemas.microsoft.com/office/drawing/2014/main" id="{B9DCEAFE-45DC-4655-B54C-8A20159E2F9E}"/>
            </a:ext>
          </a:extLst>
        </xdr:cNvPr>
        <xdr:cNvSpPr/>
      </xdr:nvSpPr>
      <xdr:spPr>
        <a:xfrm>
          <a:off x="14665960" y="1046861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120032</xdr:rowOff>
    </xdr:from>
    <xdr:ext cx="736600" cy="259045"/>
    <xdr:sp macro="" textlink="">
      <xdr:nvSpPr>
        <xdr:cNvPr id="325" name="テキスト ボックス 324">
          <a:extLst>
            <a:ext uri="{FF2B5EF4-FFF2-40B4-BE49-F238E27FC236}">
              <a16:creationId xmlns:a16="http://schemas.microsoft.com/office/drawing/2014/main" id="{503C8E96-3C58-4FC3-8CBA-228F5ACCEB1F}"/>
            </a:ext>
          </a:extLst>
        </xdr:cNvPr>
        <xdr:cNvSpPr txBox="1"/>
      </xdr:nvSpPr>
      <xdr:spPr>
        <a:xfrm>
          <a:off x="14371955" y="102374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66</xdr:row>
      <xdr:rowOff>118745</xdr:rowOff>
    </xdr:from>
    <xdr:to>
      <xdr:col>72</xdr:col>
      <xdr:colOff>203200</xdr:colOff>
      <xdr:row>66</xdr:row>
      <xdr:rowOff>148907</xdr:rowOff>
    </xdr:to>
    <xdr:cxnSp macro="">
      <xdr:nvCxnSpPr>
        <xdr:cNvPr id="326" name="直線コネクタ 325">
          <a:extLst>
            <a:ext uri="{FF2B5EF4-FFF2-40B4-BE49-F238E27FC236}">
              <a16:creationId xmlns:a16="http://schemas.microsoft.com/office/drawing/2014/main" id="{ADBBE952-BCB1-4B6D-9B9C-2F14C1696379}"/>
            </a:ext>
          </a:extLst>
        </xdr:cNvPr>
        <xdr:cNvCxnSpPr/>
      </xdr:nvCxnSpPr>
      <xdr:spPr>
        <a:xfrm flipV="1">
          <a:off x="13106400" y="11436350"/>
          <a:ext cx="797560" cy="28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163619</xdr:rowOff>
    </xdr:from>
    <xdr:to>
      <xdr:col>73</xdr:col>
      <xdr:colOff>44450</xdr:colOff>
      <xdr:row>61</xdr:row>
      <xdr:rowOff>93769</xdr:rowOff>
    </xdr:to>
    <xdr:sp macro="" textlink="">
      <xdr:nvSpPr>
        <xdr:cNvPr id="327" name="フローチャート: 判断 326">
          <a:extLst>
            <a:ext uri="{FF2B5EF4-FFF2-40B4-BE49-F238E27FC236}">
              <a16:creationId xmlns:a16="http://schemas.microsoft.com/office/drawing/2014/main" id="{DE6F40C2-740D-49AA-8E92-1FE7EC46F101}"/>
            </a:ext>
          </a:extLst>
        </xdr:cNvPr>
        <xdr:cNvSpPr/>
      </xdr:nvSpPr>
      <xdr:spPr>
        <a:xfrm>
          <a:off x="13868400" y="10452524"/>
          <a:ext cx="8445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103946</xdr:rowOff>
    </xdr:from>
    <xdr:ext cx="762000" cy="259045"/>
    <xdr:sp macro="" textlink="">
      <xdr:nvSpPr>
        <xdr:cNvPr id="328" name="テキスト ボックス 327">
          <a:extLst>
            <a:ext uri="{FF2B5EF4-FFF2-40B4-BE49-F238E27FC236}">
              <a16:creationId xmlns:a16="http://schemas.microsoft.com/office/drawing/2014/main" id="{B582686A-550A-490A-8072-DF54D5BDC8B6}"/>
            </a:ext>
          </a:extLst>
        </xdr:cNvPr>
        <xdr:cNvSpPr txBox="1"/>
      </xdr:nvSpPr>
      <xdr:spPr>
        <a:xfrm>
          <a:off x="13555345" y="102175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66</xdr:row>
      <xdr:rowOff>110702</xdr:rowOff>
    </xdr:from>
    <xdr:to>
      <xdr:col>68</xdr:col>
      <xdr:colOff>152400</xdr:colOff>
      <xdr:row>66</xdr:row>
      <xdr:rowOff>148907</xdr:rowOff>
    </xdr:to>
    <xdr:cxnSp macro="">
      <xdr:nvCxnSpPr>
        <xdr:cNvPr id="329" name="直線コネクタ 328">
          <a:extLst>
            <a:ext uri="{FF2B5EF4-FFF2-40B4-BE49-F238E27FC236}">
              <a16:creationId xmlns:a16="http://schemas.microsoft.com/office/drawing/2014/main" id="{7A89A0BE-FCDA-4845-BCED-25A5A4AC0A56}"/>
            </a:ext>
          </a:extLst>
        </xdr:cNvPr>
        <xdr:cNvCxnSpPr/>
      </xdr:nvCxnSpPr>
      <xdr:spPr>
        <a:xfrm>
          <a:off x="12289790" y="11426402"/>
          <a:ext cx="816610" cy="38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157586</xdr:rowOff>
    </xdr:from>
    <xdr:to>
      <xdr:col>68</xdr:col>
      <xdr:colOff>203200</xdr:colOff>
      <xdr:row>61</xdr:row>
      <xdr:rowOff>87736</xdr:rowOff>
    </xdr:to>
    <xdr:sp macro="" textlink="">
      <xdr:nvSpPr>
        <xdr:cNvPr id="330" name="フローチャート: 判断 329">
          <a:extLst>
            <a:ext uri="{FF2B5EF4-FFF2-40B4-BE49-F238E27FC236}">
              <a16:creationId xmlns:a16="http://schemas.microsoft.com/office/drawing/2014/main" id="{65C497A2-2F85-4739-A36D-A26D0D161A5F}"/>
            </a:ext>
          </a:extLst>
        </xdr:cNvPr>
        <xdr:cNvSpPr/>
      </xdr:nvSpPr>
      <xdr:spPr>
        <a:xfrm>
          <a:off x="13051790" y="10446491"/>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97913</xdr:rowOff>
    </xdr:from>
    <xdr:ext cx="762000" cy="259045"/>
    <xdr:sp macro="" textlink="">
      <xdr:nvSpPr>
        <xdr:cNvPr id="331" name="テキスト ボックス 330">
          <a:extLst>
            <a:ext uri="{FF2B5EF4-FFF2-40B4-BE49-F238E27FC236}">
              <a16:creationId xmlns:a16="http://schemas.microsoft.com/office/drawing/2014/main" id="{659BB0C1-5A7E-44FD-93C9-0FAF15589A55}"/>
            </a:ext>
          </a:extLst>
        </xdr:cNvPr>
        <xdr:cNvSpPr txBox="1"/>
      </xdr:nvSpPr>
      <xdr:spPr>
        <a:xfrm>
          <a:off x="12763500" y="10209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131445</xdr:rowOff>
    </xdr:from>
    <xdr:to>
      <xdr:col>64</xdr:col>
      <xdr:colOff>152400</xdr:colOff>
      <xdr:row>61</xdr:row>
      <xdr:rowOff>61595</xdr:rowOff>
    </xdr:to>
    <xdr:sp macro="" textlink="">
      <xdr:nvSpPr>
        <xdr:cNvPr id="332" name="フローチャート: 判断 331">
          <a:extLst>
            <a:ext uri="{FF2B5EF4-FFF2-40B4-BE49-F238E27FC236}">
              <a16:creationId xmlns:a16="http://schemas.microsoft.com/office/drawing/2014/main" id="{9E3F75B1-6FBB-47A4-ACE2-F71004D425B0}"/>
            </a:ext>
          </a:extLst>
        </xdr:cNvPr>
        <xdr:cNvSpPr/>
      </xdr:nvSpPr>
      <xdr:spPr>
        <a:xfrm>
          <a:off x="12246610" y="10422255"/>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71772</xdr:rowOff>
    </xdr:from>
    <xdr:ext cx="762000" cy="259045"/>
    <xdr:sp macro="" textlink="">
      <xdr:nvSpPr>
        <xdr:cNvPr id="333" name="テキスト ボックス 332">
          <a:extLst>
            <a:ext uri="{FF2B5EF4-FFF2-40B4-BE49-F238E27FC236}">
              <a16:creationId xmlns:a16="http://schemas.microsoft.com/office/drawing/2014/main" id="{85618BBE-FE48-4D70-B729-F14E6E6274EF}"/>
            </a:ext>
          </a:extLst>
        </xdr:cNvPr>
        <xdr:cNvSpPr txBox="1"/>
      </xdr:nvSpPr>
      <xdr:spPr>
        <a:xfrm>
          <a:off x="11946890" y="10185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C97C2FCF-C534-4A03-AE97-D7D24C39721D}"/>
            </a:ext>
          </a:extLst>
        </xdr:cNvPr>
        <xdr:cNvSpPr txBox="1"/>
      </xdr:nvSpPr>
      <xdr:spPr>
        <a:xfrm>
          <a:off x="15278100" y="12002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594BE4E9-2415-41CF-865C-D26E9A7C28BB}"/>
            </a:ext>
          </a:extLst>
        </xdr:cNvPr>
        <xdr:cNvSpPr txBox="1"/>
      </xdr:nvSpPr>
      <xdr:spPr>
        <a:xfrm>
          <a:off x="14516100" y="12002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5503DD9E-6B22-4BED-AB6B-76E4E8201B5E}"/>
            </a:ext>
          </a:extLst>
        </xdr:cNvPr>
        <xdr:cNvSpPr txBox="1"/>
      </xdr:nvSpPr>
      <xdr:spPr>
        <a:xfrm>
          <a:off x="13714730" y="12002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23DEAA5E-FF42-43A4-8ACE-343F5A499FD3}"/>
            </a:ext>
          </a:extLst>
        </xdr:cNvPr>
        <xdr:cNvSpPr txBox="1"/>
      </xdr:nvSpPr>
      <xdr:spPr>
        <a:xfrm>
          <a:off x="12907645" y="12002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81DACE95-B6EA-4060-8745-E3BEB14B7D12}"/>
            </a:ext>
          </a:extLst>
        </xdr:cNvPr>
        <xdr:cNvSpPr txBox="1"/>
      </xdr:nvSpPr>
      <xdr:spPr>
        <a:xfrm>
          <a:off x="12092940" y="12002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66</xdr:row>
      <xdr:rowOff>80010</xdr:rowOff>
    </xdr:from>
    <xdr:to>
      <xdr:col>81</xdr:col>
      <xdr:colOff>95250</xdr:colOff>
      <xdr:row>67</xdr:row>
      <xdr:rowOff>10160</xdr:rowOff>
    </xdr:to>
    <xdr:sp macro="" textlink="">
      <xdr:nvSpPr>
        <xdr:cNvPr id="339" name="楕円 338">
          <a:extLst>
            <a:ext uri="{FF2B5EF4-FFF2-40B4-BE49-F238E27FC236}">
              <a16:creationId xmlns:a16="http://schemas.microsoft.com/office/drawing/2014/main" id="{B1B741AF-0CE5-4720-B6BE-D0E45A3487D2}"/>
            </a:ext>
          </a:extLst>
        </xdr:cNvPr>
        <xdr:cNvSpPr/>
      </xdr:nvSpPr>
      <xdr:spPr>
        <a:xfrm>
          <a:off x="15427960" y="11397615"/>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66</xdr:row>
      <xdr:rowOff>52087</xdr:rowOff>
    </xdr:from>
    <xdr:ext cx="762000" cy="259045"/>
    <xdr:sp macro="" textlink="">
      <xdr:nvSpPr>
        <xdr:cNvPr id="340" name="定員管理の状況該当値テキスト">
          <a:extLst>
            <a:ext uri="{FF2B5EF4-FFF2-40B4-BE49-F238E27FC236}">
              <a16:creationId xmlns:a16="http://schemas.microsoft.com/office/drawing/2014/main" id="{7AF96C20-FB31-478F-AD1D-ED3CFEE6DC3A}"/>
            </a:ext>
          </a:extLst>
        </xdr:cNvPr>
        <xdr:cNvSpPr txBox="1"/>
      </xdr:nvSpPr>
      <xdr:spPr>
        <a:xfrm>
          <a:off x="15560040" y="11371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66</xdr:row>
      <xdr:rowOff>88054</xdr:rowOff>
    </xdr:from>
    <xdr:to>
      <xdr:col>77</xdr:col>
      <xdr:colOff>95250</xdr:colOff>
      <xdr:row>67</xdr:row>
      <xdr:rowOff>18204</xdr:rowOff>
    </xdr:to>
    <xdr:sp macro="" textlink="">
      <xdr:nvSpPr>
        <xdr:cNvPr id="341" name="楕円 340">
          <a:extLst>
            <a:ext uri="{FF2B5EF4-FFF2-40B4-BE49-F238E27FC236}">
              <a16:creationId xmlns:a16="http://schemas.microsoft.com/office/drawing/2014/main" id="{FCAD90D2-1539-47D0-A14D-856366CF2238}"/>
            </a:ext>
          </a:extLst>
        </xdr:cNvPr>
        <xdr:cNvSpPr/>
      </xdr:nvSpPr>
      <xdr:spPr>
        <a:xfrm>
          <a:off x="14665960" y="11407564"/>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67</xdr:row>
      <xdr:rowOff>2981</xdr:rowOff>
    </xdr:from>
    <xdr:ext cx="736600" cy="259045"/>
    <xdr:sp macro="" textlink="">
      <xdr:nvSpPr>
        <xdr:cNvPr id="342" name="テキスト ボックス 341">
          <a:extLst>
            <a:ext uri="{FF2B5EF4-FFF2-40B4-BE49-F238E27FC236}">
              <a16:creationId xmlns:a16="http://schemas.microsoft.com/office/drawing/2014/main" id="{998977B0-7287-4379-9C8F-EEC22CE7004E}"/>
            </a:ext>
          </a:extLst>
        </xdr:cNvPr>
        <xdr:cNvSpPr txBox="1"/>
      </xdr:nvSpPr>
      <xdr:spPr>
        <a:xfrm>
          <a:off x="14371955" y="114901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66</xdr:row>
      <xdr:rowOff>67945</xdr:rowOff>
    </xdr:from>
    <xdr:to>
      <xdr:col>73</xdr:col>
      <xdr:colOff>44450</xdr:colOff>
      <xdr:row>66</xdr:row>
      <xdr:rowOff>169545</xdr:rowOff>
    </xdr:to>
    <xdr:sp macro="" textlink="">
      <xdr:nvSpPr>
        <xdr:cNvPr id="343" name="楕円 342">
          <a:extLst>
            <a:ext uri="{FF2B5EF4-FFF2-40B4-BE49-F238E27FC236}">
              <a16:creationId xmlns:a16="http://schemas.microsoft.com/office/drawing/2014/main" id="{A85F10DF-80BF-4F45-880A-F2E6C08AB37E}"/>
            </a:ext>
          </a:extLst>
        </xdr:cNvPr>
        <xdr:cNvSpPr/>
      </xdr:nvSpPr>
      <xdr:spPr>
        <a:xfrm>
          <a:off x="13868400" y="11381740"/>
          <a:ext cx="8445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66</xdr:row>
      <xdr:rowOff>154322</xdr:rowOff>
    </xdr:from>
    <xdr:ext cx="762000" cy="259045"/>
    <xdr:sp macro="" textlink="">
      <xdr:nvSpPr>
        <xdr:cNvPr id="344" name="テキスト ボックス 343">
          <a:extLst>
            <a:ext uri="{FF2B5EF4-FFF2-40B4-BE49-F238E27FC236}">
              <a16:creationId xmlns:a16="http://schemas.microsoft.com/office/drawing/2014/main" id="{3F1356CB-26BE-4998-A75E-39BF6228E7E4}"/>
            </a:ext>
          </a:extLst>
        </xdr:cNvPr>
        <xdr:cNvSpPr txBox="1"/>
      </xdr:nvSpPr>
      <xdr:spPr>
        <a:xfrm>
          <a:off x="13555345" y="114700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66</xdr:row>
      <xdr:rowOff>98107</xdr:rowOff>
    </xdr:from>
    <xdr:to>
      <xdr:col>68</xdr:col>
      <xdr:colOff>203200</xdr:colOff>
      <xdr:row>67</xdr:row>
      <xdr:rowOff>28257</xdr:rowOff>
    </xdr:to>
    <xdr:sp macro="" textlink="">
      <xdr:nvSpPr>
        <xdr:cNvPr id="345" name="楕円 344">
          <a:extLst>
            <a:ext uri="{FF2B5EF4-FFF2-40B4-BE49-F238E27FC236}">
              <a16:creationId xmlns:a16="http://schemas.microsoft.com/office/drawing/2014/main" id="{7680E31B-3DA5-48A5-A512-78716576D557}"/>
            </a:ext>
          </a:extLst>
        </xdr:cNvPr>
        <xdr:cNvSpPr/>
      </xdr:nvSpPr>
      <xdr:spPr>
        <a:xfrm>
          <a:off x="13051790" y="11409997"/>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67</xdr:row>
      <xdr:rowOff>13034</xdr:rowOff>
    </xdr:from>
    <xdr:ext cx="762000" cy="259045"/>
    <xdr:sp macro="" textlink="">
      <xdr:nvSpPr>
        <xdr:cNvPr id="346" name="テキスト ボックス 345">
          <a:extLst>
            <a:ext uri="{FF2B5EF4-FFF2-40B4-BE49-F238E27FC236}">
              <a16:creationId xmlns:a16="http://schemas.microsoft.com/office/drawing/2014/main" id="{F72475A5-3C49-4868-A531-EACF8FAC92B6}"/>
            </a:ext>
          </a:extLst>
        </xdr:cNvPr>
        <xdr:cNvSpPr txBox="1"/>
      </xdr:nvSpPr>
      <xdr:spPr>
        <a:xfrm>
          <a:off x="12763500" y="115039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66</xdr:row>
      <xdr:rowOff>59902</xdr:rowOff>
    </xdr:from>
    <xdr:to>
      <xdr:col>64</xdr:col>
      <xdr:colOff>152400</xdr:colOff>
      <xdr:row>66</xdr:row>
      <xdr:rowOff>161502</xdr:rowOff>
    </xdr:to>
    <xdr:sp macro="" textlink="">
      <xdr:nvSpPr>
        <xdr:cNvPr id="347" name="楕円 346">
          <a:extLst>
            <a:ext uri="{FF2B5EF4-FFF2-40B4-BE49-F238E27FC236}">
              <a16:creationId xmlns:a16="http://schemas.microsoft.com/office/drawing/2014/main" id="{29365D3F-E205-45DF-8D67-AC1F25273813}"/>
            </a:ext>
          </a:extLst>
        </xdr:cNvPr>
        <xdr:cNvSpPr/>
      </xdr:nvSpPr>
      <xdr:spPr>
        <a:xfrm>
          <a:off x="12246610" y="11371792"/>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66</xdr:row>
      <xdr:rowOff>146279</xdr:rowOff>
    </xdr:from>
    <xdr:ext cx="762000" cy="259045"/>
    <xdr:sp macro="" textlink="">
      <xdr:nvSpPr>
        <xdr:cNvPr id="348" name="テキスト ボックス 347">
          <a:extLst>
            <a:ext uri="{FF2B5EF4-FFF2-40B4-BE49-F238E27FC236}">
              <a16:creationId xmlns:a16="http://schemas.microsoft.com/office/drawing/2014/main" id="{3BA44522-DB2B-4AD7-8F85-79599C82B294}"/>
            </a:ext>
          </a:extLst>
        </xdr:cNvPr>
        <xdr:cNvSpPr txBox="1"/>
      </xdr:nvSpPr>
      <xdr:spPr>
        <a:xfrm>
          <a:off x="11946890" y="114600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E8D0CD3D-5AFD-4BFC-9535-1689ADF48372}"/>
            </a:ext>
          </a:extLst>
        </xdr:cNvPr>
        <xdr:cNvSpPr/>
      </xdr:nvSpPr>
      <xdr:spPr>
        <a:xfrm>
          <a:off x="11666855" y="5018405"/>
          <a:ext cx="4617085" cy="31178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BFBE3E37-84EA-4F75-9434-05F0C1FBDD72}"/>
            </a:ext>
          </a:extLst>
        </xdr:cNvPr>
        <xdr:cNvSpPr txBox="1"/>
      </xdr:nvSpPr>
      <xdr:spPr>
        <a:xfrm>
          <a:off x="12440734" y="537464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C22A476C-8376-4FAD-9049-A7F68709AF46}"/>
            </a:ext>
          </a:extLst>
        </xdr:cNvPr>
        <xdr:cNvSpPr txBox="1"/>
      </xdr:nvSpPr>
      <xdr:spPr>
        <a:xfrm>
          <a:off x="1401717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1BCA08FC-CBE3-4211-AE21-653B138327D6}"/>
            </a:ext>
          </a:extLst>
        </xdr:cNvPr>
        <xdr:cNvSpPr/>
      </xdr:nvSpPr>
      <xdr:spPr>
        <a:xfrm>
          <a:off x="16353155" y="52743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B1D48EE7-1278-4E1B-A088-17DC14F31A1F}"/>
            </a:ext>
          </a:extLst>
        </xdr:cNvPr>
        <xdr:cNvSpPr/>
      </xdr:nvSpPr>
      <xdr:spPr>
        <a:xfrm>
          <a:off x="16353155" y="545909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A5BC281F-6DB0-42FB-93A0-B2608FB23550}"/>
            </a:ext>
          </a:extLst>
        </xdr:cNvPr>
        <xdr:cNvSpPr/>
      </xdr:nvSpPr>
      <xdr:spPr>
        <a:xfrm>
          <a:off x="17846040" y="5274310"/>
          <a:ext cx="1157605"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6C481C37-818A-4B23-907A-797A23A2D6F0}"/>
            </a:ext>
          </a:extLst>
        </xdr:cNvPr>
        <xdr:cNvSpPr/>
      </xdr:nvSpPr>
      <xdr:spPr>
        <a:xfrm>
          <a:off x="17846040" y="5459095"/>
          <a:ext cx="1157605"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9C05C398-C1EB-47B7-A471-8FD815F4CC4C}"/>
            </a:ext>
          </a:extLst>
        </xdr:cNvPr>
        <xdr:cNvSpPr/>
      </xdr:nvSpPr>
      <xdr:spPr>
        <a:xfrm>
          <a:off x="19180810" y="5274310"/>
          <a:ext cx="11480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139CB95D-84DB-4EC5-B31C-68862791FE53}"/>
            </a:ext>
          </a:extLst>
        </xdr:cNvPr>
        <xdr:cNvSpPr/>
      </xdr:nvSpPr>
      <xdr:spPr>
        <a:xfrm>
          <a:off x="19180810" y="5459095"/>
          <a:ext cx="114808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CEE0B273-3A9B-4F6A-AB5A-288780995D7F}"/>
            </a:ext>
          </a:extLst>
        </xdr:cNvPr>
        <xdr:cNvSpPr/>
      </xdr:nvSpPr>
      <xdr:spPr>
        <a:xfrm>
          <a:off x="11666855" y="5780405"/>
          <a:ext cx="4617085" cy="2407285"/>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2AFA0946-1BFC-48F3-A043-B61F27147344}"/>
            </a:ext>
          </a:extLst>
        </xdr:cNvPr>
        <xdr:cNvSpPr/>
      </xdr:nvSpPr>
      <xdr:spPr>
        <a:xfrm>
          <a:off x="16459200" y="5780405"/>
          <a:ext cx="5478145" cy="240728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DCA3B99A-6737-4325-8F4C-C182BB2A3EB2}"/>
            </a:ext>
          </a:extLst>
        </xdr:cNvPr>
        <xdr:cNvSpPr/>
      </xdr:nvSpPr>
      <xdr:spPr>
        <a:xfrm>
          <a:off x="16459200" y="5780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4010AE7F-F17E-491B-A541-F5F8CCCDF66C}"/>
            </a:ext>
          </a:extLst>
        </xdr:cNvPr>
        <xdr:cNvSpPr txBox="1"/>
      </xdr:nvSpPr>
      <xdr:spPr>
        <a:xfrm>
          <a:off x="16570960" y="6092190"/>
          <a:ext cx="5260340" cy="203390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950">
              <a:solidFill>
                <a:schemeClr val="tx1"/>
              </a:solidFill>
              <a:effectLst/>
              <a:latin typeface="+mn-lt"/>
              <a:ea typeface="+mn-ea"/>
              <a:cs typeface="+mn-cs"/>
            </a:rPr>
            <a:t>　当市の実質公債費比率（過去３か年平均）は７．</a:t>
          </a:r>
          <a:r>
            <a:rPr kumimoji="1" lang="ja-JP" altLang="en-US" sz="950">
              <a:solidFill>
                <a:schemeClr val="tx1"/>
              </a:solidFill>
              <a:effectLst/>
              <a:latin typeface="+mn-lt"/>
              <a:ea typeface="+mn-ea"/>
              <a:cs typeface="+mn-cs"/>
            </a:rPr>
            <a:t>１</a:t>
          </a:r>
          <a:r>
            <a:rPr kumimoji="1" lang="ja-JP" altLang="ja-JP" sz="950">
              <a:solidFill>
                <a:schemeClr val="tx1"/>
              </a:solidFill>
              <a:effectLst/>
              <a:latin typeface="+mn-lt"/>
              <a:ea typeface="+mn-ea"/>
              <a:cs typeface="+mn-cs"/>
            </a:rPr>
            <a:t>％と、類似団体平均（５．</a:t>
          </a:r>
          <a:r>
            <a:rPr kumimoji="1" lang="ja-JP" altLang="en-US" sz="950">
              <a:solidFill>
                <a:schemeClr val="tx1"/>
              </a:solidFill>
              <a:effectLst/>
              <a:latin typeface="+mn-lt"/>
              <a:ea typeface="+mn-ea"/>
              <a:cs typeface="+mn-cs"/>
            </a:rPr>
            <a:t>７</a:t>
          </a:r>
          <a:r>
            <a:rPr kumimoji="1" lang="ja-JP" altLang="ja-JP" sz="950">
              <a:solidFill>
                <a:schemeClr val="tx1"/>
              </a:solidFill>
              <a:effectLst/>
              <a:latin typeface="+mn-lt"/>
              <a:ea typeface="+mn-ea"/>
              <a:cs typeface="+mn-cs"/>
            </a:rPr>
            <a:t>％）や県内市町平均（５．</a:t>
          </a:r>
          <a:r>
            <a:rPr kumimoji="1" lang="ja-JP" altLang="en-US" sz="950">
              <a:solidFill>
                <a:schemeClr val="tx1"/>
              </a:solidFill>
              <a:effectLst/>
              <a:latin typeface="+mn-lt"/>
              <a:ea typeface="+mn-ea"/>
              <a:cs typeface="+mn-cs"/>
            </a:rPr>
            <a:t>３</a:t>
          </a:r>
          <a:r>
            <a:rPr kumimoji="1" lang="ja-JP" altLang="ja-JP" sz="950">
              <a:solidFill>
                <a:schemeClr val="tx1"/>
              </a:solidFill>
              <a:effectLst/>
              <a:latin typeface="+mn-lt"/>
              <a:ea typeface="+mn-ea"/>
              <a:cs typeface="+mn-cs"/>
            </a:rPr>
            <a:t>％）を上回っている。</a:t>
          </a:r>
          <a:endParaRPr lang="ja-JP" altLang="ja-JP" sz="950">
            <a:solidFill>
              <a:schemeClr val="tx1"/>
            </a:solidFill>
            <a:effectLst/>
          </a:endParaRPr>
        </a:p>
        <a:p>
          <a:r>
            <a:rPr kumimoji="1" lang="ja-JP" altLang="ja-JP" sz="950">
              <a:solidFill>
                <a:schemeClr val="tx1"/>
              </a:solidFill>
              <a:effectLst/>
              <a:latin typeface="+mn-lt"/>
              <a:ea typeface="+mn-ea"/>
              <a:cs typeface="+mn-cs"/>
            </a:rPr>
            <a:t>　（旧）緊急防災・減災事業債などの償還額が</a:t>
          </a:r>
          <a:r>
            <a:rPr kumimoji="1" lang="ja-JP" altLang="en-US" sz="950">
              <a:solidFill>
                <a:schemeClr val="tx1"/>
              </a:solidFill>
              <a:effectLst/>
              <a:latin typeface="+mn-lt"/>
              <a:ea typeface="+mn-ea"/>
              <a:cs typeface="+mn-cs"/>
            </a:rPr>
            <a:t>減少したことにより、</a:t>
          </a:r>
          <a:r>
            <a:rPr kumimoji="1" lang="ja-JP" altLang="ja-JP" sz="950">
              <a:solidFill>
                <a:schemeClr val="tx1"/>
              </a:solidFill>
              <a:effectLst/>
              <a:latin typeface="+mn-lt"/>
              <a:ea typeface="+mn-ea"/>
              <a:cs typeface="+mn-cs"/>
            </a:rPr>
            <a:t>分子となる公債費</a:t>
          </a:r>
          <a:r>
            <a:rPr kumimoji="1" lang="ja-JP" altLang="en-US" sz="950">
              <a:solidFill>
                <a:schemeClr val="tx1"/>
              </a:solidFill>
              <a:effectLst/>
              <a:latin typeface="+mn-lt"/>
              <a:ea typeface="+mn-ea"/>
              <a:cs typeface="+mn-cs"/>
            </a:rPr>
            <a:t>が減となったことに加え、</a:t>
          </a:r>
          <a:r>
            <a:rPr kumimoji="1" lang="ja-JP" altLang="ja-JP" sz="950" b="0" i="0" baseline="0">
              <a:solidFill>
                <a:schemeClr val="tx1"/>
              </a:solidFill>
              <a:effectLst/>
              <a:latin typeface="+mn-lt"/>
              <a:ea typeface="+mn-ea"/>
              <a:cs typeface="+mn-cs"/>
            </a:rPr>
            <a:t>標準税収入額等、普通交付税額</a:t>
          </a:r>
          <a:r>
            <a:rPr kumimoji="1" lang="ja-JP" altLang="en-US" sz="950" b="0" i="0" baseline="0">
              <a:solidFill>
                <a:schemeClr val="tx1"/>
              </a:solidFill>
              <a:effectLst/>
              <a:latin typeface="+mn-lt"/>
              <a:ea typeface="+mn-ea"/>
              <a:cs typeface="+mn-cs"/>
            </a:rPr>
            <a:t>の</a:t>
          </a:r>
          <a:r>
            <a:rPr kumimoji="1" lang="ja-JP" altLang="ja-JP" sz="950" b="0" i="0" baseline="0">
              <a:solidFill>
                <a:schemeClr val="tx1"/>
              </a:solidFill>
              <a:effectLst/>
              <a:latin typeface="+mn-lt"/>
              <a:ea typeface="+mn-ea"/>
              <a:cs typeface="+mn-cs"/>
            </a:rPr>
            <a:t>増</a:t>
          </a:r>
          <a:r>
            <a:rPr kumimoji="1" lang="ja-JP" altLang="en-US" sz="950" b="0" i="0" baseline="0">
              <a:solidFill>
                <a:schemeClr val="tx1"/>
              </a:solidFill>
              <a:effectLst/>
              <a:latin typeface="+mn-lt"/>
              <a:ea typeface="+mn-ea"/>
              <a:cs typeface="+mn-cs"/>
            </a:rPr>
            <a:t>や災害復旧費等に係る基準財政需要額の減により、</a:t>
          </a:r>
          <a:r>
            <a:rPr kumimoji="1" lang="ja-JP" altLang="ja-JP" sz="950" b="0" i="0" baseline="0">
              <a:solidFill>
                <a:schemeClr val="tx1"/>
              </a:solidFill>
              <a:effectLst/>
              <a:latin typeface="+mn-lt"/>
              <a:ea typeface="+mn-ea"/>
              <a:cs typeface="+mn-cs"/>
            </a:rPr>
            <a:t>分母となる標準財政規模が増</a:t>
          </a:r>
          <a:r>
            <a:rPr kumimoji="1" lang="ja-JP" altLang="en-US" sz="950" b="0" i="0" baseline="0">
              <a:solidFill>
                <a:schemeClr val="tx1"/>
              </a:solidFill>
              <a:effectLst/>
              <a:latin typeface="+mn-lt"/>
              <a:ea typeface="+mn-ea"/>
              <a:cs typeface="+mn-cs"/>
            </a:rPr>
            <a:t>となったことから</a:t>
          </a:r>
          <a:r>
            <a:rPr kumimoji="1" lang="ja-JP" altLang="ja-JP" sz="950">
              <a:solidFill>
                <a:schemeClr val="tx1"/>
              </a:solidFill>
              <a:effectLst/>
              <a:latin typeface="+mn-lt"/>
              <a:ea typeface="+mn-ea"/>
              <a:cs typeface="+mn-cs"/>
            </a:rPr>
            <a:t>、単年度の数値は令和</a:t>
          </a:r>
          <a:r>
            <a:rPr kumimoji="1" lang="ja-JP" altLang="en-US" sz="950">
              <a:solidFill>
                <a:schemeClr val="tx1"/>
              </a:solidFill>
              <a:effectLst/>
              <a:latin typeface="+mn-lt"/>
              <a:ea typeface="+mn-ea"/>
              <a:cs typeface="+mn-cs"/>
            </a:rPr>
            <a:t>５</a:t>
          </a:r>
          <a:r>
            <a:rPr kumimoji="1" lang="ja-JP" altLang="ja-JP" sz="950">
              <a:solidFill>
                <a:schemeClr val="tx1"/>
              </a:solidFill>
              <a:effectLst/>
              <a:latin typeface="+mn-lt"/>
              <a:ea typeface="+mn-ea"/>
              <a:cs typeface="+mn-cs"/>
            </a:rPr>
            <a:t>年度に比べ０．８ポイント減、過去３か年平均も０．</a:t>
          </a:r>
          <a:r>
            <a:rPr kumimoji="1" lang="ja-JP" altLang="en-US" sz="950">
              <a:solidFill>
                <a:schemeClr val="tx1"/>
              </a:solidFill>
              <a:effectLst/>
              <a:latin typeface="+mn-lt"/>
              <a:ea typeface="+mn-ea"/>
              <a:cs typeface="+mn-cs"/>
            </a:rPr>
            <a:t>７</a:t>
          </a:r>
          <a:r>
            <a:rPr kumimoji="1" lang="ja-JP" altLang="ja-JP" sz="950">
              <a:solidFill>
                <a:schemeClr val="tx1"/>
              </a:solidFill>
              <a:effectLst/>
              <a:latin typeface="+mn-lt"/>
              <a:ea typeface="+mn-ea"/>
              <a:cs typeface="+mn-cs"/>
            </a:rPr>
            <a:t>ポイント減と改善した。</a:t>
          </a:r>
          <a:endParaRPr lang="ja-JP" altLang="ja-JP" sz="950">
            <a:solidFill>
              <a:schemeClr val="tx1"/>
            </a:solidFill>
            <a:effectLst/>
          </a:endParaRPr>
        </a:p>
        <a:p>
          <a:r>
            <a:rPr kumimoji="1" lang="ja-JP" altLang="ja-JP" sz="950">
              <a:solidFill>
                <a:schemeClr val="tx1"/>
              </a:solidFill>
              <a:effectLst/>
              <a:latin typeface="+mn-lt"/>
              <a:ea typeface="+mn-ea"/>
              <a:cs typeface="+mn-cs"/>
            </a:rPr>
            <a:t>　今後は、緊急度や住民ニーズを的確に捉えた事業の選択と集中を徹底し、公債費と新規発行額の均衡を図りつつ、交付税措置のある地方債を活用して適正な財政運営に努めていく。</a:t>
          </a:r>
          <a:endParaRPr lang="ja-JP" altLang="ja-JP" sz="950">
            <a:solidFill>
              <a:schemeClr val="tx1"/>
            </a:solidFill>
            <a:effectLst/>
          </a:endParaRP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CE826C4F-3922-4226-AA92-9FADE7F8BD9D}"/>
            </a:ext>
          </a:extLst>
        </xdr:cNvPr>
        <xdr:cNvSpPr txBox="1"/>
      </xdr:nvSpPr>
      <xdr:spPr>
        <a:xfrm>
          <a:off x="11628755" y="558419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E6649C6B-99FE-4F57-BF4A-4E0B0B4FD528}"/>
            </a:ext>
          </a:extLst>
        </xdr:cNvPr>
        <xdr:cNvCxnSpPr/>
      </xdr:nvCxnSpPr>
      <xdr:spPr>
        <a:xfrm>
          <a:off x="11666855" y="8187690"/>
          <a:ext cx="461708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8896FD0D-5959-445D-8730-CF95D2123061}"/>
            </a:ext>
          </a:extLst>
        </xdr:cNvPr>
        <xdr:cNvSpPr txBox="1"/>
      </xdr:nvSpPr>
      <xdr:spPr>
        <a:xfrm>
          <a:off x="10981055" y="80511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5" name="直線コネクタ 364">
          <a:extLst>
            <a:ext uri="{FF2B5EF4-FFF2-40B4-BE49-F238E27FC236}">
              <a16:creationId xmlns:a16="http://schemas.microsoft.com/office/drawing/2014/main" id="{2D00E9A5-D885-4D5F-9412-45C42D8E0D75}"/>
            </a:ext>
          </a:extLst>
        </xdr:cNvPr>
        <xdr:cNvCxnSpPr/>
      </xdr:nvCxnSpPr>
      <xdr:spPr>
        <a:xfrm>
          <a:off x="11666855" y="7789333"/>
          <a:ext cx="461708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6" name="テキスト ボックス 365">
          <a:extLst>
            <a:ext uri="{FF2B5EF4-FFF2-40B4-BE49-F238E27FC236}">
              <a16:creationId xmlns:a16="http://schemas.microsoft.com/office/drawing/2014/main" id="{8BAEC0B4-98A7-4EC6-B0D9-C9D055CBD3C9}"/>
            </a:ext>
          </a:extLst>
        </xdr:cNvPr>
        <xdr:cNvSpPr txBox="1"/>
      </xdr:nvSpPr>
      <xdr:spPr>
        <a:xfrm>
          <a:off x="10981055" y="7645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7" name="直線コネクタ 366">
          <a:extLst>
            <a:ext uri="{FF2B5EF4-FFF2-40B4-BE49-F238E27FC236}">
              <a16:creationId xmlns:a16="http://schemas.microsoft.com/office/drawing/2014/main" id="{B498A526-0BDB-4895-A3D3-9DE8D7E5C6A9}"/>
            </a:ext>
          </a:extLst>
        </xdr:cNvPr>
        <xdr:cNvCxnSpPr/>
      </xdr:nvCxnSpPr>
      <xdr:spPr>
        <a:xfrm>
          <a:off x="11666855" y="7390977"/>
          <a:ext cx="461708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8" name="テキスト ボックス 367">
          <a:extLst>
            <a:ext uri="{FF2B5EF4-FFF2-40B4-BE49-F238E27FC236}">
              <a16:creationId xmlns:a16="http://schemas.microsoft.com/office/drawing/2014/main" id="{548EC9A3-0DEA-4C26-813F-C2A8A7BE2123}"/>
            </a:ext>
          </a:extLst>
        </xdr:cNvPr>
        <xdr:cNvSpPr txBox="1"/>
      </xdr:nvSpPr>
      <xdr:spPr>
        <a:xfrm>
          <a:off x="10981055" y="7246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9" name="直線コネクタ 368">
          <a:extLst>
            <a:ext uri="{FF2B5EF4-FFF2-40B4-BE49-F238E27FC236}">
              <a16:creationId xmlns:a16="http://schemas.microsoft.com/office/drawing/2014/main" id="{71117A0F-8EB1-47F7-BDE3-C4960223E7BA}"/>
            </a:ext>
          </a:extLst>
        </xdr:cNvPr>
        <xdr:cNvCxnSpPr/>
      </xdr:nvCxnSpPr>
      <xdr:spPr>
        <a:xfrm>
          <a:off x="11666855" y="6988810"/>
          <a:ext cx="461708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0" name="テキスト ボックス 369">
          <a:extLst>
            <a:ext uri="{FF2B5EF4-FFF2-40B4-BE49-F238E27FC236}">
              <a16:creationId xmlns:a16="http://schemas.microsoft.com/office/drawing/2014/main" id="{AE3593B8-8205-487B-96BB-A514AF12008A}"/>
            </a:ext>
          </a:extLst>
        </xdr:cNvPr>
        <xdr:cNvSpPr txBox="1"/>
      </xdr:nvSpPr>
      <xdr:spPr>
        <a:xfrm>
          <a:off x="10981055" y="68446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1" name="直線コネクタ 370">
          <a:extLst>
            <a:ext uri="{FF2B5EF4-FFF2-40B4-BE49-F238E27FC236}">
              <a16:creationId xmlns:a16="http://schemas.microsoft.com/office/drawing/2014/main" id="{3AA12E37-264F-4708-A63D-CB910F323801}"/>
            </a:ext>
          </a:extLst>
        </xdr:cNvPr>
        <xdr:cNvCxnSpPr/>
      </xdr:nvCxnSpPr>
      <xdr:spPr>
        <a:xfrm>
          <a:off x="11666855" y="6580928"/>
          <a:ext cx="461708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2" name="テキスト ボックス 371">
          <a:extLst>
            <a:ext uri="{FF2B5EF4-FFF2-40B4-BE49-F238E27FC236}">
              <a16:creationId xmlns:a16="http://schemas.microsoft.com/office/drawing/2014/main" id="{88F2A6FB-0D2B-4505-A505-AA1318387BE4}"/>
            </a:ext>
          </a:extLst>
        </xdr:cNvPr>
        <xdr:cNvSpPr txBox="1"/>
      </xdr:nvSpPr>
      <xdr:spPr>
        <a:xfrm>
          <a:off x="10981055" y="64368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3" name="直線コネクタ 372">
          <a:extLst>
            <a:ext uri="{FF2B5EF4-FFF2-40B4-BE49-F238E27FC236}">
              <a16:creationId xmlns:a16="http://schemas.microsoft.com/office/drawing/2014/main" id="{39361215-6FDE-4ADC-A0AB-4005B4E3775C}"/>
            </a:ext>
          </a:extLst>
        </xdr:cNvPr>
        <xdr:cNvCxnSpPr/>
      </xdr:nvCxnSpPr>
      <xdr:spPr>
        <a:xfrm>
          <a:off x="11666855" y="6182572"/>
          <a:ext cx="461708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D156BFEA-1A0B-4F6C-B527-57DAA206FB1F}"/>
            </a:ext>
          </a:extLst>
        </xdr:cNvPr>
        <xdr:cNvCxnSpPr/>
      </xdr:nvCxnSpPr>
      <xdr:spPr>
        <a:xfrm>
          <a:off x="11666855" y="5780405"/>
          <a:ext cx="461708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A6E98732-E2AC-4075-B268-F67C6408F35F}"/>
            </a:ext>
          </a:extLst>
        </xdr:cNvPr>
        <xdr:cNvSpPr/>
      </xdr:nvSpPr>
      <xdr:spPr>
        <a:xfrm>
          <a:off x="11666855" y="5780405"/>
          <a:ext cx="4617085" cy="240728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38100</xdr:rowOff>
    </xdr:from>
    <xdr:to>
      <xdr:col>81</xdr:col>
      <xdr:colOff>44450</xdr:colOff>
      <xdr:row>44</xdr:row>
      <xdr:rowOff>149013</xdr:rowOff>
    </xdr:to>
    <xdr:cxnSp macro="">
      <xdr:nvCxnSpPr>
        <xdr:cNvPr id="376" name="直線コネクタ 375">
          <a:extLst>
            <a:ext uri="{FF2B5EF4-FFF2-40B4-BE49-F238E27FC236}">
              <a16:creationId xmlns:a16="http://schemas.microsoft.com/office/drawing/2014/main" id="{6A9E12F1-D3B8-4C2A-8D41-913763E1ECFF}"/>
            </a:ext>
          </a:extLst>
        </xdr:cNvPr>
        <xdr:cNvCxnSpPr/>
      </xdr:nvCxnSpPr>
      <xdr:spPr>
        <a:xfrm flipV="1">
          <a:off x="15476855" y="6381750"/>
          <a:ext cx="0" cy="131106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121090</xdr:rowOff>
    </xdr:from>
    <xdr:ext cx="762000" cy="259045"/>
    <xdr:sp macro="" textlink="">
      <xdr:nvSpPr>
        <xdr:cNvPr id="377" name="公債費負担の状況最小値テキスト">
          <a:extLst>
            <a:ext uri="{FF2B5EF4-FFF2-40B4-BE49-F238E27FC236}">
              <a16:creationId xmlns:a16="http://schemas.microsoft.com/office/drawing/2014/main" id="{89E7C22B-A9ED-4BE3-A7DB-D342111AB003}"/>
            </a:ext>
          </a:extLst>
        </xdr:cNvPr>
        <xdr:cNvSpPr txBox="1"/>
      </xdr:nvSpPr>
      <xdr:spPr>
        <a:xfrm>
          <a:off x="15560040" y="76667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149013</xdr:rowOff>
    </xdr:from>
    <xdr:to>
      <xdr:col>81</xdr:col>
      <xdr:colOff>133350</xdr:colOff>
      <xdr:row>44</xdr:row>
      <xdr:rowOff>149013</xdr:rowOff>
    </xdr:to>
    <xdr:cxnSp macro="">
      <xdr:nvCxnSpPr>
        <xdr:cNvPr id="378" name="直線コネクタ 377">
          <a:extLst>
            <a:ext uri="{FF2B5EF4-FFF2-40B4-BE49-F238E27FC236}">
              <a16:creationId xmlns:a16="http://schemas.microsoft.com/office/drawing/2014/main" id="{4470590F-C597-46F8-BEAD-37BEFE0CAC50}"/>
            </a:ext>
          </a:extLst>
        </xdr:cNvPr>
        <xdr:cNvCxnSpPr/>
      </xdr:nvCxnSpPr>
      <xdr:spPr>
        <a:xfrm>
          <a:off x="15408910" y="7692813"/>
          <a:ext cx="15113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124477</xdr:rowOff>
    </xdr:from>
    <xdr:ext cx="762000" cy="259045"/>
    <xdr:sp macro="" textlink="">
      <xdr:nvSpPr>
        <xdr:cNvPr id="379" name="公債費負担の状況最大値テキスト">
          <a:extLst>
            <a:ext uri="{FF2B5EF4-FFF2-40B4-BE49-F238E27FC236}">
              <a16:creationId xmlns:a16="http://schemas.microsoft.com/office/drawing/2014/main" id="{4F1DDF49-A632-471E-9DFA-148DA324E501}"/>
            </a:ext>
          </a:extLst>
        </xdr:cNvPr>
        <xdr:cNvSpPr txBox="1"/>
      </xdr:nvSpPr>
      <xdr:spPr>
        <a:xfrm>
          <a:off x="15560040" y="61271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38100</xdr:rowOff>
    </xdr:from>
    <xdr:to>
      <xdr:col>81</xdr:col>
      <xdr:colOff>133350</xdr:colOff>
      <xdr:row>37</xdr:row>
      <xdr:rowOff>38100</xdr:rowOff>
    </xdr:to>
    <xdr:cxnSp macro="">
      <xdr:nvCxnSpPr>
        <xdr:cNvPr id="380" name="直線コネクタ 379">
          <a:extLst>
            <a:ext uri="{FF2B5EF4-FFF2-40B4-BE49-F238E27FC236}">
              <a16:creationId xmlns:a16="http://schemas.microsoft.com/office/drawing/2014/main" id="{C680638B-9914-4756-BB14-E6DD8FBDE458}"/>
            </a:ext>
          </a:extLst>
        </xdr:cNvPr>
        <xdr:cNvCxnSpPr/>
      </xdr:nvCxnSpPr>
      <xdr:spPr>
        <a:xfrm>
          <a:off x="15408910" y="6381750"/>
          <a:ext cx="15113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124460</xdr:rowOff>
    </xdr:from>
    <xdr:to>
      <xdr:col>81</xdr:col>
      <xdr:colOff>44450</xdr:colOff>
      <xdr:row>42</xdr:row>
      <xdr:rowOff>9313</xdr:rowOff>
    </xdr:to>
    <xdr:cxnSp macro="">
      <xdr:nvCxnSpPr>
        <xdr:cNvPr id="381" name="直線コネクタ 380">
          <a:extLst>
            <a:ext uri="{FF2B5EF4-FFF2-40B4-BE49-F238E27FC236}">
              <a16:creationId xmlns:a16="http://schemas.microsoft.com/office/drawing/2014/main" id="{C74B14C0-7149-454F-902C-5A13CD9C2E6B}"/>
            </a:ext>
          </a:extLst>
        </xdr:cNvPr>
        <xdr:cNvCxnSpPr/>
      </xdr:nvCxnSpPr>
      <xdr:spPr>
        <a:xfrm flipV="1">
          <a:off x="14714855" y="7155815"/>
          <a:ext cx="762000" cy="56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149031</xdr:rowOff>
    </xdr:from>
    <xdr:ext cx="762000" cy="259045"/>
    <xdr:sp macro="" textlink="">
      <xdr:nvSpPr>
        <xdr:cNvPr id="382" name="公債費負担の状況平均値テキスト">
          <a:extLst>
            <a:ext uri="{FF2B5EF4-FFF2-40B4-BE49-F238E27FC236}">
              <a16:creationId xmlns:a16="http://schemas.microsoft.com/office/drawing/2014/main" id="{A512AE56-2E2D-4EE6-8F86-0D0C305B418A}"/>
            </a:ext>
          </a:extLst>
        </xdr:cNvPr>
        <xdr:cNvSpPr txBox="1"/>
      </xdr:nvSpPr>
      <xdr:spPr>
        <a:xfrm>
          <a:off x="15560040" y="68355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132504</xdr:rowOff>
    </xdr:from>
    <xdr:to>
      <xdr:col>81</xdr:col>
      <xdr:colOff>95250</xdr:colOff>
      <xdr:row>41</xdr:row>
      <xdr:rowOff>62654</xdr:rowOff>
    </xdr:to>
    <xdr:sp macro="" textlink="">
      <xdr:nvSpPr>
        <xdr:cNvPr id="383" name="フローチャート: 判断 382">
          <a:extLst>
            <a:ext uri="{FF2B5EF4-FFF2-40B4-BE49-F238E27FC236}">
              <a16:creationId xmlns:a16="http://schemas.microsoft.com/office/drawing/2014/main" id="{E2EC9D56-9A93-455B-9423-C13BFD7FA8B1}"/>
            </a:ext>
          </a:extLst>
        </xdr:cNvPr>
        <xdr:cNvSpPr/>
      </xdr:nvSpPr>
      <xdr:spPr>
        <a:xfrm>
          <a:off x="15427960" y="6994314"/>
          <a:ext cx="9398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9313</xdr:rowOff>
    </xdr:from>
    <xdr:to>
      <xdr:col>77</xdr:col>
      <xdr:colOff>44450</xdr:colOff>
      <xdr:row>42</xdr:row>
      <xdr:rowOff>33444</xdr:rowOff>
    </xdr:to>
    <xdr:cxnSp macro="">
      <xdr:nvCxnSpPr>
        <xdr:cNvPr id="384" name="直線コネクタ 383">
          <a:extLst>
            <a:ext uri="{FF2B5EF4-FFF2-40B4-BE49-F238E27FC236}">
              <a16:creationId xmlns:a16="http://schemas.microsoft.com/office/drawing/2014/main" id="{3ED19088-5E0E-4977-B51B-51115B93FA43}"/>
            </a:ext>
          </a:extLst>
        </xdr:cNvPr>
        <xdr:cNvCxnSpPr/>
      </xdr:nvCxnSpPr>
      <xdr:spPr>
        <a:xfrm flipV="1">
          <a:off x="13903960" y="7212118"/>
          <a:ext cx="810895" cy="20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140546</xdr:rowOff>
    </xdr:from>
    <xdr:to>
      <xdr:col>77</xdr:col>
      <xdr:colOff>95250</xdr:colOff>
      <xdr:row>41</xdr:row>
      <xdr:rowOff>70696</xdr:rowOff>
    </xdr:to>
    <xdr:sp macro="" textlink="">
      <xdr:nvSpPr>
        <xdr:cNvPr id="385" name="フローチャート: 判断 384">
          <a:extLst>
            <a:ext uri="{FF2B5EF4-FFF2-40B4-BE49-F238E27FC236}">
              <a16:creationId xmlns:a16="http://schemas.microsoft.com/office/drawing/2014/main" id="{3B6EC9C7-C216-450A-96E4-8AC192480F41}"/>
            </a:ext>
          </a:extLst>
        </xdr:cNvPr>
        <xdr:cNvSpPr/>
      </xdr:nvSpPr>
      <xdr:spPr>
        <a:xfrm>
          <a:off x="14665960" y="6994736"/>
          <a:ext cx="9398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80873</xdr:rowOff>
    </xdr:from>
    <xdr:ext cx="736600" cy="259045"/>
    <xdr:sp macro="" textlink="">
      <xdr:nvSpPr>
        <xdr:cNvPr id="386" name="テキスト ボックス 385">
          <a:extLst>
            <a:ext uri="{FF2B5EF4-FFF2-40B4-BE49-F238E27FC236}">
              <a16:creationId xmlns:a16="http://schemas.microsoft.com/office/drawing/2014/main" id="{46DAB4CC-A941-47AA-BC46-EB2D44AF303A}"/>
            </a:ext>
          </a:extLst>
        </xdr:cNvPr>
        <xdr:cNvSpPr txBox="1"/>
      </xdr:nvSpPr>
      <xdr:spPr>
        <a:xfrm>
          <a:off x="14371955" y="67693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33444</xdr:rowOff>
    </xdr:from>
    <xdr:to>
      <xdr:col>72</xdr:col>
      <xdr:colOff>203200</xdr:colOff>
      <xdr:row>42</xdr:row>
      <xdr:rowOff>33444</xdr:rowOff>
    </xdr:to>
    <xdr:cxnSp macro="">
      <xdr:nvCxnSpPr>
        <xdr:cNvPr id="387" name="直線コネクタ 386">
          <a:extLst>
            <a:ext uri="{FF2B5EF4-FFF2-40B4-BE49-F238E27FC236}">
              <a16:creationId xmlns:a16="http://schemas.microsoft.com/office/drawing/2014/main" id="{899EA392-A3FF-45F0-8A1A-2963BE891C61}"/>
            </a:ext>
          </a:extLst>
        </xdr:cNvPr>
        <xdr:cNvCxnSpPr/>
      </xdr:nvCxnSpPr>
      <xdr:spPr>
        <a:xfrm>
          <a:off x="13106400" y="7232439"/>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140546</xdr:rowOff>
    </xdr:from>
    <xdr:to>
      <xdr:col>73</xdr:col>
      <xdr:colOff>44450</xdr:colOff>
      <xdr:row>41</xdr:row>
      <xdr:rowOff>70696</xdr:rowOff>
    </xdr:to>
    <xdr:sp macro="" textlink="">
      <xdr:nvSpPr>
        <xdr:cNvPr id="388" name="フローチャート: 判断 387">
          <a:extLst>
            <a:ext uri="{FF2B5EF4-FFF2-40B4-BE49-F238E27FC236}">
              <a16:creationId xmlns:a16="http://schemas.microsoft.com/office/drawing/2014/main" id="{36C22A3C-C994-4FA8-9A8B-C83DE59BC779}"/>
            </a:ext>
          </a:extLst>
        </xdr:cNvPr>
        <xdr:cNvSpPr/>
      </xdr:nvSpPr>
      <xdr:spPr>
        <a:xfrm>
          <a:off x="13868400" y="6994736"/>
          <a:ext cx="8445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80873</xdr:rowOff>
    </xdr:from>
    <xdr:ext cx="762000" cy="259045"/>
    <xdr:sp macro="" textlink="">
      <xdr:nvSpPr>
        <xdr:cNvPr id="389" name="テキスト ボックス 388">
          <a:extLst>
            <a:ext uri="{FF2B5EF4-FFF2-40B4-BE49-F238E27FC236}">
              <a16:creationId xmlns:a16="http://schemas.microsoft.com/office/drawing/2014/main" id="{5C74A250-0F5A-47A3-AFBB-37A95476B3D5}"/>
            </a:ext>
          </a:extLst>
        </xdr:cNvPr>
        <xdr:cNvSpPr txBox="1"/>
      </xdr:nvSpPr>
      <xdr:spPr>
        <a:xfrm>
          <a:off x="13555345" y="67693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140546</xdr:rowOff>
    </xdr:from>
    <xdr:to>
      <xdr:col>68</xdr:col>
      <xdr:colOff>152400</xdr:colOff>
      <xdr:row>42</xdr:row>
      <xdr:rowOff>33444</xdr:rowOff>
    </xdr:to>
    <xdr:cxnSp macro="">
      <xdr:nvCxnSpPr>
        <xdr:cNvPr id="390" name="直線コネクタ 389">
          <a:extLst>
            <a:ext uri="{FF2B5EF4-FFF2-40B4-BE49-F238E27FC236}">
              <a16:creationId xmlns:a16="http://schemas.microsoft.com/office/drawing/2014/main" id="{2EE3F95B-7CBC-4D8E-95DA-E09676DF33C8}"/>
            </a:ext>
          </a:extLst>
        </xdr:cNvPr>
        <xdr:cNvCxnSpPr/>
      </xdr:nvCxnSpPr>
      <xdr:spPr>
        <a:xfrm>
          <a:off x="12289790" y="7166186"/>
          <a:ext cx="816610" cy="66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132504</xdr:rowOff>
    </xdr:from>
    <xdr:to>
      <xdr:col>68</xdr:col>
      <xdr:colOff>203200</xdr:colOff>
      <xdr:row>41</xdr:row>
      <xdr:rowOff>62654</xdr:rowOff>
    </xdr:to>
    <xdr:sp macro="" textlink="">
      <xdr:nvSpPr>
        <xdr:cNvPr id="391" name="フローチャート: 判断 390">
          <a:extLst>
            <a:ext uri="{FF2B5EF4-FFF2-40B4-BE49-F238E27FC236}">
              <a16:creationId xmlns:a16="http://schemas.microsoft.com/office/drawing/2014/main" id="{EECAC84E-10AD-41A2-A8E5-F88F1CB4E026}"/>
            </a:ext>
          </a:extLst>
        </xdr:cNvPr>
        <xdr:cNvSpPr/>
      </xdr:nvSpPr>
      <xdr:spPr>
        <a:xfrm>
          <a:off x="13051790" y="6994314"/>
          <a:ext cx="9017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72831</xdr:rowOff>
    </xdr:from>
    <xdr:ext cx="762000" cy="259045"/>
    <xdr:sp macro="" textlink="">
      <xdr:nvSpPr>
        <xdr:cNvPr id="392" name="テキスト ボックス 391">
          <a:extLst>
            <a:ext uri="{FF2B5EF4-FFF2-40B4-BE49-F238E27FC236}">
              <a16:creationId xmlns:a16="http://schemas.microsoft.com/office/drawing/2014/main" id="{96999EBF-4CAF-4A5E-9683-F1EAF71B14EF}"/>
            </a:ext>
          </a:extLst>
        </xdr:cNvPr>
        <xdr:cNvSpPr txBox="1"/>
      </xdr:nvSpPr>
      <xdr:spPr>
        <a:xfrm>
          <a:off x="12763500" y="6759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1270</xdr:rowOff>
    </xdr:from>
    <xdr:to>
      <xdr:col>64</xdr:col>
      <xdr:colOff>152400</xdr:colOff>
      <xdr:row>41</xdr:row>
      <xdr:rowOff>102870</xdr:rowOff>
    </xdr:to>
    <xdr:sp macro="" textlink="">
      <xdr:nvSpPr>
        <xdr:cNvPr id="393" name="フローチャート: 判断 392">
          <a:extLst>
            <a:ext uri="{FF2B5EF4-FFF2-40B4-BE49-F238E27FC236}">
              <a16:creationId xmlns:a16="http://schemas.microsoft.com/office/drawing/2014/main" id="{0BB71D70-DEC6-40BB-BF98-F7D72680EB8A}"/>
            </a:ext>
          </a:extLst>
        </xdr:cNvPr>
        <xdr:cNvSpPr/>
      </xdr:nvSpPr>
      <xdr:spPr>
        <a:xfrm>
          <a:off x="12246610" y="7030720"/>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113047</xdr:rowOff>
    </xdr:from>
    <xdr:ext cx="762000" cy="259045"/>
    <xdr:sp macro="" textlink="">
      <xdr:nvSpPr>
        <xdr:cNvPr id="394" name="テキスト ボックス 393">
          <a:extLst>
            <a:ext uri="{FF2B5EF4-FFF2-40B4-BE49-F238E27FC236}">
              <a16:creationId xmlns:a16="http://schemas.microsoft.com/office/drawing/2014/main" id="{B1EE1164-C897-42DB-AFA6-178853BF79C2}"/>
            </a:ext>
          </a:extLst>
        </xdr:cNvPr>
        <xdr:cNvSpPr txBox="1"/>
      </xdr:nvSpPr>
      <xdr:spPr>
        <a:xfrm>
          <a:off x="11946890" y="6799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D6F43803-EB43-426E-A536-7EF3B35B93F1}"/>
            </a:ext>
          </a:extLst>
        </xdr:cNvPr>
        <xdr:cNvSpPr txBox="1"/>
      </xdr:nvSpPr>
      <xdr:spPr>
        <a:xfrm>
          <a:off x="15278100" y="8192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DE2C29CC-BF61-4BC5-A4A2-8C137278A0F3}"/>
            </a:ext>
          </a:extLst>
        </xdr:cNvPr>
        <xdr:cNvSpPr txBox="1"/>
      </xdr:nvSpPr>
      <xdr:spPr>
        <a:xfrm>
          <a:off x="14516100" y="8192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C715E26B-75EA-4719-A12C-D879DD15E7DB}"/>
            </a:ext>
          </a:extLst>
        </xdr:cNvPr>
        <xdr:cNvSpPr txBox="1"/>
      </xdr:nvSpPr>
      <xdr:spPr>
        <a:xfrm>
          <a:off x="13714730" y="8192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F3DF4E46-AE80-44E8-A5DD-596C7D7F8D49}"/>
            </a:ext>
          </a:extLst>
        </xdr:cNvPr>
        <xdr:cNvSpPr txBox="1"/>
      </xdr:nvSpPr>
      <xdr:spPr>
        <a:xfrm>
          <a:off x="12907645" y="8192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C5653931-D7F3-4CBE-B188-9B155B1E1620}"/>
            </a:ext>
          </a:extLst>
        </xdr:cNvPr>
        <xdr:cNvSpPr txBox="1"/>
      </xdr:nvSpPr>
      <xdr:spPr>
        <a:xfrm>
          <a:off x="12092940" y="8192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73660</xdr:rowOff>
    </xdr:from>
    <xdr:to>
      <xdr:col>81</xdr:col>
      <xdr:colOff>95250</xdr:colOff>
      <xdr:row>42</xdr:row>
      <xdr:rowOff>3810</xdr:rowOff>
    </xdr:to>
    <xdr:sp macro="" textlink="">
      <xdr:nvSpPr>
        <xdr:cNvPr id="400" name="楕円 399">
          <a:extLst>
            <a:ext uri="{FF2B5EF4-FFF2-40B4-BE49-F238E27FC236}">
              <a16:creationId xmlns:a16="http://schemas.microsoft.com/office/drawing/2014/main" id="{753692B5-DAD4-4280-826F-FA651A1DDAC7}"/>
            </a:ext>
          </a:extLst>
        </xdr:cNvPr>
        <xdr:cNvSpPr/>
      </xdr:nvSpPr>
      <xdr:spPr>
        <a:xfrm>
          <a:off x="15427960" y="7103110"/>
          <a:ext cx="9398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45737</xdr:rowOff>
    </xdr:from>
    <xdr:ext cx="762000" cy="259045"/>
    <xdr:sp macro="" textlink="">
      <xdr:nvSpPr>
        <xdr:cNvPr id="401" name="公債費負担の状況該当値テキスト">
          <a:extLst>
            <a:ext uri="{FF2B5EF4-FFF2-40B4-BE49-F238E27FC236}">
              <a16:creationId xmlns:a16="http://schemas.microsoft.com/office/drawing/2014/main" id="{4C5C51EC-EB8F-479B-97C9-5B018F68CA93}"/>
            </a:ext>
          </a:extLst>
        </xdr:cNvPr>
        <xdr:cNvSpPr txBox="1"/>
      </xdr:nvSpPr>
      <xdr:spPr>
        <a:xfrm>
          <a:off x="15560040" y="7077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129963</xdr:rowOff>
    </xdr:from>
    <xdr:to>
      <xdr:col>77</xdr:col>
      <xdr:colOff>95250</xdr:colOff>
      <xdr:row>42</xdr:row>
      <xdr:rowOff>60113</xdr:rowOff>
    </xdr:to>
    <xdr:sp macro="" textlink="">
      <xdr:nvSpPr>
        <xdr:cNvPr id="402" name="楕円 401">
          <a:extLst>
            <a:ext uri="{FF2B5EF4-FFF2-40B4-BE49-F238E27FC236}">
              <a16:creationId xmlns:a16="http://schemas.microsoft.com/office/drawing/2014/main" id="{C491797D-640A-46B1-A6F4-FF631B5B9129}"/>
            </a:ext>
          </a:extLst>
        </xdr:cNvPr>
        <xdr:cNvSpPr/>
      </xdr:nvSpPr>
      <xdr:spPr>
        <a:xfrm>
          <a:off x="14665960" y="7163223"/>
          <a:ext cx="9398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44890</xdr:rowOff>
    </xdr:from>
    <xdr:ext cx="736600" cy="259045"/>
    <xdr:sp macro="" textlink="">
      <xdr:nvSpPr>
        <xdr:cNvPr id="403" name="テキスト ボックス 402">
          <a:extLst>
            <a:ext uri="{FF2B5EF4-FFF2-40B4-BE49-F238E27FC236}">
              <a16:creationId xmlns:a16="http://schemas.microsoft.com/office/drawing/2014/main" id="{93DEC8E3-14D1-45CD-871A-5C540CB08DEA}"/>
            </a:ext>
          </a:extLst>
        </xdr:cNvPr>
        <xdr:cNvSpPr txBox="1"/>
      </xdr:nvSpPr>
      <xdr:spPr>
        <a:xfrm>
          <a:off x="14371955" y="724769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154094</xdr:rowOff>
    </xdr:from>
    <xdr:to>
      <xdr:col>73</xdr:col>
      <xdr:colOff>44450</xdr:colOff>
      <xdr:row>42</xdr:row>
      <xdr:rowOff>84244</xdr:rowOff>
    </xdr:to>
    <xdr:sp macro="" textlink="">
      <xdr:nvSpPr>
        <xdr:cNvPr id="404" name="楕円 403">
          <a:extLst>
            <a:ext uri="{FF2B5EF4-FFF2-40B4-BE49-F238E27FC236}">
              <a16:creationId xmlns:a16="http://schemas.microsoft.com/office/drawing/2014/main" id="{B9423931-21E4-4262-94AA-0C7A8197B2A5}"/>
            </a:ext>
          </a:extLst>
        </xdr:cNvPr>
        <xdr:cNvSpPr/>
      </xdr:nvSpPr>
      <xdr:spPr>
        <a:xfrm>
          <a:off x="13868400" y="7183544"/>
          <a:ext cx="8445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69021</xdr:rowOff>
    </xdr:from>
    <xdr:ext cx="762000" cy="259045"/>
    <xdr:sp macro="" textlink="">
      <xdr:nvSpPr>
        <xdr:cNvPr id="405" name="テキスト ボックス 404">
          <a:extLst>
            <a:ext uri="{FF2B5EF4-FFF2-40B4-BE49-F238E27FC236}">
              <a16:creationId xmlns:a16="http://schemas.microsoft.com/office/drawing/2014/main" id="{937E8058-5356-48D1-B0D1-078941A4D5DA}"/>
            </a:ext>
          </a:extLst>
        </xdr:cNvPr>
        <xdr:cNvSpPr txBox="1"/>
      </xdr:nvSpPr>
      <xdr:spPr>
        <a:xfrm>
          <a:off x="13555345" y="7268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154094</xdr:rowOff>
    </xdr:from>
    <xdr:to>
      <xdr:col>68</xdr:col>
      <xdr:colOff>203200</xdr:colOff>
      <xdr:row>42</xdr:row>
      <xdr:rowOff>84244</xdr:rowOff>
    </xdr:to>
    <xdr:sp macro="" textlink="">
      <xdr:nvSpPr>
        <xdr:cNvPr id="406" name="楕円 405">
          <a:extLst>
            <a:ext uri="{FF2B5EF4-FFF2-40B4-BE49-F238E27FC236}">
              <a16:creationId xmlns:a16="http://schemas.microsoft.com/office/drawing/2014/main" id="{BE04E53D-15CF-4C3A-9B4B-789A73E9AA53}"/>
            </a:ext>
          </a:extLst>
        </xdr:cNvPr>
        <xdr:cNvSpPr/>
      </xdr:nvSpPr>
      <xdr:spPr>
        <a:xfrm>
          <a:off x="13051790" y="7183544"/>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69021</xdr:rowOff>
    </xdr:from>
    <xdr:ext cx="762000" cy="259045"/>
    <xdr:sp macro="" textlink="">
      <xdr:nvSpPr>
        <xdr:cNvPr id="407" name="テキスト ボックス 406">
          <a:extLst>
            <a:ext uri="{FF2B5EF4-FFF2-40B4-BE49-F238E27FC236}">
              <a16:creationId xmlns:a16="http://schemas.microsoft.com/office/drawing/2014/main" id="{60AA2A4C-0CE8-447D-91F1-1AECA4271C30}"/>
            </a:ext>
          </a:extLst>
        </xdr:cNvPr>
        <xdr:cNvSpPr txBox="1"/>
      </xdr:nvSpPr>
      <xdr:spPr>
        <a:xfrm>
          <a:off x="12763500" y="7268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89746</xdr:rowOff>
    </xdr:from>
    <xdr:to>
      <xdr:col>64</xdr:col>
      <xdr:colOff>152400</xdr:colOff>
      <xdr:row>42</xdr:row>
      <xdr:rowOff>19896</xdr:rowOff>
    </xdr:to>
    <xdr:sp macro="" textlink="">
      <xdr:nvSpPr>
        <xdr:cNvPr id="408" name="楕円 407">
          <a:extLst>
            <a:ext uri="{FF2B5EF4-FFF2-40B4-BE49-F238E27FC236}">
              <a16:creationId xmlns:a16="http://schemas.microsoft.com/office/drawing/2014/main" id="{A7A93179-E8F2-4B1E-8323-03A1DD3657CC}"/>
            </a:ext>
          </a:extLst>
        </xdr:cNvPr>
        <xdr:cNvSpPr/>
      </xdr:nvSpPr>
      <xdr:spPr>
        <a:xfrm>
          <a:off x="12246610" y="7123006"/>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4673</xdr:rowOff>
    </xdr:from>
    <xdr:ext cx="762000" cy="259045"/>
    <xdr:sp macro="" textlink="">
      <xdr:nvSpPr>
        <xdr:cNvPr id="409" name="テキスト ボックス 408">
          <a:extLst>
            <a:ext uri="{FF2B5EF4-FFF2-40B4-BE49-F238E27FC236}">
              <a16:creationId xmlns:a16="http://schemas.microsoft.com/office/drawing/2014/main" id="{55382900-E4D1-4F21-9649-C2EBC3B3A508}"/>
            </a:ext>
          </a:extLst>
        </xdr:cNvPr>
        <xdr:cNvSpPr txBox="1"/>
      </xdr:nvSpPr>
      <xdr:spPr>
        <a:xfrm>
          <a:off x="11946890" y="72074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713CB20B-83F9-4C22-A911-541FB6BDBF87}"/>
            </a:ext>
          </a:extLst>
        </xdr:cNvPr>
        <xdr:cNvSpPr/>
      </xdr:nvSpPr>
      <xdr:spPr>
        <a:xfrm>
          <a:off x="11666855" y="1208405"/>
          <a:ext cx="4617085" cy="3155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E1046318-34A7-4896-B321-7EDAFBA97034}"/>
            </a:ext>
          </a:extLst>
        </xdr:cNvPr>
        <xdr:cNvSpPr txBox="1"/>
      </xdr:nvSpPr>
      <xdr:spPr>
        <a:xfrm>
          <a:off x="12516470" y="156464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5FD4583-0817-42D5-9FF1-B045B5A2EB05}"/>
            </a:ext>
          </a:extLst>
        </xdr:cNvPr>
        <xdr:cNvSpPr txBox="1"/>
      </xdr:nvSpPr>
      <xdr:spPr>
        <a:xfrm>
          <a:off x="13931915"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[49.0%]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F4079031-853B-4864-878A-6AFF27253B57}"/>
            </a:ext>
          </a:extLst>
        </xdr:cNvPr>
        <xdr:cNvSpPr/>
      </xdr:nvSpPr>
      <xdr:spPr>
        <a:xfrm>
          <a:off x="16353155" y="14643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55B09AEB-A06A-4F35-B572-1934632126C2}"/>
            </a:ext>
          </a:extLst>
        </xdr:cNvPr>
        <xdr:cNvSpPr/>
      </xdr:nvSpPr>
      <xdr:spPr>
        <a:xfrm>
          <a:off x="16353155" y="164909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E50825A5-CDBB-4BFF-BAEB-07F22952BD98}"/>
            </a:ext>
          </a:extLst>
        </xdr:cNvPr>
        <xdr:cNvSpPr/>
      </xdr:nvSpPr>
      <xdr:spPr>
        <a:xfrm>
          <a:off x="17846040" y="1464310"/>
          <a:ext cx="1157605"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EC750D49-DDE7-49C3-B6F4-2FE92C7B9A9E}"/>
            </a:ext>
          </a:extLst>
        </xdr:cNvPr>
        <xdr:cNvSpPr/>
      </xdr:nvSpPr>
      <xdr:spPr>
        <a:xfrm>
          <a:off x="17846040" y="1649095"/>
          <a:ext cx="1157605"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3A36D117-8EF4-4925-A849-E3F204259665}"/>
            </a:ext>
          </a:extLst>
        </xdr:cNvPr>
        <xdr:cNvSpPr/>
      </xdr:nvSpPr>
      <xdr:spPr>
        <a:xfrm>
          <a:off x="19180810" y="1464310"/>
          <a:ext cx="11480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517CD8D9-3F11-4E80-8ADE-3EEFF33BB3EB}"/>
            </a:ext>
          </a:extLst>
        </xdr:cNvPr>
        <xdr:cNvSpPr/>
      </xdr:nvSpPr>
      <xdr:spPr>
        <a:xfrm>
          <a:off x="19180810" y="1649095"/>
          <a:ext cx="114808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99FF34D5-1DE3-481E-9F34-359CDAD47361}"/>
            </a:ext>
          </a:extLst>
        </xdr:cNvPr>
        <xdr:cNvSpPr/>
      </xdr:nvSpPr>
      <xdr:spPr>
        <a:xfrm>
          <a:off x="11666855" y="1970405"/>
          <a:ext cx="4617085" cy="2407285"/>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A4A822DB-6DA7-4E77-9323-40AD55DA148A}"/>
            </a:ext>
          </a:extLst>
        </xdr:cNvPr>
        <xdr:cNvSpPr/>
      </xdr:nvSpPr>
      <xdr:spPr>
        <a:xfrm>
          <a:off x="16459200" y="1970405"/>
          <a:ext cx="5478145" cy="240728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71FECDF2-C049-4A29-9985-4F6698B8ABC8}"/>
            </a:ext>
          </a:extLst>
        </xdr:cNvPr>
        <xdr:cNvSpPr/>
      </xdr:nvSpPr>
      <xdr:spPr>
        <a:xfrm>
          <a:off x="16459200" y="1970405"/>
          <a:ext cx="34671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74B8C4A4-C3A6-491A-B514-2D660B0336CD}"/>
            </a:ext>
          </a:extLst>
        </xdr:cNvPr>
        <xdr:cNvSpPr txBox="1"/>
      </xdr:nvSpPr>
      <xdr:spPr>
        <a:xfrm>
          <a:off x="16570960" y="2282190"/>
          <a:ext cx="5260340" cy="203390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900" b="0" i="0" baseline="0">
              <a:solidFill>
                <a:schemeClr val="tx1"/>
              </a:solidFill>
              <a:effectLst/>
              <a:latin typeface="+mn-lt"/>
              <a:ea typeface="+mn-ea"/>
              <a:cs typeface="+mn-cs"/>
            </a:rPr>
            <a:t>当市の将来負担比率は４</a:t>
          </a:r>
          <a:r>
            <a:rPr kumimoji="1" lang="ja-JP" altLang="en-US" sz="900" b="0" i="0" baseline="0">
              <a:solidFill>
                <a:schemeClr val="tx1"/>
              </a:solidFill>
              <a:effectLst/>
              <a:latin typeface="+mn-lt"/>
              <a:ea typeface="+mn-ea"/>
              <a:cs typeface="+mn-cs"/>
            </a:rPr>
            <a:t>９</a:t>
          </a:r>
          <a:r>
            <a:rPr kumimoji="1" lang="ja-JP" altLang="ja-JP" sz="900" b="0" i="0" baseline="0">
              <a:solidFill>
                <a:schemeClr val="tx1"/>
              </a:solidFill>
              <a:effectLst/>
              <a:latin typeface="+mn-lt"/>
              <a:ea typeface="+mn-ea"/>
              <a:cs typeface="+mn-cs"/>
            </a:rPr>
            <a:t>．</a:t>
          </a:r>
          <a:r>
            <a:rPr kumimoji="1" lang="ja-JP" altLang="en-US" sz="900" b="0" i="0" baseline="0">
              <a:solidFill>
                <a:schemeClr val="tx1"/>
              </a:solidFill>
              <a:effectLst/>
              <a:latin typeface="+mn-lt"/>
              <a:ea typeface="+mn-ea"/>
              <a:cs typeface="+mn-cs"/>
            </a:rPr>
            <a:t>０</a:t>
          </a:r>
          <a:r>
            <a:rPr kumimoji="1" lang="ja-JP" altLang="ja-JP" sz="900" b="0" i="0" baseline="0">
              <a:solidFill>
                <a:schemeClr val="tx1"/>
              </a:solidFill>
              <a:effectLst/>
              <a:latin typeface="+mn-lt"/>
              <a:ea typeface="+mn-ea"/>
              <a:cs typeface="+mn-cs"/>
            </a:rPr>
            <a:t>％と、類似団体の平均（</a:t>
          </a:r>
          <a:r>
            <a:rPr kumimoji="1" lang="ja-JP" altLang="en-US" sz="900" b="0" i="0" baseline="0">
              <a:solidFill>
                <a:schemeClr val="tx1"/>
              </a:solidFill>
              <a:effectLst/>
              <a:latin typeface="+mn-lt"/>
              <a:ea typeface="+mn-ea"/>
              <a:cs typeface="+mn-cs"/>
            </a:rPr>
            <a:t>３</a:t>
          </a:r>
          <a:r>
            <a:rPr kumimoji="1" lang="ja-JP" altLang="ja-JP" sz="900" b="0" i="0" baseline="0">
              <a:solidFill>
                <a:schemeClr val="tx1"/>
              </a:solidFill>
              <a:effectLst/>
              <a:latin typeface="+mn-lt"/>
              <a:ea typeface="+mn-ea"/>
              <a:cs typeface="+mn-cs"/>
            </a:rPr>
            <a:t>．</a:t>
          </a:r>
          <a:r>
            <a:rPr kumimoji="1" lang="ja-JP" altLang="en-US" sz="900" b="0" i="0" baseline="0">
              <a:solidFill>
                <a:schemeClr val="tx1"/>
              </a:solidFill>
              <a:effectLst/>
              <a:latin typeface="+mn-lt"/>
              <a:ea typeface="+mn-ea"/>
              <a:cs typeface="+mn-cs"/>
            </a:rPr>
            <a:t>６</a:t>
          </a:r>
          <a:r>
            <a:rPr kumimoji="1" lang="ja-JP" altLang="ja-JP" sz="900" b="0" i="0" baseline="0">
              <a:solidFill>
                <a:schemeClr val="tx1"/>
              </a:solidFill>
              <a:effectLst/>
              <a:latin typeface="+mn-lt"/>
              <a:ea typeface="+mn-ea"/>
              <a:cs typeface="+mn-cs"/>
            </a:rPr>
            <a:t>％）や県内市町の平均（</a:t>
          </a:r>
          <a:r>
            <a:rPr kumimoji="1" lang="ja-JP" altLang="en-US" sz="900" b="0" i="0" baseline="0">
              <a:solidFill>
                <a:schemeClr val="tx1"/>
              </a:solidFill>
              <a:effectLst/>
              <a:latin typeface="+mn-lt"/>
              <a:ea typeface="+mn-ea"/>
              <a:cs typeface="+mn-cs"/>
            </a:rPr>
            <a:t>３</a:t>
          </a:r>
          <a:r>
            <a:rPr kumimoji="1" lang="ja-JP" altLang="ja-JP" sz="900" b="0" i="0" baseline="0">
              <a:solidFill>
                <a:schemeClr val="tx1"/>
              </a:solidFill>
              <a:effectLst/>
              <a:latin typeface="+mn-lt"/>
              <a:ea typeface="+mn-ea"/>
              <a:cs typeface="+mn-cs"/>
            </a:rPr>
            <a:t>．</a:t>
          </a:r>
          <a:r>
            <a:rPr kumimoji="1" lang="ja-JP" altLang="en-US" sz="900" b="0" i="0" baseline="0">
              <a:solidFill>
                <a:schemeClr val="tx1"/>
              </a:solidFill>
              <a:effectLst/>
              <a:latin typeface="+mn-lt"/>
              <a:ea typeface="+mn-ea"/>
              <a:cs typeface="+mn-cs"/>
            </a:rPr>
            <a:t>９</a:t>
          </a:r>
          <a:r>
            <a:rPr kumimoji="1" lang="ja-JP" altLang="ja-JP" sz="900" b="0" i="0" baseline="0">
              <a:solidFill>
                <a:schemeClr val="tx1"/>
              </a:solidFill>
              <a:effectLst/>
              <a:latin typeface="+mn-lt"/>
              <a:ea typeface="+mn-ea"/>
              <a:cs typeface="+mn-cs"/>
            </a:rPr>
            <a:t>％）をともに上回っている。</a:t>
          </a:r>
          <a:endParaRPr lang="ja-JP" altLang="ja-JP" sz="1050">
            <a:solidFill>
              <a:schemeClr val="tx1"/>
            </a:solidFill>
            <a:effectLst/>
          </a:endParaRPr>
        </a:p>
        <a:p>
          <a:r>
            <a:rPr kumimoji="1" lang="ja-JP" altLang="ja-JP" sz="900" b="0" i="0" baseline="0">
              <a:solidFill>
                <a:schemeClr val="tx1"/>
              </a:solidFill>
              <a:effectLst/>
              <a:latin typeface="+mn-lt"/>
              <a:ea typeface="+mn-ea"/>
              <a:cs typeface="+mn-cs"/>
            </a:rPr>
            <a:t>　臨時財政対策債発行可能額が減少する一方で、標準</a:t>
          </a:r>
          <a:r>
            <a:rPr kumimoji="1" lang="ja-JP" altLang="en-US" sz="900" b="0" i="0" baseline="0">
              <a:solidFill>
                <a:schemeClr val="tx1"/>
              </a:solidFill>
              <a:effectLst/>
              <a:latin typeface="+mn-lt"/>
              <a:ea typeface="+mn-ea"/>
              <a:cs typeface="+mn-cs"/>
            </a:rPr>
            <a:t>税</a:t>
          </a:r>
          <a:r>
            <a:rPr kumimoji="1" lang="ja-JP" altLang="ja-JP" sz="900" b="0" i="0" baseline="0">
              <a:solidFill>
                <a:schemeClr val="tx1"/>
              </a:solidFill>
              <a:effectLst/>
              <a:latin typeface="+mn-lt"/>
              <a:ea typeface="+mn-ea"/>
              <a:cs typeface="+mn-cs"/>
            </a:rPr>
            <a:t>収入額等、普通交付税額が増となり、分母となる標準財政規模が増加したことに加え、</a:t>
          </a:r>
          <a:r>
            <a:rPr kumimoji="1" lang="ja-JP" altLang="en-US" sz="900" b="0" i="0" baseline="0">
              <a:solidFill>
                <a:schemeClr val="tx1"/>
              </a:solidFill>
              <a:effectLst/>
              <a:latin typeface="+mn-lt"/>
              <a:ea typeface="+mn-ea"/>
              <a:cs typeface="+mn-cs"/>
            </a:rPr>
            <a:t>財政調整基金や新型コロナウイルス感染症対策応援基金の取り崩しなどにより</a:t>
          </a:r>
          <a:r>
            <a:rPr kumimoji="1" lang="ja-JP" altLang="ja-JP" sz="900" b="0" i="0" baseline="0">
              <a:solidFill>
                <a:schemeClr val="tx1"/>
              </a:solidFill>
              <a:effectLst/>
              <a:latin typeface="+mn-lt"/>
              <a:ea typeface="+mn-ea"/>
              <a:cs typeface="+mn-cs"/>
            </a:rPr>
            <a:t>、分子となる将来負担額が</a:t>
          </a:r>
          <a:r>
            <a:rPr kumimoji="1" lang="ja-JP" altLang="en-US" sz="900" b="0" i="0" baseline="0">
              <a:solidFill>
                <a:schemeClr val="tx1"/>
              </a:solidFill>
              <a:effectLst/>
              <a:latin typeface="+mn-lt"/>
              <a:ea typeface="+mn-ea"/>
              <a:cs typeface="+mn-cs"/>
            </a:rPr>
            <a:t>増加し</a:t>
          </a:r>
          <a:r>
            <a:rPr kumimoji="1" lang="ja-JP" altLang="ja-JP" sz="900" b="0" i="0" baseline="0">
              <a:solidFill>
                <a:schemeClr val="tx1"/>
              </a:solidFill>
              <a:effectLst/>
              <a:latin typeface="+mn-lt"/>
              <a:ea typeface="+mn-ea"/>
              <a:cs typeface="+mn-cs"/>
            </a:rPr>
            <a:t>、将来負担比率は前年度と比較して</a:t>
          </a:r>
          <a:r>
            <a:rPr kumimoji="1" lang="ja-JP" altLang="en-US" sz="900" b="0" i="0" baseline="0">
              <a:solidFill>
                <a:schemeClr val="tx1"/>
              </a:solidFill>
              <a:effectLst/>
              <a:latin typeface="+mn-lt"/>
              <a:ea typeface="+mn-ea"/>
              <a:cs typeface="+mn-cs"/>
            </a:rPr>
            <a:t>２</a:t>
          </a:r>
          <a:r>
            <a:rPr kumimoji="1" lang="ja-JP" altLang="ja-JP" sz="900" b="0" i="0" baseline="0">
              <a:solidFill>
                <a:schemeClr val="tx1"/>
              </a:solidFill>
              <a:effectLst/>
              <a:latin typeface="+mn-lt"/>
              <a:ea typeface="+mn-ea"/>
              <a:cs typeface="+mn-cs"/>
            </a:rPr>
            <a:t>．</a:t>
          </a:r>
          <a:r>
            <a:rPr kumimoji="1" lang="ja-JP" altLang="en-US" sz="900" b="0" i="0" baseline="0">
              <a:solidFill>
                <a:schemeClr val="tx1"/>
              </a:solidFill>
              <a:effectLst/>
              <a:latin typeface="+mn-lt"/>
              <a:ea typeface="+mn-ea"/>
              <a:cs typeface="+mn-cs"/>
            </a:rPr>
            <a:t>１</a:t>
          </a:r>
          <a:r>
            <a:rPr kumimoji="1" lang="ja-JP" altLang="ja-JP" sz="900" b="0" i="0" baseline="0">
              <a:solidFill>
                <a:schemeClr val="tx1"/>
              </a:solidFill>
              <a:effectLst/>
              <a:latin typeface="+mn-lt"/>
              <a:ea typeface="+mn-ea"/>
              <a:cs typeface="+mn-cs"/>
            </a:rPr>
            <a:t>ポイント</a:t>
          </a:r>
          <a:r>
            <a:rPr kumimoji="1" lang="ja-JP" altLang="en-US" sz="900" b="0" i="0" baseline="0">
              <a:solidFill>
                <a:schemeClr val="tx1"/>
              </a:solidFill>
              <a:effectLst/>
              <a:latin typeface="+mn-lt"/>
              <a:ea typeface="+mn-ea"/>
              <a:cs typeface="+mn-cs"/>
            </a:rPr>
            <a:t>の増となった。　</a:t>
          </a:r>
          <a:endParaRPr kumimoji="1" lang="en-US" altLang="ja-JP" sz="900" b="0" i="0" baseline="0">
            <a:solidFill>
              <a:schemeClr val="tx1"/>
            </a:solidFill>
            <a:effectLst/>
            <a:latin typeface="+mn-lt"/>
            <a:ea typeface="+mn-ea"/>
            <a:cs typeface="+mn-cs"/>
          </a:endParaRPr>
        </a:p>
        <a:p>
          <a:r>
            <a:rPr kumimoji="1" lang="ja-JP" altLang="en-US" sz="900" b="0" i="0" baseline="0">
              <a:solidFill>
                <a:schemeClr val="tx1"/>
              </a:solidFill>
              <a:effectLst/>
              <a:latin typeface="+mn-lt"/>
              <a:ea typeface="+mn-ea"/>
              <a:cs typeface="+mn-cs"/>
            </a:rPr>
            <a:t>　</a:t>
          </a:r>
          <a:r>
            <a:rPr kumimoji="1" lang="ja-JP" altLang="ja-JP" sz="900" b="0" i="0" baseline="0">
              <a:solidFill>
                <a:schemeClr val="tx1"/>
              </a:solidFill>
              <a:effectLst/>
              <a:latin typeface="+mn-lt"/>
              <a:ea typeface="+mn-ea"/>
              <a:cs typeface="+mn-cs"/>
            </a:rPr>
            <a:t>地方債への過度な依存を避けるため、今後は、より一層、緊急度や住民ニーズを的確に捉えた事業の集中と選択を徹底し、交付税措置のある地方債の計画的な活用を図るとともに、受益者負担の適正化など更なる行財政改革を進め、適正な財政運営に努めていく。</a:t>
          </a:r>
          <a:endParaRPr lang="ja-JP" altLang="ja-JP" sz="1050">
            <a:solidFill>
              <a:schemeClr val="tx1"/>
            </a:solidFill>
            <a:effectLst/>
          </a:endParaRP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90004AAB-D902-4C05-A342-24B5F60CB275}"/>
            </a:ext>
          </a:extLst>
        </xdr:cNvPr>
        <xdr:cNvSpPr txBox="1"/>
      </xdr:nvSpPr>
      <xdr:spPr>
        <a:xfrm>
          <a:off x="11628755" y="177419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64BDE7AC-30E8-4C90-B4FD-9AB3F5CE23B4}"/>
            </a:ext>
          </a:extLst>
        </xdr:cNvPr>
        <xdr:cNvCxnSpPr/>
      </xdr:nvCxnSpPr>
      <xdr:spPr>
        <a:xfrm>
          <a:off x="11666855" y="4377690"/>
          <a:ext cx="461708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DFEEC87-2B63-44A8-B5C4-C76B5DDECE9A}"/>
            </a:ext>
          </a:extLst>
        </xdr:cNvPr>
        <xdr:cNvSpPr txBox="1"/>
      </xdr:nvSpPr>
      <xdr:spPr>
        <a:xfrm>
          <a:off x="10981055" y="42411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6" name="直線コネクタ 425">
          <a:extLst>
            <a:ext uri="{FF2B5EF4-FFF2-40B4-BE49-F238E27FC236}">
              <a16:creationId xmlns:a16="http://schemas.microsoft.com/office/drawing/2014/main" id="{48EF9857-7A0C-4D19-B643-C39F07294A91}"/>
            </a:ext>
          </a:extLst>
        </xdr:cNvPr>
        <xdr:cNvCxnSpPr/>
      </xdr:nvCxnSpPr>
      <xdr:spPr>
        <a:xfrm>
          <a:off x="11666855" y="4040596"/>
          <a:ext cx="461708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7" name="テキスト ボックス 426">
          <a:extLst>
            <a:ext uri="{FF2B5EF4-FFF2-40B4-BE49-F238E27FC236}">
              <a16:creationId xmlns:a16="http://schemas.microsoft.com/office/drawing/2014/main" id="{1AE35F74-5774-476D-8FC3-F73673043C94}"/>
            </a:ext>
          </a:extLst>
        </xdr:cNvPr>
        <xdr:cNvSpPr txBox="1"/>
      </xdr:nvSpPr>
      <xdr:spPr>
        <a:xfrm>
          <a:off x="10981055" y="38964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8" name="直線コネクタ 427">
          <a:extLst>
            <a:ext uri="{FF2B5EF4-FFF2-40B4-BE49-F238E27FC236}">
              <a16:creationId xmlns:a16="http://schemas.microsoft.com/office/drawing/2014/main" id="{806877C5-5195-440A-9F30-EAA656B34CD3}"/>
            </a:ext>
          </a:extLst>
        </xdr:cNvPr>
        <xdr:cNvCxnSpPr/>
      </xdr:nvCxnSpPr>
      <xdr:spPr>
        <a:xfrm>
          <a:off x="11666855" y="3695882"/>
          <a:ext cx="461708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9" name="テキスト ボックス 428">
          <a:extLst>
            <a:ext uri="{FF2B5EF4-FFF2-40B4-BE49-F238E27FC236}">
              <a16:creationId xmlns:a16="http://schemas.microsoft.com/office/drawing/2014/main" id="{D85BA82B-BC3D-4C14-984F-A5895ADB3358}"/>
            </a:ext>
          </a:extLst>
        </xdr:cNvPr>
        <xdr:cNvSpPr txBox="1"/>
      </xdr:nvSpPr>
      <xdr:spPr>
        <a:xfrm>
          <a:off x="10981055" y="35517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0" name="直線コネクタ 429">
          <a:extLst>
            <a:ext uri="{FF2B5EF4-FFF2-40B4-BE49-F238E27FC236}">
              <a16:creationId xmlns:a16="http://schemas.microsoft.com/office/drawing/2014/main" id="{635246ED-FE2A-4EB5-A093-7EB38D6D0CA2}"/>
            </a:ext>
          </a:extLst>
        </xdr:cNvPr>
        <xdr:cNvCxnSpPr/>
      </xdr:nvCxnSpPr>
      <xdr:spPr>
        <a:xfrm>
          <a:off x="11666855" y="3351167"/>
          <a:ext cx="461708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1" name="テキスト ボックス 430">
          <a:extLst>
            <a:ext uri="{FF2B5EF4-FFF2-40B4-BE49-F238E27FC236}">
              <a16:creationId xmlns:a16="http://schemas.microsoft.com/office/drawing/2014/main" id="{65EB8C54-C38C-4AE1-A050-769AE31FF7FE}"/>
            </a:ext>
          </a:extLst>
        </xdr:cNvPr>
        <xdr:cNvSpPr txBox="1"/>
      </xdr:nvSpPr>
      <xdr:spPr>
        <a:xfrm>
          <a:off x="10981055" y="32070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2" name="直線コネクタ 431">
          <a:extLst>
            <a:ext uri="{FF2B5EF4-FFF2-40B4-BE49-F238E27FC236}">
              <a16:creationId xmlns:a16="http://schemas.microsoft.com/office/drawing/2014/main" id="{053C10FE-43A4-4ADF-BDE5-DFA53F2D4A37}"/>
            </a:ext>
          </a:extLst>
        </xdr:cNvPr>
        <xdr:cNvCxnSpPr/>
      </xdr:nvCxnSpPr>
      <xdr:spPr>
        <a:xfrm>
          <a:off x="11666855" y="3006453"/>
          <a:ext cx="461708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3" name="テキスト ボックス 432">
          <a:extLst>
            <a:ext uri="{FF2B5EF4-FFF2-40B4-BE49-F238E27FC236}">
              <a16:creationId xmlns:a16="http://schemas.microsoft.com/office/drawing/2014/main" id="{FA14EFE2-AD8E-45ED-B8A1-9896C67DC0E5}"/>
            </a:ext>
          </a:extLst>
        </xdr:cNvPr>
        <xdr:cNvSpPr txBox="1"/>
      </xdr:nvSpPr>
      <xdr:spPr>
        <a:xfrm>
          <a:off x="10981055"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4" name="直線コネクタ 433">
          <a:extLst>
            <a:ext uri="{FF2B5EF4-FFF2-40B4-BE49-F238E27FC236}">
              <a16:creationId xmlns:a16="http://schemas.microsoft.com/office/drawing/2014/main" id="{064B5813-153D-4367-806F-D2338BD41BEB}"/>
            </a:ext>
          </a:extLst>
        </xdr:cNvPr>
        <xdr:cNvCxnSpPr/>
      </xdr:nvCxnSpPr>
      <xdr:spPr>
        <a:xfrm>
          <a:off x="11666855" y="2659834"/>
          <a:ext cx="461708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5" name="テキスト ボックス 434">
          <a:extLst>
            <a:ext uri="{FF2B5EF4-FFF2-40B4-BE49-F238E27FC236}">
              <a16:creationId xmlns:a16="http://schemas.microsoft.com/office/drawing/2014/main" id="{F49DB57E-A6F5-4849-922F-876AE4A14A4A}"/>
            </a:ext>
          </a:extLst>
        </xdr:cNvPr>
        <xdr:cNvSpPr txBox="1"/>
      </xdr:nvSpPr>
      <xdr:spPr>
        <a:xfrm>
          <a:off x="10981055"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6" name="直線コネクタ 435">
          <a:extLst>
            <a:ext uri="{FF2B5EF4-FFF2-40B4-BE49-F238E27FC236}">
              <a16:creationId xmlns:a16="http://schemas.microsoft.com/office/drawing/2014/main" id="{81955500-7D55-4B17-9BF8-F655EFAC7D08}"/>
            </a:ext>
          </a:extLst>
        </xdr:cNvPr>
        <xdr:cNvCxnSpPr/>
      </xdr:nvCxnSpPr>
      <xdr:spPr>
        <a:xfrm>
          <a:off x="11666855" y="2315119"/>
          <a:ext cx="461708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7" name="テキスト ボックス 436">
          <a:extLst>
            <a:ext uri="{FF2B5EF4-FFF2-40B4-BE49-F238E27FC236}">
              <a16:creationId xmlns:a16="http://schemas.microsoft.com/office/drawing/2014/main" id="{104A74C5-04B8-468C-A9B3-FF74E372EB71}"/>
            </a:ext>
          </a:extLst>
        </xdr:cNvPr>
        <xdr:cNvSpPr txBox="1"/>
      </xdr:nvSpPr>
      <xdr:spPr>
        <a:xfrm>
          <a:off x="10981055"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B8282721-5C10-4ACB-A136-9275C6F98F6A}"/>
            </a:ext>
          </a:extLst>
        </xdr:cNvPr>
        <xdr:cNvCxnSpPr/>
      </xdr:nvCxnSpPr>
      <xdr:spPr>
        <a:xfrm>
          <a:off x="11666855" y="1970405"/>
          <a:ext cx="461708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2755230F-69AA-43C4-AEBE-88CD34B2C1D7}"/>
            </a:ext>
          </a:extLst>
        </xdr:cNvPr>
        <xdr:cNvSpPr/>
      </xdr:nvSpPr>
      <xdr:spPr>
        <a:xfrm>
          <a:off x="11666855" y="1970405"/>
          <a:ext cx="4617085" cy="240728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15542</xdr:rowOff>
    </xdr:to>
    <xdr:cxnSp macro="">
      <xdr:nvCxnSpPr>
        <xdr:cNvPr id="440" name="直線コネクタ 439">
          <a:extLst>
            <a:ext uri="{FF2B5EF4-FFF2-40B4-BE49-F238E27FC236}">
              <a16:creationId xmlns:a16="http://schemas.microsoft.com/office/drawing/2014/main" id="{B9BE1558-5D41-49FB-975C-F7811307F47E}"/>
            </a:ext>
          </a:extLst>
        </xdr:cNvPr>
        <xdr:cNvCxnSpPr/>
      </xdr:nvCxnSpPr>
      <xdr:spPr>
        <a:xfrm flipV="1">
          <a:off x="15476855" y="2315119"/>
          <a:ext cx="0" cy="147613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159069</xdr:rowOff>
    </xdr:from>
    <xdr:ext cx="762000" cy="259045"/>
    <xdr:sp macro="" textlink="">
      <xdr:nvSpPr>
        <xdr:cNvPr id="441" name="将来負担の状況最小値テキスト">
          <a:extLst>
            <a:ext uri="{FF2B5EF4-FFF2-40B4-BE49-F238E27FC236}">
              <a16:creationId xmlns:a16="http://schemas.microsoft.com/office/drawing/2014/main" id="{88B9B8D9-C191-428A-874F-C475DDD3C00F}"/>
            </a:ext>
          </a:extLst>
        </xdr:cNvPr>
        <xdr:cNvSpPr txBox="1"/>
      </xdr:nvSpPr>
      <xdr:spPr>
        <a:xfrm>
          <a:off x="15560040" y="37614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15542</xdr:rowOff>
    </xdr:from>
    <xdr:to>
      <xdr:col>81</xdr:col>
      <xdr:colOff>133350</xdr:colOff>
      <xdr:row>22</xdr:row>
      <xdr:rowOff>15542</xdr:rowOff>
    </xdr:to>
    <xdr:cxnSp macro="">
      <xdr:nvCxnSpPr>
        <xdr:cNvPr id="442" name="直線コネクタ 441">
          <a:extLst>
            <a:ext uri="{FF2B5EF4-FFF2-40B4-BE49-F238E27FC236}">
              <a16:creationId xmlns:a16="http://schemas.microsoft.com/office/drawing/2014/main" id="{366B57F6-FD30-4F9A-A5F4-8C4AED988216}"/>
            </a:ext>
          </a:extLst>
        </xdr:cNvPr>
        <xdr:cNvCxnSpPr/>
      </xdr:nvCxnSpPr>
      <xdr:spPr>
        <a:xfrm>
          <a:off x="15408910" y="3791252"/>
          <a:ext cx="15113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3" name="将来負担の状況最大値テキスト">
          <a:extLst>
            <a:ext uri="{FF2B5EF4-FFF2-40B4-BE49-F238E27FC236}">
              <a16:creationId xmlns:a16="http://schemas.microsoft.com/office/drawing/2014/main" id="{957AA7FE-9002-4533-B76D-E343F0FD6924}"/>
            </a:ext>
          </a:extLst>
        </xdr:cNvPr>
        <xdr:cNvSpPr txBox="1"/>
      </xdr:nvSpPr>
      <xdr:spPr>
        <a:xfrm>
          <a:off x="15560040" y="2060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4" name="直線コネクタ 443">
          <a:extLst>
            <a:ext uri="{FF2B5EF4-FFF2-40B4-BE49-F238E27FC236}">
              <a16:creationId xmlns:a16="http://schemas.microsoft.com/office/drawing/2014/main" id="{2E778987-9272-4E90-B3B8-C9EEADC459A7}"/>
            </a:ext>
          </a:extLst>
        </xdr:cNvPr>
        <xdr:cNvCxnSpPr/>
      </xdr:nvCxnSpPr>
      <xdr:spPr>
        <a:xfrm>
          <a:off x="15408910" y="2315119"/>
          <a:ext cx="15113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16</xdr:row>
      <xdr:rowOff>108918</xdr:rowOff>
    </xdr:from>
    <xdr:to>
      <xdr:col>81</xdr:col>
      <xdr:colOff>44450</xdr:colOff>
      <xdr:row>16</xdr:row>
      <xdr:rowOff>133048</xdr:rowOff>
    </xdr:to>
    <xdr:cxnSp macro="">
      <xdr:nvCxnSpPr>
        <xdr:cNvPr id="445" name="直線コネクタ 444">
          <a:extLst>
            <a:ext uri="{FF2B5EF4-FFF2-40B4-BE49-F238E27FC236}">
              <a16:creationId xmlns:a16="http://schemas.microsoft.com/office/drawing/2014/main" id="{7F972C33-6A70-441E-ACDC-0ED8F1008996}"/>
            </a:ext>
          </a:extLst>
        </xdr:cNvPr>
        <xdr:cNvCxnSpPr/>
      </xdr:nvCxnSpPr>
      <xdr:spPr>
        <a:xfrm>
          <a:off x="14714855" y="2850213"/>
          <a:ext cx="762000" cy="29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113591</xdr:rowOff>
    </xdr:from>
    <xdr:ext cx="762000" cy="259045"/>
    <xdr:sp macro="" textlink="">
      <xdr:nvSpPr>
        <xdr:cNvPr id="446" name="将来負担の状況平均値テキスト">
          <a:extLst>
            <a:ext uri="{FF2B5EF4-FFF2-40B4-BE49-F238E27FC236}">
              <a16:creationId xmlns:a16="http://schemas.microsoft.com/office/drawing/2014/main" id="{8BA2B35E-BB28-4FBC-83AA-EEC3A5A0DC33}"/>
            </a:ext>
          </a:extLst>
        </xdr:cNvPr>
        <xdr:cNvSpPr txBox="1"/>
      </xdr:nvSpPr>
      <xdr:spPr>
        <a:xfrm>
          <a:off x="15560040" y="21709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74930</xdr:rowOff>
    </xdr:from>
    <xdr:to>
      <xdr:col>81</xdr:col>
      <xdr:colOff>95250</xdr:colOff>
      <xdr:row>14</xdr:row>
      <xdr:rowOff>5080</xdr:rowOff>
    </xdr:to>
    <xdr:sp macro="" textlink="">
      <xdr:nvSpPr>
        <xdr:cNvPr id="447" name="フローチャート: 判断 446">
          <a:extLst>
            <a:ext uri="{FF2B5EF4-FFF2-40B4-BE49-F238E27FC236}">
              <a16:creationId xmlns:a16="http://schemas.microsoft.com/office/drawing/2014/main" id="{60D52586-D989-42BF-BCAA-DD71D746C344}"/>
            </a:ext>
          </a:extLst>
        </xdr:cNvPr>
        <xdr:cNvSpPr/>
      </xdr:nvSpPr>
      <xdr:spPr>
        <a:xfrm>
          <a:off x="15427960" y="2303780"/>
          <a:ext cx="9398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16</xdr:row>
      <xdr:rowOff>108918</xdr:rowOff>
    </xdr:from>
    <xdr:to>
      <xdr:col>77</xdr:col>
      <xdr:colOff>44450</xdr:colOff>
      <xdr:row>16</xdr:row>
      <xdr:rowOff>151432</xdr:rowOff>
    </xdr:to>
    <xdr:cxnSp macro="">
      <xdr:nvCxnSpPr>
        <xdr:cNvPr id="448" name="直線コネクタ 447">
          <a:extLst>
            <a:ext uri="{FF2B5EF4-FFF2-40B4-BE49-F238E27FC236}">
              <a16:creationId xmlns:a16="http://schemas.microsoft.com/office/drawing/2014/main" id="{7DB0FA2C-506A-44AF-B23F-2FF7EE59FC7A}"/>
            </a:ext>
          </a:extLst>
        </xdr:cNvPr>
        <xdr:cNvCxnSpPr/>
      </xdr:nvCxnSpPr>
      <xdr:spPr>
        <a:xfrm flipV="1">
          <a:off x="13903960" y="2850213"/>
          <a:ext cx="810895" cy="44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81824</xdr:rowOff>
    </xdr:from>
    <xdr:to>
      <xdr:col>77</xdr:col>
      <xdr:colOff>95250</xdr:colOff>
      <xdr:row>14</xdr:row>
      <xdr:rowOff>11974</xdr:rowOff>
    </xdr:to>
    <xdr:sp macro="" textlink="">
      <xdr:nvSpPr>
        <xdr:cNvPr id="449" name="フローチャート: 判断 448">
          <a:extLst>
            <a:ext uri="{FF2B5EF4-FFF2-40B4-BE49-F238E27FC236}">
              <a16:creationId xmlns:a16="http://schemas.microsoft.com/office/drawing/2014/main" id="{0360D1FE-DE83-407C-9270-67322D187A2C}"/>
            </a:ext>
          </a:extLst>
        </xdr:cNvPr>
        <xdr:cNvSpPr/>
      </xdr:nvSpPr>
      <xdr:spPr>
        <a:xfrm>
          <a:off x="14665960" y="2312579"/>
          <a:ext cx="9398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22151</xdr:rowOff>
    </xdr:from>
    <xdr:ext cx="736600" cy="259045"/>
    <xdr:sp macro="" textlink="">
      <xdr:nvSpPr>
        <xdr:cNvPr id="450" name="テキスト ボックス 449">
          <a:extLst>
            <a:ext uri="{FF2B5EF4-FFF2-40B4-BE49-F238E27FC236}">
              <a16:creationId xmlns:a16="http://schemas.microsoft.com/office/drawing/2014/main" id="{8376E384-EE7D-43AF-B1F1-DCA92D73FC0C}"/>
            </a:ext>
          </a:extLst>
        </xdr:cNvPr>
        <xdr:cNvSpPr txBox="1"/>
      </xdr:nvSpPr>
      <xdr:spPr>
        <a:xfrm>
          <a:off x="14371955" y="20757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16</xdr:row>
      <xdr:rowOff>151432</xdr:rowOff>
    </xdr:from>
    <xdr:to>
      <xdr:col>72</xdr:col>
      <xdr:colOff>203200</xdr:colOff>
      <xdr:row>17</xdr:row>
      <xdr:rowOff>42031</xdr:rowOff>
    </xdr:to>
    <xdr:cxnSp macro="">
      <xdr:nvCxnSpPr>
        <xdr:cNvPr id="451" name="直線コネクタ 450">
          <a:extLst>
            <a:ext uri="{FF2B5EF4-FFF2-40B4-BE49-F238E27FC236}">
              <a16:creationId xmlns:a16="http://schemas.microsoft.com/office/drawing/2014/main" id="{524E5E38-6600-46B6-A175-A3FFB2E4383C}"/>
            </a:ext>
          </a:extLst>
        </xdr:cNvPr>
        <xdr:cNvCxnSpPr/>
      </xdr:nvCxnSpPr>
      <xdr:spPr>
        <a:xfrm flipV="1">
          <a:off x="13106400" y="2894632"/>
          <a:ext cx="797560" cy="63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86421</xdr:rowOff>
    </xdr:from>
    <xdr:to>
      <xdr:col>73</xdr:col>
      <xdr:colOff>44450</xdr:colOff>
      <xdr:row>14</xdr:row>
      <xdr:rowOff>16571</xdr:rowOff>
    </xdr:to>
    <xdr:sp macro="" textlink="">
      <xdr:nvSpPr>
        <xdr:cNvPr id="452" name="フローチャート: 判断 451">
          <a:extLst>
            <a:ext uri="{FF2B5EF4-FFF2-40B4-BE49-F238E27FC236}">
              <a16:creationId xmlns:a16="http://schemas.microsoft.com/office/drawing/2014/main" id="{3B657F1D-4AFB-4187-A8BB-729922B3748A}"/>
            </a:ext>
          </a:extLst>
        </xdr:cNvPr>
        <xdr:cNvSpPr/>
      </xdr:nvSpPr>
      <xdr:spPr>
        <a:xfrm>
          <a:off x="13868400" y="2317176"/>
          <a:ext cx="8445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26748</xdr:rowOff>
    </xdr:from>
    <xdr:ext cx="762000" cy="259045"/>
    <xdr:sp macro="" textlink="">
      <xdr:nvSpPr>
        <xdr:cNvPr id="453" name="テキスト ボックス 452">
          <a:extLst>
            <a:ext uri="{FF2B5EF4-FFF2-40B4-BE49-F238E27FC236}">
              <a16:creationId xmlns:a16="http://schemas.microsoft.com/office/drawing/2014/main" id="{44C85653-CE3E-4B92-A3ED-9B769723D44A}"/>
            </a:ext>
          </a:extLst>
        </xdr:cNvPr>
        <xdr:cNvSpPr txBox="1"/>
      </xdr:nvSpPr>
      <xdr:spPr>
        <a:xfrm>
          <a:off x="13555345" y="20822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17</xdr:row>
      <xdr:rowOff>42031</xdr:rowOff>
    </xdr:from>
    <xdr:to>
      <xdr:col>68</xdr:col>
      <xdr:colOff>152400</xdr:colOff>
      <xdr:row>17</xdr:row>
      <xdr:rowOff>155787</xdr:rowOff>
    </xdr:to>
    <xdr:cxnSp macro="">
      <xdr:nvCxnSpPr>
        <xdr:cNvPr id="454" name="直線コネクタ 453">
          <a:extLst>
            <a:ext uri="{FF2B5EF4-FFF2-40B4-BE49-F238E27FC236}">
              <a16:creationId xmlns:a16="http://schemas.microsoft.com/office/drawing/2014/main" id="{50B63031-0053-4060-B88C-AA37057340A9}"/>
            </a:ext>
          </a:extLst>
        </xdr:cNvPr>
        <xdr:cNvCxnSpPr/>
      </xdr:nvCxnSpPr>
      <xdr:spPr>
        <a:xfrm flipV="1">
          <a:off x="12289790" y="2958586"/>
          <a:ext cx="816610" cy="111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162258</xdr:rowOff>
    </xdr:from>
    <xdr:to>
      <xdr:col>68</xdr:col>
      <xdr:colOff>203200</xdr:colOff>
      <xdr:row>14</xdr:row>
      <xdr:rowOff>92408</xdr:rowOff>
    </xdr:to>
    <xdr:sp macro="" textlink="">
      <xdr:nvSpPr>
        <xdr:cNvPr id="455" name="フローチャート: 判断 454">
          <a:extLst>
            <a:ext uri="{FF2B5EF4-FFF2-40B4-BE49-F238E27FC236}">
              <a16:creationId xmlns:a16="http://schemas.microsoft.com/office/drawing/2014/main" id="{1D1D50AA-AC56-4A0A-B6BC-6D27FA8279BD}"/>
            </a:ext>
          </a:extLst>
        </xdr:cNvPr>
        <xdr:cNvSpPr/>
      </xdr:nvSpPr>
      <xdr:spPr>
        <a:xfrm>
          <a:off x="13051790" y="2393013"/>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102585</xdr:rowOff>
    </xdr:from>
    <xdr:ext cx="762000" cy="259045"/>
    <xdr:sp macro="" textlink="">
      <xdr:nvSpPr>
        <xdr:cNvPr id="456" name="テキスト ボックス 455">
          <a:extLst>
            <a:ext uri="{FF2B5EF4-FFF2-40B4-BE49-F238E27FC236}">
              <a16:creationId xmlns:a16="http://schemas.microsoft.com/office/drawing/2014/main" id="{184E70D7-7301-4659-9BF5-35AD4DEB31C3}"/>
            </a:ext>
          </a:extLst>
        </xdr:cNvPr>
        <xdr:cNvSpPr txBox="1"/>
      </xdr:nvSpPr>
      <xdr:spPr>
        <a:xfrm>
          <a:off x="12763500" y="21561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96520</xdr:rowOff>
    </xdr:from>
    <xdr:to>
      <xdr:col>64</xdr:col>
      <xdr:colOff>152400</xdr:colOff>
      <xdr:row>15</xdr:row>
      <xdr:rowOff>26670</xdr:rowOff>
    </xdr:to>
    <xdr:sp macro="" textlink="">
      <xdr:nvSpPr>
        <xdr:cNvPr id="457" name="フローチャート: 判断 456">
          <a:extLst>
            <a:ext uri="{FF2B5EF4-FFF2-40B4-BE49-F238E27FC236}">
              <a16:creationId xmlns:a16="http://schemas.microsoft.com/office/drawing/2014/main" id="{C1783BDC-2F07-41B8-A944-AABBF17766B7}"/>
            </a:ext>
          </a:extLst>
        </xdr:cNvPr>
        <xdr:cNvSpPr/>
      </xdr:nvSpPr>
      <xdr:spPr>
        <a:xfrm>
          <a:off x="12246610" y="249301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36847</xdr:rowOff>
    </xdr:from>
    <xdr:ext cx="762000" cy="259045"/>
    <xdr:sp macro="" textlink="">
      <xdr:nvSpPr>
        <xdr:cNvPr id="458" name="テキスト ボックス 457">
          <a:extLst>
            <a:ext uri="{FF2B5EF4-FFF2-40B4-BE49-F238E27FC236}">
              <a16:creationId xmlns:a16="http://schemas.microsoft.com/office/drawing/2014/main" id="{4106DC99-3FEA-4B9B-A5E3-C75AFD25FACE}"/>
            </a:ext>
          </a:extLst>
        </xdr:cNvPr>
        <xdr:cNvSpPr txBox="1"/>
      </xdr:nvSpPr>
      <xdr:spPr>
        <a:xfrm>
          <a:off x="11946890" y="2265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B1037396-5A3F-4ACB-A712-4D8126D7D8A6}"/>
            </a:ext>
          </a:extLst>
        </xdr:cNvPr>
        <xdr:cNvSpPr txBox="1"/>
      </xdr:nvSpPr>
      <xdr:spPr>
        <a:xfrm>
          <a:off x="15278100" y="4382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8BDF4EE-E526-494F-8CFB-363434675C33}"/>
            </a:ext>
          </a:extLst>
        </xdr:cNvPr>
        <xdr:cNvSpPr txBox="1"/>
      </xdr:nvSpPr>
      <xdr:spPr>
        <a:xfrm>
          <a:off x="14516100" y="4382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89DA8EE5-6816-43CA-99E2-3EFA26E875FA}"/>
            </a:ext>
          </a:extLst>
        </xdr:cNvPr>
        <xdr:cNvSpPr txBox="1"/>
      </xdr:nvSpPr>
      <xdr:spPr>
        <a:xfrm>
          <a:off x="13714730" y="4382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2B50D264-A16E-4302-A10E-44FA70AD9395}"/>
            </a:ext>
          </a:extLst>
        </xdr:cNvPr>
        <xdr:cNvSpPr txBox="1"/>
      </xdr:nvSpPr>
      <xdr:spPr>
        <a:xfrm>
          <a:off x="12907645" y="4382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56BAF0C5-5747-402B-A456-7C3531AB8D63}"/>
            </a:ext>
          </a:extLst>
        </xdr:cNvPr>
        <xdr:cNvSpPr txBox="1"/>
      </xdr:nvSpPr>
      <xdr:spPr>
        <a:xfrm>
          <a:off x="12092940" y="4382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16</xdr:row>
      <xdr:rowOff>82248</xdr:rowOff>
    </xdr:from>
    <xdr:to>
      <xdr:col>81</xdr:col>
      <xdr:colOff>95250</xdr:colOff>
      <xdr:row>17</xdr:row>
      <xdr:rowOff>12398</xdr:rowOff>
    </xdr:to>
    <xdr:sp macro="" textlink="">
      <xdr:nvSpPr>
        <xdr:cNvPr id="464" name="楕円 463">
          <a:extLst>
            <a:ext uri="{FF2B5EF4-FFF2-40B4-BE49-F238E27FC236}">
              <a16:creationId xmlns:a16="http://schemas.microsoft.com/office/drawing/2014/main" id="{24B99B0A-6521-4F84-8D69-E2A76BBAF67D}"/>
            </a:ext>
          </a:extLst>
        </xdr:cNvPr>
        <xdr:cNvSpPr/>
      </xdr:nvSpPr>
      <xdr:spPr>
        <a:xfrm>
          <a:off x="15427960" y="2827353"/>
          <a:ext cx="9398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16</xdr:row>
      <xdr:rowOff>54325</xdr:rowOff>
    </xdr:from>
    <xdr:ext cx="762000" cy="259045"/>
    <xdr:sp macro="" textlink="">
      <xdr:nvSpPr>
        <xdr:cNvPr id="465" name="将来負担の状況該当値テキスト">
          <a:extLst>
            <a:ext uri="{FF2B5EF4-FFF2-40B4-BE49-F238E27FC236}">
              <a16:creationId xmlns:a16="http://schemas.microsoft.com/office/drawing/2014/main" id="{104F96A1-5F86-4DBF-AD58-79EDAC6C3ABF}"/>
            </a:ext>
          </a:extLst>
        </xdr:cNvPr>
        <xdr:cNvSpPr txBox="1"/>
      </xdr:nvSpPr>
      <xdr:spPr>
        <a:xfrm>
          <a:off x="15560040" y="28013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16</xdr:row>
      <xdr:rowOff>58118</xdr:rowOff>
    </xdr:from>
    <xdr:to>
      <xdr:col>77</xdr:col>
      <xdr:colOff>95250</xdr:colOff>
      <xdr:row>16</xdr:row>
      <xdr:rowOff>159718</xdr:rowOff>
    </xdr:to>
    <xdr:sp macro="" textlink="">
      <xdr:nvSpPr>
        <xdr:cNvPr id="466" name="楕円 465">
          <a:extLst>
            <a:ext uri="{FF2B5EF4-FFF2-40B4-BE49-F238E27FC236}">
              <a16:creationId xmlns:a16="http://schemas.microsoft.com/office/drawing/2014/main" id="{1B054120-E9C2-4749-A4B6-88A79C15A194}"/>
            </a:ext>
          </a:extLst>
        </xdr:cNvPr>
        <xdr:cNvSpPr/>
      </xdr:nvSpPr>
      <xdr:spPr>
        <a:xfrm>
          <a:off x="14665960" y="2797508"/>
          <a:ext cx="9398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16</xdr:row>
      <xdr:rowOff>144495</xdr:rowOff>
    </xdr:from>
    <xdr:ext cx="736600" cy="259045"/>
    <xdr:sp macro="" textlink="">
      <xdr:nvSpPr>
        <xdr:cNvPr id="467" name="テキスト ボックス 466">
          <a:extLst>
            <a:ext uri="{FF2B5EF4-FFF2-40B4-BE49-F238E27FC236}">
              <a16:creationId xmlns:a16="http://schemas.microsoft.com/office/drawing/2014/main" id="{08E8F2BC-6DEC-47F9-BFD3-BDFC34C1C02A}"/>
            </a:ext>
          </a:extLst>
        </xdr:cNvPr>
        <xdr:cNvSpPr txBox="1"/>
      </xdr:nvSpPr>
      <xdr:spPr>
        <a:xfrm>
          <a:off x="14371955" y="28857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16</xdr:row>
      <xdr:rowOff>100632</xdr:rowOff>
    </xdr:from>
    <xdr:to>
      <xdr:col>73</xdr:col>
      <xdr:colOff>44450</xdr:colOff>
      <xdr:row>17</xdr:row>
      <xdr:rowOff>30782</xdr:rowOff>
    </xdr:to>
    <xdr:sp macro="" textlink="">
      <xdr:nvSpPr>
        <xdr:cNvPr id="468" name="楕円 467">
          <a:extLst>
            <a:ext uri="{FF2B5EF4-FFF2-40B4-BE49-F238E27FC236}">
              <a16:creationId xmlns:a16="http://schemas.microsoft.com/office/drawing/2014/main" id="{BA84811F-400C-46BE-89C0-02BF94E42D4A}"/>
            </a:ext>
          </a:extLst>
        </xdr:cNvPr>
        <xdr:cNvSpPr/>
      </xdr:nvSpPr>
      <xdr:spPr>
        <a:xfrm>
          <a:off x="13868400" y="2840022"/>
          <a:ext cx="8445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17</xdr:row>
      <xdr:rowOff>15559</xdr:rowOff>
    </xdr:from>
    <xdr:ext cx="762000" cy="259045"/>
    <xdr:sp macro="" textlink="">
      <xdr:nvSpPr>
        <xdr:cNvPr id="469" name="テキスト ボックス 468">
          <a:extLst>
            <a:ext uri="{FF2B5EF4-FFF2-40B4-BE49-F238E27FC236}">
              <a16:creationId xmlns:a16="http://schemas.microsoft.com/office/drawing/2014/main" id="{4668925A-A2B1-4064-B9BD-0C0FCBCB10D1}"/>
            </a:ext>
          </a:extLst>
        </xdr:cNvPr>
        <xdr:cNvSpPr txBox="1"/>
      </xdr:nvSpPr>
      <xdr:spPr>
        <a:xfrm>
          <a:off x="13555345" y="29340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16</xdr:row>
      <xdr:rowOff>162681</xdr:rowOff>
    </xdr:from>
    <xdr:to>
      <xdr:col>68</xdr:col>
      <xdr:colOff>203200</xdr:colOff>
      <xdr:row>17</xdr:row>
      <xdr:rowOff>92831</xdr:rowOff>
    </xdr:to>
    <xdr:sp macro="" textlink="">
      <xdr:nvSpPr>
        <xdr:cNvPr id="470" name="楕円 469">
          <a:extLst>
            <a:ext uri="{FF2B5EF4-FFF2-40B4-BE49-F238E27FC236}">
              <a16:creationId xmlns:a16="http://schemas.microsoft.com/office/drawing/2014/main" id="{45437FA0-075C-49AF-97FF-19C03F9BEED8}"/>
            </a:ext>
          </a:extLst>
        </xdr:cNvPr>
        <xdr:cNvSpPr/>
      </xdr:nvSpPr>
      <xdr:spPr>
        <a:xfrm>
          <a:off x="13051790" y="2907786"/>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17</xdr:row>
      <xdr:rowOff>77608</xdr:rowOff>
    </xdr:from>
    <xdr:ext cx="762000" cy="259045"/>
    <xdr:sp macro="" textlink="">
      <xdr:nvSpPr>
        <xdr:cNvPr id="471" name="テキスト ボックス 470">
          <a:extLst>
            <a:ext uri="{FF2B5EF4-FFF2-40B4-BE49-F238E27FC236}">
              <a16:creationId xmlns:a16="http://schemas.microsoft.com/office/drawing/2014/main" id="{434F55C8-F3CB-46E4-9CB0-25BB9794EB3F}"/>
            </a:ext>
          </a:extLst>
        </xdr:cNvPr>
        <xdr:cNvSpPr txBox="1"/>
      </xdr:nvSpPr>
      <xdr:spPr>
        <a:xfrm>
          <a:off x="12763500" y="29922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17</xdr:row>
      <xdr:rowOff>104987</xdr:rowOff>
    </xdr:from>
    <xdr:to>
      <xdr:col>64</xdr:col>
      <xdr:colOff>152400</xdr:colOff>
      <xdr:row>18</xdr:row>
      <xdr:rowOff>35137</xdr:rowOff>
    </xdr:to>
    <xdr:sp macro="" textlink="">
      <xdr:nvSpPr>
        <xdr:cNvPr id="472" name="楕円 471">
          <a:extLst>
            <a:ext uri="{FF2B5EF4-FFF2-40B4-BE49-F238E27FC236}">
              <a16:creationId xmlns:a16="http://schemas.microsoft.com/office/drawing/2014/main" id="{C791C4EC-F56B-4BED-B245-1AD1684732EA}"/>
            </a:ext>
          </a:extLst>
        </xdr:cNvPr>
        <xdr:cNvSpPr/>
      </xdr:nvSpPr>
      <xdr:spPr>
        <a:xfrm>
          <a:off x="12246610" y="3017732"/>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18</xdr:row>
      <xdr:rowOff>19914</xdr:rowOff>
    </xdr:from>
    <xdr:ext cx="762000" cy="259045"/>
    <xdr:sp macro="" textlink="">
      <xdr:nvSpPr>
        <xdr:cNvPr id="473" name="テキスト ボックス 472">
          <a:extLst>
            <a:ext uri="{FF2B5EF4-FFF2-40B4-BE49-F238E27FC236}">
              <a16:creationId xmlns:a16="http://schemas.microsoft.com/office/drawing/2014/main" id="{C8F18392-A556-4C96-86D4-291BDD254D76}"/>
            </a:ext>
          </a:extLst>
        </xdr:cNvPr>
        <xdr:cNvSpPr txBox="1"/>
      </xdr:nvSpPr>
      <xdr:spPr>
        <a:xfrm>
          <a:off x="11946890" y="31022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E08420E1-E0BE-4CEC-8B32-784F8E70B8D1}"/>
            </a:ext>
          </a:extLst>
        </xdr:cNvPr>
        <xdr:cNvSpPr/>
      </xdr:nvSpPr>
      <xdr:spPr>
        <a:xfrm>
          <a:off x="0" y="130810"/>
          <a:ext cx="11496040" cy="506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B37B8D9D-40BE-4FA1-9CC5-3C8A1E7252C7}"/>
            </a:ext>
          </a:extLst>
        </xdr:cNvPr>
        <xdr:cNvSpPr/>
      </xdr:nvSpPr>
      <xdr:spPr>
        <a:xfrm>
          <a:off x="17303750" y="186690"/>
          <a:ext cx="3549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481A9CFB-018E-4284-AE3C-5244774F8F7C}"/>
            </a:ext>
          </a:extLst>
        </xdr:cNvPr>
        <xdr:cNvSpPr/>
      </xdr:nvSpPr>
      <xdr:spPr>
        <a:xfrm>
          <a:off x="17325340" y="217805"/>
          <a:ext cx="350520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102D1305-BB4A-4DB6-83A1-AAEE141A0ED1}"/>
            </a:ext>
          </a:extLst>
        </xdr:cNvPr>
        <xdr:cNvSpPr/>
      </xdr:nvSpPr>
      <xdr:spPr>
        <a:xfrm>
          <a:off x="17356455" y="239395"/>
          <a:ext cx="3455670"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栃木県日光市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38D29235-B4D3-4274-8FC9-128BB60EAB30}"/>
            </a:ext>
          </a:extLst>
        </xdr:cNvPr>
        <xdr:cNvSpPr/>
      </xdr:nvSpPr>
      <xdr:spPr>
        <a:xfrm>
          <a:off x="14776450" y="186690"/>
          <a:ext cx="240919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8B9DD80E-A3C9-4818-BB70-F5EB54139C63}"/>
            </a:ext>
          </a:extLst>
        </xdr:cNvPr>
        <xdr:cNvSpPr/>
      </xdr:nvSpPr>
      <xdr:spPr>
        <a:xfrm>
          <a:off x="14799945" y="217805"/>
          <a:ext cx="23723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FF263971-882A-40FB-A893-5BDAB3D17544}"/>
            </a:ext>
          </a:extLst>
        </xdr:cNvPr>
        <xdr:cNvSpPr/>
      </xdr:nvSpPr>
      <xdr:spPr>
        <a:xfrm>
          <a:off x="14831060" y="239395"/>
          <a:ext cx="2311400"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9411C0FD-6185-4466-A3B5-0C51FD5BE24F}"/>
            </a:ext>
          </a:extLst>
        </xdr:cNvPr>
        <xdr:cNvSpPr/>
      </xdr:nvSpPr>
      <xdr:spPr>
        <a:xfrm>
          <a:off x="0" y="887095"/>
          <a:ext cx="20861655"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A6FBA0F9-87EF-4DA5-AEFD-BA3DAEFAB6C5}"/>
            </a:ext>
          </a:extLst>
        </xdr:cNvPr>
        <xdr:cNvSpPr/>
      </xdr:nvSpPr>
      <xdr:spPr>
        <a:xfrm>
          <a:off x="706755" y="1524000"/>
          <a:ext cx="8720455" cy="175514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70966D0A-2062-41C4-8066-6B4515D0CD29}"/>
            </a:ext>
          </a:extLst>
        </xdr:cNvPr>
        <xdr:cNvSpPr/>
      </xdr:nvSpPr>
      <xdr:spPr>
        <a:xfrm>
          <a:off x="816610" y="1559560"/>
          <a:ext cx="1261745"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D64BAC36-2BDC-45F6-9366-BB4F49B2C8C1}"/>
            </a:ext>
          </a:extLst>
        </xdr:cNvPr>
        <xdr:cNvSpPr/>
      </xdr:nvSpPr>
      <xdr:spPr>
        <a:xfrm>
          <a:off x="2009140" y="1559560"/>
          <a:ext cx="116332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75,281
73,284
1,449.83
47,037,515
45,603,094
1,225,511
25,892,853
43,948,600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C893282-5923-4C10-808D-5A46406D4F0D}"/>
            </a:ext>
          </a:extLst>
        </xdr:cNvPr>
        <xdr:cNvSpPr/>
      </xdr:nvSpPr>
      <xdr:spPr>
        <a:xfrm>
          <a:off x="3232150" y="155956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F47403DF-3D12-422C-A3FE-35F6D9E6FCF5}"/>
            </a:ext>
          </a:extLst>
        </xdr:cNvPr>
        <xdr:cNvSpPr/>
      </xdr:nvSpPr>
      <xdr:spPr>
        <a:xfrm>
          <a:off x="4603750" y="1551305"/>
          <a:ext cx="1841500" cy="1017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2650AC34-6036-4DB7-8FF7-825D88052189}"/>
            </a:ext>
          </a:extLst>
        </xdr:cNvPr>
        <xdr:cNvSpPr/>
      </xdr:nvSpPr>
      <xdr:spPr>
        <a:xfrm>
          <a:off x="6445250" y="1551305"/>
          <a:ext cx="1153795" cy="1017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7.1
49.0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40A1664D-C5BC-4A7C-B6A3-09930CB2101B}"/>
            </a:ext>
          </a:extLst>
        </xdr:cNvPr>
        <xdr:cNvSpPr/>
      </xdr:nvSpPr>
      <xdr:spPr>
        <a:xfrm>
          <a:off x="7647305" y="1551305"/>
          <a:ext cx="575945" cy="1017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4EC016A9-7C5C-468F-8BEA-9586FCF8FB65}"/>
            </a:ext>
          </a:extLst>
        </xdr:cNvPr>
        <xdr:cNvSpPr/>
      </xdr:nvSpPr>
      <xdr:spPr>
        <a:xfrm>
          <a:off x="4603750" y="2416810"/>
          <a:ext cx="1841500" cy="6908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9F545615-0DD9-42F4-935F-5F98FE3B04E7}"/>
            </a:ext>
          </a:extLst>
        </xdr:cNvPr>
        <xdr:cNvSpPr/>
      </xdr:nvSpPr>
      <xdr:spPr>
        <a:xfrm>
          <a:off x="6504940" y="2416810"/>
          <a:ext cx="3089910" cy="6908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CF899D32-A0A8-4CE0-AE48-9F959B67B53C}"/>
            </a:ext>
          </a:extLst>
        </xdr:cNvPr>
        <xdr:cNvSpPr/>
      </xdr:nvSpPr>
      <xdr:spPr>
        <a:xfrm>
          <a:off x="9579610" y="1524000"/>
          <a:ext cx="1278890" cy="113919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C8AD3090-BEC7-4160-8D68-03AE5673A076}"/>
            </a:ext>
          </a:extLst>
        </xdr:cNvPr>
        <xdr:cNvSpPr/>
      </xdr:nvSpPr>
      <xdr:spPr>
        <a:xfrm>
          <a:off x="9794240" y="1589405"/>
          <a:ext cx="11557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D0060D2-4F0F-4899-BB65-A6A727E9F50E}"/>
            </a:ext>
          </a:extLst>
        </xdr:cNvPr>
        <xdr:cNvSpPr/>
      </xdr:nvSpPr>
      <xdr:spPr>
        <a:xfrm>
          <a:off x="9794240" y="1850390"/>
          <a:ext cx="1155700" cy="26162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70F0114B-6D61-496F-A606-CB429D740DC9}"/>
            </a:ext>
          </a:extLst>
        </xdr:cNvPr>
        <xdr:cNvSpPr/>
      </xdr:nvSpPr>
      <xdr:spPr>
        <a:xfrm>
          <a:off x="9794240" y="2188210"/>
          <a:ext cx="115570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D74E54FC-2F37-4305-80B1-BBD473E58275}"/>
            </a:ext>
          </a:extLst>
        </xdr:cNvPr>
        <xdr:cNvCxnSpPr/>
      </xdr:nvCxnSpPr>
      <xdr:spPr>
        <a:xfrm>
          <a:off x="9656445" y="1672590"/>
          <a:ext cx="15430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B813A84D-101D-4BA8-BCBE-657EE5EC96D3}"/>
            </a:ext>
          </a:extLst>
        </xdr:cNvPr>
        <xdr:cNvSpPr/>
      </xdr:nvSpPr>
      <xdr:spPr>
        <a:xfrm>
          <a:off x="9689465" y="1627505"/>
          <a:ext cx="8636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95FA986B-0C5F-4317-AEF5-D24909CF91BB}"/>
            </a:ext>
          </a:extLst>
        </xdr:cNvPr>
        <xdr:cNvSpPr/>
      </xdr:nvSpPr>
      <xdr:spPr>
        <a:xfrm>
          <a:off x="9689465" y="1894205"/>
          <a:ext cx="8636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D3D4C7BC-E548-42AE-82C7-495D6239D446}"/>
            </a:ext>
          </a:extLst>
        </xdr:cNvPr>
        <xdr:cNvCxnSpPr/>
      </xdr:nvCxnSpPr>
      <xdr:spPr>
        <a:xfrm>
          <a:off x="9735820" y="215519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9EC1F3BF-C59C-4251-A5B8-0CE1B7AA39AC}"/>
            </a:ext>
          </a:extLst>
        </xdr:cNvPr>
        <xdr:cNvCxnSpPr/>
      </xdr:nvCxnSpPr>
      <xdr:spPr>
        <a:xfrm>
          <a:off x="9656445" y="2155190"/>
          <a:ext cx="15430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58D9B830-3ABB-403C-BE1E-7F838FF866E4}"/>
            </a:ext>
          </a:extLst>
        </xdr:cNvPr>
        <xdr:cNvCxnSpPr/>
      </xdr:nvCxnSpPr>
      <xdr:spPr>
        <a:xfrm flipV="1">
          <a:off x="9735820" y="2400935"/>
          <a:ext cx="0" cy="1320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166A8729-EC17-4D0D-8828-5AD3268965AF}"/>
            </a:ext>
          </a:extLst>
        </xdr:cNvPr>
        <xdr:cNvCxnSpPr/>
      </xdr:nvCxnSpPr>
      <xdr:spPr>
        <a:xfrm>
          <a:off x="9656445" y="2536190"/>
          <a:ext cx="15430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BBA9702A-58FD-41DE-8415-37E0FAA7AD15}"/>
            </a:ext>
          </a:extLst>
        </xdr:cNvPr>
        <xdr:cNvSpPr txBox="1"/>
      </xdr:nvSpPr>
      <xdr:spPr>
        <a:xfrm>
          <a:off x="637540" y="348869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DD6C9839-8B9C-438C-AB96-31CBFE36E69B}"/>
            </a:ext>
          </a:extLst>
        </xdr:cNvPr>
        <xdr:cNvSpPr txBox="1"/>
      </xdr:nvSpPr>
      <xdr:spPr>
        <a:xfrm>
          <a:off x="637540" y="374459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EFFA37E7-25A1-41C6-A1F8-5F2D918D6CD1}"/>
            </a:ext>
          </a:extLst>
        </xdr:cNvPr>
        <xdr:cNvSpPr txBox="1"/>
      </xdr:nvSpPr>
      <xdr:spPr>
        <a:xfrm>
          <a:off x="637540" y="399669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602815AA-E52B-42D7-B139-271B8A654F38}"/>
            </a:ext>
          </a:extLst>
        </xdr:cNvPr>
        <xdr:cNvSpPr txBox="1"/>
      </xdr:nvSpPr>
      <xdr:spPr>
        <a:xfrm>
          <a:off x="637540" y="425069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63E7D4F-07B7-4CAF-B9E4-E96F81F5C28D}"/>
            </a:ext>
          </a:extLst>
        </xdr:cNvPr>
        <xdr:cNvSpPr/>
      </xdr:nvSpPr>
      <xdr:spPr>
        <a:xfrm>
          <a:off x="706755" y="4697095"/>
          <a:ext cx="4180840" cy="3213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B99BAB0-12BC-4A92-A2CC-6321AC93B562}"/>
            </a:ext>
          </a:extLst>
        </xdr:cNvPr>
        <xdr:cNvSpPr/>
      </xdr:nvSpPr>
      <xdr:spPr>
        <a:xfrm>
          <a:off x="4885055" y="4758690"/>
          <a:ext cx="13906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7326E67-37DA-4A04-B7A0-F6CA7B88F1A4}"/>
            </a:ext>
          </a:extLst>
        </xdr:cNvPr>
        <xdr:cNvSpPr/>
      </xdr:nvSpPr>
      <xdr:spPr>
        <a:xfrm>
          <a:off x="4885055" y="4953000"/>
          <a:ext cx="139065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4334B261-E387-4CBD-A918-834F07EC6F9E}"/>
            </a:ext>
          </a:extLst>
        </xdr:cNvPr>
        <xdr:cNvSpPr/>
      </xdr:nvSpPr>
      <xdr:spPr>
        <a:xfrm>
          <a:off x="6421755" y="4758690"/>
          <a:ext cx="12636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17D3B24A-6165-4BA1-AB27-ABDD4CA9903C}"/>
            </a:ext>
          </a:extLst>
        </xdr:cNvPr>
        <xdr:cNvSpPr/>
      </xdr:nvSpPr>
      <xdr:spPr>
        <a:xfrm>
          <a:off x="6421755" y="4953000"/>
          <a:ext cx="126365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CFED44B1-A4EE-4846-BF62-903E6F2EBBDD}"/>
            </a:ext>
          </a:extLst>
        </xdr:cNvPr>
        <xdr:cNvSpPr/>
      </xdr:nvSpPr>
      <xdr:spPr>
        <a:xfrm>
          <a:off x="7876540" y="4758690"/>
          <a:ext cx="137160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BFD3AEA3-ACDB-4C5A-BF5F-FE3673D1E61A}"/>
            </a:ext>
          </a:extLst>
        </xdr:cNvPr>
        <xdr:cNvSpPr/>
      </xdr:nvSpPr>
      <xdr:spPr>
        <a:xfrm>
          <a:off x="7876540" y="495300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C636763-E6E2-4B6F-8E96-31D8E812D63E}"/>
            </a:ext>
          </a:extLst>
        </xdr:cNvPr>
        <xdr:cNvSpPr/>
      </xdr:nvSpPr>
      <xdr:spPr>
        <a:xfrm>
          <a:off x="706755" y="5274310"/>
          <a:ext cx="418084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5162355-54CF-4F2A-BC25-87DD8491EA31}"/>
            </a:ext>
          </a:extLst>
        </xdr:cNvPr>
        <xdr:cNvSpPr/>
      </xdr:nvSpPr>
      <xdr:spPr>
        <a:xfrm>
          <a:off x="5181600" y="5274310"/>
          <a:ext cx="482155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B6746386-344D-42CD-9C8A-7FE4B290BD4A}"/>
            </a:ext>
          </a:extLst>
        </xdr:cNvPr>
        <xdr:cNvSpPr/>
      </xdr:nvSpPr>
      <xdr:spPr>
        <a:xfrm>
          <a:off x="5241290" y="5274310"/>
          <a:ext cx="3442335"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39EDF47-3D87-43F6-8F79-EFFE9A5C2A0B}"/>
            </a:ext>
          </a:extLst>
        </xdr:cNvPr>
        <xdr:cNvSpPr txBox="1"/>
      </xdr:nvSpPr>
      <xdr:spPr>
        <a:xfrm>
          <a:off x="5267960" y="5584190"/>
          <a:ext cx="4596130" cy="191071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900">
              <a:solidFill>
                <a:schemeClr val="dk1"/>
              </a:solidFill>
              <a:effectLst/>
              <a:latin typeface="+mn-lt"/>
              <a:ea typeface="+mn-ea"/>
              <a:cs typeface="+mn-cs"/>
            </a:rPr>
            <a:t>　広範囲な市域の行政サービスを維持していくため、地域の行政拠点施設を設置し、さらに消防防災体制も分散型としていることから、類似団体に比べ職員数が多くなっている。しかし、当市の著しい人口減少や厳しい財政状況に鑑みれば、効率的で効果的な行政経営に取り組まなければならない状況にあり、そのため、令和７年４月時点で、平成１８年４月に比べ３８６人（普通会計）の職員を削減した。今後も、行政サービスの維持向上に努めながら、職員定員適正化計画に基づき、退職者補充率の抑制などにより、職員数の削減を行うとともに、効率的な行政組織体制や事務合理化による時間外勤務の抑制により、人件費の削減に努めていく。</a:t>
          </a:r>
          <a:endParaRPr lang="ja-JP" altLang="ja-JP" sz="105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799CC745-994E-4EA1-B691-777104E196EA}"/>
            </a:ext>
          </a:extLst>
        </xdr:cNvPr>
        <xdr:cNvSpPr txBox="1"/>
      </xdr:nvSpPr>
      <xdr:spPr>
        <a:xfrm>
          <a:off x="668655" y="507809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1A28845E-AF2A-4AC1-A7CE-F6AEFFD55030}"/>
            </a:ext>
          </a:extLst>
        </xdr:cNvPr>
        <xdr:cNvCxnSpPr/>
      </xdr:nvCxnSpPr>
      <xdr:spPr>
        <a:xfrm>
          <a:off x="706755" y="7560310"/>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3FDF4116-16EA-4EA6-9E66-1EBA66AD94C0}"/>
            </a:ext>
          </a:extLst>
        </xdr:cNvPr>
        <xdr:cNvSpPr txBox="1"/>
      </xdr:nvSpPr>
      <xdr:spPr>
        <a:xfrm>
          <a:off x="238760" y="741618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7903C852-7075-4912-A680-83D8306488A1}"/>
            </a:ext>
          </a:extLst>
        </xdr:cNvPr>
        <xdr:cNvCxnSpPr/>
      </xdr:nvCxnSpPr>
      <xdr:spPr>
        <a:xfrm>
          <a:off x="706755" y="7097395"/>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6CAD620C-D695-46D9-9C12-A95BB8D6FB7A}"/>
            </a:ext>
          </a:extLst>
        </xdr:cNvPr>
        <xdr:cNvSpPr txBox="1"/>
      </xdr:nvSpPr>
      <xdr:spPr>
        <a:xfrm>
          <a:off x="238760" y="695326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A7CBC236-29DD-4ACF-A2D5-33EAEAC3C9DF}"/>
            </a:ext>
          </a:extLst>
        </xdr:cNvPr>
        <xdr:cNvCxnSpPr/>
      </xdr:nvCxnSpPr>
      <xdr:spPr>
        <a:xfrm>
          <a:off x="706755" y="6645910"/>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62B114C8-26EA-4E95-B10C-A79536C5C6F6}"/>
            </a:ext>
          </a:extLst>
        </xdr:cNvPr>
        <xdr:cNvSpPr txBox="1"/>
      </xdr:nvSpPr>
      <xdr:spPr>
        <a:xfrm>
          <a:off x="238760" y="650178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704DF01-2E42-4BB2-B10B-4D1A5AB344C5}"/>
            </a:ext>
          </a:extLst>
        </xdr:cNvPr>
        <xdr:cNvCxnSpPr/>
      </xdr:nvCxnSpPr>
      <xdr:spPr>
        <a:xfrm>
          <a:off x="706755" y="6188710"/>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273D403B-B4F4-4564-8552-3C552A6562A2}"/>
            </a:ext>
          </a:extLst>
        </xdr:cNvPr>
        <xdr:cNvSpPr txBox="1"/>
      </xdr:nvSpPr>
      <xdr:spPr>
        <a:xfrm>
          <a:off x="238760" y="604458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519BF9BB-9336-4DF0-A986-F14BA6D7BBF3}"/>
            </a:ext>
          </a:extLst>
        </xdr:cNvPr>
        <xdr:cNvCxnSpPr/>
      </xdr:nvCxnSpPr>
      <xdr:spPr>
        <a:xfrm>
          <a:off x="706755" y="5725795"/>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C8CBECF0-BA5B-4EE5-8809-FACE2194365A}"/>
            </a:ext>
          </a:extLst>
        </xdr:cNvPr>
        <xdr:cNvSpPr txBox="1"/>
      </xdr:nvSpPr>
      <xdr:spPr>
        <a:xfrm>
          <a:off x="238760" y="558166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315B26E8-2D52-45DA-BAF1-FE29535D2D27}"/>
            </a:ext>
          </a:extLst>
        </xdr:cNvPr>
        <xdr:cNvCxnSpPr/>
      </xdr:nvCxnSpPr>
      <xdr:spPr>
        <a:xfrm>
          <a:off x="706755" y="5274310"/>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C3009E2-6599-4444-B897-74482F5D6A43}"/>
            </a:ext>
          </a:extLst>
        </xdr:cNvPr>
        <xdr:cNvSpPr txBox="1"/>
      </xdr:nvSpPr>
      <xdr:spPr>
        <a:xfrm>
          <a:off x="238760" y="513018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3993CF25-E689-4281-A31F-9D8095074814}"/>
            </a:ext>
          </a:extLst>
        </xdr:cNvPr>
        <xdr:cNvSpPr/>
      </xdr:nvSpPr>
      <xdr:spPr>
        <a:xfrm>
          <a:off x="706755" y="5274310"/>
          <a:ext cx="418084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37846</xdr:rowOff>
    </xdr:from>
    <xdr:to>
      <xdr:col>24</xdr:col>
      <xdr:colOff>25400</xdr:colOff>
      <xdr:row>40</xdr:row>
      <xdr:rowOff>154432</xdr:rowOff>
    </xdr:to>
    <xdr:cxnSp macro="">
      <xdr:nvCxnSpPr>
        <xdr:cNvPr id="59" name="直線コネクタ 58">
          <a:extLst>
            <a:ext uri="{FF2B5EF4-FFF2-40B4-BE49-F238E27FC236}">
              <a16:creationId xmlns:a16="http://schemas.microsoft.com/office/drawing/2014/main" id="{167B9CB0-5498-44BF-91A2-0A3A1DF46C9F}"/>
            </a:ext>
          </a:extLst>
        </xdr:cNvPr>
        <xdr:cNvCxnSpPr/>
      </xdr:nvCxnSpPr>
      <xdr:spPr>
        <a:xfrm flipV="1">
          <a:off x="4364990" y="6038596"/>
          <a:ext cx="0" cy="9738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126509</xdr:rowOff>
    </xdr:from>
    <xdr:ext cx="762000" cy="259045"/>
    <xdr:sp macro="" textlink="">
      <xdr:nvSpPr>
        <xdr:cNvPr id="60" name="人件費最小値テキスト">
          <a:extLst>
            <a:ext uri="{FF2B5EF4-FFF2-40B4-BE49-F238E27FC236}">
              <a16:creationId xmlns:a16="http://schemas.microsoft.com/office/drawing/2014/main" id="{F67B6D13-66F5-49E2-BF25-2527F7F66F2C}"/>
            </a:ext>
          </a:extLst>
        </xdr:cNvPr>
        <xdr:cNvSpPr txBox="1"/>
      </xdr:nvSpPr>
      <xdr:spPr>
        <a:xfrm>
          <a:off x="4457700" y="69883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154432</xdr:rowOff>
    </xdr:from>
    <xdr:to>
      <xdr:col>24</xdr:col>
      <xdr:colOff>114300</xdr:colOff>
      <xdr:row>40</xdr:row>
      <xdr:rowOff>154432</xdr:rowOff>
    </xdr:to>
    <xdr:cxnSp macro="">
      <xdr:nvCxnSpPr>
        <xdr:cNvPr id="61" name="直線コネクタ 60">
          <a:extLst>
            <a:ext uri="{FF2B5EF4-FFF2-40B4-BE49-F238E27FC236}">
              <a16:creationId xmlns:a16="http://schemas.microsoft.com/office/drawing/2014/main" id="{C1A79495-3171-4816-A690-AA3BE4526EA0}"/>
            </a:ext>
          </a:extLst>
        </xdr:cNvPr>
        <xdr:cNvCxnSpPr/>
      </xdr:nvCxnSpPr>
      <xdr:spPr>
        <a:xfrm>
          <a:off x="4295140" y="7012432"/>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124223</xdr:rowOff>
    </xdr:from>
    <xdr:ext cx="762000" cy="259045"/>
    <xdr:sp macro="" textlink="">
      <xdr:nvSpPr>
        <xdr:cNvPr id="62" name="人件費最大値テキスト">
          <a:extLst>
            <a:ext uri="{FF2B5EF4-FFF2-40B4-BE49-F238E27FC236}">
              <a16:creationId xmlns:a16="http://schemas.microsoft.com/office/drawing/2014/main" id="{7209F2F2-409A-4CA7-8E6B-CBA0FEFDBCF6}"/>
            </a:ext>
          </a:extLst>
        </xdr:cNvPr>
        <xdr:cNvSpPr txBox="1"/>
      </xdr:nvSpPr>
      <xdr:spPr>
        <a:xfrm>
          <a:off x="4457700" y="57839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37846</xdr:rowOff>
    </xdr:from>
    <xdr:to>
      <xdr:col>24</xdr:col>
      <xdr:colOff>114300</xdr:colOff>
      <xdr:row>35</xdr:row>
      <xdr:rowOff>37846</xdr:rowOff>
    </xdr:to>
    <xdr:cxnSp macro="">
      <xdr:nvCxnSpPr>
        <xdr:cNvPr id="63" name="直線コネクタ 62">
          <a:extLst>
            <a:ext uri="{FF2B5EF4-FFF2-40B4-BE49-F238E27FC236}">
              <a16:creationId xmlns:a16="http://schemas.microsoft.com/office/drawing/2014/main" id="{292BDBB0-1E9C-41E8-9E64-E80C101DA1B6}"/>
            </a:ext>
          </a:extLst>
        </xdr:cNvPr>
        <xdr:cNvCxnSpPr/>
      </xdr:nvCxnSpPr>
      <xdr:spPr>
        <a:xfrm>
          <a:off x="4295140" y="6038596"/>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38</xdr:row>
      <xdr:rowOff>53848</xdr:rowOff>
    </xdr:from>
    <xdr:to>
      <xdr:col>24</xdr:col>
      <xdr:colOff>25400</xdr:colOff>
      <xdr:row>38</xdr:row>
      <xdr:rowOff>58420</xdr:rowOff>
    </xdr:to>
    <xdr:cxnSp macro="">
      <xdr:nvCxnSpPr>
        <xdr:cNvPr id="64" name="直線コネクタ 63">
          <a:extLst>
            <a:ext uri="{FF2B5EF4-FFF2-40B4-BE49-F238E27FC236}">
              <a16:creationId xmlns:a16="http://schemas.microsoft.com/office/drawing/2014/main" id="{63051D6F-28DD-472D-8E1C-B409BF736409}"/>
            </a:ext>
          </a:extLst>
        </xdr:cNvPr>
        <xdr:cNvCxnSpPr/>
      </xdr:nvCxnSpPr>
      <xdr:spPr>
        <a:xfrm>
          <a:off x="3616325" y="6572758"/>
          <a:ext cx="74866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44721</xdr:rowOff>
    </xdr:from>
    <xdr:ext cx="762000" cy="259045"/>
    <xdr:sp macro="" textlink="">
      <xdr:nvSpPr>
        <xdr:cNvPr id="65" name="人件費平均値テキスト">
          <a:extLst>
            <a:ext uri="{FF2B5EF4-FFF2-40B4-BE49-F238E27FC236}">
              <a16:creationId xmlns:a16="http://schemas.microsoft.com/office/drawing/2014/main" id="{04F75B05-0885-4142-AE89-21A27FF96432}"/>
            </a:ext>
          </a:extLst>
        </xdr:cNvPr>
        <xdr:cNvSpPr txBox="1"/>
      </xdr:nvSpPr>
      <xdr:spPr>
        <a:xfrm>
          <a:off x="4457700" y="621882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28194</xdr:rowOff>
    </xdr:from>
    <xdr:to>
      <xdr:col>24</xdr:col>
      <xdr:colOff>76200</xdr:colOff>
      <xdr:row>37</xdr:row>
      <xdr:rowOff>129794</xdr:rowOff>
    </xdr:to>
    <xdr:sp macro="" textlink="">
      <xdr:nvSpPr>
        <xdr:cNvPr id="66" name="フローチャート: 判断 65">
          <a:extLst>
            <a:ext uri="{FF2B5EF4-FFF2-40B4-BE49-F238E27FC236}">
              <a16:creationId xmlns:a16="http://schemas.microsoft.com/office/drawing/2014/main" id="{5B90BE8A-F6BF-4651-B2FA-631831FDEAD1}"/>
            </a:ext>
          </a:extLst>
        </xdr:cNvPr>
        <xdr:cNvSpPr/>
      </xdr:nvSpPr>
      <xdr:spPr>
        <a:xfrm>
          <a:off x="4333240" y="6369939"/>
          <a:ext cx="8636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38</xdr:row>
      <xdr:rowOff>44704</xdr:rowOff>
    </xdr:from>
    <xdr:to>
      <xdr:col>19</xdr:col>
      <xdr:colOff>187325</xdr:colOff>
      <xdr:row>38</xdr:row>
      <xdr:rowOff>53848</xdr:rowOff>
    </xdr:to>
    <xdr:cxnSp macro="">
      <xdr:nvCxnSpPr>
        <xdr:cNvPr id="67" name="直線コネクタ 66">
          <a:extLst>
            <a:ext uri="{FF2B5EF4-FFF2-40B4-BE49-F238E27FC236}">
              <a16:creationId xmlns:a16="http://schemas.microsoft.com/office/drawing/2014/main" id="{1EC25202-A12A-45DE-9CF9-F4955CD50E79}"/>
            </a:ext>
          </a:extLst>
        </xdr:cNvPr>
        <xdr:cNvCxnSpPr/>
      </xdr:nvCxnSpPr>
      <xdr:spPr>
        <a:xfrm>
          <a:off x="2809240" y="6561709"/>
          <a:ext cx="807085" cy="11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153924</xdr:rowOff>
    </xdr:from>
    <xdr:to>
      <xdr:col>20</xdr:col>
      <xdr:colOff>38100</xdr:colOff>
      <xdr:row>37</xdr:row>
      <xdr:rowOff>84074</xdr:rowOff>
    </xdr:to>
    <xdr:sp macro="" textlink="">
      <xdr:nvSpPr>
        <xdr:cNvPr id="68" name="フローチャート: 判断 67">
          <a:extLst>
            <a:ext uri="{FF2B5EF4-FFF2-40B4-BE49-F238E27FC236}">
              <a16:creationId xmlns:a16="http://schemas.microsoft.com/office/drawing/2014/main" id="{2820DD6F-9044-4535-B9BC-F07788274ECC}"/>
            </a:ext>
          </a:extLst>
        </xdr:cNvPr>
        <xdr:cNvSpPr/>
      </xdr:nvSpPr>
      <xdr:spPr>
        <a:xfrm>
          <a:off x="3571240" y="6326124"/>
          <a:ext cx="8636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94251</xdr:rowOff>
    </xdr:from>
    <xdr:ext cx="736600" cy="259045"/>
    <xdr:sp macro="" textlink="">
      <xdr:nvSpPr>
        <xdr:cNvPr id="69" name="テキスト ボックス 68">
          <a:extLst>
            <a:ext uri="{FF2B5EF4-FFF2-40B4-BE49-F238E27FC236}">
              <a16:creationId xmlns:a16="http://schemas.microsoft.com/office/drawing/2014/main" id="{BF47B883-BB7F-4C7E-9F46-7EA170A6FE8E}"/>
            </a:ext>
          </a:extLst>
        </xdr:cNvPr>
        <xdr:cNvSpPr txBox="1"/>
      </xdr:nvSpPr>
      <xdr:spPr>
        <a:xfrm>
          <a:off x="3265805" y="60988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38</xdr:row>
      <xdr:rowOff>12700</xdr:rowOff>
    </xdr:from>
    <xdr:to>
      <xdr:col>15</xdr:col>
      <xdr:colOff>98425</xdr:colOff>
      <xdr:row>38</xdr:row>
      <xdr:rowOff>44704</xdr:rowOff>
    </xdr:to>
    <xdr:cxnSp macro="">
      <xdr:nvCxnSpPr>
        <xdr:cNvPr id="70" name="直線コネクタ 69">
          <a:extLst>
            <a:ext uri="{FF2B5EF4-FFF2-40B4-BE49-F238E27FC236}">
              <a16:creationId xmlns:a16="http://schemas.microsoft.com/office/drawing/2014/main" id="{8C6959C0-1AE3-4BBB-99DE-0C38D9B8651D}"/>
            </a:ext>
          </a:extLst>
        </xdr:cNvPr>
        <xdr:cNvCxnSpPr/>
      </xdr:nvCxnSpPr>
      <xdr:spPr>
        <a:xfrm>
          <a:off x="2002155" y="6531610"/>
          <a:ext cx="807085" cy="30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149352</xdr:rowOff>
    </xdr:from>
    <xdr:to>
      <xdr:col>15</xdr:col>
      <xdr:colOff>149225</xdr:colOff>
      <xdr:row>37</xdr:row>
      <xdr:rowOff>79502</xdr:rowOff>
    </xdr:to>
    <xdr:sp macro="" textlink="">
      <xdr:nvSpPr>
        <xdr:cNvPr id="71" name="フローチャート: 判断 70">
          <a:extLst>
            <a:ext uri="{FF2B5EF4-FFF2-40B4-BE49-F238E27FC236}">
              <a16:creationId xmlns:a16="http://schemas.microsoft.com/office/drawing/2014/main" id="{4CC0A0F9-6B5C-46F6-9D78-9A48C34A02DD}"/>
            </a:ext>
          </a:extLst>
        </xdr:cNvPr>
        <xdr:cNvSpPr/>
      </xdr:nvSpPr>
      <xdr:spPr>
        <a:xfrm>
          <a:off x="2764155" y="6321552"/>
          <a:ext cx="9969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89679</xdr:rowOff>
    </xdr:from>
    <xdr:ext cx="762000" cy="259045"/>
    <xdr:sp macro="" textlink="">
      <xdr:nvSpPr>
        <xdr:cNvPr id="72" name="テキスト ボックス 71">
          <a:extLst>
            <a:ext uri="{FF2B5EF4-FFF2-40B4-BE49-F238E27FC236}">
              <a16:creationId xmlns:a16="http://schemas.microsoft.com/office/drawing/2014/main" id="{2D86CDDC-EA81-46E2-B5CC-83F6228ACF81}"/>
            </a:ext>
          </a:extLst>
        </xdr:cNvPr>
        <xdr:cNvSpPr txBox="1"/>
      </xdr:nvSpPr>
      <xdr:spPr>
        <a:xfrm>
          <a:off x="2470150" y="60942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38</xdr:row>
      <xdr:rowOff>12700</xdr:rowOff>
    </xdr:from>
    <xdr:to>
      <xdr:col>11</xdr:col>
      <xdr:colOff>9525</xdr:colOff>
      <xdr:row>38</xdr:row>
      <xdr:rowOff>159004</xdr:rowOff>
    </xdr:to>
    <xdr:cxnSp macro="">
      <xdr:nvCxnSpPr>
        <xdr:cNvPr id="73" name="直線コネクタ 72">
          <a:extLst>
            <a:ext uri="{FF2B5EF4-FFF2-40B4-BE49-F238E27FC236}">
              <a16:creationId xmlns:a16="http://schemas.microsoft.com/office/drawing/2014/main" id="{4E905125-55E7-40AF-B70A-8FBAAC88202A}"/>
            </a:ext>
          </a:extLst>
        </xdr:cNvPr>
        <xdr:cNvCxnSpPr/>
      </xdr:nvCxnSpPr>
      <xdr:spPr>
        <a:xfrm flipV="1">
          <a:off x="1208405" y="6531610"/>
          <a:ext cx="793750" cy="144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4" name="フローチャート: 判断 73">
          <a:extLst>
            <a:ext uri="{FF2B5EF4-FFF2-40B4-BE49-F238E27FC236}">
              <a16:creationId xmlns:a16="http://schemas.microsoft.com/office/drawing/2014/main" id="{AC85C73E-B245-430C-B3FD-94AF08BFC0E2}"/>
            </a:ext>
          </a:extLst>
        </xdr:cNvPr>
        <xdr:cNvSpPr/>
      </xdr:nvSpPr>
      <xdr:spPr>
        <a:xfrm>
          <a:off x="1970405" y="6296025"/>
          <a:ext cx="7683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62247</xdr:rowOff>
    </xdr:from>
    <xdr:ext cx="762000" cy="259045"/>
    <xdr:sp macro="" textlink="">
      <xdr:nvSpPr>
        <xdr:cNvPr id="75" name="テキスト ボックス 74">
          <a:extLst>
            <a:ext uri="{FF2B5EF4-FFF2-40B4-BE49-F238E27FC236}">
              <a16:creationId xmlns:a16="http://schemas.microsoft.com/office/drawing/2014/main" id="{2566D599-21EA-4922-9D1B-C743A735ABAB}"/>
            </a:ext>
          </a:extLst>
        </xdr:cNvPr>
        <xdr:cNvSpPr txBox="1"/>
      </xdr:nvSpPr>
      <xdr:spPr>
        <a:xfrm>
          <a:off x="1655445" y="6059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5334</xdr:rowOff>
    </xdr:from>
    <xdr:to>
      <xdr:col>6</xdr:col>
      <xdr:colOff>171450</xdr:colOff>
      <xdr:row>37</xdr:row>
      <xdr:rowOff>106934</xdr:rowOff>
    </xdr:to>
    <xdr:sp macro="" textlink="">
      <xdr:nvSpPr>
        <xdr:cNvPr id="76" name="フローチャート: 判断 75">
          <a:extLst>
            <a:ext uri="{FF2B5EF4-FFF2-40B4-BE49-F238E27FC236}">
              <a16:creationId xmlns:a16="http://schemas.microsoft.com/office/drawing/2014/main" id="{F7E2824E-0367-4AC5-AADB-D64FBA03D5AC}"/>
            </a:ext>
          </a:extLst>
        </xdr:cNvPr>
        <xdr:cNvSpPr/>
      </xdr:nvSpPr>
      <xdr:spPr>
        <a:xfrm>
          <a:off x="1153795" y="6350889"/>
          <a:ext cx="9969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117111</xdr:rowOff>
    </xdr:from>
    <xdr:ext cx="762000" cy="259045"/>
    <xdr:sp macro="" textlink="">
      <xdr:nvSpPr>
        <xdr:cNvPr id="77" name="テキスト ボックス 76">
          <a:extLst>
            <a:ext uri="{FF2B5EF4-FFF2-40B4-BE49-F238E27FC236}">
              <a16:creationId xmlns:a16="http://schemas.microsoft.com/office/drawing/2014/main" id="{359A5273-4638-40BE-A240-8BD610AC3732}"/>
            </a:ext>
          </a:extLst>
        </xdr:cNvPr>
        <xdr:cNvSpPr txBox="1"/>
      </xdr:nvSpPr>
      <xdr:spPr>
        <a:xfrm>
          <a:off x="859790" y="6117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3DBCE32F-AAC6-4072-A4CA-15FA83307701}"/>
            </a:ext>
          </a:extLst>
        </xdr:cNvPr>
        <xdr:cNvSpPr txBox="1"/>
      </xdr:nvSpPr>
      <xdr:spPr>
        <a:xfrm>
          <a:off x="4173855" y="7555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1CE32734-39A4-4D5B-9193-9277B2499F6C}"/>
            </a:ext>
          </a:extLst>
        </xdr:cNvPr>
        <xdr:cNvSpPr txBox="1"/>
      </xdr:nvSpPr>
      <xdr:spPr>
        <a:xfrm>
          <a:off x="3425190" y="7555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77724FF6-BFCE-420A-A1D6-A87E72C0749C}"/>
            </a:ext>
          </a:extLst>
        </xdr:cNvPr>
        <xdr:cNvSpPr txBox="1"/>
      </xdr:nvSpPr>
      <xdr:spPr>
        <a:xfrm>
          <a:off x="2618105" y="7555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D3717DB9-ABEB-4767-9B9E-62994C1A6568}"/>
            </a:ext>
          </a:extLst>
        </xdr:cNvPr>
        <xdr:cNvSpPr txBox="1"/>
      </xdr:nvSpPr>
      <xdr:spPr>
        <a:xfrm>
          <a:off x="1812925" y="7555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21DD0BD8-A0CA-4FA3-ABD3-43E47BB6D4B6}"/>
            </a:ext>
          </a:extLst>
        </xdr:cNvPr>
        <xdr:cNvSpPr txBox="1"/>
      </xdr:nvSpPr>
      <xdr:spPr>
        <a:xfrm>
          <a:off x="1007745" y="7555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7620</xdr:rowOff>
    </xdr:from>
    <xdr:to>
      <xdr:col>24</xdr:col>
      <xdr:colOff>76200</xdr:colOff>
      <xdr:row>38</xdr:row>
      <xdr:rowOff>109220</xdr:rowOff>
    </xdr:to>
    <xdr:sp macro="" textlink="">
      <xdr:nvSpPr>
        <xdr:cNvPr id="83" name="楕円 82">
          <a:extLst>
            <a:ext uri="{FF2B5EF4-FFF2-40B4-BE49-F238E27FC236}">
              <a16:creationId xmlns:a16="http://schemas.microsoft.com/office/drawing/2014/main" id="{13E6D99E-5EF2-453E-8E68-28F40875BC36}"/>
            </a:ext>
          </a:extLst>
        </xdr:cNvPr>
        <xdr:cNvSpPr/>
      </xdr:nvSpPr>
      <xdr:spPr>
        <a:xfrm>
          <a:off x="4333240" y="6524625"/>
          <a:ext cx="8636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151147</xdr:rowOff>
    </xdr:from>
    <xdr:ext cx="762000" cy="259045"/>
    <xdr:sp macro="" textlink="">
      <xdr:nvSpPr>
        <xdr:cNvPr id="84" name="人件費該当値テキスト">
          <a:extLst>
            <a:ext uri="{FF2B5EF4-FFF2-40B4-BE49-F238E27FC236}">
              <a16:creationId xmlns:a16="http://schemas.microsoft.com/office/drawing/2014/main" id="{0A5C2CF0-CD6B-44AE-9F4C-51ABE8F0F916}"/>
            </a:ext>
          </a:extLst>
        </xdr:cNvPr>
        <xdr:cNvSpPr txBox="1"/>
      </xdr:nvSpPr>
      <xdr:spPr>
        <a:xfrm>
          <a:off x="4457700" y="649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38</xdr:row>
      <xdr:rowOff>3048</xdr:rowOff>
    </xdr:from>
    <xdr:to>
      <xdr:col>20</xdr:col>
      <xdr:colOff>38100</xdr:colOff>
      <xdr:row>38</xdr:row>
      <xdr:rowOff>104648</xdr:rowOff>
    </xdr:to>
    <xdr:sp macro="" textlink="">
      <xdr:nvSpPr>
        <xdr:cNvPr id="85" name="楕円 84">
          <a:extLst>
            <a:ext uri="{FF2B5EF4-FFF2-40B4-BE49-F238E27FC236}">
              <a16:creationId xmlns:a16="http://schemas.microsoft.com/office/drawing/2014/main" id="{53997F66-9F3A-4ED8-8E6D-86C2892844FC}"/>
            </a:ext>
          </a:extLst>
        </xdr:cNvPr>
        <xdr:cNvSpPr/>
      </xdr:nvSpPr>
      <xdr:spPr>
        <a:xfrm>
          <a:off x="3571240" y="6518148"/>
          <a:ext cx="8636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89425</xdr:rowOff>
    </xdr:from>
    <xdr:ext cx="736600" cy="259045"/>
    <xdr:sp macro="" textlink="">
      <xdr:nvSpPr>
        <xdr:cNvPr id="86" name="テキスト ボックス 85">
          <a:extLst>
            <a:ext uri="{FF2B5EF4-FFF2-40B4-BE49-F238E27FC236}">
              <a16:creationId xmlns:a16="http://schemas.microsoft.com/office/drawing/2014/main" id="{D9E946A8-5D9E-400D-8B72-0AEC476D5538}"/>
            </a:ext>
          </a:extLst>
        </xdr:cNvPr>
        <xdr:cNvSpPr txBox="1"/>
      </xdr:nvSpPr>
      <xdr:spPr>
        <a:xfrm>
          <a:off x="3265805" y="66083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165354</xdr:rowOff>
    </xdr:from>
    <xdr:to>
      <xdr:col>15</xdr:col>
      <xdr:colOff>149225</xdr:colOff>
      <xdr:row>38</xdr:row>
      <xdr:rowOff>95504</xdr:rowOff>
    </xdr:to>
    <xdr:sp macro="" textlink="">
      <xdr:nvSpPr>
        <xdr:cNvPr id="87" name="楕円 86">
          <a:extLst>
            <a:ext uri="{FF2B5EF4-FFF2-40B4-BE49-F238E27FC236}">
              <a16:creationId xmlns:a16="http://schemas.microsoft.com/office/drawing/2014/main" id="{EA23BF1E-903D-44AA-AB8D-83B0C86EA9BD}"/>
            </a:ext>
          </a:extLst>
        </xdr:cNvPr>
        <xdr:cNvSpPr/>
      </xdr:nvSpPr>
      <xdr:spPr>
        <a:xfrm>
          <a:off x="2764155" y="6512814"/>
          <a:ext cx="99695"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80281</xdr:rowOff>
    </xdr:from>
    <xdr:ext cx="762000" cy="259045"/>
    <xdr:sp macro="" textlink="">
      <xdr:nvSpPr>
        <xdr:cNvPr id="88" name="テキスト ボックス 87">
          <a:extLst>
            <a:ext uri="{FF2B5EF4-FFF2-40B4-BE49-F238E27FC236}">
              <a16:creationId xmlns:a16="http://schemas.microsoft.com/office/drawing/2014/main" id="{75D51E19-7C04-48D2-89B9-DD3FED91972B}"/>
            </a:ext>
          </a:extLst>
        </xdr:cNvPr>
        <xdr:cNvSpPr txBox="1"/>
      </xdr:nvSpPr>
      <xdr:spPr>
        <a:xfrm>
          <a:off x="2470150" y="65972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133350</xdr:rowOff>
    </xdr:from>
    <xdr:to>
      <xdr:col>11</xdr:col>
      <xdr:colOff>60325</xdr:colOff>
      <xdr:row>38</xdr:row>
      <xdr:rowOff>63500</xdr:rowOff>
    </xdr:to>
    <xdr:sp macro="" textlink="">
      <xdr:nvSpPr>
        <xdr:cNvPr id="89" name="楕円 88">
          <a:extLst>
            <a:ext uri="{FF2B5EF4-FFF2-40B4-BE49-F238E27FC236}">
              <a16:creationId xmlns:a16="http://schemas.microsoft.com/office/drawing/2014/main" id="{003C77C0-9A07-454A-9E59-0F6C9AC9E809}"/>
            </a:ext>
          </a:extLst>
        </xdr:cNvPr>
        <xdr:cNvSpPr/>
      </xdr:nvSpPr>
      <xdr:spPr>
        <a:xfrm>
          <a:off x="1970405" y="6473190"/>
          <a:ext cx="7683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48277</xdr:rowOff>
    </xdr:from>
    <xdr:ext cx="762000" cy="259045"/>
    <xdr:sp macro="" textlink="">
      <xdr:nvSpPr>
        <xdr:cNvPr id="90" name="テキスト ボックス 89">
          <a:extLst>
            <a:ext uri="{FF2B5EF4-FFF2-40B4-BE49-F238E27FC236}">
              <a16:creationId xmlns:a16="http://schemas.microsoft.com/office/drawing/2014/main" id="{A716A76A-6DA7-43A2-82AC-4ECDDF9286C0}"/>
            </a:ext>
          </a:extLst>
        </xdr:cNvPr>
        <xdr:cNvSpPr txBox="1"/>
      </xdr:nvSpPr>
      <xdr:spPr>
        <a:xfrm>
          <a:off x="1655445" y="6565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108204</xdr:rowOff>
    </xdr:from>
    <xdr:to>
      <xdr:col>6</xdr:col>
      <xdr:colOff>171450</xdr:colOff>
      <xdr:row>39</xdr:row>
      <xdr:rowOff>38354</xdr:rowOff>
    </xdr:to>
    <xdr:sp macro="" textlink="">
      <xdr:nvSpPr>
        <xdr:cNvPr id="91" name="楕円 90">
          <a:extLst>
            <a:ext uri="{FF2B5EF4-FFF2-40B4-BE49-F238E27FC236}">
              <a16:creationId xmlns:a16="http://schemas.microsoft.com/office/drawing/2014/main" id="{89288B3F-5B49-436F-9BA6-082AE005E4EC}"/>
            </a:ext>
          </a:extLst>
        </xdr:cNvPr>
        <xdr:cNvSpPr/>
      </xdr:nvSpPr>
      <xdr:spPr>
        <a:xfrm>
          <a:off x="1153795" y="6621399"/>
          <a:ext cx="9969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39</xdr:row>
      <xdr:rowOff>23131</xdr:rowOff>
    </xdr:from>
    <xdr:ext cx="762000" cy="259045"/>
    <xdr:sp macro="" textlink="">
      <xdr:nvSpPr>
        <xdr:cNvPr id="92" name="テキスト ボックス 91">
          <a:extLst>
            <a:ext uri="{FF2B5EF4-FFF2-40B4-BE49-F238E27FC236}">
              <a16:creationId xmlns:a16="http://schemas.microsoft.com/office/drawing/2014/main" id="{51B83222-0ED2-4F91-B191-4EF903693E35}"/>
            </a:ext>
          </a:extLst>
        </xdr:cNvPr>
        <xdr:cNvSpPr txBox="1"/>
      </xdr:nvSpPr>
      <xdr:spPr>
        <a:xfrm>
          <a:off x="859790" y="67058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AF26D247-9AFB-4036-B042-CE57109E4A85}"/>
            </a:ext>
          </a:extLst>
        </xdr:cNvPr>
        <xdr:cNvSpPr/>
      </xdr:nvSpPr>
      <xdr:spPr>
        <a:xfrm>
          <a:off x="11266805" y="1268095"/>
          <a:ext cx="4180840" cy="3213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C4ADFA9E-784B-45BF-8760-652504DFEFB7}"/>
            </a:ext>
          </a:extLst>
        </xdr:cNvPr>
        <xdr:cNvSpPr/>
      </xdr:nvSpPr>
      <xdr:spPr>
        <a:xfrm>
          <a:off x="15462250" y="1329690"/>
          <a:ext cx="137160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D023E192-CB74-4A78-9B3D-6D87544A88EC}"/>
            </a:ext>
          </a:extLst>
        </xdr:cNvPr>
        <xdr:cNvSpPr/>
      </xdr:nvSpPr>
      <xdr:spPr>
        <a:xfrm>
          <a:off x="15462250" y="152400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A9D01138-1192-46C0-8E6B-2A88BFBC5337}"/>
            </a:ext>
          </a:extLst>
        </xdr:cNvPr>
        <xdr:cNvSpPr/>
      </xdr:nvSpPr>
      <xdr:spPr>
        <a:xfrm>
          <a:off x="17002760" y="1329690"/>
          <a:ext cx="12636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B6F7A03E-E31D-4744-9891-2D5AAE2D4B58}"/>
            </a:ext>
          </a:extLst>
        </xdr:cNvPr>
        <xdr:cNvSpPr/>
      </xdr:nvSpPr>
      <xdr:spPr>
        <a:xfrm>
          <a:off x="17002760" y="1524000"/>
          <a:ext cx="126365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1A0F20C-59E5-4ED1-A061-086A87D65C11}"/>
            </a:ext>
          </a:extLst>
        </xdr:cNvPr>
        <xdr:cNvSpPr/>
      </xdr:nvSpPr>
      <xdr:spPr>
        <a:xfrm>
          <a:off x="18457545" y="1329690"/>
          <a:ext cx="137160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29CEF688-5E20-43F3-9559-F176662045CB}"/>
            </a:ext>
          </a:extLst>
        </xdr:cNvPr>
        <xdr:cNvSpPr/>
      </xdr:nvSpPr>
      <xdr:spPr>
        <a:xfrm>
          <a:off x="18457545" y="152400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2755B07A-900E-4E85-AA5F-B03D805CD633}"/>
            </a:ext>
          </a:extLst>
        </xdr:cNvPr>
        <xdr:cNvSpPr/>
      </xdr:nvSpPr>
      <xdr:spPr>
        <a:xfrm>
          <a:off x="11266805" y="1845310"/>
          <a:ext cx="418084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D8C05331-2697-4FF1-94D9-AEE2726634FA}"/>
            </a:ext>
          </a:extLst>
        </xdr:cNvPr>
        <xdr:cNvSpPr/>
      </xdr:nvSpPr>
      <xdr:spPr>
        <a:xfrm>
          <a:off x="15743555" y="1845310"/>
          <a:ext cx="484060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EFC743F-7884-4A37-8BD6-DCC876F58A55}"/>
            </a:ext>
          </a:extLst>
        </xdr:cNvPr>
        <xdr:cNvSpPr/>
      </xdr:nvSpPr>
      <xdr:spPr>
        <a:xfrm>
          <a:off x="15801340" y="1845310"/>
          <a:ext cx="3449955"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42553E04-6835-4A7D-8CCA-D5D3788F5F82}"/>
            </a:ext>
          </a:extLst>
        </xdr:cNvPr>
        <xdr:cNvSpPr txBox="1"/>
      </xdr:nvSpPr>
      <xdr:spPr>
        <a:xfrm>
          <a:off x="15839440" y="2155190"/>
          <a:ext cx="4603750" cy="191071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tx1"/>
              </a:solidFill>
              <a:effectLst/>
              <a:latin typeface="+mn-lt"/>
              <a:ea typeface="+mn-ea"/>
              <a:cs typeface="+mn-cs"/>
            </a:rPr>
            <a:t>　令和</a:t>
          </a:r>
          <a:r>
            <a:rPr kumimoji="1" lang="ja-JP" altLang="en-US" sz="1100" b="0" i="0" baseline="0">
              <a:solidFill>
                <a:schemeClr val="tx1"/>
              </a:solidFill>
              <a:effectLst/>
              <a:latin typeface="+mn-lt"/>
              <a:ea typeface="+mn-ea"/>
              <a:cs typeface="+mn-cs"/>
            </a:rPr>
            <a:t>６</a:t>
          </a:r>
          <a:r>
            <a:rPr kumimoji="1" lang="ja-JP" altLang="ja-JP" sz="1100" b="0" i="0" baseline="0">
              <a:solidFill>
                <a:schemeClr val="tx1"/>
              </a:solidFill>
              <a:effectLst/>
              <a:latin typeface="+mn-lt"/>
              <a:ea typeface="+mn-ea"/>
              <a:cs typeface="+mn-cs"/>
            </a:rPr>
            <a:t>年度は、</a:t>
          </a:r>
          <a:r>
            <a:rPr kumimoji="1" lang="ja-JP" altLang="en-US" sz="1100" b="0" i="0" baseline="0">
              <a:solidFill>
                <a:schemeClr val="tx1"/>
              </a:solidFill>
              <a:effectLst/>
              <a:latin typeface="+mn-lt"/>
              <a:ea typeface="+mn-ea"/>
              <a:cs typeface="+mn-cs"/>
            </a:rPr>
            <a:t>旧日光総合会館解体整備事業</a:t>
          </a:r>
          <a:r>
            <a:rPr kumimoji="1" lang="ja-JP" altLang="ja-JP" sz="1100" b="0" i="0" baseline="0">
              <a:solidFill>
                <a:schemeClr val="tx1"/>
              </a:solidFill>
              <a:effectLst/>
              <a:latin typeface="+mn-lt"/>
              <a:ea typeface="+mn-ea"/>
              <a:cs typeface="+mn-cs"/>
            </a:rPr>
            <a:t>などから、前年度比</a:t>
          </a:r>
          <a:r>
            <a:rPr kumimoji="1" lang="ja-JP" altLang="en-US" sz="1100" b="0" i="0" baseline="0">
              <a:solidFill>
                <a:schemeClr val="tx1"/>
              </a:solidFill>
              <a:effectLst/>
              <a:latin typeface="+mn-lt"/>
              <a:ea typeface="+mn-ea"/>
              <a:cs typeface="+mn-cs"/>
            </a:rPr>
            <a:t>０</a:t>
          </a:r>
          <a:r>
            <a:rPr kumimoji="1" lang="ja-JP" altLang="ja-JP" sz="1100" b="0" i="0" baseline="0">
              <a:solidFill>
                <a:schemeClr val="tx1"/>
              </a:solidFill>
              <a:effectLst/>
              <a:latin typeface="+mn-lt"/>
              <a:ea typeface="+mn-ea"/>
              <a:cs typeface="+mn-cs"/>
            </a:rPr>
            <a:t>．</a:t>
          </a:r>
          <a:r>
            <a:rPr kumimoji="1" lang="ja-JP" altLang="en-US" sz="1100" b="0" i="0" baseline="0">
              <a:solidFill>
                <a:schemeClr val="tx1"/>
              </a:solidFill>
              <a:effectLst/>
              <a:latin typeface="+mn-lt"/>
              <a:ea typeface="+mn-ea"/>
              <a:cs typeface="+mn-cs"/>
            </a:rPr>
            <a:t>８</a:t>
          </a:r>
          <a:r>
            <a:rPr kumimoji="1" lang="ja-JP" altLang="ja-JP" sz="1100" b="0" i="0" baseline="0">
              <a:solidFill>
                <a:schemeClr val="tx1"/>
              </a:solidFill>
              <a:effectLst/>
              <a:latin typeface="+mn-lt"/>
              <a:ea typeface="+mn-ea"/>
              <a:cs typeface="+mn-cs"/>
            </a:rPr>
            <a:t>ポイント増加した。</a:t>
          </a:r>
          <a:endParaRPr lang="ja-JP" altLang="ja-JP" sz="1400">
            <a:solidFill>
              <a:schemeClr val="tx1"/>
            </a:solidFill>
            <a:effectLst/>
          </a:endParaRPr>
        </a:p>
        <a:p>
          <a:pPr eaLnBrk="1" fontAlgn="auto" latinLnBrk="0" hangingPunct="1"/>
          <a:r>
            <a:rPr kumimoji="1" lang="ja-JP" altLang="ja-JP" sz="1100" b="0" i="0" baseline="0">
              <a:solidFill>
                <a:schemeClr val="tx1"/>
              </a:solidFill>
              <a:effectLst/>
              <a:latin typeface="+mn-lt"/>
              <a:ea typeface="+mn-ea"/>
              <a:cs typeface="+mn-cs"/>
            </a:rPr>
            <a:t>　市域が広く公共施設や市営の観光施設を多く有し、その管理を主に民間委託や指定管理としていることが、物件費に係る経常収支比率が高い要因の一つである。公共施設マネジメントによる施設の統廃合等を行っているものの、昨今の物価高騰もあり、物件費は上昇傾向にある。</a:t>
          </a:r>
          <a:endParaRPr lang="ja-JP" altLang="ja-JP" sz="1400">
            <a:solidFill>
              <a:schemeClr val="tx1"/>
            </a:solidFill>
            <a:effectLst/>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9DABAB27-4E3C-4E44-B8FE-E2D5C5A720FA}"/>
            </a:ext>
          </a:extLst>
        </xdr:cNvPr>
        <xdr:cNvSpPr txBox="1"/>
      </xdr:nvSpPr>
      <xdr:spPr>
        <a:xfrm>
          <a:off x="11228705" y="164909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7A8F9D5D-5EDC-4C8B-B541-2ECEB357B058}"/>
            </a:ext>
          </a:extLst>
        </xdr:cNvPr>
        <xdr:cNvCxnSpPr/>
      </xdr:nvCxnSpPr>
      <xdr:spPr>
        <a:xfrm>
          <a:off x="11266805" y="4131310"/>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895562E3-CAAD-4A63-BB75-6D23836F32D8}"/>
            </a:ext>
          </a:extLst>
        </xdr:cNvPr>
        <xdr:cNvSpPr txBox="1"/>
      </xdr:nvSpPr>
      <xdr:spPr>
        <a:xfrm>
          <a:off x="10810240" y="398718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07" name="直線コネクタ 106">
          <a:extLst>
            <a:ext uri="{FF2B5EF4-FFF2-40B4-BE49-F238E27FC236}">
              <a16:creationId xmlns:a16="http://schemas.microsoft.com/office/drawing/2014/main" id="{7BF27C69-1E0A-4645-8762-C416974045C1}"/>
            </a:ext>
          </a:extLst>
        </xdr:cNvPr>
        <xdr:cNvCxnSpPr/>
      </xdr:nvCxnSpPr>
      <xdr:spPr>
        <a:xfrm>
          <a:off x="11266805" y="3839845"/>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99077</xdr:rowOff>
    </xdr:from>
    <xdr:ext cx="508000" cy="259045"/>
    <xdr:sp macro="" textlink="">
      <xdr:nvSpPr>
        <xdr:cNvPr id="108" name="テキスト ボックス 107">
          <a:extLst>
            <a:ext uri="{FF2B5EF4-FFF2-40B4-BE49-F238E27FC236}">
              <a16:creationId xmlns:a16="http://schemas.microsoft.com/office/drawing/2014/main" id="{76A86A1B-D7D8-43F4-B302-633607C927E7}"/>
            </a:ext>
          </a:extLst>
        </xdr:cNvPr>
        <xdr:cNvSpPr txBox="1"/>
      </xdr:nvSpPr>
      <xdr:spPr>
        <a:xfrm>
          <a:off x="10810240" y="369571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9" name="直線コネクタ 108">
          <a:extLst>
            <a:ext uri="{FF2B5EF4-FFF2-40B4-BE49-F238E27FC236}">
              <a16:creationId xmlns:a16="http://schemas.microsoft.com/office/drawing/2014/main" id="{DD5E862B-76E7-4E0D-ABED-C6B3F61D1071}"/>
            </a:ext>
          </a:extLst>
        </xdr:cNvPr>
        <xdr:cNvCxnSpPr/>
      </xdr:nvCxnSpPr>
      <xdr:spPr>
        <a:xfrm>
          <a:off x="11266805" y="3559810"/>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0" name="テキスト ボックス 109">
          <a:extLst>
            <a:ext uri="{FF2B5EF4-FFF2-40B4-BE49-F238E27FC236}">
              <a16:creationId xmlns:a16="http://schemas.microsoft.com/office/drawing/2014/main" id="{68694A84-0E38-487F-934F-D78CECE2D0F6}"/>
            </a:ext>
          </a:extLst>
        </xdr:cNvPr>
        <xdr:cNvSpPr txBox="1"/>
      </xdr:nvSpPr>
      <xdr:spPr>
        <a:xfrm>
          <a:off x="10810240" y="341568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1" name="直線コネクタ 110">
          <a:extLst>
            <a:ext uri="{FF2B5EF4-FFF2-40B4-BE49-F238E27FC236}">
              <a16:creationId xmlns:a16="http://schemas.microsoft.com/office/drawing/2014/main" id="{28DF78E7-5F19-4368-BCCA-C61F51144C87}"/>
            </a:ext>
          </a:extLst>
        </xdr:cNvPr>
        <xdr:cNvCxnSpPr/>
      </xdr:nvCxnSpPr>
      <xdr:spPr>
        <a:xfrm>
          <a:off x="11266805" y="3274060"/>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41927</xdr:rowOff>
    </xdr:from>
    <xdr:ext cx="508000" cy="259045"/>
    <xdr:sp macro="" textlink="">
      <xdr:nvSpPr>
        <xdr:cNvPr id="112" name="テキスト ボックス 111">
          <a:extLst>
            <a:ext uri="{FF2B5EF4-FFF2-40B4-BE49-F238E27FC236}">
              <a16:creationId xmlns:a16="http://schemas.microsoft.com/office/drawing/2014/main" id="{93341FEE-553F-4C6A-97E5-7906B4770275}"/>
            </a:ext>
          </a:extLst>
        </xdr:cNvPr>
        <xdr:cNvSpPr txBox="1"/>
      </xdr:nvSpPr>
      <xdr:spPr>
        <a:xfrm>
          <a:off x="10810240" y="312993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F64AA3E7-126A-44D5-90A5-0403815C01C4}"/>
            </a:ext>
          </a:extLst>
        </xdr:cNvPr>
        <xdr:cNvCxnSpPr/>
      </xdr:nvCxnSpPr>
      <xdr:spPr>
        <a:xfrm>
          <a:off x="11266805" y="2982595"/>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E716AA4B-11D5-4413-A7F3-64598F87ED9B}"/>
            </a:ext>
          </a:extLst>
        </xdr:cNvPr>
        <xdr:cNvSpPr txBox="1"/>
      </xdr:nvSpPr>
      <xdr:spPr>
        <a:xfrm>
          <a:off x="10810240" y="283846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5" name="直線コネクタ 114">
          <a:extLst>
            <a:ext uri="{FF2B5EF4-FFF2-40B4-BE49-F238E27FC236}">
              <a16:creationId xmlns:a16="http://schemas.microsoft.com/office/drawing/2014/main" id="{05510DF8-64E4-4571-AF30-C2A89C374B1A}"/>
            </a:ext>
          </a:extLst>
        </xdr:cNvPr>
        <xdr:cNvCxnSpPr/>
      </xdr:nvCxnSpPr>
      <xdr:spPr>
        <a:xfrm>
          <a:off x="11266805" y="2702560"/>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156227</xdr:rowOff>
    </xdr:from>
    <xdr:ext cx="508000" cy="259045"/>
    <xdr:sp macro="" textlink="">
      <xdr:nvSpPr>
        <xdr:cNvPr id="116" name="テキスト ボックス 115">
          <a:extLst>
            <a:ext uri="{FF2B5EF4-FFF2-40B4-BE49-F238E27FC236}">
              <a16:creationId xmlns:a16="http://schemas.microsoft.com/office/drawing/2014/main" id="{E1C70AEE-508E-493C-BF6F-FB3F65DCA0A0}"/>
            </a:ext>
          </a:extLst>
        </xdr:cNvPr>
        <xdr:cNvSpPr txBox="1"/>
      </xdr:nvSpPr>
      <xdr:spPr>
        <a:xfrm>
          <a:off x="10810240" y="255843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7" name="直線コネクタ 116">
          <a:extLst>
            <a:ext uri="{FF2B5EF4-FFF2-40B4-BE49-F238E27FC236}">
              <a16:creationId xmlns:a16="http://schemas.microsoft.com/office/drawing/2014/main" id="{3C532D9A-ACAB-4957-86DB-CD551E14AA89}"/>
            </a:ext>
          </a:extLst>
        </xdr:cNvPr>
        <xdr:cNvCxnSpPr/>
      </xdr:nvCxnSpPr>
      <xdr:spPr>
        <a:xfrm>
          <a:off x="11266805" y="2416810"/>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8" name="テキスト ボックス 117">
          <a:extLst>
            <a:ext uri="{FF2B5EF4-FFF2-40B4-BE49-F238E27FC236}">
              <a16:creationId xmlns:a16="http://schemas.microsoft.com/office/drawing/2014/main" id="{E6F45D3D-F3D1-4F55-AC97-A7B88A6C4C27}"/>
            </a:ext>
          </a:extLst>
        </xdr:cNvPr>
        <xdr:cNvSpPr txBox="1"/>
      </xdr:nvSpPr>
      <xdr:spPr>
        <a:xfrm>
          <a:off x="10810240" y="227268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19" name="直線コネクタ 118">
          <a:extLst>
            <a:ext uri="{FF2B5EF4-FFF2-40B4-BE49-F238E27FC236}">
              <a16:creationId xmlns:a16="http://schemas.microsoft.com/office/drawing/2014/main" id="{AC089029-0380-45A2-90C3-3569175E1349}"/>
            </a:ext>
          </a:extLst>
        </xdr:cNvPr>
        <xdr:cNvCxnSpPr/>
      </xdr:nvCxnSpPr>
      <xdr:spPr>
        <a:xfrm>
          <a:off x="11266805" y="2125345"/>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99077</xdr:rowOff>
    </xdr:from>
    <xdr:ext cx="508000" cy="259045"/>
    <xdr:sp macro="" textlink="">
      <xdr:nvSpPr>
        <xdr:cNvPr id="120" name="テキスト ボックス 119">
          <a:extLst>
            <a:ext uri="{FF2B5EF4-FFF2-40B4-BE49-F238E27FC236}">
              <a16:creationId xmlns:a16="http://schemas.microsoft.com/office/drawing/2014/main" id="{B4ABF119-F147-41BE-813B-48A10C31770C}"/>
            </a:ext>
          </a:extLst>
        </xdr:cNvPr>
        <xdr:cNvSpPr txBox="1"/>
      </xdr:nvSpPr>
      <xdr:spPr>
        <a:xfrm>
          <a:off x="10810240" y="198121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a:extLst>
            <a:ext uri="{FF2B5EF4-FFF2-40B4-BE49-F238E27FC236}">
              <a16:creationId xmlns:a16="http://schemas.microsoft.com/office/drawing/2014/main" id="{18370C2A-C21B-48B1-A80B-340C0231F44F}"/>
            </a:ext>
          </a:extLst>
        </xdr:cNvPr>
        <xdr:cNvCxnSpPr/>
      </xdr:nvCxnSpPr>
      <xdr:spPr>
        <a:xfrm>
          <a:off x="11266805" y="1845310"/>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2" name="テキスト ボックス 121">
          <a:extLst>
            <a:ext uri="{FF2B5EF4-FFF2-40B4-BE49-F238E27FC236}">
              <a16:creationId xmlns:a16="http://schemas.microsoft.com/office/drawing/2014/main" id="{42D08C69-F18D-4654-B7E7-98C8BB856D91}"/>
            </a:ext>
          </a:extLst>
        </xdr:cNvPr>
        <xdr:cNvSpPr txBox="1"/>
      </xdr:nvSpPr>
      <xdr:spPr>
        <a:xfrm>
          <a:off x="10810240" y="170118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a:extLst>
            <a:ext uri="{FF2B5EF4-FFF2-40B4-BE49-F238E27FC236}">
              <a16:creationId xmlns:a16="http://schemas.microsoft.com/office/drawing/2014/main" id="{7C84E0D8-77E7-4FB7-AAC7-DAB8478E8DE0}"/>
            </a:ext>
          </a:extLst>
        </xdr:cNvPr>
        <xdr:cNvSpPr/>
      </xdr:nvSpPr>
      <xdr:spPr>
        <a:xfrm>
          <a:off x="11266805" y="1845310"/>
          <a:ext cx="418084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155575</xdr:rowOff>
    </xdr:from>
    <xdr:to>
      <xdr:col>82</xdr:col>
      <xdr:colOff>107950</xdr:colOff>
      <xdr:row>21</xdr:row>
      <xdr:rowOff>41275</xdr:rowOff>
    </xdr:to>
    <xdr:cxnSp macro="">
      <xdr:nvCxnSpPr>
        <xdr:cNvPr id="124" name="直線コネクタ 123">
          <a:extLst>
            <a:ext uri="{FF2B5EF4-FFF2-40B4-BE49-F238E27FC236}">
              <a16:creationId xmlns:a16="http://schemas.microsoft.com/office/drawing/2014/main" id="{BBFC88BE-EEC8-4FF1-A54C-B89739C64B8B}"/>
            </a:ext>
          </a:extLst>
        </xdr:cNvPr>
        <xdr:cNvCxnSpPr/>
      </xdr:nvCxnSpPr>
      <xdr:spPr>
        <a:xfrm flipV="1">
          <a:off x="14945995" y="2212975"/>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13352</xdr:rowOff>
    </xdr:from>
    <xdr:ext cx="762000" cy="259045"/>
    <xdr:sp macro="" textlink="">
      <xdr:nvSpPr>
        <xdr:cNvPr id="125" name="物件費最小値テキスト">
          <a:extLst>
            <a:ext uri="{FF2B5EF4-FFF2-40B4-BE49-F238E27FC236}">
              <a16:creationId xmlns:a16="http://schemas.microsoft.com/office/drawing/2014/main" id="{708B7791-96D8-4C5C-9939-12BFD04193CA}"/>
            </a:ext>
          </a:extLst>
        </xdr:cNvPr>
        <xdr:cNvSpPr txBox="1"/>
      </xdr:nvSpPr>
      <xdr:spPr>
        <a:xfrm>
          <a:off x="15019655" y="36176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41275</xdr:rowOff>
    </xdr:from>
    <xdr:to>
      <xdr:col>82</xdr:col>
      <xdr:colOff>196850</xdr:colOff>
      <xdr:row>21</xdr:row>
      <xdr:rowOff>41275</xdr:rowOff>
    </xdr:to>
    <xdr:cxnSp macro="">
      <xdr:nvCxnSpPr>
        <xdr:cNvPr id="126" name="直線コネクタ 125">
          <a:extLst>
            <a:ext uri="{FF2B5EF4-FFF2-40B4-BE49-F238E27FC236}">
              <a16:creationId xmlns:a16="http://schemas.microsoft.com/office/drawing/2014/main" id="{1EE9E6F8-2102-466C-820D-395FF9D9AD79}"/>
            </a:ext>
          </a:extLst>
        </xdr:cNvPr>
        <xdr:cNvCxnSpPr/>
      </xdr:nvCxnSpPr>
      <xdr:spPr>
        <a:xfrm>
          <a:off x="14855190" y="3641725"/>
          <a:ext cx="16446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70502</xdr:rowOff>
    </xdr:from>
    <xdr:ext cx="762000" cy="259045"/>
    <xdr:sp macro="" textlink="">
      <xdr:nvSpPr>
        <xdr:cNvPr id="127" name="物件費最大値テキスト">
          <a:extLst>
            <a:ext uri="{FF2B5EF4-FFF2-40B4-BE49-F238E27FC236}">
              <a16:creationId xmlns:a16="http://schemas.microsoft.com/office/drawing/2014/main" id="{0435ADC1-9C0E-4B02-A52A-37F3FABF5030}"/>
            </a:ext>
          </a:extLst>
        </xdr:cNvPr>
        <xdr:cNvSpPr txBox="1"/>
      </xdr:nvSpPr>
      <xdr:spPr>
        <a:xfrm>
          <a:off x="15019655" y="1954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155575</xdr:rowOff>
    </xdr:from>
    <xdr:to>
      <xdr:col>82</xdr:col>
      <xdr:colOff>196850</xdr:colOff>
      <xdr:row>12</xdr:row>
      <xdr:rowOff>155575</xdr:rowOff>
    </xdr:to>
    <xdr:cxnSp macro="">
      <xdr:nvCxnSpPr>
        <xdr:cNvPr id="128" name="直線コネクタ 127">
          <a:extLst>
            <a:ext uri="{FF2B5EF4-FFF2-40B4-BE49-F238E27FC236}">
              <a16:creationId xmlns:a16="http://schemas.microsoft.com/office/drawing/2014/main" id="{89B80F93-985D-436A-B9B1-B0F66D59527A}"/>
            </a:ext>
          </a:extLst>
        </xdr:cNvPr>
        <xdr:cNvCxnSpPr/>
      </xdr:nvCxnSpPr>
      <xdr:spPr>
        <a:xfrm>
          <a:off x="14855190" y="2212975"/>
          <a:ext cx="16446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18</xdr:row>
      <xdr:rowOff>41275</xdr:rowOff>
    </xdr:from>
    <xdr:to>
      <xdr:col>82</xdr:col>
      <xdr:colOff>107950</xdr:colOff>
      <xdr:row>18</xdr:row>
      <xdr:rowOff>117475</xdr:rowOff>
    </xdr:to>
    <xdr:cxnSp macro="">
      <xdr:nvCxnSpPr>
        <xdr:cNvPr id="129" name="直線コネクタ 128">
          <a:extLst>
            <a:ext uri="{FF2B5EF4-FFF2-40B4-BE49-F238E27FC236}">
              <a16:creationId xmlns:a16="http://schemas.microsoft.com/office/drawing/2014/main" id="{C3C6DE11-ED8A-4F1C-8A26-0D598AB8AD83}"/>
            </a:ext>
          </a:extLst>
        </xdr:cNvPr>
        <xdr:cNvCxnSpPr/>
      </xdr:nvCxnSpPr>
      <xdr:spPr>
        <a:xfrm>
          <a:off x="14183995" y="3127375"/>
          <a:ext cx="762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130827</xdr:rowOff>
    </xdr:from>
    <xdr:ext cx="762000" cy="259045"/>
    <xdr:sp macro="" textlink="">
      <xdr:nvSpPr>
        <xdr:cNvPr id="130" name="物件費平均値テキスト">
          <a:extLst>
            <a:ext uri="{FF2B5EF4-FFF2-40B4-BE49-F238E27FC236}">
              <a16:creationId xmlns:a16="http://schemas.microsoft.com/office/drawing/2014/main" id="{4D3E9274-6214-42A3-8BD0-20DD0D17BD0E}"/>
            </a:ext>
          </a:extLst>
        </xdr:cNvPr>
        <xdr:cNvSpPr txBox="1"/>
      </xdr:nvSpPr>
      <xdr:spPr>
        <a:xfrm>
          <a:off x="15019655" y="27063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114300</xdr:rowOff>
    </xdr:from>
    <xdr:to>
      <xdr:col>82</xdr:col>
      <xdr:colOff>158750</xdr:colOff>
      <xdr:row>17</xdr:row>
      <xdr:rowOff>44450</xdr:rowOff>
    </xdr:to>
    <xdr:sp macro="" textlink="">
      <xdr:nvSpPr>
        <xdr:cNvPr id="131" name="フローチャート: 判断 130">
          <a:extLst>
            <a:ext uri="{FF2B5EF4-FFF2-40B4-BE49-F238E27FC236}">
              <a16:creationId xmlns:a16="http://schemas.microsoft.com/office/drawing/2014/main" id="{EDA50C19-9E75-40F7-9269-0FCC797B2AC2}"/>
            </a:ext>
          </a:extLst>
        </xdr:cNvPr>
        <xdr:cNvSpPr/>
      </xdr:nvSpPr>
      <xdr:spPr>
        <a:xfrm>
          <a:off x="14893290" y="2857500"/>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117475</xdr:rowOff>
    </xdr:from>
    <xdr:to>
      <xdr:col>78</xdr:col>
      <xdr:colOff>69850</xdr:colOff>
      <xdr:row>18</xdr:row>
      <xdr:rowOff>41275</xdr:rowOff>
    </xdr:to>
    <xdr:cxnSp macro="">
      <xdr:nvCxnSpPr>
        <xdr:cNvPr id="132" name="直線コネクタ 131">
          <a:extLst>
            <a:ext uri="{FF2B5EF4-FFF2-40B4-BE49-F238E27FC236}">
              <a16:creationId xmlns:a16="http://schemas.microsoft.com/office/drawing/2014/main" id="{34C4B707-1F5C-4079-8E6E-6CB65556A609}"/>
            </a:ext>
          </a:extLst>
        </xdr:cNvPr>
        <xdr:cNvCxnSpPr/>
      </xdr:nvCxnSpPr>
      <xdr:spPr>
        <a:xfrm>
          <a:off x="13390245" y="3032125"/>
          <a:ext cx="79375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85725</xdr:rowOff>
    </xdr:from>
    <xdr:to>
      <xdr:col>78</xdr:col>
      <xdr:colOff>120650</xdr:colOff>
      <xdr:row>17</xdr:row>
      <xdr:rowOff>15875</xdr:rowOff>
    </xdr:to>
    <xdr:sp macro="" textlink="">
      <xdr:nvSpPr>
        <xdr:cNvPr id="133" name="フローチャート: 判断 132">
          <a:extLst>
            <a:ext uri="{FF2B5EF4-FFF2-40B4-BE49-F238E27FC236}">
              <a16:creationId xmlns:a16="http://schemas.microsoft.com/office/drawing/2014/main" id="{6DEE7377-EC79-4C5B-AE8E-8C6D371D6C28}"/>
            </a:ext>
          </a:extLst>
        </xdr:cNvPr>
        <xdr:cNvSpPr/>
      </xdr:nvSpPr>
      <xdr:spPr>
        <a:xfrm>
          <a:off x="14131290" y="2830830"/>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26052</xdr:rowOff>
    </xdr:from>
    <xdr:ext cx="736600" cy="259045"/>
    <xdr:sp macro="" textlink="">
      <xdr:nvSpPr>
        <xdr:cNvPr id="134" name="テキスト ボックス 133">
          <a:extLst>
            <a:ext uri="{FF2B5EF4-FFF2-40B4-BE49-F238E27FC236}">
              <a16:creationId xmlns:a16="http://schemas.microsoft.com/office/drawing/2014/main" id="{14EC0616-A482-49DC-9E6A-9EE8CAD34160}"/>
            </a:ext>
          </a:extLst>
        </xdr:cNvPr>
        <xdr:cNvSpPr txBox="1"/>
      </xdr:nvSpPr>
      <xdr:spPr>
        <a:xfrm>
          <a:off x="13846810" y="25939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79375</xdr:rowOff>
    </xdr:from>
    <xdr:to>
      <xdr:col>73</xdr:col>
      <xdr:colOff>180975</xdr:colOff>
      <xdr:row>17</xdr:row>
      <xdr:rowOff>117475</xdr:rowOff>
    </xdr:to>
    <xdr:cxnSp macro="">
      <xdr:nvCxnSpPr>
        <xdr:cNvPr id="135" name="直線コネクタ 134">
          <a:extLst>
            <a:ext uri="{FF2B5EF4-FFF2-40B4-BE49-F238E27FC236}">
              <a16:creationId xmlns:a16="http://schemas.microsoft.com/office/drawing/2014/main" id="{515FE5B2-5B04-4776-9EEB-EF4760C5F5F6}"/>
            </a:ext>
          </a:extLst>
        </xdr:cNvPr>
        <xdr:cNvCxnSpPr/>
      </xdr:nvCxnSpPr>
      <xdr:spPr>
        <a:xfrm>
          <a:off x="12583160" y="2822575"/>
          <a:ext cx="807085" cy="209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38100</xdr:rowOff>
    </xdr:from>
    <xdr:to>
      <xdr:col>74</xdr:col>
      <xdr:colOff>31750</xdr:colOff>
      <xdr:row>16</xdr:row>
      <xdr:rowOff>139700</xdr:rowOff>
    </xdr:to>
    <xdr:sp macro="" textlink="">
      <xdr:nvSpPr>
        <xdr:cNvPr id="136" name="フローチャート: 判断 135">
          <a:extLst>
            <a:ext uri="{FF2B5EF4-FFF2-40B4-BE49-F238E27FC236}">
              <a16:creationId xmlns:a16="http://schemas.microsoft.com/office/drawing/2014/main" id="{D843B27D-58A0-4AFB-A558-C711FA82A063}"/>
            </a:ext>
          </a:extLst>
        </xdr:cNvPr>
        <xdr:cNvSpPr/>
      </xdr:nvSpPr>
      <xdr:spPr>
        <a:xfrm>
          <a:off x="13345160" y="2781300"/>
          <a:ext cx="7683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149877</xdr:rowOff>
    </xdr:from>
    <xdr:ext cx="762000" cy="259045"/>
    <xdr:sp macro="" textlink="">
      <xdr:nvSpPr>
        <xdr:cNvPr id="137" name="テキスト ボックス 136">
          <a:extLst>
            <a:ext uri="{FF2B5EF4-FFF2-40B4-BE49-F238E27FC236}">
              <a16:creationId xmlns:a16="http://schemas.microsoft.com/office/drawing/2014/main" id="{073B143B-0D98-417B-9E8C-E4DB251FC92A}"/>
            </a:ext>
          </a:extLst>
        </xdr:cNvPr>
        <xdr:cNvSpPr txBox="1"/>
      </xdr:nvSpPr>
      <xdr:spPr>
        <a:xfrm>
          <a:off x="13030200" y="255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79375</xdr:rowOff>
    </xdr:from>
    <xdr:to>
      <xdr:col>69</xdr:col>
      <xdr:colOff>92075</xdr:colOff>
      <xdr:row>17</xdr:row>
      <xdr:rowOff>60325</xdr:rowOff>
    </xdr:to>
    <xdr:cxnSp macro="">
      <xdr:nvCxnSpPr>
        <xdr:cNvPr id="138" name="直線コネクタ 137">
          <a:extLst>
            <a:ext uri="{FF2B5EF4-FFF2-40B4-BE49-F238E27FC236}">
              <a16:creationId xmlns:a16="http://schemas.microsoft.com/office/drawing/2014/main" id="{36CFB814-EDAD-4E51-A401-F09F944C07BF}"/>
            </a:ext>
          </a:extLst>
        </xdr:cNvPr>
        <xdr:cNvCxnSpPr/>
      </xdr:nvCxnSpPr>
      <xdr:spPr>
        <a:xfrm flipV="1">
          <a:off x="11766550" y="2822575"/>
          <a:ext cx="816610" cy="148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95250</xdr:rowOff>
    </xdr:from>
    <xdr:to>
      <xdr:col>69</xdr:col>
      <xdr:colOff>142875</xdr:colOff>
      <xdr:row>16</xdr:row>
      <xdr:rowOff>25400</xdr:rowOff>
    </xdr:to>
    <xdr:sp macro="" textlink="">
      <xdr:nvSpPr>
        <xdr:cNvPr id="139" name="フローチャート: 判断 138">
          <a:extLst>
            <a:ext uri="{FF2B5EF4-FFF2-40B4-BE49-F238E27FC236}">
              <a16:creationId xmlns:a16="http://schemas.microsoft.com/office/drawing/2014/main" id="{70EDE294-280E-45DB-8BB0-663D6FCCE906}"/>
            </a:ext>
          </a:extLst>
        </xdr:cNvPr>
        <xdr:cNvSpPr/>
      </xdr:nvSpPr>
      <xdr:spPr>
        <a:xfrm>
          <a:off x="12528550" y="2663190"/>
          <a:ext cx="9969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35577</xdr:rowOff>
    </xdr:from>
    <xdr:ext cx="762000" cy="259045"/>
    <xdr:sp macro="" textlink="">
      <xdr:nvSpPr>
        <xdr:cNvPr id="140" name="テキスト ボックス 139">
          <a:extLst>
            <a:ext uri="{FF2B5EF4-FFF2-40B4-BE49-F238E27FC236}">
              <a16:creationId xmlns:a16="http://schemas.microsoft.com/office/drawing/2014/main" id="{9ADF3DF0-04FB-4329-B559-F447917D2FBD}"/>
            </a:ext>
          </a:extLst>
        </xdr:cNvPr>
        <xdr:cNvSpPr txBox="1"/>
      </xdr:nvSpPr>
      <xdr:spPr>
        <a:xfrm>
          <a:off x="12236450" y="243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123825</xdr:rowOff>
    </xdr:from>
    <xdr:to>
      <xdr:col>65</xdr:col>
      <xdr:colOff>53975</xdr:colOff>
      <xdr:row>16</xdr:row>
      <xdr:rowOff>53975</xdr:rowOff>
    </xdr:to>
    <xdr:sp macro="" textlink="">
      <xdr:nvSpPr>
        <xdr:cNvPr id="141" name="フローチャート: 判断 140">
          <a:extLst>
            <a:ext uri="{FF2B5EF4-FFF2-40B4-BE49-F238E27FC236}">
              <a16:creationId xmlns:a16="http://schemas.microsoft.com/office/drawing/2014/main" id="{8F8064A0-7035-43FC-953B-57B0ECF6DA13}"/>
            </a:ext>
          </a:extLst>
        </xdr:cNvPr>
        <xdr:cNvSpPr/>
      </xdr:nvSpPr>
      <xdr:spPr>
        <a:xfrm>
          <a:off x="11734800" y="2697480"/>
          <a:ext cx="8636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64152</xdr:rowOff>
    </xdr:from>
    <xdr:ext cx="762000" cy="259045"/>
    <xdr:sp macro="" textlink="">
      <xdr:nvSpPr>
        <xdr:cNvPr id="142" name="テキスト ボックス 141">
          <a:extLst>
            <a:ext uri="{FF2B5EF4-FFF2-40B4-BE49-F238E27FC236}">
              <a16:creationId xmlns:a16="http://schemas.microsoft.com/office/drawing/2014/main" id="{5AB3814E-1394-47F2-BF23-49AAF1E9B775}"/>
            </a:ext>
          </a:extLst>
        </xdr:cNvPr>
        <xdr:cNvSpPr txBox="1"/>
      </xdr:nvSpPr>
      <xdr:spPr>
        <a:xfrm>
          <a:off x="11419840" y="2460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62AB8B27-FA6E-4940-A837-C8BCE01ACF39}"/>
            </a:ext>
          </a:extLst>
        </xdr:cNvPr>
        <xdr:cNvSpPr txBox="1"/>
      </xdr:nvSpPr>
      <xdr:spPr>
        <a:xfrm>
          <a:off x="14754860" y="4126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AC5F29D6-6D7B-4701-9EAA-E533D25C01C2}"/>
            </a:ext>
          </a:extLst>
        </xdr:cNvPr>
        <xdr:cNvSpPr txBox="1"/>
      </xdr:nvSpPr>
      <xdr:spPr>
        <a:xfrm>
          <a:off x="13992860" y="4126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16F8C050-48C5-420C-8D7E-FF0444E637FA}"/>
            </a:ext>
          </a:extLst>
        </xdr:cNvPr>
        <xdr:cNvSpPr txBox="1"/>
      </xdr:nvSpPr>
      <xdr:spPr>
        <a:xfrm>
          <a:off x="13199110" y="4126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6" name="テキスト ボックス 145">
          <a:extLst>
            <a:ext uri="{FF2B5EF4-FFF2-40B4-BE49-F238E27FC236}">
              <a16:creationId xmlns:a16="http://schemas.microsoft.com/office/drawing/2014/main" id="{258D6B1B-C289-4BEB-A684-2EB2990ECACB}"/>
            </a:ext>
          </a:extLst>
        </xdr:cNvPr>
        <xdr:cNvSpPr txBox="1"/>
      </xdr:nvSpPr>
      <xdr:spPr>
        <a:xfrm>
          <a:off x="12382500" y="4126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86273342-0AAD-416E-81E7-6C48830E3631}"/>
            </a:ext>
          </a:extLst>
        </xdr:cNvPr>
        <xdr:cNvSpPr txBox="1"/>
      </xdr:nvSpPr>
      <xdr:spPr>
        <a:xfrm>
          <a:off x="11579225" y="4126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18</xdr:row>
      <xdr:rowOff>66675</xdr:rowOff>
    </xdr:from>
    <xdr:to>
      <xdr:col>82</xdr:col>
      <xdr:colOff>158750</xdr:colOff>
      <xdr:row>18</xdr:row>
      <xdr:rowOff>168275</xdr:rowOff>
    </xdr:to>
    <xdr:sp macro="" textlink="">
      <xdr:nvSpPr>
        <xdr:cNvPr id="148" name="楕円 147">
          <a:extLst>
            <a:ext uri="{FF2B5EF4-FFF2-40B4-BE49-F238E27FC236}">
              <a16:creationId xmlns:a16="http://schemas.microsoft.com/office/drawing/2014/main" id="{4FA37CA3-6CE0-4A7E-AE7E-E97FBB630420}"/>
            </a:ext>
          </a:extLst>
        </xdr:cNvPr>
        <xdr:cNvSpPr/>
      </xdr:nvSpPr>
      <xdr:spPr>
        <a:xfrm>
          <a:off x="14893290" y="3150870"/>
          <a:ext cx="10731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18</xdr:row>
      <xdr:rowOff>38752</xdr:rowOff>
    </xdr:from>
    <xdr:ext cx="762000" cy="259045"/>
    <xdr:sp macro="" textlink="">
      <xdr:nvSpPr>
        <xdr:cNvPr id="149" name="物件費該当値テキスト">
          <a:extLst>
            <a:ext uri="{FF2B5EF4-FFF2-40B4-BE49-F238E27FC236}">
              <a16:creationId xmlns:a16="http://schemas.microsoft.com/office/drawing/2014/main" id="{97058D60-75F4-42ED-8A4F-F1216A78F9D0}"/>
            </a:ext>
          </a:extLst>
        </xdr:cNvPr>
        <xdr:cNvSpPr txBox="1"/>
      </xdr:nvSpPr>
      <xdr:spPr>
        <a:xfrm>
          <a:off x="15019655" y="3124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161925</xdr:rowOff>
    </xdr:from>
    <xdr:to>
      <xdr:col>78</xdr:col>
      <xdr:colOff>120650</xdr:colOff>
      <xdr:row>18</xdr:row>
      <xdr:rowOff>92075</xdr:rowOff>
    </xdr:to>
    <xdr:sp macro="" textlink="">
      <xdr:nvSpPr>
        <xdr:cNvPr id="150" name="楕円 149">
          <a:extLst>
            <a:ext uri="{FF2B5EF4-FFF2-40B4-BE49-F238E27FC236}">
              <a16:creationId xmlns:a16="http://schemas.microsoft.com/office/drawing/2014/main" id="{42FA8494-498C-47AD-B3F8-86D6AA15888B}"/>
            </a:ext>
          </a:extLst>
        </xdr:cNvPr>
        <xdr:cNvSpPr/>
      </xdr:nvSpPr>
      <xdr:spPr>
        <a:xfrm>
          <a:off x="14131290" y="3078480"/>
          <a:ext cx="10731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76852</xdr:rowOff>
    </xdr:from>
    <xdr:ext cx="736600" cy="259045"/>
    <xdr:sp macro="" textlink="">
      <xdr:nvSpPr>
        <xdr:cNvPr id="151" name="テキスト ボックス 150">
          <a:extLst>
            <a:ext uri="{FF2B5EF4-FFF2-40B4-BE49-F238E27FC236}">
              <a16:creationId xmlns:a16="http://schemas.microsoft.com/office/drawing/2014/main" id="{BBDF6AF5-8314-4B3A-8CE1-C87436DDF65A}"/>
            </a:ext>
          </a:extLst>
        </xdr:cNvPr>
        <xdr:cNvSpPr txBox="1"/>
      </xdr:nvSpPr>
      <xdr:spPr>
        <a:xfrm>
          <a:off x="13846810" y="31629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66675</xdr:rowOff>
    </xdr:from>
    <xdr:to>
      <xdr:col>74</xdr:col>
      <xdr:colOff>31750</xdr:colOff>
      <xdr:row>17</xdr:row>
      <xdr:rowOff>168275</xdr:rowOff>
    </xdr:to>
    <xdr:sp macro="" textlink="">
      <xdr:nvSpPr>
        <xdr:cNvPr id="152" name="楕円 151">
          <a:extLst>
            <a:ext uri="{FF2B5EF4-FFF2-40B4-BE49-F238E27FC236}">
              <a16:creationId xmlns:a16="http://schemas.microsoft.com/office/drawing/2014/main" id="{E66DA29D-93AC-4A1B-A8C7-56EDACCE8A62}"/>
            </a:ext>
          </a:extLst>
        </xdr:cNvPr>
        <xdr:cNvSpPr/>
      </xdr:nvSpPr>
      <xdr:spPr>
        <a:xfrm>
          <a:off x="13345160" y="2979420"/>
          <a:ext cx="7683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153052</xdr:rowOff>
    </xdr:from>
    <xdr:ext cx="762000" cy="259045"/>
    <xdr:sp macro="" textlink="">
      <xdr:nvSpPr>
        <xdr:cNvPr id="153" name="テキスト ボックス 152">
          <a:extLst>
            <a:ext uri="{FF2B5EF4-FFF2-40B4-BE49-F238E27FC236}">
              <a16:creationId xmlns:a16="http://schemas.microsoft.com/office/drawing/2014/main" id="{EC52D28F-3FDD-4201-A01F-B3D98FBDCEFC}"/>
            </a:ext>
          </a:extLst>
        </xdr:cNvPr>
        <xdr:cNvSpPr txBox="1"/>
      </xdr:nvSpPr>
      <xdr:spPr>
        <a:xfrm>
          <a:off x="13030200" y="3067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28575</xdr:rowOff>
    </xdr:from>
    <xdr:to>
      <xdr:col>69</xdr:col>
      <xdr:colOff>142875</xdr:colOff>
      <xdr:row>16</xdr:row>
      <xdr:rowOff>130175</xdr:rowOff>
    </xdr:to>
    <xdr:sp macro="" textlink="">
      <xdr:nvSpPr>
        <xdr:cNvPr id="154" name="楕円 153">
          <a:extLst>
            <a:ext uri="{FF2B5EF4-FFF2-40B4-BE49-F238E27FC236}">
              <a16:creationId xmlns:a16="http://schemas.microsoft.com/office/drawing/2014/main" id="{92CEF825-9C18-41F4-8DB3-12E1A36837F5}"/>
            </a:ext>
          </a:extLst>
        </xdr:cNvPr>
        <xdr:cNvSpPr/>
      </xdr:nvSpPr>
      <xdr:spPr>
        <a:xfrm>
          <a:off x="12528550" y="2769870"/>
          <a:ext cx="9969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114952</xdr:rowOff>
    </xdr:from>
    <xdr:ext cx="762000" cy="259045"/>
    <xdr:sp macro="" textlink="">
      <xdr:nvSpPr>
        <xdr:cNvPr id="155" name="テキスト ボックス 154">
          <a:extLst>
            <a:ext uri="{FF2B5EF4-FFF2-40B4-BE49-F238E27FC236}">
              <a16:creationId xmlns:a16="http://schemas.microsoft.com/office/drawing/2014/main" id="{9EEBC19F-90D5-40A2-B359-E652431C6D47}"/>
            </a:ext>
          </a:extLst>
        </xdr:cNvPr>
        <xdr:cNvSpPr txBox="1"/>
      </xdr:nvSpPr>
      <xdr:spPr>
        <a:xfrm>
          <a:off x="12236450" y="2858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9525</xdr:rowOff>
    </xdr:from>
    <xdr:to>
      <xdr:col>65</xdr:col>
      <xdr:colOff>53975</xdr:colOff>
      <xdr:row>17</xdr:row>
      <xdr:rowOff>111125</xdr:rowOff>
    </xdr:to>
    <xdr:sp macro="" textlink="">
      <xdr:nvSpPr>
        <xdr:cNvPr id="156" name="楕円 155">
          <a:extLst>
            <a:ext uri="{FF2B5EF4-FFF2-40B4-BE49-F238E27FC236}">
              <a16:creationId xmlns:a16="http://schemas.microsoft.com/office/drawing/2014/main" id="{E30EEB04-9EEB-4C12-8BDC-D080333E25B3}"/>
            </a:ext>
          </a:extLst>
        </xdr:cNvPr>
        <xdr:cNvSpPr/>
      </xdr:nvSpPr>
      <xdr:spPr>
        <a:xfrm>
          <a:off x="11734800" y="2926080"/>
          <a:ext cx="8636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95902</xdr:rowOff>
    </xdr:from>
    <xdr:ext cx="762000" cy="259045"/>
    <xdr:sp macro="" textlink="">
      <xdr:nvSpPr>
        <xdr:cNvPr id="157" name="テキスト ボックス 156">
          <a:extLst>
            <a:ext uri="{FF2B5EF4-FFF2-40B4-BE49-F238E27FC236}">
              <a16:creationId xmlns:a16="http://schemas.microsoft.com/office/drawing/2014/main" id="{3A1FFE24-9B47-44C6-A53B-C9BFA311336A}"/>
            </a:ext>
          </a:extLst>
        </xdr:cNvPr>
        <xdr:cNvSpPr txBox="1"/>
      </xdr:nvSpPr>
      <xdr:spPr>
        <a:xfrm>
          <a:off x="11419840" y="30067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a:extLst>
            <a:ext uri="{FF2B5EF4-FFF2-40B4-BE49-F238E27FC236}">
              <a16:creationId xmlns:a16="http://schemas.microsoft.com/office/drawing/2014/main" id="{3ABD2FB9-4396-4460-AA47-0908699B4002}"/>
            </a:ext>
          </a:extLst>
        </xdr:cNvPr>
        <xdr:cNvSpPr/>
      </xdr:nvSpPr>
      <xdr:spPr>
        <a:xfrm>
          <a:off x="706755" y="8126095"/>
          <a:ext cx="4180840" cy="3213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a:extLst>
            <a:ext uri="{FF2B5EF4-FFF2-40B4-BE49-F238E27FC236}">
              <a16:creationId xmlns:a16="http://schemas.microsoft.com/office/drawing/2014/main" id="{3DE4181B-42D1-4B1E-8DF0-27E2F31D4DEC}"/>
            </a:ext>
          </a:extLst>
        </xdr:cNvPr>
        <xdr:cNvSpPr/>
      </xdr:nvSpPr>
      <xdr:spPr>
        <a:xfrm>
          <a:off x="4885055" y="8187690"/>
          <a:ext cx="13906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a:extLst>
            <a:ext uri="{FF2B5EF4-FFF2-40B4-BE49-F238E27FC236}">
              <a16:creationId xmlns:a16="http://schemas.microsoft.com/office/drawing/2014/main" id="{870B226F-866B-4449-A57E-A4332C91D18A}"/>
            </a:ext>
          </a:extLst>
        </xdr:cNvPr>
        <xdr:cNvSpPr/>
      </xdr:nvSpPr>
      <xdr:spPr>
        <a:xfrm>
          <a:off x="4885055" y="8382000"/>
          <a:ext cx="139065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a:extLst>
            <a:ext uri="{FF2B5EF4-FFF2-40B4-BE49-F238E27FC236}">
              <a16:creationId xmlns:a16="http://schemas.microsoft.com/office/drawing/2014/main" id="{ECF48D88-6D02-42C4-A522-AE9C985182C3}"/>
            </a:ext>
          </a:extLst>
        </xdr:cNvPr>
        <xdr:cNvSpPr/>
      </xdr:nvSpPr>
      <xdr:spPr>
        <a:xfrm>
          <a:off x="6421755" y="8187690"/>
          <a:ext cx="12636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a:extLst>
            <a:ext uri="{FF2B5EF4-FFF2-40B4-BE49-F238E27FC236}">
              <a16:creationId xmlns:a16="http://schemas.microsoft.com/office/drawing/2014/main" id="{67525ADE-8A44-40ED-BCB6-C3AE7DD1A5C9}"/>
            </a:ext>
          </a:extLst>
        </xdr:cNvPr>
        <xdr:cNvSpPr/>
      </xdr:nvSpPr>
      <xdr:spPr>
        <a:xfrm>
          <a:off x="6421755" y="8382000"/>
          <a:ext cx="126365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a:extLst>
            <a:ext uri="{FF2B5EF4-FFF2-40B4-BE49-F238E27FC236}">
              <a16:creationId xmlns:a16="http://schemas.microsoft.com/office/drawing/2014/main" id="{92FD7B2E-E13A-4092-BFAE-F15CAC3144F1}"/>
            </a:ext>
          </a:extLst>
        </xdr:cNvPr>
        <xdr:cNvSpPr/>
      </xdr:nvSpPr>
      <xdr:spPr>
        <a:xfrm>
          <a:off x="7876540" y="8187690"/>
          <a:ext cx="137160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a:extLst>
            <a:ext uri="{FF2B5EF4-FFF2-40B4-BE49-F238E27FC236}">
              <a16:creationId xmlns:a16="http://schemas.microsoft.com/office/drawing/2014/main" id="{A9072F24-CB5B-4672-AC47-EC66D5E2104E}"/>
            </a:ext>
          </a:extLst>
        </xdr:cNvPr>
        <xdr:cNvSpPr/>
      </xdr:nvSpPr>
      <xdr:spPr>
        <a:xfrm>
          <a:off x="7876540" y="838200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a:extLst>
            <a:ext uri="{FF2B5EF4-FFF2-40B4-BE49-F238E27FC236}">
              <a16:creationId xmlns:a16="http://schemas.microsoft.com/office/drawing/2014/main" id="{E8E762F0-5B85-4D04-B7A6-6CED1EF345BC}"/>
            </a:ext>
          </a:extLst>
        </xdr:cNvPr>
        <xdr:cNvSpPr/>
      </xdr:nvSpPr>
      <xdr:spPr>
        <a:xfrm>
          <a:off x="706755" y="8703310"/>
          <a:ext cx="418084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a:extLst>
            <a:ext uri="{FF2B5EF4-FFF2-40B4-BE49-F238E27FC236}">
              <a16:creationId xmlns:a16="http://schemas.microsoft.com/office/drawing/2014/main" id="{7E598DE4-EC6B-431E-9566-2A5A347DB6DC}"/>
            </a:ext>
          </a:extLst>
        </xdr:cNvPr>
        <xdr:cNvSpPr/>
      </xdr:nvSpPr>
      <xdr:spPr>
        <a:xfrm>
          <a:off x="5181600" y="8703310"/>
          <a:ext cx="482155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a:extLst>
            <a:ext uri="{FF2B5EF4-FFF2-40B4-BE49-F238E27FC236}">
              <a16:creationId xmlns:a16="http://schemas.microsoft.com/office/drawing/2014/main" id="{1E419D5E-48F8-43CC-BD62-6C5FB20E8389}"/>
            </a:ext>
          </a:extLst>
        </xdr:cNvPr>
        <xdr:cNvSpPr/>
      </xdr:nvSpPr>
      <xdr:spPr>
        <a:xfrm>
          <a:off x="5241290" y="8703310"/>
          <a:ext cx="3442335"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a:extLst>
            <a:ext uri="{FF2B5EF4-FFF2-40B4-BE49-F238E27FC236}">
              <a16:creationId xmlns:a16="http://schemas.microsoft.com/office/drawing/2014/main" id="{401F2158-0255-47A5-B14F-314CEB0A5049}"/>
            </a:ext>
          </a:extLst>
        </xdr:cNvPr>
        <xdr:cNvSpPr txBox="1"/>
      </xdr:nvSpPr>
      <xdr:spPr>
        <a:xfrm>
          <a:off x="5267960" y="9013190"/>
          <a:ext cx="4596130" cy="191071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900" b="0" i="0" baseline="0">
              <a:solidFill>
                <a:schemeClr val="tx1"/>
              </a:solidFill>
              <a:effectLst/>
              <a:latin typeface="+mn-lt"/>
              <a:ea typeface="+mn-ea"/>
              <a:cs typeface="+mn-cs"/>
            </a:rPr>
            <a:t>　扶助費に係る経常収支比率は、類似団体や県内市町と比較するとやや低い状況にある。令和</a:t>
          </a:r>
          <a:r>
            <a:rPr kumimoji="1" lang="ja-JP" altLang="en-US" sz="900" b="0" i="0" baseline="0">
              <a:solidFill>
                <a:schemeClr val="tx1"/>
              </a:solidFill>
              <a:effectLst/>
              <a:latin typeface="+mn-lt"/>
              <a:ea typeface="+mn-ea"/>
              <a:cs typeface="+mn-cs"/>
            </a:rPr>
            <a:t>６</a:t>
          </a:r>
          <a:r>
            <a:rPr kumimoji="1" lang="ja-JP" altLang="ja-JP" sz="900" b="0" i="0" baseline="0">
              <a:solidFill>
                <a:schemeClr val="tx1"/>
              </a:solidFill>
              <a:effectLst/>
              <a:latin typeface="+mn-lt"/>
              <a:ea typeface="+mn-ea"/>
              <a:cs typeface="+mn-cs"/>
            </a:rPr>
            <a:t>年度は、</a:t>
          </a:r>
          <a:r>
            <a:rPr kumimoji="1" lang="ja-JP" altLang="en-US" sz="900" b="0" i="0" baseline="0">
              <a:solidFill>
                <a:schemeClr val="tx1"/>
              </a:solidFill>
              <a:effectLst/>
              <a:latin typeface="+mn-lt"/>
              <a:ea typeface="+mn-ea"/>
              <a:cs typeface="+mn-cs"/>
            </a:rPr>
            <a:t>障がい福祉サービス費給付費</a:t>
          </a:r>
          <a:r>
            <a:rPr kumimoji="1" lang="ja-JP" altLang="ja-JP" sz="900" b="0" i="0" baseline="0">
              <a:solidFill>
                <a:schemeClr val="tx1"/>
              </a:solidFill>
              <a:effectLst/>
              <a:latin typeface="+mn-lt"/>
              <a:ea typeface="+mn-ea"/>
              <a:cs typeface="+mn-cs"/>
            </a:rPr>
            <a:t>の増などにより０．３ポイント上昇した。</a:t>
          </a:r>
          <a:endParaRPr lang="ja-JP" altLang="ja-JP" sz="1050">
            <a:solidFill>
              <a:schemeClr val="tx1"/>
            </a:solidFill>
            <a:effectLst/>
          </a:endParaRPr>
        </a:p>
        <a:p>
          <a:pPr eaLnBrk="1" fontAlgn="auto" latinLnBrk="0" hangingPunct="1"/>
          <a:r>
            <a:rPr kumimoji="1" lang="ja-JP" altLang="ja-JP" sz="900" b="0" i="0" baseline="0">
              <a:solidFill>
                <a:schemeClr val="tx1"/>
              </a:solidFill>
              <a:effectLst/>
              <a:latin typeface="+mn-lt"/>
              <a:ea typeface="+mn-ea"/>
              <a:cs typeface="+mn-cs"/>
            </a:rPr>
            <a:t>　障がい者自立支援給付費の増加や、こども医療費の助成における高校３年生相当までの現物給付方式など、市独自の社会保障施策の実施から事業費は高い傾向にある。そのため、他の自治体に比べ、扶助単価が著しく高い事業や当市独自の扶助等について見直しを図ることにより、上昇を抑制していく必要がある。</a:t>
          </a:r>
          <a:endParaRPr lang="ja-JP" altLang="ja-JP" sz="1050">
            <a:solidFill>
              <a:schemeClr val="tx1"/>
            </a:solidFill>
            <a:effectLst/>
          </a:endParaRPr>
        </a:p>
      </xdr:txBody>
    </xdr:sp>
    <xdr:clientData/>
  </xdr:twoCellAnchor>
  <xdr:oneCellAnchor>
    <xdr:from>
      <xdr:col>3</xdr:col>
      <xdr:colOff>123825</xdr:colOff>
      <xdr:row>49</xdr:row>
      <xdr:rowOff>107950</xdr:rowOff>
    </xdr:from>
    <xdr:ext cx="298543" cy="225703"/>
    <xdr:sp macro="" textlink="">
      <xdr:nvSpPr>
        <xdr:cNvPr id="169" name="テキスト ボックス 168">
          <a:extLst>
            <a:ext uri="{FF2B5EF4-FFF2-40B4-BE49-F238E27FC236}">
              <a16:creationId xmlns:a16="http://schemas.microsoft.com/office/drawing/2014/main" id="{925F2FD2-5232-4ED9-966F-3618962F1E35}"/>
            </a:ext>
          </a:extLst>
        </xdr:cNvPr>
        <xdr:cNvSpPr txBox="1"/>
      </xdr:nvSpPr>
      <xdr:spPr>
        <a:xfrm>
          <a:off x="668655" y="850709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a:extLst>
            <a:ext uri="{FF2B5EF4-FFF2-40B4-BE49-F238E27FC236}">
              <a16:creationId xmlns:a16="http://schemas.microsoft.com/office/drawing/2014/main" id="{DF06A501-13C9-437A-B302-52043BFAA58C}"/>
            </a:ext>
          </a:extLst>
        </xdr:cNvPr>
        <xdr:cNvCxnSpPr/>
      </xdr:nvCxnSpPr>
      <xdr:spPr>
        <a:xfrm>
          <a:off x="706755" y="10989310"/>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1" name="テキスト ボックス 170">
          <a:extLst>
            <a:ext uri="{FF2B5EF4-FFF2-40B4-BE49-F238E27FC236}">
              <a16:creationId xmlns:a16="http://schemas.microsoft.com/office/drawing/2014/main" id="{6287D6D4-EE3F-4B77-B168-CB25494E397B}"/>
            </a:ext>
          </a:extLst>
        </xdr:cNvPr>
        <xdr:cNvSpPr txBox="1"/>
      </xdr:nvSpPr>
      <xdr:spPr>
        <a:xfrm>
          <a:off x="238760" y="1084518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69850</xdr:rowOff>
    </xdr:from>
    <xdr:to>
      <xdr:col>26</xdr:col>
      <xdr:colOff>184150</xdr:colOff>
      <xdr:row>62</xdr:row>
      <xdr:rowOff>69850</xdr:rowOff>
    </xdr:to>
    <xdr:cxnSp macro="">
      <xdr:nvCxnSpPr>
        <xdr:cNvPr id="172" name="直線コネクタ 171">
          <a:extLst>
            <a:ext uri="{FF2B5EF4-FFF2-40B4-BE49-F238E27FC236}">
              <a16:creationId xmlns:a16="http://schemas.microsoft.com/office/drawing/2014/main" id="{27EF119A-B52E-43DD-802B-7CAB1D9491E1}"/>
            </a:ext>
          </a:extLst>
        </xdr:cNvPr>
        <xdr:cNvCxnSpPr/>
      </xdr:nvCxnSpPr>
      <xdr:spPr>
        <a:xfrm>
          <a:off x="706755" y="10697845"/>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99077</xdr:rowOff>
    </xdr:from>
    <xdr:ext cx="508000" cy="259045"/>
    <xdr:sp macro="" textlink="">
      <xdr:nvSpPr>
        <xdr:cNvPr id="173" name="テキスト ボックス 172">
          <a:extLst>
            <a:ext uri="{FF2B5EF4-FFF2-40B4-BE49-F238E27FC236}">
              <a16:creationId xmlns:a16="http://schemas.microsoft.com/office/drawing/2014/main" id="{E9E9B82D-97D4-4AC3-AE62-58FD80D42783}"/>
            </a:ext>
          </a:extLst>
        </xdr:cNvPr>
        <xdr:cNvSpPr txBox="1"/>
      </xdr:nvSpPr>
      <xdr:spPr>
        <a:xfrm>
          <a:off x="238760" y="1055371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127000</xdr:rowOff>
    </xdr:from>
    <xdr:to>
      <xdr:col>26</xdr:col>
      <xdr:colOff>184150</xdr:colOff>
      <xdr:row>60</xdr:row>
      <xdr:rowOff>127000</xdr:rowOff>
    </xdr:to>
    <xdr:cxnSp macro="">
      <xdr:nvCxnSpPr>
        <xdr:cNvPr id="174" name="直線コネクタ 173">
          <a:extLst>
            <a:ext uri="{FF2B5EF4-FFF2-40B4-BE49-F238E27FC236}">
              <a16:creationId xmlns:a16="http://schemas.microsoft.com/office/drawing/2014/main" id="{D0185ACE-2C4A-48DD-A15E-0FD741D588DC}"/>
            </a:ext>
          </a:extLst>
        </xdr:cNvPr>
        <xdr:cNvCxnSpPr/>
      </xdr:nvCxnSpPr>
      <xdr:spPr>
        <a:xfrm>
          <a:off x="706755" y="10417810"/>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156227</xdr:rowOff>
    </xdr:from>
    <xdr:ext cx="508000" cy="259045"/>
    <xdr:sp macro="" textlink="">
      <xdr:nvSpPr>
        <xdr:cNvPr id="175" name="テキスト ボックス 174">
          <a:extLst>
            <a:ext uri="{FF2B5EF4-FFF2-40B4-BE49-F238E27FC236}">
              <a16:creationId xmlns:a16="http://schemas.microsoft.com/office/drawing/2014/main" id="{C7B51AB7-E1B5-42A2-8A18-053AE026FE07}"/>
            </a:ext>
          </a:extLst>
        </xdr:cNvPr>
        <xdr:cNvSpPr txBox="1"/>
      </xdr:nvSpPr>
      <xdr:spPr>
        <a:xfrm>
          <a:off x="238760" y="1027368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12700</xdr:rowOff>
    </xdr:from>
    <xdr:to>
      <xdr:col>26</xdr:col>
      <xdr:colOff>184150</xdr:colOff>
      <xdr:row>59</xdr:row>
      <xdr:rowOff>12700</xdr:rowOff>
    </xdr:to>
    <xdr:cxnSp macro="">
      <xdr:nvCxnSpPr>
        <xdr:cNvPr id="176" name="直線コネクタ 175">
          <a:extLst>
            <a:ext uri="{FF2B5EF4-FFF2-40B4-BE49-F238E27FC236}">
              <a16:creationId xmlns:a16="http://schemas.microsoft.com/office/drawing/2014/main" id="{3659FDE1-781A-4B91-90F7-EC79ACED4E6F}"/>
            </a:ext>
          </a:extLst>
        </xdr:cNvPr>
        <xdr:cNvCxnSpPr/>
      </xdr:nvCxnSpPr>
      <xdr:spPr>
        <a:xfrm>
          <a:off x="706755" y="10132060"/>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41927</xdr:rowOff>
    </xdr:from>
    <xdr:ext cx="508000" cy="259045"/>
    <xdr:sp macro="" textlink="">
      <xdr:nvSpPr>
        <xdr:cNvPr id="177" name="テキスト ボックス 176">
          <a:extLst>
            <a:ext uri="{FF2B5EF4-FFF2-40B4-BE49-F238E27FC236}">
              <a16:creationId xmlns:a16="http://schemas.microsoft.com/office/drawing/2014/main" id="{ADC6B3DD-76AA-45A5-86EB-501E68B3EFDD}"/>
            </a:ext>
          </a:extLst>
        </xdr:cNvPr>
        <xdr:cNvSpPr txBox="1"/>
      </xdr:nvSpPr>
      <xdr:spPr>
        <a:xfrm>
          <a:off x="238760" y="998793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8" name="直線コネクタ 177">
          <a:extLst>
            <a:ext uri="{FF2B5EF4-FFF2-40B4-BE49-F238E27FC236}">
              <a16:creationId xmlns:a16="http://schemas.microsoft.com/office/drawing/2014/main" id="{F0F30E50-ABD3-4EEB-8378-BB213F28C521}"/>
            </a:ext>
          </a:extLst>
        </xdr:cNvPr>
        <xdr:cNvCxnSpPr/>
      </xdr:nvCxnSpPr>
      <xdr:spPr>
        <a:xfrm>
          <a:off x="706755" y="9840595"/>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9" name="テキスト ボックス 178">
          <a:extLst>
            <a:ext uri="{FF2B5EF4-FFF2-40B4-BE49-F238E27FC236}">
              <a16:creationId xmlns:a16="http://schemas.microsoft.com/office/drawing/2014/main" id="{2ACB028D-C3DD-48FC-A3D8-E7EA523BBAD8}"/>
            </a:ext>
          </a:extLst>
        </xdr:cNvPr>
        <xdr:cNvSpPr txBox="1"/>
      </xdr:nvSpPr>
      <xdr:spPr>
        <a:xfrm>
          <a:off x="238760" y="969646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127000</xdr:rowOff>
    </xdr:from>
    <xdr:to>
      <xdr:col>26</xdr:col>
      <xdr:colOff>184150</xdr:colOff>
      <xdr:row>55</xdr:row>
      <xdr:rowOff>127000</xdr:rowOff>
    </xdr:to>
    <xdr:cxnSp macro="">
      <xdr:nvCxnSpPr>
        <xdr:cNvPr id="180" name="直線コネクタ 179">
          <a:extLst>
            <a:ext uri="{FF2B5EF4-FFF2-40B4-BE49-F238E27FC236}">
              <a16:creationId xmlns:a16="http://schemas.microsoft.com/office/drawing/2014/main" id="{C54A128B-CD00-483F-AAA2-8640D75D9DFD}"/>
            </a:ext>
          </a:extLst>
        </xdr:cNvPr>
        <xdr:cNvCxnSpPr/>
      </xdr:nvCxnSpPr>
      <xdr:spPr>
        <a:xfrm>
          <a:off x="706755" y="9560560"/>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156227</xdr:rowOff>
    </xdr:from>
    <xdr:ext cx="508000" cy="259045"/>
    <xdr:sp macro="" textlink="">
      <xdr:nvSpPr>
        <xdr:cNvPr id="181" name="テキスト ボックス 180">
          <a:extLst>
            <a:ext uri="{FF2B5EF4-FFF2-40B4-BE49-F238E27FC236}">
              <a16:creationId xmlns:a16="http://schemas.microsoft.com/office/drawing/2014/main" id="{BAF942C6-BE5C-434B-BEB4-A8C81EC64CD7}"/>
            </a:ext>
          </a:extLst>
        </xdr:cNvPr>
        <xdr:cNvSpPr txBox="1"/>
      </xdr:nvSpPr>
      <xdr:spPr>
        <a:xfrm>
          <a:off x="238760" y="941643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12700</xdr:rowOff>
    </xdr:from>
    <xdr:to>
      <xdr:col>26</xdr:col>
      <xdr:colOff>184150</xdr:colOff>
      <xdr:row>54</xdr:row>
      <xdr:rowOff>12700</xdr:rowOff>
    </xdr:to>
    <xdr:cxnSp macro="">
      <xdr:nvCxnSpPr>
        <xdr:cNvPr id="182" name="直線コネクタ 181">
          <a:extLst>
            <a:ext uri="{FF2B5EF4-FFF2-40B4-BE49-F238E27FC236}">
              <a16:creationId xmlns:a16="http://schemas.microsoft.com/office/drawing/2014/main" id="{50580A6C-93E6-4B4E-9656-8F5B709DA999}"/>
            </a:ext>
          </a:extLst>
        </xdr:cNvPr>
        <xdr:cNvCxnSpPr/>
      </xdr:nvCxnSpPr>
      <xdr:spPr>
        <a:xfrm>
          <a:off x="706755" y="9274810"/>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41927</xdr:rowOff>
    </xdr:from>
    <xdr:ext cx="508000" cy="259045"/>
    <xdr:sp macro="" textlink="">
      <xdr:nvSpPr>
        <xdr:cNvPr id="183" name="テキスト ボックス 182">
          <a:extLst>
            <a:ext uri="{FF2B5EF4-FFF2-40B4-BE49-F238E27FC236}">
              <a16:creationId xmlns:a16="http://schemas.microsoft.com/office/drawing/2014/main" id="{50ABC989-8FA6-49A3-B543-F60B51AE47A5}"/>
            </a:ext>
          </a:extLst>
        </xdr:cNvPr>
        <xdr:cNvSpPr txBox="1"/>
      </xdr:nvSpPr>
      <xdr:spPr>
        <a:xfrm>
          <a:off x="238760" y="913068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69850</xdr:rowOff>
    </xdr:from>
    <xdr:to>
      <xdr:col>26</xdr:col>
      <xdr:colOff>184150</xdr:colOff>
      <xdr:row>52</xdr:row>
      <xdr:rowOff>69850</xdr:rowOff>
    </xdr:to>
    <xdr:cxnSp macro="">
      <xdr:nvCxnSpPr>
        <xdr:cNvPr id="184" name="直線コネクタ 183">
          <a:extLst>
            <a:ext uri="{FF2B5EF4-FFF2-40B4-BE49-F238E27FC236}">
              <a16:creationId xmlns:a16="http://schemas.microsoft.com/office/drawing/2014/main" id="{FCE0EAE6-326E-475E-BEC6-791EEC44D807}"/>
            </a:ext>
          </a:extLst>
        </xdr:cNvPr>
        <xdr:cNvCxnSpPr/>
      </xdr:nvCxnSpPr>
      <xdr:spPr>
        <a:xfrm>
          <a:off x="706755" y="8983345"/>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99077</xdr:rowOff>
    </xdr:from>
    <xdr:ext cx="508000" cy="259045"/>
    <xdr:sp macro="" textlink="">
      <xdr:nvSpPr>
        <xdr:cNvPr id="185" name="テキスト ボックス 184">
          <a:extLst>
            <a:ext uri="{FF2B5EF4-FFF2-40B4-BE49-F238E27FC236}">
              <a16:creationId xmlns:a16="http://schemas.microsoft.com/office/drawing/2014/main" id="{7C1C6FCB-521E-46D7-BD96-67E1AC57576A}"/>
            </a:ext>
          </a:extLst>
        </xdr:cNvPr>
        <xdr:cNvSpPr txBox="1"/>
      </xdr:nvSpPr>
      <xdr:spPr>
        <a:xfrm>
          <a:off x="238760" y="883921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a:extLst>
            <a:ext uri="{FF2B5EF4-FFF2-40B4-BE49-F238E27FC236}">
              <a16:creationId xmlns:a16="http://schemas.microsoft.com/office/drawing/2014/main" id="{58DC1D4E-9669-4F63-B6F7-4EC849A95E87}"/>
            </a:ext>
          </a:extLst>
        </xdr:cNvPr>
        <xdr:cNvCxnSpPr/>
      </xdr:nvCxnSpPr>
      <xdr:spPr>
        <a:xfrm>
          <a:off x="706755" y="8703310"/>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7" name="テキスト ボックス 186">
          <a:extLst>
            <a:ext uri="{FF2B5EF4-FFF2-40B4-BE49-F238E27FC236}">
              <a16:creationId xmlns:a16="http://schemas.microsoft.com/office/drawing/2014/main" id="{62BDDA3F-918F-4211-9B57-154FFEBF50A4}"/>
            </a:ext>
          </a:extLst>
        </xdr:cNvPr>
        <xdr:cNvSpPr txBox="1"/>
      </xdr:nvSpPr>
      <xdr:spPr>
        <a:xfrm>
          <a:off x="238760" y="855918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8" name="扶助費グラフ枠">
          <a:extLst>
            <a:ext uri="{FF2B5EF4-FFF2-40B4-BE49-F238E27FC236}">
              <a16:creationId xmlns:a16="http://schemas.microsoft.com/office/drawing/2014/main" id="{05E50DD8-2913-4355-81E7-32148CC4FD45}"/>
            </a:ext>
          </a:extLst>
        </xdr:cNvPr>
        <xdr:cNvSpPr/>
      </xdr:nvSpPr>
      <xdr:spPr>
        <a:xfrm>
          <a:off x="706755" y="8703310"/>
          <a:ext cx="418084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165100</xdr:rowOff>
    </xdr:from>
    <xdr:to>
      <xdr:col>24</xdr:col>
      <xdr:colOff>25400</xdr:colOff>
      <xdr:row>61</xdr:row>
      <xdr:rowOff>41275</xdr:rowOff>
    </xdr:to>
    <xdr:cxnSp macro="">
      <xdr:nvCxnSpPr>
        <xdr:cNvPr id="189" name="直線コネクタ 188">
          <a:extLst>
            <a:ext uri="{FF2B5EF4-FFF2-40B4-BE49-F238E27FC236}">
              <a16:creationId xmlns:a16="http://schemas.microsoft.com/office/drawing/2014/main" id="{AEC116BD-E0DC-4379-B48A-77D48E747933}"/>
            </a:ext>
          </a:extLst>
        </xdr:cNvPr>
        <xdr:cNvCxnSpPr/>
      </xdr:nvCxnSpPr>
      <xdr:spPr>
        <a:xfrm flipV="1">
          <a:off x="4364990" y="9084310"/>
          <a:ext cx="0" cy="1415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13352</xdr:rowOff>
    </xdr:from>
    <xdr:ext cx="762000" cy="259045"/>
    <xdr:sp macro="" textlink="">
      <xdr:nvSpPr>
        <xdr:cNvPr id="190" name="扶助費最小値テキスト">
          <a:extLst>
            <a:ext uri="{FF2B5EF4-FFF2-40B4-BE49-F238E27FC236}">
              <a16:creationId xmlns:a16="http://schemas.microsoft.com/office/drawing/2014/main" id="{872007D2-1410-4484-A2DD-F0771F672A7E}"/>
            </a:ext>
          </a:extLst>
        </xdr:cNvPr>
        <xdr:cNvSpPr txBox="1"/>
      </xdr:nvSpPr>
      <xdr:spPr>
        <a:xfrm>
          <a:off x="4457700" y="104756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41275</xdr:rowOff>
    </xdr:from>
    <xdr:to>
      <xdr:col>24</xdr:col>
      <xdr:colOff>114300</xdr:colOff>
      <xdr:row>61</xdr:row>
      <xdr:rowOff>41275</xdr:rowOff>
    </xdr:to>
    <xdr:cxnSp macro="">
      <xdr:nvCxnSpPr>
        <xdr:cNvPr id="191" name="直線コネクタ 190">
          <a:extLst>
            <a:ext uri="{FF2B5EF4-FFF2-40B4-BE49-F238E27FC236}">
              <a16:creationId xmlns:a16="http://schemas.microsoft.com/office/drawing/2014/main" id="{F02A8516-5928-4A03-932F-ED80BBA5D99D}"/>
            </a:ext>
          </a:extLst>
        </xdr:cNvPr>
        <xdr:cNvCxnSpPr/>
      </xdr:nvCxnSpPr>
      <xdr:spPr>
        <a:xfrm>
          <a:off x="4295140" y="10499725"/>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80027</xdr:rowOff>
    </xdr:from>
    <xdr:ext cx="762000" cy="259045"/>
    <xdr:sp macro="" textlink="">
      <xdr:nvSpPr>
        <xdr:cNvPr id="192" name="扶助費最大値テキスト">
          <a:extLst>
            <a:ext uri="{FF2B5EF4-FFF2-40B4-BE49-F238E27FC236}">
              <a16:creationId xmlns:a16="http://schemas.microsoft.com/office/drawing/2014/main" id="{0A7507F5-6AF6-43BD-89A6-FC2E02E5346E}"/>
            </a:ext>
          </a:extLst>
        </xdr:cNvPr>
        <xdr:cNvSpPr txBox="1"/>
      </xdr:nvSpPr>
      <xdr:spPr>
        <a:xfrm>
          <a:off x="4457700" y="8825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165100</xdr:rowOff>
    </xdr:from>
    <xdr:to>
      <xdr:col>24</xdr:col>
      <xdr:colOff>114300</xdr:colOff>
      <xdr:row>52</xdr:row>
      <xdr:rowOff>165100</xdr:rowOff>
    </xdr:to>
    <xdr:cxnSp macro="">
      <xdr:nvCxnSpPr>
        <xdr:cNvPr id="193" name="直線コネクタ 192">
          <a:extLst>
            <a:ext uri="{FF2B5EF4-FFF2-40B4-BE49-F238E27FC236}">
              <a16:creationId xmlns:a16="http://schemas.microsoft.com/office/drawing/2014/main" id="{F4FDC002-1634-4FC5-81BF-B9DC4815C34F}"/>
            </a:ext>
          </a:extLst>
        </xdr:cNvPr>
        <xdr:cNvCxnSpPr/>
      </xdr:nvCxnSpPr>
      <xdr:spPr>
        <a:xfrm>
          <a:off x="4295140" y="9084310"/>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69850</xdr:rowOff>
    </xdr:from>
    <xdr:to>
      <xdr:col>24</xdr:col>
      <xdr:colOff>25400</xdr:colOff>
      <xdr:row>54</xdr:row>
      <xdr:rowOff>98425</xdr:rowOff>
    </xdr:to>
    <xdr:cxnSp macro="">
      <xdr:nvCxnSpPr>
        <xdr:cNvPr id="194" name="直線コネクタ 193">
          <a:extLst>
            <a:ext uri="{FF2B5EF4-FFF2-40B4-BE49-F238E27FC236}">
              <a16:creationId xmlns:a16="http://schemas.microsoft.com/office/drawing/2014/main" id="{69BFDD45-66B8-46B4-B99B-F04723685798}"/>
            </a:ext>
          </a:extLst>
        </xdr:cNvPr>
        <xdr:cNvCxnSpPr/>
      </xdr:nvCxnSpPr>
      <xdr:spPr>
        <a:xfrm>
          <a:off x="3616325" y="9326245"/>
          <a:ext cx="748665"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652</xdr:rowOff>
    </xdr:from>
    <xdr:ext cx="762000" cy="259045"/>
    <xdr:sp macro="" textlink="">
      <xdr:nvSpPr>
        <xdr:cNvPr id="195" name="扶助費平均値テキスト">
          <a:extLst>
            <a:ext uri="{FF2B5EF4-FFF2-40B4-BE49-F238E27FC236}">
              <a16:creationId xmlns:a16="http://schemas.microsoft.com/office/drawing/2014/main" id="{585D8E4E-4839-411D-94D2-B60243D6BFB7}"/>
            </a:ext>
          </a:extLst>
        </xdr:cNvPr>
        <xdr:cNvSpPr txBox="1"/>
      </xdr:nvSpPr>
      <xdr:spPr>
        <a:xfrm>
          <a:off x="4457700" y="96018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28575</xdr:rowOff>
    </xdr:from>
    <xdr:to>
      <xdr:col>24</xdr:col>
      <xdr:colOff>76200</xdr:colOff>
      <xdr:row>56</xdr:row>
      <xdr:rowOff>130175</xdr:rowOff>
    </xdr:to>
    <xdr:sp macro="" textlink="">
      <xdr:nvSpPr>
        <xdr:cNvPr id="196" name="フローチャート: 判断 195">
          <a:extLst>
            <a:ext uri="{FF2B5EF4-FFF2-40B4-BE49-F238E27FC236}">
              <a16:creationId xmlns:a16="http://schemas.microsoft.com/office/drawing/2014/main" id="{7FF977A7-D9ED-4FEF-9CB3-6F4F25C631FD}"/>
            </a:ext>
          </a:extLst>
        </xdr:cNvPr>
        <xdr:cNvSpPr/>
      </xdr:nvSpPr>
      <xdr:spPr>
        <a:xfrm>
          <a:off x="4333240" y="9627870"/>
          <a:ext cx="8636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41275</xdr:rowOff>
    </xdr:from>
    <xdr:to>
      <xdr:col>19</xdr:col>
      <xdr:colOff>187325</xdr:colOff>
      <xdr:row>54</xdr:row>
      <xdr:rowOff>69850</xdr:rowOff>
    </xdr:to>
    <xdr:cxnSp macro="">
      <xdr:nvCxnSpPr>
        <xdr:cNvPr id="197" name="直線コネクタ 196">
          <a:extLst>
            <a:ext uri="{FF2B5EF4-FFF2-40B4-BE49-F238E27FC236}">
              <a16:creationId xmlns:a16="http://schemas.microsoft.com/office/drawing/2014/main" id="{FA870010-F9D6-4820-A422-E919F589D3FF}"/>
            </a:ext>
          </a:extLst>
        </xdr:cNvPr>
        <xdr:cNvCxnSpPr/>
      </xdr:nvCxnSpPr>
      <xdr:spPr>
        <a:xfrm>
          <a:off x="2809240" y="9299575"/>
          <a:ext cx="807085"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19050</xdr:rowOff>
    </xdr:from>
    <xdr:to>
      <xdr:col>20</xdr:col>
      <xdr:colOff>38100</xdr:colOff>
      <xdr:row>56</xdr:row>
      <xdr:rowOff>120650</xdr:rowOff>
    </xdr:to>
    <xdr:sp macro="" textlink="">
      <xdr:nvSpPr>
        <xdr:cNvPr id="198" name="フローチャート: 判断 197">
          <a:extLst>
            <a:ext uri="{FF2B5EF4-FFF2-40B4-BE49-F238E27FC236}">
              <a16:creationId xmlns:a16="http://schemas.microsoft.com/office/drawing/2014/main" id="{3751CC00-40E7-421E-AE00-FBF1099A7569}"/>
            </a:ext>
          </a:extLst>
        </xdr:cNvPr>
        <xdr:cNvSpPr/>
      </xdr:nvSpPr>
      <xdr:spPr>
        <a:xfrm>
          <a:off x="3571240" y="9616440"/>
          <a:ext cx="8636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105427</xdr:rowOff>
    </xdr:from>
    <xdr:ext cx="736600" cy="259045"/>
    <xdr:sp macro="" textlink="">
      <xdr:nvSpPr>
        <xdr:cNvPr id="199" name="テキスト ボックス 198">
          <a:extLst>
            <a:ext uri="{FF2B5EF4-FFF2-40B4-BE49-F238E27FC236}">
              <a16:creationId xmlns:a16="http://schemas.microsoft.com/office/drawing/2014/main" id="{34D42834-D8FB-4C45-81CC-47BD5E78FE67}"/>
            </a:ext>
          </a:extLst>
        </xdr:cNvPr>
        <xdr:cNvSpPr txBox="1"/>
      </xdr:nvSpPr>
      <xdr:spPr>
        <a:xfrm>
          <a:off x="3265805" y="97047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53</xdr:row>
      <xdr:rowOff>165100</xdr:rowOff>
    </xdr:from>
    <xdr:to>
      <xdr:col>15</xdr:col>
      <xdr:colOff>98425</xdr:colOff>
      <xdr:row>54</xdr:row>
      <xdr:rowOff>41275</xdr:rowOff>
    </xdr:to>
    <xdr:cxnSp macro="">
      <xdr:nvCxnSpPr>
        <xdr:cNvPr id="200" name="直線コネクタ 199">
          <a:extLst>
            <a:ext uri="{FF2B5EF4-FFF2-40B4-BE49-F238E27FC236}">
              <a16:creationId xmlns:a16="http://schemas.microsoft.com/office/drawing/2014/main" id="{B29061A9-2838-4FFC-AA01-8DE0B621A69E}"/>
            </a:ext>
          </a:extLst>
        </xdr:cNvPr>
        <xdr:cNvCxnSpPr/>
      </xdr:nvCxnSpPr>
      <xdr:spPr>
        <a:xfrm>
          <a:off x="2002155" y="9255760"/>
          <a:ext cx="807085"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114300</xdr:rowOff>
    </xdr:from>
    <xdr:to>
      <xdr:col>15</xdr:col>
      <xdr:colOff>149225</xdr:colOff>
      <xdr:row>56</xdr:row>
      <xdr:rowOff>44450</xdr:rowOff>
    </xdr:to>
    <xdr:sp macro="" textlink="">
      <xdr:nvSpPr>
        <xdr:cNvPr id="201" name="フローチャート: 判断 200">
          <a:extLst>
            <a:ext uri="{FF2B5EF4-FFF2-40B4-BE49-F238E27FC236}">
              <a16:creationId xmlns:a16="http://schemas.microsoft.com/office/drawing/2014/main" id="{4E6699F0-4788-4103-A741-247452383401}"/>
            </a:ext>
          </a:extLst>
        </xdr:cNvPr>
        <xdr:cNvSpPr/>
      </xdr:nvSpPr>
      <xdr:spPr>
        <a:xfrm>
          <a:off x="2764155" y="9544050"/>
          <a:ext cx="9969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29227</xdr:rowOff>
    </xdr:from>
    <xdr:ext cx="762000" cy="259045"/>
    <xdr:sp macro="" textlink="">
      <xdr:nvSpPr>
        <xdr:cNvPr id="202" name="テキスト ボックス 201">
          <a:extLst>
            <a:ext uri="{FF2B5EF4-FFF2-40B4-BE49-F238E27FC236}">
              <a16:creationId xmlns:a16="http://schemas.microsoft.com/office/drawing/2014/main" id="{DBC75EF9-319B-41A5-89E1-F040B9E2E5D0}"/>
            </a:ext>
          </a:extLst>
        </xdr:cNvPr>
        <xdr:cNvSpPr txBox="1"/>
      </xdr:nvSpPr>
      <xdr:spPr>
        <a:xfrm>
          <a:off x="2470150" y="96285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53</xdr:row>
      <xdr:rowOff>165100</xdr:rowOff>
    </xdr:from>
    <xdr:to>
      <xdr:col>11</xdr:col>
      <xdr:colOff>9525</xdr:colOff>
      <xdr:row>54</xdr:row>
      <xdr:rowOff>41275</xdr:rowOff>
    </xdr:to>
    <xdr:cxnSp macro="">
      <xdr:nvCxnSpPr>
        <xdr:cNvPr id="203" name="直線コネクタ 202">
          <a:extLst>
            <a:ext uri="{FF2B5EF4-FFF2-40B4-BE49-F238E27FC236}">
              <a16:creationId xmlns:a16="http://schemas.microsoft.com/office/drawing/2014/main" id="{68E24E6E-3FD2-442C-8AB8-928DF4DA298B}"/>
            </a:ext>
          </a:extLst>
        </xdr:cNvPr>
        <xdr:cNvCxnSpPr/>
      </xdr:nvCxnSpPr>
      <xdr:spPr>
        <a:xfrm flipV="1">
          <a:off x="1208405" y="9255760"/>
          <a:ext cx="79375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66675</xdr:rowOff>
    </xdr:from>
    <xdr:to>
      <xdr:col>11</xdr:col>
      <xdr:colOff>60325</xdr:colOff>
      <xdr:row>55</xdr:row>
      <xdr:rowOff>168275</xdr:rowOff>
    </xdr:to>
    <xdr:sp macro="" textlink="">
      <xdr:nvSpPr>
        <xdr:cNvPr id="204" name="フローチャート: 判断 203">
          <a:extLst>
            <a:ext uri="{FF2B5EF4-FFF2-40B4-BE49-F238E27FC236}">
              <a16:creationId xmlns:a16="http://schemas.microsoft.com/office/drawing/2014/main" id="{8E25B867-24B3-4A7D-B67F-585D55454CDF}"/>
            </a:ext>
          </a:extLst>
        </xdr:cNvPr>
        <xdr:cNvSpPr/>
      </xdr:nvSpPr>
      <xdr:spPr>
        <a:xfrm>
          <a:off x="1970405" y="9494520"/>
          <a:ext cx="7683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153052</xdr:rowOff>
    </xdr:from>
    <xdr:ext cx="762000" cy="259045"/>
    <xdr:sp macro="" textlink="">
      <xdr:nvSpPr>
        <xdr:cNvPr id="205" name="テキスト ボックス 204">
          <a:extLst>
            <a:ext uri="{FF2B5EF4-FFF2-40B4-BE49-F238E27FC236}">
              <a16:creationId xmlns:a16="http://schemas.microsoft.com/office/drawing/2014/main" id="{6DD8BA9F-F921-40A1-A167-CEE123D0EFAD}"/>
            </a:ext>
          </a:extLst>
        </xdr:cNvPr>
        <xdr:cNvSpPr txBox="1"/>
      </xdr:nvSpPr>
      <xdr:spPr>
        <a:xfrm>
          <a:off x="1655445" y="9582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104775</xdr:rowOff>
    </xdr:from>
    <xdr:to>
      <xdr:col>6</xdr:col>
      <xdr:colOff>171450</xdr:colOff>
      <xdr:row>56</xdr:row>
      <xdr:rowOff>34925</xdr:rowOff>
    </xdr:to>
    <xdr:sp macro="" textlink="">
      <xdr:nvSpPr>
        <xdr:cNvPr id="206" name="フローチャート: 判断 205">
          <a:extLst>
            <a:ext uri="{FF2B5EF4-FFF2-40B4-BE49-F238E27FC236}">
              <a16:creationId xmlns:a16="http://schemas.microsoft.com/office/drawing/2014/main" id="{E3BD23C5-1787-4F31-A5A8-31C3E4D5A5F7}"/>
            </a:ext>
          </a:extLst>
        </xdr:cNvPr>
        <xdr:cNvSpPr/>
      </xdr:nvSpPr>
      <xdr:spPr>
        <a:xfrm>
          <a:off x="1153795" y="9532620"/>
          <a:ext cx="9969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19702</xdr:rowOff>
    </xdr:from>
    <xdr:ext cx="762000" cy="259045"/>
    <xdr:sp macro="" textlink="">
      <xdr:nvSpPr>
        <xdr:cNvPr id="207" name="テキスト ボックス 206">
          <a:extLst>
            <a:ext uri="{FF2B5EF4-FFF2-40B4-BE49-F238E27FC236}">
              <a16:creationId xmlns:a16="http://schemas.microsoft.com/office/drawing/2014/main" id="{261FDD9B-DED7-4ACA-810E-75D2107CAAB8}"/>
            </a:ext>
          </a:extLst>
        </xdr:cNvPr>
        <xdr:cNvSpPr txBox="1"/>
      </xdr:nvSpPr>
      <xdr:spPr>
        <a:xfrm>
          <a:off x="859790" y="9617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5F843C7C-D61A-4BFB-96B9-6CAE8E96E466}"/>
            </a:ext>
          </a:extLst>
        </xdr:cNvPr>
        <xdr:cNvSpPr txBox="1"/>
      </xdr:nvSpPr>
      <xdr:spPr>
        <a:xfrm>
          <a:off x="4173855" y="10984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5D10D0A-3840-4B8A-A106-E9BA328DEA5B}"/>
            </a:ext>
          </a:extLst>
        </xdr:cNvPr>
        <xdr:cNvSpPr txBox="1"/>
      </xdr:nvSpPr>
      <xdr:spPr>
        <a:xfrm>
          <a:off x="3425190" y="10984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B328DDFA-6CB0-44F7-BF1D-61A8CAF2D5ED}"/>
            </a:ext>
          </a:extLst>
        </xdr:cNvPr>
        <xdr:cNvSpPr txBox="1"/>
      </xdr:nvSpPr>
      <xdr:spPr>
        <a:xfrm>
          <a:off x="2618105" y="10984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E29AAE62-6CC9-46DB-97C4-45EDA8483C5A}"/>
            </a:ext>
          </a:extLst>
        </xdr:cNvPr>
        <xdr:cNvSpPr txBox="1"/>
      </xdr:nvSpPr>
      <xdr:spPr>
        <a:xfrm>
          <a:off x="1812925" y="10984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2" name="テキスト ボックス 211">
          <a:extLst>
            <a:ext uri="{FF2B5EF4-FFF2-40B4-BE49-F238E27FC236}">
              <a16:creationId xmlns:a16="http://schemas.microsoft.com/office/drawing/2014/main" id="{C1123D10-64B9-4587-81EF-FD556765FDC6}"/>
            </a:ext>
          </a:extLst>
        </xdr:cNvPr>
        <xdr:cNvSpPr txBox="1"/>
      </xdr:nvSpPr>
      <xdr:spPr>
        <a:xfrm>
          <a:off x="1007745" y="10984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47625</xdr:rowOff>
    </xdr:from>
    <xdr:to>
      <xdr:col>24</xdr:col>
      <xdr:colOff>76200</xdr:colOff>
      <xdr:row>54</xdr:row>
      <xdr:rowOff>149225</xdr:rowOff>
    </xdr:to>
    <xdr:sp macro="" textlink="">
      <xdr:nvSpPr>
        <xdr:cNvPr id="213" name="楕円 212">
          <a:extLst>
            <a:ext uri="{FF2B5EF4-FFF2-40B4-BE49-F238E27FC236}">
              <a16:creationId xmlns:a16="http://schemas.microsoft.com/office/drawing/2014/main" id="{5106A857-8685-47CB-AEFE-9C0C828AFCDB}"/>
            </a:ext>
          </a:extLst>
        </xdr:cNvPr>
        <xdr:cNvSpPr/>
      </xdr:nvSpPr>
      <xdr:spPr>
        <a:xfrm>
          <a:off x="4333240" y="9307830"/>
          <a:ext cx="8636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64152</xdr:rowOff>
    </xdr:from>
    <xdr:ext cx="762000" cy="259045"/>
    <xdr:sp macro="" textlink="">
      <xdr:nvSpPr>
        <xdr:cNvPr id="214" name="扶助費該当値テキスト">
          <a:extLst>
            <a:ext uri="{FF2B5EF4-FFF2-40B4-BE49-F238E27FC236}">
              <a16:creationId xmlns:a16="http://schemas.microsoft.com/office/drawing/2014/main" id="{411FA2CF-8BA5-4A3A-87A6-ADDBC2F7D240}"/>
            </a:ext>
          </a:extLst>
        </xdr:cNvPr>
        <xdr:cNvSpPr txBox="1"/>
      </xdr:nvSpPr>
      <xdr:spPr>
        <a:xfrm>
          <a:off x="4457700" y="9147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19050</xdr:rowOff>
    </xdr:from>
    <xdr:to>
      <xdr:col>20</xdr:col>
      <xdr:colOff>38100</xdr:colOff>
      <xdr:row>54</xdr:row>
      <xdr:rowOff>120650</xdr:rowOff>
    </xdr:to>
    <xdr:sp macro="" textlink="">
      <xdr:nvSpPr>
        <xdr:cNvPr id="215" name="楕円 214">
          <a:extLst>
            <a:ext uri="{FF2B5EF4-FFF2-40B4-BE49-F238E27FC236}">
              <a16:creationId xmlns:a16="http://schemas.microsoft.com/office/drawing/2014/main" id="{AAD977E6-3BE7-4FF5-A439-A50EC2C8ACF0}"/>
            </a:ext>
          </a:extLst>
        </xdr:cNvPr>
        <xdr:cNvSpPr/>
      </xdr:nvSpPr>
      <xdr:spPr>
        <a:xfrm>
          <a:off x="3571240" y="9273540"/>
          <a:ext cx="8636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130827</xdr:rowOff>
    </xdr:from>
    <xdr:ext cx="736600" cy="259045"/>
    <xdr:sp macro="" textlink="">
      <xdr:nvSpPr>
        <xdr:cNvPr id="216" name="テキスト ボックス 215">
          <a:extLst>
            <a:ext uri="{FF2B5EF4-FFF2-40B4-BE49-F238E27FC236}">
              <a16:creationId xmlns:a16="http://schemas.microsoft.com/office/drawing/2014/main" id="{E7A336FE-F8B7-4F7D-8EF8-5A5F64CAEEC5}"/>
            </a:ext>
          </a:extLst>
        </xdr:cNvPr>
        <xdr:cNvSpPr txBox="1"/>
      </xdr:nvSpPr>
      <xdr:spPr>
        <a:xfrm>
          <a:off x="3265805" y="90500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161925</xdr:rowOff>
    </xdr:from>
    <xdr:to>
      <xdr:col>15</xdr:col>
      <xdr:colOff>149225</xdr:colOff>
      <xdr:row>54</xdr:row>
      <xdr:rowOff>92075</xdr:rowOff>
    </xdr:to>
    <xdr:sp macro="" textlink="">
      <xdr:nvSpPr>
        <xdr:cNvPr id="217" name="楕円 216">
          <a:extLst>
            <a:ext uri="{FF2B5EF4-FFF2-40B4-BE49-F238E27FC236}">
              <a16:creationId xmlns:a16="http://schemas.microsoft.com/office/drawing/2014/main" id="{3D108426-7FF2-4F81-B7B4-18DD0D284B15}"/>
            </a:ext>
          </a:extLst>
        </xdr:cNvPr>
        <xdr:cNvSpPr/>
      </xdr:nvSpPr>
      <xdr:spPr>
        <a:xfrm>
          <a:off x="2764155" y="9250680"/>
          <a:ext cx="9969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102252</xdr:rowOff>
    </xdr:from>
    <xdr:ext cx="762000" cy="259045"/>
    <xdr:sp macro="" textlink="">
      <xdr:nvSpPr>
        <xdr:cNvPr id="218" name="テキスト ボックス 217">
          <a:extLst>
            <a:ext uri="{FF2B5EF4-FFF2-40B4-BE49-F238E27FC236}">
              <a16:creationId xmlns:a16="http://schemas.microsoft.com/office/drawing/2014/main" id="{113C6C3E-3BFE-4385-ABB5-66E66275EBCE}"/>
            </a:ext>
          </a:extLst>
        </xdr:cNvPr>
        <xdr:cNvSpPr txBox="1"/>
      </xdr:nvSpPr>
      <xdr:spPr>
        <a:xfrm>
          <a:off x="2470150" y="90138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114300</xdr:rowOff>
    </xdr:from>
    <xdr:to>
      <xdr:col>11</xdr:col>
      <xdr:colOff>60325</xdr:colOff>
      <xdr:row>54</xdr:row>
      <xdr:rowOff>44450</xdr:rowOff>
    </xdr:to>
    <xdr:sp macro="" textlink="">
      <xdr:nvSpPr>
        <xdr:cNvPr id="219" name="楕円 218">
          <a:extLst>
            <a:ext uri="{FF2B5EF4-FFF2-40B4-BE49-F238E27FC236}">
              <a16:creationId xmlns:a16="http://schemas.microsoft.com/office/drawing/2014/main" id="{F6885287-7C31-4B5D-B649-15DECF1D6768}"/>
            </a:ext>
          </a:extLst>
        </xdr:cNvPr>
        <xdr:cNvSpPr/>
      </xdr:nvSpPr>
      <xdr:spPr>
        <a:xfrm>
          <a:off x="1970405" y="9201150"/>
          <a:ext cx="7683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54627</xdr:rowOff>
    </xdr:from>
    <xdr:ext cx="762000" cy="259045"/>
    <xdr:sp macro="" textlink="">
      <xdr:nvSpPr>
        <xdr:cNvPr id="220" name="テキスト ボックス 219">
          <a:extLst>
            <a:ext uri="{FF2B5EF4-FFF2-40B4-BE49-F238E27FC236}">
              <a16:creationId xmlns:a16="http://schemas.microsoft.com/office/drawing/2014/main" id="{BEF197C3-6762-4009-9C09-6F139DA0BAEB}"/>
            </a:ext>
          </a:extLst>
        </xdr:cNvPr>
        <xdr:cNvSpPr txBox="1"/>
      </xdr:nvSpPr>
      <xdr:spPr>
        <a:xfrm>
          <a:off x="1655445" y="8973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161925</xdr:rowOff>
    </xdr:from>
    <xdr:to>
      <xdr:col>6</xdr:col>
      <xdr:colOff>171450</xdr:colOff>
      <xdr:row>54</xdr:row>
      <xdr:rowOff>92075</xdr:rowOff>
    </xdr:to>
    <xdr:sp macro="" textlink="">
      <xdr:nvSpPr>
        <xdr:cNvPr id="221" name="楕円 220">
          <a:extLst>
            <a:ext uri="{FF2B5EF4-FFF2-40B4-BE49-F238E27FC236}">
              <a16:creationId xmlns:a16="http://schemas.microsoft.com/office/drawing/2014/main" id="{41D223FC-CB52-4CEF-8C8D-1DAF64B69762}"/>
            </a:ext>
          </a:extLst>
        </xdr:cNvPr>
        <xdr:cNvSpPr/>
      </xdr:nvSpPr>
      <xdr:spPr>
        <a:xfrm>
          <a:off x="1153795" y="9250680"/>
          <a:ext cx="9969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102252</xdr:rowOff>
    </xdr:from>
    <xdr:ext cx="762000" cy="259045"/>
    <xdr:sp macro="" textlink="">
      <xdr:nvSpPr>
        <xdr:cNvPr id="222" name="テキスト ボックス 221">
          <a:extLst>
            <a:ext uri="{FF2B5EF4-FFF2-40B4-BE49-F238E27FC236}">
              <a16:creationId xmlns:a16="http://schemas.microsoft.com/office/drawing/2014/main" id="{C787EF16-1C47-4A5E-9370-4835D6868478}"/>
            </a:ext>
          </a:extLst>
        </xdr:cNvPr>
        <xdr:cNvSpPr txBox="1"/>
      </xdr:nvSpPr>
      <xdr:spPr>
        <a:xfrm>
          <a:off x="859790" y="90138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3" name="正方形/長方形 222">
          <a:extLst>
            <a:ext uri="{FF2B5EF4-FFF2-40B4-BE49-F238E27FC236}">
              <a16:creationId xmlns:a16="http://schemas.microsoft.com/office/drawing/2014/main" id="{39F3D998-4738-4024-A15B-9BC4E21A75D3}"/>
            </a:ext>
          </a:extLst>
        </xdr:cNvPr>
        <xdr:cNvSpPr/>
      </xdr:nvSpPr>
      <xdr:spPr>
        <a:xfrm>
          <a:off x="11266805" y="8126095"/>
          <a:ext cx="4180840" cy="3213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4" name="正方形/長方形 223">
          <a:extLst>
            <a:ext uri="{FF2B5EF4-FFF2-40B4-BE49-F238E27FC236}">
              <a16:creationId xmlns:a16="http://schemas.microsoft.com/office/drawing/2014/main" id="{46684696-7E0E-4D8A-8C61-667A68F2EC43}"/>
            </a:ext>
          </a:extLst>
        </xdr:cNvPr>
        <xdr:cNvSpPr/>
      </xdr:nvSpPr>
      <xdr:spPr>
        <a:xfrm>
          <a:off x="15462250" y="8187690"/>
          <a:ext cx="137160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5" name="正方形/長方形 224">
          <a:extLst>
            <a:ext uri="{FF2B5EF4-FFF2-40B4-BE49-F238E27FC236}">
              <a16:creationId xmlns:a16="http://schemas.microsoft.com/office/drawing/2014/main" id="{03356698-1CCB-4015-B079-13B50C6F6516}"/>
            </a:ext>
          </a:extLst>
        </xdr:cNvPr>
        <xdr:cNvSpPr/>
      </xdr:nvSpPr>
      <xdr:spPr>
        <a:xfrm>
          <a:off x="15462250" y="838200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6" name="正方形/長方形 225">
          <a:extLst>
            <a:ext uri="{FF2B5EF4-FFF2-40B4-BE49-F238E27FC236}">
              <a16:creationId xmlns:a16="http://schemas.microsoft.com/office/drawing/2014/main" id="{9616F7B6-038D-4A96-B264-39D3BD9791E0}"/>
            </a:ext>
          </a:extLst>
        </xdr:cNvPr>
        <xdr:cNvSpPr/>
      </xdr:nvSpPr>
      <xdr:spPr>
        <a:xfrm>
          <a:off x="17002760" y="8187690"/>
          <a:ext cx="12636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7" name="正方形/長方形 226">
          <a:extLst>
            <a:ext uri="{FF2B5EF4-FFF2-40B4-BE49-F238E27FC236}">
              <a16:creationId xmlns:a16="http://schemas.microsoft.com/office/drawing/2014/main" id="{52C8D50A-2249-4A36-9E37-EF3B07E8CAFD}"/>
            </a:ext>
          </a:extLst>
        </xdr:cNvPr>
        <xdr:cNvSpPr/>
      </xdr:nvSpPr>
      <xdr:spPr>
        <a:xfrm>
          <a:off x="17002760" y="8382000"/>
          <a:ext cx="126365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8" name="正方形/長方形 227">
          <a:extLst>
            <a:ext uri="{FF2B5EF4-FFF2-40B4-BE49-F238E27FC236}">
              <a16:creationId xmlns:a16="http://schemas.microsoft.com/office/drawing/2014/main" id="{B82D0917-C7CF-4722-8F7C-394D4E283DA8}"/>
            </a:ext>
          </a:extLst>
        </xdr:cNvPr>
        <xdr:cNvSpPr/>
      </xdr:nvSpPr>
      <xdr:spPr>
        <a:xfrm>
          <a:off x="18457545" y="8187690"/>
          <a:ext cx="137160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9" name="正方形/長方形 228">
          <a:extLst>
            <a:ext uri="{FF2B5EF4-FFF2-40B4-BE49-F238E27FC236}">
              <a16:creationId xmlns:a16="http://schemas.microsoft.com/office/drawing/2014/main" id="{293F13E8-A41B-4223-BE2C-DFBA55887C70}"/>
            </a:ext>
          </a:extLst>
        </xdr:cNvPr>
        <xdr:cNvSpPr/>
      </xdr:nvSpPr>
      <xdr:spPr>
        <a:xfrm>
          <a:off x="18457545" y="838200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0" name="正方形/長方形 229">
          <a:extLst>
            <a:ext uri="{FF2B5EF4-FFF2-40B4-BE49-F238E27FC236}">
              <a16:creationId xmlns:a16="http://schemas.microsoft.com/office/drawing/2014/main" id="{DCB57FE8-628E-459A-88D9-80DA11F0D94E}"/>
            </a:ext>
          </a:extLst>
        </xdr:cNvPr>
        <xdr:cNvSpPr/>
      </xdr:nvSpPr>
      <xdr:spPr>
        <a:xfrm>
          <a:off x="11266805" y="8703310"/>
          <a:ext cx="418084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1" name="正方形/長方形 230">
          <a:extLst>
            <a:ext uri="{FF2B5EF4-FFF2-40B4-BE49-F238E27FC236}">
              <a16:creationId xmlns:a16="http://schemas.microsoft.com/office/drawing/2014/main" id="{966212A3-FF86-4060-A3AF-43ADE2F2CD7D}"/>
            </a:ext>
          </a:extLst>
        </xdr:cNvPr>
        <xdr:cNvSpPr/>
      </xdr:nvSpPr>
      <xdr:spPr>
        <a:xfrm>
          <a:off x="15743555" y="8703310"/>
          <a:ext cx="484060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2" name="正方形/長方形 231">
          <a:extLst>
            <a:ext uri="{FF2B5EF4-FFF2-40B4-BE49-F238E27FC236}">
              <a16:creationId xmlns:a16="http://schemas.microsoft.com/office/drawing/2014/main" id="{3DD86150-269D-4464-AB2E-DB0B29D561B6}"/>
            </a:ext>
          </a:extLst>
        </xdr:cNvPr>
        <xdr:cNvSpPr/>
      </xdr:nvSpPr>
      <xdr:spPr>
        <a:xfrm>
          <a:off x="15801340" y="8703310"/>
          <a:ext cx="3449955"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3" name="テキスト ボックス 232">
          <a:extLst>
            <a:ext uri="{FF2B5EF4-FFF2-40B4-BE49-F238E27FC236}">
              <a16:creationId xmlns:a16="http://schemas.microsoft.com/office/drawing/2014/main" id="{1DC5342C-A725-41E6-9E07-2A60229B5913}"/>
            </a:ext>
          </a:extLst>
        </xdr:cNvPr>
        <xdr:cNvSpPr txBox="1"/>
      </xdr:nvSpPr>
      <xdr:spPr>
        <a:xfrm>
          <a:off x="15839440" y="9013190"/>
          <a:ext cx="4603750" cy="191071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tx1"/>
              </a:solidFill>
              <a:effectLst/>
              <a:latin typeface="+mn-lt"/>
              <a:ea typeface="+mn-ea"/>
              <a:cs typeface="+mn-cs"/>
            </a:rPr>
            <a:t>　維持補修費、投資及び出資金、貸付金、繰出金などに係るその他の経常収支比率は、類似団体と同程度となっている。</a:t>
          </a:r>
          <a:endParaRPr lang="ja-JP" altLang="ja-JP" sz="1400">
            <a:solidFill>
              <a:schemeClr val="tx1"/>
            </a:solidFill>
            <a:effectLst/>
          </a:endParaRPr>
        </a:p>
        <a:p>
          <a:pPr eaLnBrk="1" fontAlgn="auto" latinLnBrk="0" hangingPunct="1"/>
          <a:r>
            <a:rPr kumimoji="1" lang="ja-JP" altLang="ja-JP" sz="1100" b="0" i="0" baseline="0">
              <a:solidFill>
                <a:schemeClr val="tx1"/>
              </a:solidFill>
              <a:effectLst/>
              <a:latin typeface="+mn-lt"/>
              <a:ea typeface="+mn-ea"/>
              <a:cs typeface="+mn-cs"/>
            </a:rPr>
            <a:t>　令和</a:t>
          </a:r>
          <a:r>
            <a:rPr kumimoji="1" lang="ja-JP" altLang="en-US" sz="1100" b="0" i="0" baseline="0">
              <a:solidFill>
                <a:schemeClr val="tx1"/>
              </a:solidFill>
              <a:effectLst/>
              <a:latin typeface="+mn-lt"/>
              <a:ea typeface="+mn-ea"/>
              <a:cs typeface="+mn-cs"/>
            </a:rPr>
            <a:t>６</a:t>
          </a:r>
          <a:r>
            <a:rPr kumimoji="1" lang="ja-JP" altLang="ja-JP" sz="1100" b="0" i="0" baseline="0">
              <a:solidFill>
                <a:schemeClr val="tx1"/>
              </a:solidFill>
              <a:effectLst/>
              <a:latin typeface="+mn-lt"/>
              <a:ea typeface="+mn-ea"/>
              <a:cs typeface="+mn-cs"/>
            </a:rPr>
            <a:t>年度は１</a:t>
          </a:r>
          <a:r>
            <a:rPr kumimoji="1" lang="ja-JP" altLang="en-US" sz="1100" b="0" i="0" baseline="0">
              <a:solidFill>
                <a:schemeClr val="tx1"/>
              </a:solidFill>
              <a:effectLst/>
              <a:latin typeface="+mn-lt"/>
              <a:ea typeface="+mn-ea"/>
              <a:cs typeface="+mn-cs"/>
            </a:rPr>
            <a:t>３</a:t>
          </a:r>
          <a:r>
            <a:rPr kumimoji="1" lang="ja-JP" altLang="ja-JP" sz="1100" b="0" i="0" baseline="0">
              <a:solidFill>
                <a:schemeClr val="tx1"/>
              </a:solidFill>
              <a:effectLst/>
              <a:latin typeface="+mn-lt"/>
              <a:ea typeface="+mn-ea"/>
              <a:cs typeface="+mn-cs"/>
            </a:rPr>
            <a:t>．</a:t>
          </a:r>
          <a:r>
            <a:rPr kumimoji="1" lang="ja-JP" altLang="en-US" sz="1100" b="0" i="0" baseline="0">
              <a:solidFill>
                <a:schemeClr val="tx1"/>
              </a:solidFill>
              <a:effectLst/>
              <a:latin typeface="+mn-lt"/>
              <a:ea typeface="+mn-ea"/>
              <a:cs typeface="+mn-cs"/>
            </a:rPr>
            <a:t>２</a:t>
          </a:r>
          <a:r>
            <a:rPr kumimoji="1" lang="ja-JP" altLang="ja-JP" sz="1100" b="0" i="0" baseline="0">
              <a:solidFill>
                <a:schemeClr val="tx1"/>
              </a:solidFill>
              <a:effectLst/>
              <a:latin typeface="+mn-lt"/>
              <a:ea typeface="+mn-ea"/>
              <a:cs typeface="+mn-cs"/>
            </a:rPr>
            <a:t>％と、前年度比０．</a:t>
          </a:r>
          <a:r>
            <a:rPr kumimoji="1" lang="ja-JP" altLang="en-US" sz="1100" b="0" i="0" baseline="0">
              <a:solidFill>
                <a:schemeClr val="tx1"/>
              </a:solidFill>
              <a:effectLst/>
              <a:latin typeface="+mn-lt"/>
              <a:ea typeface="+mn-ea"/>
              <a:cs typeface="+mn-cs"/>
            </a:rPr>
            <a:t>３</a:t>
          </a:r>
          <a:r>
            <a:rPr kumimoji="1" lang="ja-JP" altLang="ja-JP" sz="1100" b="0" i="0" baseline="0">
              <a:solidFill>
                <a:schemeClr val="tx1"/>
              </a:solidFill>
              <a:effectLst/>
              <a:latin typeface="+mn-lt"/>
              <a:ea typeface="+mn-ea"/>
              <a:cs typeface="+mn-cs"/>
            </a:rPr>
            <a:t>ポイント</a:t>
          </a:r>
          <a:r>
            <a:rPr kumimoji="1" lang="ja-JP" altLang="en-US" sz="1100" b="0" i="0" baseline="0">
              <a:solidFill>
                <a:schemeClr val="tx1"/>
              </a:solidFill>
              <a:effectLst/>
              <a:latin typeface="+mn-lt"/>
              <a:ea typeface="+mn-ea"/>
              <a:cs typeface="+mn-cs"/>
            </a:rPr>
            <a:t>増加</a:t>
          </a:r>
          <a:r>
            <a:rPr kumimoji="1" lang="ja-JP" altLang="ja-JP" sz="1100" b="0" i="0" baseline="0">
              <a:solidFill>
                <a:schemeClr val="tx1"/>
              </a:solidFill>
              <a:effectLst/>
              <a:latin typeface="+mn-lt"/>
              <a:ea typeface="+mn-ea"/>
              <a:cs typeface="+mn-cs"/>
            </a:rPr>
            <a:t>しているが、その要因は、除排雪費</a:t>
          </a:r>
          <a:r>
            <a:rPr kumimoji="1" lang="ja-JP" altLang="en-US" sz="1100" b="0" i="0" baseline="0">
              <a:solidFill>
                <a:schemeClr val="tx1"/>
              </a:solidFill>
              <a:effectLst/>
              <a:latin typeface="+mn-lt"/>
              <a:ea typeface="+mn-ea"/>
              <a:cs typeface="+mn-cs"/>
            </a:rPr>
            <a:t>や道路橋りょうの維持管理費等の増加が主な要因である。</a:t>
          </a:r>
          <a:endParaRPr lang="ja-JP" altLang="ja-JP" sz="1400">
            <a:solidFill>
              <a:schemeClr val="tx1"/>
            </a:solidFill>
            <a:effectLst/>
          </a:endParaRPr>
        </a:p>
        <a:p>
          <a:pPr eaLnBrk="1" fontAlgn="auto" latinLnBrk="0" hangingPunct="1"/>
          <a:r>
            <a:rPr kumimoji="1" lang="ja-JP" altLang="ja-JP" sz="1100" b="0" i="0" baseline="0">
              <a:solidFill>
                <a:schemeClr val="tx1"/>
              </a:solidFill>
              <a:effectLst/>
              <a:latin typeface="+mn-lt"/>
              <a:ea typeface="+mn-ea"/>
              <a:cs typeface="+mn-cs"/>
            </a:rPr>
            <a:t>　今後も公共施設マネジメント計画に基づき、施設保有量の適正化を推進し、維持補修費の平準化を図っていく。</a:t>
          </a:r>
          <a:endParaRPr lang="ja-JP" altLang="ja-JP" sz="1400">
            <a:solidFill>
              <a:schemeClr val="tx1"/>
            </a:solidFill>
            <a:effectLst/>
          </a:endParaRPr>
        </a:p>
      </xdr:txBody>
    </xdr:sp>
    <xdr:clientData/>
  </xdr:twoCellAnchor>
  <xdr:oneCellAnchor>
    <xdr:from>
      <xdr:col>62</xdr:col>
      <xdr:colOff>6350</xdr:colOff>
      <xdr:row>49</xdr:row>
      <xdr:rowOff>107950</xdr:rowOff>
    </xdr:from>
    <xdr:ext cx="298543" cy="225703"/>
    <xdr:sp macro="" textlink="">
      <xdr:nvSpPr>
        <xdr:cNvPr id="234" name="テキスト ボックス 233">
          <a:extLst>
            <a:ext uri="{FF2B5EF4-FFF2-40B4-BE49-F238E27FC236}">
              <a16:creationId xmlns:a16="http://schemas.microsoft.com/office/drawing/2014/main" id="{AAE1740A-56FE-4C95-9AE0-199961DEFA0B}"/>
            </a:ext>
          </a:extLst>
        </xdr:cNvPr>
        <xdr:cNvSpPr txBox="1"/>
      </xdr:nvSpPr>
      <xdr:spPr>
        <a:xfrm>
          <a:off x="11228705" y="850709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5" name="直線コネクタ 234">
          <a:extLst>
            <a:ext uri="{FF2B5EF4-FFF2-40B4-BE49-F238E27FC236}">
              <a16:creationId xmlns:a16="http://schemas.microsoft.com/office/drawing/2014/main" id="{4D9AE09D-1C27-406F-BB05-2FCCD4CFA017}"/>
            </a:ext>
          </a:extLst>
        </xdr:cNvPr>
        <xdr:cNvCxnSpPr/>
      </xdr:nvCxnSpPr>
      <xdr:spPr>
        <a:xfrm>
          <a:off x="11266805" y="10989310"/>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6" name="テキスト ボックス 235">
          <a:extLst>
            <a:ext uri="{FF2B5EF4-FFF2-40B4-BE49-F238E27FC236}">
              <a16:creationId xmlns:a16="http://schemas.microsoft.com/office/drawing/2014/main" id="{0C327609-23E5-4AE3-92CF-673DBFF50143}"/>
            </a:ext>
          </a:extLst>
        </xdr:cNvPr>
        <xdr:cNvSpPr txBox="1"/>
      </xdr:nvSpPr>
      <xdr:spPr>
        <a:xfrm>
          <a:off x="10810240" y="1084518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7" name="直線コネクタ 236">
          <a:extLst>
            <a:ext uri="{FF2B5EF4-FFF2-40B4-BE49-F238E27FC236}">
              <a16:creationId xmlns:a16="http://schemas.microsoft.com/office/drawing/2014/main" id="{5F8C4A93-1B4F-4200-910D-E56798503991}"/>
            </a:ext>
          </a:extLst>
        </xdr:cNvPr>
        <xdr:cNvCxnSpPr/>
      </xdr:nvCxnSpPr>
      <xdr:spPr>
        <a:xfrm>
          <a:off x="11266805" y="10526395"/>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8" name="テキスト ボックス 237">
          <a:extLst>
            <a:ext uri="{FF2B5EF4-FFF2-40B4-BE49-F238E27FC236}">
              <a16:creationId xmlns:a16="http://schemas.microsoft.com/office/drawing/2014/main" id="{21925280-FC02-4978-A8E6-98DC58E7361B}"/>
            </a:ext>
          </a:extLst>
        </xdr:cNvPr>
        <xdr:cNvSpPr txBox="1"/>
      </xdr:nvSpPr>
      <xdr:spPr>
        <a:xfrm>
          <a:off x="10810240" y="1038226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9" name="直線コネクタ 238">
          <a:extLst>
            <a:ext uri="{FF2B5EF4-FFF2-40B4-BE49-F238E27FC236}">
              <a16:creationId xmlns:a16="http://schemas.microsoft.com/office/drawing/2014/main" id="{76AD82F6-3378-4599-9E5E-E8DABD9C4CBA}"/>
            </a:ext>
          </a:extLst>
        </xdr:cNvPr>
        <xdr:cNvCxnSpPr/>
      </xdr:nvCxnSpPr>
      <xdr:spPr>
        <a:xfrm>
          <a:off x="11266805" y="10074910"/>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40" name="テキスト ボックス 239">
          <a:extLst>
            <a:ext uri="{FF2B5EF4-FFF2-40B4-BE49-F238E27FC236}">
              <a16:creationId xmlns:a16="http://schemas.microsoft.com/office/drawing/2014/main" id="{0413BDCC-F3AB-4FEC-8A14-CCBFE1771B60}"/>
            </a:ext>
          </a:extLst>
        </xdr:cNvPr>
        <xdr:cNvSpPr txBox="1"/>
      </xdr:nvSpPr>
      <xdr:spPr>
        <a:xfrm>
          <a:off x="10810240" y="993078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41" name="直線コネクタ 240">
          <a:extLst>
            <a:ext uri="{FF2B5EF4-FFF2-40B4-BE49-F238E27FC236}">
              <a16:creationId xmlns:a16="http://schemas.microsoft.com/office/drawing/2014/main" id="{EFBBC818-96E6-46D3-9EBE-66A01EA155C6}"/>
            </a:ext>
          </a:extLst>
        </xdr:cNvPr>
        <xdr:cNvCxnSpPr/>
      </xdr:nvCxnSpPr>
      <xdr:spPr>
        <a:xfrm>
          <a:off x="11266805" y="9617710"/>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42" name="テキスト ボックス 241">
          <a:extLst>
            <a:ext uri="{FF2B5EF4-FFF2-40B4-BE49-F238E27FC236}">
              <a16:creationId xmlns:a16="http://schemas.microsoft.com/office/drawing/2014/main" id="{250597B7-4B8B-4B94-ABBA-3B420A6173F0}"/>
            </a:ext>
          </a:extLst>
        </xdr:cNvPr>
        <xdr:cNvSpPr txBox="1"/>
      </xdr:nvSpPr>
      <xdr:spPr>
        <a:xfrm>
          <a:off x="10810240" y="947358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43" name="直線コネクタ 242">
          <a:extLst>
            <a:ext uri="{FF2B5EF4-FFF2-40B4-BE49-F238E27FC236}">
              <a16:creationId xmlns:a16="http://schemas.microsoft.com/office/drawing/2014/main" id="{65282583-5344-458A-86B8-549720477EE4}"/>
            </a:ext>
          </a:extLst>
        </xdr:cNvPr>
        <xdr:cNvCxnSpPr/>
      </xdr:nvCxnSpPr>
      <xdr:spPr>
        <a:xfrm>
          <a:off x="11266805" y="9154795"/>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44" name="テキスト ボックス 243">
          <a:extLst>
            <a:ext uri="{FF2B5EF4-FFF2-40B4-BE49-F238E27FC236}">
              <a16:creationId xmlns:a16="http://schemas.microsoft.com/office/drawing/2014/main" id="{3629E8EC-B312-45DF-BC05-059A7B534811}"/>
            </a:ext>
          </a:extLst>
        </xdr:cNvPr>
        <xdr:cNvSpPr txBox="1"/>
      </xdr:nvSpPr>
      <xdr:spPr>
        <a:xfrm>
          <a:off x="10810240" y="901066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a:extLst>
            <a:ext uri="{FF2B5EF4-FFF2-40B4-BE49-F238E27FC236}">
              <a16:creationId xmlns:a16="http://schemas.microsoft.com/office/drawing/2014/main" id="{A33E5BB3-534F-4FBB-9FE4-229B70FA3AD9}"/>
            </a:ext>
          </a:extLst>
        </xdr:cNvPr>
        <xdr:cNvCxnSpPr/>
      </xdr:nvCxnSpPr>
      <xdr:spPr>
        <a:xfrm>
          <a:off x="11266805" y="8703310"/>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6" name="テキスト ボックス 245">
          <a:extLst>
            <a:ext uri="{FF2B5EF4-FFF2-40B4-BE49-F238E27FC236}">
              <a16:creationId xmlns:a16="http://schemas.microsoft.com/office/drawing/2014/main" id="{7B296E26-62F9-4DE8-B780-10A6FC35D0B8}"/>
            </a:ext>
          </a:extLst>
        </xdr:cNvPr>
        <xdr:cNvSpPr txBox="1"/>
      </xdr:nvSpPr>
      <xdr:spPr>
        <a:xfrm>
          <a:off x="10810240" y="855918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a:extLst>
            <a:ext uri="{FF2B5EF4-FFF2-40B4-BE49-F238E27FC236}">
              <a16:creationId xmlns:a16="http://schemas.microsoft.com/office/drawing/2014/main" id="{D84DA46C-D2E8-4572-AEC6-5323F7DE752B}"/>
            </a:ext>
          </a:extLst>
        </xdr:cNvPr>
        <xdr:cNvSpPr/>
      </xdr:nvSpPr>
      <xdr:spPr>
        <a:xfrm>
          <a:off x="11266805" y="8703310"/>
          <a:ext cx="418084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122428</xdr:rowOff>
    </xdr:from>
    <xdr:to>
      <xdr:col>82</xdr:col>
      <xdr:colOff>107950</xdr:colOff>
      <xdr:row>60</xdr:row>
      <xdr:rowOff>131572</xdr:rowOff>
    </xdr:to>
    <xdr:cxnSp macro="">
      <xdr:nvCxnSpPr>
        <xdr:cNvPr id="248" name="直線コネクタ 247">
          <a:extLst>
            <a:ext uri="{FF2B5EF4-FFF2-40B4-BE49-F238E27FC236}">
              <a16:creationId xmlns:a16="http://schemas.microsoft.com/office/drawing/2014/main" id="{ED1983BD-B637-4689-9494-9AD0F2EEDC2B}"/>
            </a:ext>
          </a:extLst>
        </xdr:cNvPr>
        <xdr:cNvCxnSpPr/>
      </xdr:nvCxnSpPr>
      <xdr:spPr>
        <a:xfrm flipV="1">
          <a:off x="14945995" y="9039733"/>
          <a:ext cx="0" cy="13826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103649</xdr:rowOff>
    </xdr:from>
    <xdr:ext cx="762000" cy="259045"/>
    <xdr:sp macro="" textlink="">
      <xdr:nvSpPr>
        <xdr:cNvPr id="249" name="その他最小値テキスト">
          <a:extLst>
            <a:ext uri="{FF2B5EF4-FFF2-40B4-BE49-F238E27FC236}">
              <a16:creationId xmlns:a16="http://schemas.microsoft.com/office/drawing/2014/main" id="{3C9115AA-A12C-4B79-901D-771406D9B2A0}"/>
            </a:ext>
          </a:extLst>
        </xdr:cNvPr>
        <xdr:cNvSpPr txBox="1"/>
      </xdr:nvSpPr>
      <xdr:spPr>
        <a:xfrm>
          <a:off x="15019655" y="103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131572</xdr:rowOff>
    </xdr:from>
    <xdr:to>
      <xdr:col>82</xdr:col>
      <xdr:colOff>196850</xdr:colOff>
      <xdr:row>60</xdr:row>
      <xdr:rowOff>131572</xdr:rowOff>
    </xdr:to>
    <xdr:cxnSp macro="">
      <xdr:nvCxnSpPr>
        <xdr:cNvPr id="250" name="直線コネクタ 249">
          <a:extLst>
            <a:ext uri="{FF2B5EF4-FFF2-40B4-BE49-F238E27FC236}">
              <a16:creationId xmlns:a16="http://schemas.microsoft.com/office/drawing/2014/main" id="{813EC0DF-3FBB-4EA7-8531-5EC6D4FFF50D}"/>
            </a:ext>
          </a:extLst>
        </xdr:cNvPr>
        <xdr:cNvCxnSpPr/>
      </xdr:nvCxnSpPr>
      <xdr:spPr>
        <a:xfrm>
          <a:off x="14855190" y="10422382"/>
          <a:ext cx="16446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37355</xdr:rowOff>
    </xdr:from>
    <xdr:ext cx="762000" cy="259045"/>
    <xdr:sp macro="" textlink="">
      <xdr:nvSpPr>
        <xdr:cNvPr id="251" name="その他最大値テキスト">
          <a:extLst>
            <a:ext uri="{FF2B5EF4-FFF2-40B4-BE49-F238E27FC236}">
              <a16:creationId xmlns:a16="http://schemas.microsoft.com/office/drawing/2014/main" id="{4EFC4843-8A12-423B-8C73-990D2033130F}"/>
            </a:ext>
          </a:extLst>
        </xdr:cNvPr>
        <xdr:cNvSpPr txBox="1"/>
      </xdr:nvSpPr>
      <xdr:spPr>
        <a:xfrm>
          <a:off x="15019655" y="8781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122428</xdr:rowOff>
    </xdr:from>
    <xdr:to>
      <xdr:col>82</xdr:col>
      <xdr:colOff>196850</xdr:colOff>
      <xdr:row>52</xdr:row>
      <xdr:rowOff>122428</xdr:rowOff>
    </xdr:to>
    <xdr:cxnSp macro="">
      <xdr:nvCxnSpPr>
        <xdr:cNvPr id="252" name="直線コネクタ 251">
          <a:extLst>
            <a:ext uri="{FF2B5EF4-FFF2-40B4-BE49-F238E27FC236}">
              <a16:creationId xmlns:a16="http://schemas.microsoft.com/office/drawing/2014/main" id="{D42C2F6A-3F32-4C1D-918B-7A15DB451C09}"/>
            </a:ext>
          </a:extLst>
        </xdr:cNvPr>
        <xdr:cNvCxnSpPr/>
      </xdr:nvCxnSpPr>
      <xdr:spPr>
        <a:xfrm>
          <a:off x="14855190" y="9039733"/>
          <a:ext cx="16446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106426</xdr:rowOff>
    </xdr:from>
    <xdr:to>
      <xdr:col>82</xdr:col>
      <xdr:colOff>107950</xdr:colOff>
      <xdr:row>57</xdr:row>
      <xdr:rowOff>133858</xdr:rowOff>
    </xdr:to>
    <xdr:cxnSp macro="">
      <xdr:nvCxnSpPr>
        <xdr:cNvPr id="253" name="直線コネクタ 252">
          <a:extLst>
            <a:ext uri="{FF2B5EF4-FFF2-40B4-BE49-F238E27FC236}">
              <a16:creationId xmlns:a16="http://schemas.microsoft.com/office/drawing/2014/main" id="{4BB5D0D2-026F-412D-AF27-8B358B5802FD}"/>
            </a:ext>
          </a:extLst>
        </xdr:cNvPr>
        <xdr:cNvCxnSpPr/>
      </xdr:nvCxnSpPr>
      <xdr:spPr>
        <a:xfrm>
          <a:off x="14183995" y="9877171"/>
          <a:ext cx="762000" cy="25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63009</xdr:rowOff>
    </xdr:from>
    <xdr:ext cx="762000" cy="259045"/>
    <xdr:sp macro="" textlink="">
      <xdr:nvSpPr>
        <xdr:cNvPr id="254" name="その他平均値テキスト">
          <a:extLst>
            <a:ext uri="{FF2B5EF4-FFF2-40B4-BE49-F238E27FC236}">
              <a16:creationId xmlns:a16="http://schemas.microsoft.com/office/drawing/2014/main" id="{8DE0C718-89E0-447A-B706-86CED370B97F}"/>
            </a:ext>
          </a:extLst>
        </xdr:cNvPr>
        <xdr:cNvSpPr txBox="1"/>
      </xdr:nvSpPr>
      <xdr:spPr>
        <a:xfrm>
          <a:off x="15019655" y="96603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46482</xdr:rowOff>
    </xdr:from>
    <xdr:to>
      <xdr:col>82</xdr:col>
      <xdr:colOff>158750</xdr:colOff>
      <xdr:row>57</xdr:row>
      <xdr:rowOff>148082</xdr:rowOff>
    </xdr:to>
    <xdr:sp macro="" textlink="">
      <xdr:nvSpPr>
        <xdr:cNvPr id="255" name="フローチャート: 判断 254">
          <a:extLst>
            <a:ext uri="{FF2B5EF4-FFF2-40B4-BE49-F238E27FC236}">
              <a16:creationId xmlns:a16="http://schemas.microsoft.com/office/drawing/2014/main" id="{5723D5E6-371F-408D-AE03-30F61BF00B3B}"/>
            </a:ext>
          </a:extLst>
        </xdr:cNvPr>
        <xdr:cNvSpPr/>
      </xdr:nvSpPr>
      <xdr:spPr>
        <a:xfrm>
          <a:off x="14893290" y="9821037"/>
          <a:ext cx="10731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106426</xdr:rowOff>
    </xdr:from>
    <xdr:to>
      <xdr:col>78</xdr:col>
      <xdr:colOff>69850</xdr:colOff>
      <xdr:row>57</xdr:row>
      <xdr:rowOff>143002</xdr:rowOff>
    </xdr:to>
    <xdr:cxnSp macro="">
      <xdr:nvCxnSpPr>
        <xdr:cNvPr id="256" name="直線コネクタ 255">
          <a:extLst>
            <a:ext uri="{FF2B5EF4-FFF2-40B4-BE49-F238E27FC236}">
              <a16:creationId xmlns:a16="http://schemas.microsoft.com/office/drawing/2014/main" id="{944B4549-2209-4AF1-94ED-B2E488780909}"/>
            </a:ext>
          </a:extLst>
        </xdr:cNvPr>
        <xdr:cNvCxnSpPr/>
      </xdr:nvCxnSpPr>
      <xdr:spPr>
        <a:xfrm flipV="1">
          <a:off x="13390245" y="9877171"/>
          <a:ext cx="79375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55626</xdr:rowOff>
    </xdr:from>
    <xdr:to>
      <xdr:col>78</xdr:col>
      <xdr:colOff>120650</xdr:colOff>
      <xdr:row>57</xdr:row>
      <xdr:rowOff>157226</xdr:rowOff>
    </xdr:to>
    <xdr:sp macro="" textlink="">
      <xdr:nvSpPr>
        <xdr:cNvPr id="257" name="フローチャート: 判断 256">
          <a:extLst>
            <a:ext uri="{FF2B5EF4-FFF2-40B4-BE49-F238E27FC236}">
              <a16:creationId xmlns:a16="http://schemas.microsoft.com/office/drawing/2014/main" id="{26A02AE9-822A-4C6C-BE52-7305C8119DC2}"/>
            </a:ext>
          </a:extLst>
        </xdr:cNvPr>
        <xdr:cNvSpPr/>
      </xdr:nvSpPr>
      <xdr:spPr>
        <a:xfrm>
          <a:off x="14131290" y="9832086"/>
          <a:ext cx="10731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167403</xdr:rowOff>
    </xdr:from>
    <xdr:ext cx="736600" cy="259045"/>
    <xdr:sp macro="" textlink="">
      <xdr:nvSpPr>
        <xdr:cNvPr id="258" name="テキスト ボックス 257">
          <a:extLst>
            <a:ext uri="{FF2B5EF4-FFF2-40B4-BE49-F238E27FC236}">
              <a16:creationId xmlns:a16="http://schemas.microsoft.com/office/drawing/2014/main" id="{DB548D77-CB92-4733-A577-38DB90A17391}"/>
            </a:ext>
          </a:extLst>
        </xdr:cNvPr>
        <xdr:cNvSpPr txBox="1"/>
      </xdr:nvSpPr>
      <xdr:spPr>
        <a:xfrm>
          <a:off x="13846810" y="96009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78994</xdr:rowOff>
    </xdr:from>
    <xdr:to>
      <xdr:col>73</xdr:col>
      <xdr:colOff>180975</xdr:colOff>
      <xdr:row>57</xdr:row>
      <xdr:rowOff>143002</xdr:rowOff>
    </xdr:to>
    <xdr:cxnSp macro="">
      <xdr:nvCxnSpPr>
        <xdr:cNvPr id="259" name="直線コネクタ 258">
          <a:extLst>
            <a:ext uri="{FF2B5EF4-FFF2-40B4-BE49-F238E27FC236}">
              <a16:creationId xmlns:a16="http://schemas.microsoft.com/office/drawing/2014/main" id="{A50CAA5B-4C94-4431-BB81-B7F92AA59821}"/>
            </a:ext>
          </a:extLst>
        </xdr:cNvPr>
        <xdr:cNvCxnSpPr/>
      </xdr:nvCxnSpPr>
      <xdr:spPr>
        <a:xfrm>
          <a:off x="12583160" y="9851644"/>
          <a:ext cx="807085" cy="62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28194</xdr:rowOff>
    </xdr:from>
    <xdr:to>
      <xdr:col>74</xdr:col>
      <xdr:colOff>31750</xdr:colOff>
      <xdr:row>57</xdr:row>
      <xdr:rowOff>129794</xdr:rowOff>
    </xdr:to>
    <xdr:sp macro="" textlink="">
      <xdr:nvSpPr>
        <xdr:cNvPr id="260" name="フローチャート: 判断 259">
          <a:extLst>
            <a:ext uri="{FF2B5EF4-FFF2-40B4-BE49-F238E27FC236}">
              <a16:creationId xmlns:a16="http://schemas.microsoft.com/office/drawing/2014/main" id="{82234240-BB8A-4F9A-B902-830C366A4628}"/>
            </a:ext>
          </a:extLst>
        </xdr:cNvPr>
        <xdr:cNvSpPr/>
      </xdr:nvSpPr>
      <xdr:spPr>
        <a:xfrm>
          <a:off x="13345160" y="9798939"/>
          <a:ext cx="7683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139971</xdr:rowOff>
    </xdr:from>
    <xdr:ext cx="762000" cy="259045"/>
    <xdr:sp macro="" textlink="">
      <xdr:nvSpPr>
        <xdr:cNvPr id="261" name="テキスト ボックス 260">
          <a:extLst>
            <a:ext uri="{FF2B5EF4-FFF2-40B4-BE49-F238E27FC236}">
              <a16:creationId xmlns:a16="http://schemas.microsoft.com/office/drawing/2014/main" id="{9E8CAD27-78A2-4C9A-9AE8-5605BD574A7D}"/>
            </a:ext>
          </a:extLst>
        </xdr:cNvPr>
        <xdr:cNvSpPr txBox="1"/>
      </xdr:nvSpPr>
      <xdr:spPr>
        <a:xfrm>
          <a:off x="13030200" y="95659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51562</xdr:rowOff>
    </xdr:from>
    <xdr:to>
      <xdr:col>69</xdr:col>
      <xdr:colOff>92075</xdr:colOff>
      <xdr:row>57</xdr:row>
      <xdr:rowOff>78994</xdr:rowOff>
    </xdr:to>
    <xdr:cxnSp macro="">
      <xdr:nvCxnSpPr>
        <xdr:cNvPr id="262" name="直線コネクタ 261">
          <a:extLst>
            <a:ext uri="{FF2B5EF4-FFF2-40B4-BE49-F238E27FC236}">
              <a16:creationId xmlns:a16="http://schemas.microsoft.com/office/drawing/2014/main" id="{A5E341B5-85EE-403D-9EFF-F74ED8F4E4C1}"/>
            </a:ext>
          </a:extLst>
        </xdr:cNvPr>
        <xdr:cNvCxnSpPr/>
      </xdr:nvCxnSpPr>
      <xdr:spPr>
        <a:xfrm>
          <a:off x="11766550" y="9828022"/>
          <a:ext cx="816610" cy="2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135636</xdr:rowOff>
    </xdr:from>
    <xdr:to>
      <xdr:col>69</xdr:col>
      <xdr:colOff>142875</xdr:colOff>
      <xdr:row>57</xdr:row>
      <xdr:rowOff>65786</xdr:rowOff>
    </xdr:to>
    <xdr:sp macro="" textlink="">
      <xdr:nvSpPr>
        <xdr:cNvPr id="263" name="フローチャート: 判断 262">
          <a:extLst>
            <a:ext uri="{FF2B5EF4-FFF2-40B4-BE49-F238E27FC236}">
              <a16:creationId xmlns:a16="http://schemas.microsoft.com/office/drawing/2014/main" id="{C69C11E1-8AAE-47A5-A80A-6108374EA01C}"/>
            </a:ext>
          </a:extLst>
        </xdr:cNvPr>
        <xdr:cNvSpPr/>
      </xdr:nvSpPr>
      <xdr:spPr>
        <a:xfrm>
          <a:off x="12528550" y="9733026"/>
          <a:ext cx="9969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75963</xdr:rowOff>
    </xdr:from>
    <xdr:ext cx="762000" cy="259045"/>
    <xdr:sp macro="" textlink="">
      <xdr:nvSpPr>
        <xdr:cNvPr id="264" name="テキスト ボックス 263">
          <a:extLst>
            <a:ext uri="{FF2B5EF4-FFF2-40B4-BE49-F238E27FC236}">
              <a16:creationId xmlns:a16="http://schemas.microsoft.com/office/drawing/2014/main" id="{0440C6DF-673A-4605-BDA5-F6BDD903A20E}"/>
            </a:ext>
          </a:extLst>
        </xdr:cNvPr>
        <xdr:cNvSpPr txBox="1"/>
      </xdr:nvSpPr>
      <xdr:spPr>
        <a:xfrm>
          <a:off x="12236450" y="9505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46482</xdr:rowOff>
    </xdr:from>
    <xdr:to>
      <xdr:col>65</xdr:col>
      <xdr:colOff>53975</xdr:colOff>
      <xdr:row>57</xdr:row>
      <xdr:rowOff>148082</xdr:rowOff>
    </xdr:to>
    <xdr:sp macro="" textlink="">
      <xdr:nvSpPr>
        <xdr:cNvPr id="265" name="フローチャート: 判断 264">
          <a:extLst>
            <a:ext uri="{FF2B5EF4-FFF2-40B4-BE49-F238E27FC236}">
              <a16:creationId xmlns:a16="http://schemas.microsoft.com/office/drawing/2014/main" id="{379B83BF-B212-4FE9-B952-46F94577BA25}"/>
            </a:ext>
          </a:extLst>
        </xdr:cNvPr>
        <xdr:cNvSpPr/>
      </xdr:nvSpPr>
      <xdr:spPr>
        <a:xfrm>
          <a:off x="11734800" y="9821037"/>
          <a:ext cx="8636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132859</xdr:rowOff>
    </xdr:from>
    <xdr:ext cx="762000" cy="259045"/>
    <xdr:sp macro="" textlink="">
      <xdr:nvSpPr>
        <xdr:cNvPr id="266" name="テキスト ボックス 265">
          <a:extLst>
            <a:ext uri="{FF2B5EF4-FFF2-40B4-BE49-F238E27FC236}">
              <a16:creationId xmlns:a16="http://schemas.microsoft.com/office/drawing/2014/main" id="{84B18B74-537B-4672-957F-A0635677EFA5}"/>
            </a:ext>
          </a:extLst>
        </xdr:cNvPr>
        <xdr:cNvSpPr txBox="1"/>
      </xdr:nvSpPr>
      <xdr:spPr>
        <a:xfrm>
          <a:off x="11419840" y="99093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26C604AD-4AC6-449E-A3A3-3884B6C09EF6}"/>
            </a:ext>
          </a:extLst>
        </xdr:cNvPr>
        <xdr:cNvSpPr txBox="1"/>
      </xdr:nvSpPr>
      <xdr:spPr>
        <a:xfrm>
          <a:off x="14754860" y="10984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AC04E60-2CD9-481E-8DA9-EECF55CF44E1}"/>
            </a:ext>
          </a:extLst>
        </xdr:cNvPr>
        <xdr:cNvSpPr txBox="1"/>
      </xdr:nvSpPr>
      <xdr:spPr>
        <a:xfrm>
          <a:off x="13992860" y="10984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422DC071-A0BC-4EDB-835B-695CA92D9547}"/>
            </a:ext>
          </a:extLst>
        </xdr:cNvPr>
        <xdr:cNvSpPr txBox="1"/>
      </xdr:nvSpPr>
      <xdr:spPr>
        <a:xfrm>
          <a:off x="13199110" y="10984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6C039835-E483-4EF7-9C0A-A430952CDB91}"/>
            </a:ext>
          </a:extLst>
        </xdr:cNvPr>
        <xdr:cNvSpPr txBox="1"/>
      </xdr:nvSpPr>
      <xdr:spPr>
        <a:xfrm>
          <a:off x="12382500" y="10984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CA0272EA-0275-4676-9002-79722DABDFC6}"/>
            </a:ext>
          </a:extLst>
        </xdr:cNvPr>
        <xdr:cNvSpPr txBox="1"/>
      </xdr:nvSpPr>
      <xdr:spPr>
        <a:xfrm>
          <a:off x="11579225" y="10984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83058</xdr:rowOff>
    </xdr:from>
    <xdr:to>
      <xdr:col>82</xdr:col>
      <xdr:colOff>158750</xdr:colOff>
      <xdr:row>58</xdr:row>
      <xdr:rowOff>13208</xdr:rowOff>
    </xdr:to>
    <xdr:sp macro="" textlink="">
      <xdr:nvSpPr>
        <xdr:cNvPr id="272" name="楕円 271">
          <a:extLst>
            <a:ext uri="{FF2B5EF4-FFF2-40B4-BE49-F238E27FC236}">
              <a16:creationId xmlns:a16="http://schemas.microsoft.com/office/drawing/2014/main" id="{08969032-AE22-443F-A09E-1113BC928B19}"/>
            </a:ext>
          </a:extLst>
        </xdr:cNvPr>
        <xdr:cNvSpPr/>
      </xdr:nvSpPr>
      <xdr:spPr>
        <a:xfrm>
          <a:off x="14893290" y="9857613"/>
          <a:ext cx="10731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55135</xdr:rowOff>
    </xdr:from>
    <xdr:ext cx="762000" cy="259045"/>
    <xdr:sp macro="" textlink="">
      <xdr:nvSpPr>
        <xdr:cNvPr id="273" name="その他該当値テキスト">
          <a:extLst>
            <a:ext uri="{FF2B5EF4-FFF2-40B4-BE49-F238E27FC236}">
              <a16:creationId xmlns:a16="http://schemas.microsoft.com/office/drawing/2014/main" id="{02E186A9-12E6-4802-B46A-D3CC449F942F}"/>
            </a:ext>
          </a:extLst>
        </xdr:cNvPr>
        <xdr:cNvSpPr txBox="1"/>
      </xdr:nvSpPr>
      <xdr:spPr>
        <a:xfrm>
          <a:off x="15019655" y="98315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55626</xdr:rowOff>
    </xdr:from>
    <xdr:to>
      <xdr:col>78</xdr:col>
      <xdr:colOff>120650</xdr:colOff>
      <xdr:row>57</xdr:row>
      <xdr:rowOff>157226</xdr:rowOff>
    </xdr:to>
    <xdr:sp macro="" textlink="">
      <xdr:nvSpPr>
        <xdr:cNvPr id="274" name="楕円 273">
          <a:extLst>
            <a:ext uri="{FF2B5EF4-FFF2-40B4-BE49-F238E27FC236}">
              <a16:creationId xmlns:a16="http://schemas.microsoft.com/office/drawing/2014/main" id="{C94764F8-AB27-4BEE-9F1C-0A79D2FE234A}"/>
            </a:ext>
          </a:extLst>
        </xdr:cNvPr>
        <xdr:cNvSpPr/>
      </xdr:nvSpPr>
      <xdr:spPr>
        <a:xfrm>
          <a:off x="14131290" y="9832086"/>
          <a:ext cx="10731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142003</xdr:rowOff>
    </xdr:from>
    <xdr:ext cx="736600" cy="259045"/>
    <xdr:sp macro="" textlink="">
      <xdr:nvSpPr>
        <xdr:cNvPr id="275" name="テキスト ボックス 274">
          <a:extLst>
            <a:ext uri="{FF2B5EF4-FFF2-40B4-BE49-F238E27FC236}">
              <a16:creationId xmlns:a16="http://schemas.microsoft.com/office/drawing/2014/main" id="{5F19D8FE-7318-442A-AFBE-1B84E3563D37}"/>
            </a:ext>
          </a:extLst>
        </xdr:cNvPr>
        <xdr:cNvSpPr txBox="1"/>
      </xdr:nvSpPr>
      <xdr:spPr>
        <a:xfrm>
          <a:off x="13846810" y="99127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92202</xdr:rowOff>
    </xdr:from>
    <xdr:to>
      <xdr:col>74</xdr:col>
      <xdr:colOff>31750</xdr:colOff>
      <xdr:row>58</xdr:row>
      <xdr:rowOff>22352</xdr:rowOff>
    </xdr:to>
    <xdr:sp macro="" textlink="">
      <xdr:nvSpPr>
        <xdr:cNvPr id="276" name="楕円 275">
          <a:extLst>
            <a:ext uri="{FF2B5EF4-FFF2-40B4-BE49-F238E27FC236}">
              <a16:creationId xmlns:a16="http://schemas.microsoft.com/office/drawing/2014/main" id="{05CE4A0E-EDE5-4E89-84A5-4F8914C8B375}"/>
            </a:ext>
          </a:extLst>
        </xdr:cNvPr>
        <xdr:cNvSpPr/>
      </xdr:nvSpPr>
      <xdr:spPr>
        <a:xfrm>
          <a:off x="13345160" y="9868662"/>
          <a:ext cx="76835"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7129</xdr:rowOff>
    </xdr:from>
    <xdr:ext cx="762000" cy="259045"/>
    <xdr:sp macro="" textlink="">
      <xdr:nvSpPr>
        <xdr:cNvPr id="277" name="テキスト ボックス 276">
          <a:extLst>
            <a:ext uri="{FF2B5EF4-FFF2-40B4-BE49-F238E27FC236}">
              <a16:creationId xmlns:a16="http://schemas.microsoft.com/office/drawing/2014/main" id="{EC62455A-AA42-4235-9926-F70C7A8AF762}"/>
            </a:ext>
          </a:extLst>
        </xdr:cNvPr>
        <xdr:cNvSpPr txBox="1"/>
      </xdr:nvSpPr>
      <xdr:spPr>
        <a:xfrm>
          <a:off x="13030200" y="9953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28194</xdr:rowOff>
    </xdr:from>
    <xdr:to>
      <xdr:col>69</xdr:col>
      <xdr:colOff>142875</xdr:colOff>
      <xdr:row>57</xdr:row>
      <xdr:rowOff>129794</xdr:rowOff>
    </xdr:to>
    <xdr:sp macro="" textlink="">
      <xdr:nvSpPr>
        <xdr:cNvPr id="278" name="楕円 277">
          <a:extLst>
            <a:ext uri="{FF2B5EF4-FFF2-40B4-BE49-F238E27FC236}">
              <a16:creationId xmlns:a16="http://schemas.microsoft.com/office/drawing/2014/main" id="{3608FF81-FA7C-4C6C-BA9F-A418B4322CE4}"/>
            </a:ext>
          </a:extLst>
        </xdr:cNvPr>
        <xdr:cNvSpPr/>
      </xdr:nvSpPr>
      <xdr:spPr>
        <a:xfrm>
          <a:off x="12528550" y="9798939"/>
          <a:ext cx="9969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114571</xdr:rowOff>
    </xdr:from>
    <xdr:ext cx="762000" cy="259045"/>
    <xdr:sp macro="" textlink="">
      <xdr:nvSpPr>
        <xdr:cNvPr id="279" name="テキスト ボックス 278">
          <a:extLst>
            <a:ext uri="{FF2B5EF4-FFF2-40B4-BE49-F238E27FC236}">
              <a16:creationId xmlns:a16="http://schemas.microsoft.com/office/drawing/2014/main" id="{5FF02D34-6BA6-4715-8E13-8ACC44A3976D}"/>
            </a:ext>
          </a:extLst>
        </xdr:cNvPr>
        <xdr:cNvSpPr txBox="1"/>
      </xdr:nvSpPr>
      <xdr:spPr>
        <a:xfrm>
          <a:off x="12236450" y="9887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762</xdr:rowOff>
    </xdr:from>
    <xdr:to>
      <xdr:col>65</xdr:col>
      <xdr:colOff>53975</xdr:colOff>
      <xdr:row>57</xdr:row>
      <xdr:rowOff>102362</xdr:rowOff>
    </xdr:to>
    <xdr:sp macro="" textlink="">
      <xdr:nvSpPr>
        <xdr:cNvPr id="280" name="楕円 279">
          <a:extLst>
            <a:ext uri="{FF2B5EF4-FFF2-40B4-BE49-F238E27FC236}">
              <a16:creationId xmlns:a16="http://schemas.microsoft.com/office/drawing/2014/main" id="{68FE1600-14F6-4049-85D6-5682FF10F4A9}"/>
            </a:ext>
          </a:extLst>
        </xdr:cNvPr>
        <xdr:cNvSpPr/>
      </xdr:nvSpPr>
      <xdr:spPr>
        <a:xfrm>
          <a:off x="11734800" y="9773412"/>
          <a:ext cx="8636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112539</xdr:rowOff>
    </xdr:from>
    <xdr:ext cx="762000" cy="259045"/>
    <xdr:sp macro="" textlink="">
      <xdr:nvSpPr>
        <xdr:cNvPr id="281" name="テキスト ボックス 280">
          <a:extLst>
            <a:ext uri="{FF2B5EF4-FFF2-40B4-BE49-F238E27FC236}">
              <a16:creationId xmlns:a16="http://schemas.microsoft.com/office/drawing/2014/main" id="{FDF6E4EA-6253-49E8-B1E0-DD320C56497A}"/>
            </a:ext>
          </a:extLst>
        </xdr:cNvPr>
        <xdr:cNvSpPr txBox="1"/>
      </xdr:nvSpPr>
      <xdr:spPr>
        <a:xfrm>
          <a:off x="11419840" y="95422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a:extLst>
            <a:ext uri="{FF2B5EF4-FFF2-40B4-BE49-F238E27FC236}">
              <a16:creationId xmlns:a16="http://schemas.microsoft.com/office/drawing/2014/main" id="{65378B94-BD81-4BD6-BA57-5542632987BA}"/>
            </a:ext>
          </a:extLst>
        </xdr:cNvPr>
        <xdr:cNvSpPr/>
      </xdr:nvSpPr>
      <xdr:spPr>
        <a:xfrm>
          <a:off x="11266805" y="4697095"/>
          <a:ext cx="4180840" cy="3213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a:extLst>
            <a:ext uri="{FF2B5EF4-FFF2-40B4-BE49-F238E27FC236}">
              <a16:creationId xmlns:a16="http://schemas.microsoft.com/office/drawing/2014/main" id="{01B890AC-41AF-4534-9D2E-838383E3EDC8}"/>
            </a:ext>
          </a:extLst>
        </xdr:cNvPr>
        <xdr:cNvSpPr/>
      </xdr:nvSpPr>
      <xdr:spPr>
        <a:xfrm>
          <a:off x="15462250" y="4758690"/>
          <a:ext cx="137160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a:extLst>
            <a:ext uri="{FF2B5EF4-FFF2-40B4-BE49-F238E27FC236}">
              <a16:creationId xmlns:a16="http://schemas.microsoft.com/office/drawing/2014/main" id="{17CE4EB6-38FD-4EB9-A393-9548293B5E78}"/>
            </a:ext>
          </a:extLst>
        </xdr:cNvPr>
        <xdr:cNvSpPr/>
      </xdr:nvSpPr>
      <xdr:spPr>
        <a:xfrm>
          <a:off x="15462250" y="495300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a:extLst>
            <a:ext uri="{FF2B5EF4-FFF2-40B4-BE49-F238E27FC236}">
              <a16:creationId xmlns:a16="http://schemas.microsoft.com/office/drawing/2014/main" id="{AD296680-4C90-49F2-AD4C-29018CA6E1E5}"/>
            </a:ext>
          </a:extLst>
        </xdr:cNvPr>
        <xdr:cNvSpPr/>
      </xdr:nvSpPr>
      <xdr:spPr>
        <a:xfrm>
          <a:off x="17002760" y="4758690"/>
          <a:ext cx="12636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a:extLst>
            <a:ext uri="{FF2B5EF4-FFF2-40B4-BE49-F238E27FC236}">
              <a16:creationId xmlns:a16="http://schemas.microsoft.com/office/drawing/2014/main" id="{1DEC505B-35CB-464F-89B8-878B50497124}"/>
            </a:ext>
          </a:extLst>
        </xdr:cNvPr>
        <xdr:cNvSpPr/>
      </xdr:nvSpPr>
      <xdr:spPr>
        <a:xfrm>
          <a:off x="17002760" y="4953000"/>
          <a:ext cx="126365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a:extLst>
            <a:ext uri="{FF2B5EF4-FFF2-40B4-BE49-F238E27FC236}">
              <a16:creationId xmlns:a16="http://schemas.microsoft.com/office/drawing/2014/main" id="{0835418B-F30C-4964-96D2-99B5BF5F377E}"/>
            </a:ext>
          </a:extLst>
        </xdr:cNvPr>
        <xdr:cNvSpPr/>
      </xdr:nvSpPr>
      <xdr:spPr>
        <a:xfrm>
          <a:off x="18457545" y="4758690"/>
          <a:ext cx="137160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a:extLst>
            <a:ext uri="{FF2B5EF4-FFF2-40B4-BE49-F238E27FC236}">
              <a16:creationId xmlns:a16="http://schemas.microsoft.com/office/drawing/2014/main" id="{BB9487C7-8479-44A5-BDB9-448A3B480904}"/>
            </a:ext>
          </a:extLst>
        </xdr:cNvPr>
        <xdr:cNvSpPr/>
      </xdr:nvSpPr>
      <xdr:spPr>
        <a:xfrm>
          <a:off x="18457545" y="495300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a:extLst>
            <a:ext uri="{FF2B5EF4-FFF2-40B4-BE49-F238E27FC236}">
              <a16:creationId xmlns:a16="http://schemas.microsoft.com/office/drawing/2014/main" id="{DA75629E-F258-4543-8A07-B8D5F50EC154}"/>
            </a:ext>
          </a:extLst>
        </xdr:cNvPr>
        <xdr:cNvSpPr/>
      </xdr:nvSpPr>
      <xdr:spPr>
        <a:xfrm>
          <a:off x="11266805" y="5274310"/>
          <a:ext cx="418084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a:extLst>
            <a:ext uri="{FF2B5EF4-FFF2-40B4-BE49-F238E27FC236}">
              <a16:creationId xmlns:a16="http://schemas.microsoft.com/office/drawing/2014/main" id="{C7370610-4A96-483D-95F2-C91299F24BDB}"/>
            </a:ext>
          </a:extLst>
        </xdr:cNvPr>
        <xdr:cNvSpPr/>
      </xdr:nvSpPr>
      <xdr:spPr>
        <a:xfrm>
          <a:off x="15743555" y="5274310"/>
          <a:ext cx="484060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a:extLst>
            <a:ext uri="{FF2B5EF4-FFF2-40B4-BE49-F238E27FC236}">
              <a16:creationId xmlns:a16="http://schemas.microsoft.com/office/drawing/2014/main" id="{AC51BE2D-47F7-456B-A780-87DAA67B525E}"/>
            </a:ext>
          </a:extLst>
        </xdr:cNvPr>
        <xdr:cNvSpPr/>
      </xdr:nvSpPr>
      <xdr:spPr>
        <a:xfrm>
          <a:off x="15801340" y="5274310"/>
          <a:ext cx="3449955"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a:extLst>
            <a:ext uri="{FF2B5EF4-FFF2-40B4-BE49-F238E27FC236}">
              <a16:creationId xmlns:a16="http://schemas.microsoft.com/office/drawing/2014/main" id="{42DD8C11-6394-45E2-96F6-EE6A40919276}"/>
            </a:ext>
          </a:extLst>
        </xdr:cNvPr>
        <xdr:cNvSpPr txBox="1"/>
      </xdr:nvSpPr>
      <xdr:spPr>
        <a:xfrm>
          <a:off x="15839440" y="5584190"/>
          <a:ext cx="4603750" cy="191071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050" b="0" i="0" baseline="0">
              <a:solidFill>
                <a:schemeClr val="tx1"/>
              </a:solidFill>
              <a:effectLst/>
              <a:latin typeface="+mn-lt"/>
              <a:ea typeface="+mn-ea"/>
              <a:cs typeface="+mn-cs"/>
            </a:rPr>
            <a:t>　</a:t>
          </a:r>
          <a:r>
            <a:rPr kumimoji="1" lang="ja-JP" altLang="ja-JP" sz="900" b="0" i="0" baseline="0">
              <a:solidFill>
                <a:schemeClr val="tx1"/>
              </a:solidFill>
              <a:effectLst/>
              <a:latin typeface="+mn-lt"/>
              <a:ea typeface="+mn-ea"/>
              <a:cs typeface="+mn-cs"/>
            </a:rPr>
            <a:t>補助費等係る経常収支比率は、類似団体や県内市町と比較して低くなっている。これは、合併前の一部事務組合が所管した事務を引き継いだため、負担金（補助費等に区分されるもの）が大幅に減少し、物件費や人件費に区分された背景がある。</a:t>
          </a:r>
          <a:endParaRPr lang="ja-JP" altLang="ja-JP" sz="1050">
            <a:solidFill>
              <a:schemeClr val="tx1"/>
            </a:solidFill>
            <a:effectLst/>
          </a:endParaRPr>
        </a:p>
        <a:p>
          <a:pPr eaLnBrk="1" fontAlgn="auto" latinLnBrk="0" hangingPunct="1"/>
          <a:r>
            <a:rPr kumimoji="1" lang="ja-JP" altLang="ja-JP" sz="900" b="0" i="0" baseline="0">
              <a:solidFill>
                <a:schemeClr val="tx1"/>
              </a:solidFill>
              <a:effectLst/>
              <a:latin typeface="+mn-lt"/>
              <a:ea typeface="+mn-ea"/>
              <a:cs typeface="+mn-cs"/>
            </a:rPr>
            <a:t>　なお、補助金については、住民サービスの低下を最小限に抑えつつ、補助制度をより効果的・合理的に運用することを目的として、令和元年度に「日光市補助金の適正化に関する基準」を策定し、各補助金の効果検証・評価を実施するなど、適正化を推進している。</a:t>
          </a:r>
          <a:endParaRPr lang="ja-JP" altLang="ja-JP" sz="1050">
            <a:solidFill>
              <a:schemeClr val="tx1"/>
            </a:solidFill>
            <a:effectLst/>
          </a:endParaRPr>
        </a:p>
      </xdr:txBody>
    </xdr:sp>
    <xdr:clientData/>
  </xdr:twoCellAnchor>
  <xdr:oneCellAnchor>
    <xdr:from>
      <xdr:col>62</xdr:col>
      <xdr:colOff>6350</xdr:colOff>
      <xdr:row>29</xdr:row>
      <xdr:rowOff>107950</xdr:rowOff>
    </xdr:from>
    <xdr:ext cx="298543" cy="225703"/>
    <xdr:sp macro="" textlink="">
      <xdr:nvSpPr>
        <xdr:cNvPr id="293" name="テキスト ボックス 292">
          <a:extLst>
            <a:ext uri="{FF2B5EF4-FFF2-40B4-BE49-F238E27FC236}">
              <a16:creationId xmlns:a16="http://schemas.microsoft.com/office/drawing/2014/main" id="{FAB47AA7-6689-423A-A5C3-A92D236131E8}"/>
            </a:ext>
          </a:extLst>
        </xdr:cNvPr>
        <xdr:cNvSpPr txBox="1"/>
      </xdr:nvSpPr>
      <xdr:spPr>
        <a:xfrm>
          <a:off x="11228705" y="507809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a:extLst>
            <a:ext uri="{FF2B5EF4-FFF2-40B4-BE49-F238E27FC236}">
              <a16:creationId xmlns:a16="http://schemas.microsoft.com/office/drawing/2014/main" id="{AA7021AE-954F-42D1-BDB1-4A65DC2C9109}"/>
            </a:ext>
          </a:extLst>
        </xdr:cNvPr>
        <xdr:cNvCxnSpPr/>
      </xdr:nvCxnSpPr>
      <xdr:spPr>
        <a:xfrm>
          <a:off x="11266805" y="7560310"/>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5" name="テキスト ボックス 294">
          <a:extLst>
            <a:ext uri="{FF2B5EF4-FFF2-40B4-BE49-F238E27FC236}">
              <a16:creationId xmlns:a16="http://schemas.microsoft.com/office/drawing/2014/main" id="{05ADF761-4779-4C36-8FF7-78EC773CFB42}"/>
            </a:ext>
          </a:extLst>
        </xdr:cNvPr>
        <xdr:cNvSpPr txBox="1"/>
      </xdr:nvSpPr>
      <xdr:spPr>
        <a:xfrm>
          <a:off x="10810240" y="741618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6" name="直線コネクタ 295">
          <a:extLst>
            <a:ext uri="{FF2B5EF4-FFF2-40B4-BE49-F238E27FC236}">
              <a16:creationId xmlns:a16="http://schemas.microsoft.com/office/drawing/2014/main" id="{57C4091E-D3DB-486A-AC19-C72F5570676B}"/>
            </a:ext>
          </a:extLst>
        </xdr:cNvPr>
        <xdr:cNvCxnSpPr/>
      </xdr:nvCxnSpPr>
      <xdr:spPr>
        <a:xfrm>
          <a:off x="11266805" y="7097395"/>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7" name="テキスト ボックス 296">
          <a:extLst>
            <a:ext uri="{FF2B5EF4-FFF2-40B4-BE49-F238E27FC236}">
              <a16:creationId xmlns:a16="http://schemas.microsoft.com/office/drawing/2014/main" id="{6078FFFE-5392-4965-BF25-B4742D17A0DD}"/>
            </a:ext>
          </a:extLst>
        </xdr:cNvPr>
        <xdr:cNvSpPr txBox="1"/>
      </xdr:nvSpPr>
      <xdr:spPr>
        <a:xfrm>
          <a:off x="10810240" y="695326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8" name="直線コネクタ 297">
          <a:extLst>
            <a:ext uri="{FF2B5EF4-FFF2-40B4-BE49-F238E27FC236}">
              <a16:creationId xmlns:a16="http://schemas.microsoft.com/office/drawing/2014/main" id="{759BD9D1-4584-4DFB-B7F7-BF1E247D5AD7}"/>
            </a:ext>
          </a:extLst>
        </xdr:cNvPr>
        <xdr:cNvCxnSpPr/>
      </xdr:nvCxnSpPr>
      <xdr:spPr>
        <a:xfrm>
          <a:off x="11266805" y="6645910"/>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9" name="テキスト ボックス 298">
          <a:extLst>
            <a:ext uri="{FF2B5EF4-FFF2-40B4-BE49-F238E27FC236}">
              <a16:creationId xmlns:a16="http://schemas.microsoft.com/office/drawing/2014/main" id="{DB7F7CAF-DCD0-4140-A1F3-B49D1AD21CAB}"/>
            </a:ext>
          </a:extLst>
        </xdr:cNvPr>
        <xdr:cNvSpPr txBox="1"/>
      </xdr:nvSpPr>
      <xdr:spPr>
        <a:xfrm>
          <a:off x="10810240" y="650178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0" name="直線コネクタ 299">
          <a:extLst>
            <a:ext uri="{FF2B5EF4-FFF2-40B4-BE49-F238E27FC236}">
              <a16:creationId xmlns:a16="http://schemas.microsoft.com/office/drawing/2014/main" id="{FFF98F82-3224-49E2-8194-116EDF63D6F8}"/>
            </a:ext>
          </a:extLst>
        </xdr:cNvPr>
        <xdr:cNvCxnSpPr/>
      </xdr:nvCxnSpPr>
      <xdr:spPr>
        <a:xfrm>
          <a:off x="11266805" y="6188710"/>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1" name="テキスト ボックス 300">
          <a:extLst>
            <a:ext uri="{FF2B5EF4-FFF2-40B4-BE49-F238E27FC236}">
              <a16:creationId xmlns:a16="http://schemas.microsoft.com/office/drawing/2014/main" id="{7241C3D0-EC8C-4A5D-832A-3D11DB1526BE}"/>
            </a:ext>
          </a:extLst>
        </xdr:cNvPr>
        <xdr:cNvSpPr txBox="1"/>
      </xdr:nvSpPr>
      <xdr:spPr>
        <a:xfrm>
          <a:off x="10810240" y="604458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2" name="直線コネクタ 301">
          <a:extLst>
            <a:ext uri="{FF2B5EF4-FFF2-40B4-BE49-F238E27FC236}">
              <a16:creationId xmlns:a16="http://schemas.microsoft.com/office/drawing/2014/main" id="{37E3D81B-BF9D-473C-AA99-87C7FE08420A}"/>
            </a:ext>
          </a:extLst>
        </xdr:cNvPr>
        <xdr:cNvCxnSpPr/>
      </xdr:nvCxnSpPr>
      <xdr:spPr>
        <a:xfrm>
          <a:off x="11266805" y="5725795"/>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3" name="テキスト ボックス 302">
          <a:extLst>
            <a:ext uri="{FF2B5EF4-FFF2-40B4-BE49-F238E27FC236}">
              <a16:creationId xmlns:a16="http://schemas.microsoft.com/office/drawing/2014/main" id="{760EE8C7-B53E-40B6-A814-90DBB4EB9148}"/>
            </a:ext>
          </a:extLst>
        </xdr:cNvPr>
        <xdr:cNvSpPr txBox="1"/>
      </xdr:nvSpPr>
      <xdr:spPr>
        <a:xfrm>
          <a:off x="10810240" y="558166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4" name="直線コネクタ 303">
          <a:extLst>
            <a:ext uri="{FF2B5EF4-FFF2-40B4-BE49-F238E27FC236}">
              <a16:creationId xmlns:a16="http://schemas.microsoft.com/office/drawing/2014/main" id="{101BA39D-63D8-4A4C-9020-8F03D35010D9}"/>
            </a:ext>
          </a:extLst>
        </xdr:cNvPr>
        <xdr:cNvCxnSpPr/>
      </xdr:nvCxnSpPr>
      <xdr:spPr>
        <a:xfrm>
          <a:off x="11266805" y="5274310"/>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5" name="補助費等グラフ枠">
          <a:extLst>
            <a:ext uri="{FF2B5EF4-FFF2-40B4-BE49-F238E27FC236}">
              <a16:creationId xmlns:a16="http://schemas.microsoft.com/office/drawing/2014/main" id="{D2AF8D7D-512A-49C4-8571-AB0F047CD648}"/>
            </a:ext>
          </a:extLst>
        </xdr:cNvPr>
        <xdr:cNvSpPr/>
      </xdr:nvSpPr>
      <xdr:spPr>
        <a:xfrm>
          <a:off x="11266805" y="5274310"/>
          <a:ext cx="418084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53848</xdr:rowOff>
    </xdr:from>
    <xdr:to>
      <xdr:col>82</xdr:col>
      <xdr:colOff>107950</xdr:colOff>
      <xdr:row>39</xdr:row>
      <xdr:rowOff>147574</xdr:rowOff>
    </xdr:to>
    <xdr:cxnSp macro="">
      <xdr:nvCxnSpPr>
        <xdr:cNvPr id="306" name="直線コネクタ 305">
          <a:extLst>
            <a:ext uri="{FF2B5EF4-FFF2-40B4-BE49-F238E27FC236}">
              <a16:creationId xmlns:a16="http://schemas.microsoft.com/office/drawing/2014/main" id="{E7E72F11-7CF0-48E9-ACD2-7CAEFA65AAFA}"/>
            </a:ext>
          </a:extLst>
        </xdr:cNvPr>
        <xdr:cNvCxnSpPr/>
      </xdr:nvCxnSpPr>
      <xdr:spPr>
        <a:xfrm flipV="1">
          <a:off x="14945995" y="5886958"/>
          <a:ext cx="0" cy="9452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119651</xdr:rowOff>
    </xdr:from>
    <xdr:ext cx="762000" cy="259045"/>
    <xdr:sp macro="" textlink="">
      <xdr:nvSpPr>
        <xdr:cNvPr id="307" name="補助費等最小値テキスト">
          <a:extLst>
            <a:ext uri="{FF2B5EF4-FFF2-40B4-BE49-F238E27FC236}">
              <a16:creationId xmlns:a16="http://schemas.microsoft.com/office/drawing/2014/main" id="{403ED877-F1C0-4348-9E52-A35D3906CF0E}"/>
            </a:ext>
          </a:extLst>
        </xdr:cNvPr>
        <xdr:cNvSpPr txBox="1"/>
      </xdr:nvSpPr>
      <xdr:spPr>
        <a:xfrm>
          <a:off x="15019655" y="68081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147574</xdr:rowOff>
    </xdr:from>
    <xdr:to>
      <xdr:col>82</xdr:col>
      <xdr:colOff>196850</xdr:colOff>
      <xdr:row>39</xdr:row>
      <xdr:rowOff>147574</xdr:rowOff>
    </xdr:to>
    <xdr:cxnSp macro="">
      <xdr:nvCxnSpPr>
        <xdr:cNvPr id="308" name="直線コネクタ 307">
          <a:extLst>
            <a:ext uri="{FF2B5EF4-FFF2-40B4-BE49-F238E27FC236}">
              <a16:creationId xmlns:a16="http://schemas.microsoft.com/office/drawing/2014/main" id="{12E8B74D-85FA-4B6A-B342-5F5C51F5CDEA}"/>
            </a:ext>
          </a:extLst>
        </xdr:cNvPr>
        <xdr:cNvCxnSpPr/>
      </xdr:nvCxnSpPr>
      <xdr:spPr>
        <a:xfrm>
          <a:off x="14855190" y="6832219"/>
          <a:ext cx="16446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140225</xdr:rowOff>
    </xdr:from>
    <xdr:ext cx="762000" cy="259045"/>
    <xdr:sp macro="" textlink="">
      <xdr:nvSpPr>
        <xdr:cNvPr id="309" name="補助費等最大値テキスト">
          <a:extLst>
            <a:ext uri="{FF2B5EF4-FFF2-40B4-BE49-F238E27FC236}">
              <a16:creationId xmlns:a16="http://schemas.microsoft.com/office/drawing/2014/main" id="{0C9BDB34-E842-4CB4-BD12-3122A8669DA4}"/>
            </a:ext>
          </a:extLst>
        </xdr:cNvPr>
        <xdr:cNvSpPr txBox="1"/>
      </xdr:nvSpPr>
      <xdr:spPr>
        <a:xfrm>
          <a:off x="15019655" y="56228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53848</xdr:rowOff>
    </xdr:from>
    <xdr:to>
      <xdr:col>82</xdr:col>
      <xdr:colOff>196850</xdr:colOff>
      <xdr:row>34</xdr:row>
      <xdr:rowOff>53848</xdr:rowOff>
    </xdr:to>
    <xdr:cxnSp macro="">
      <xdr:nvCxnSpPr>
        <xdr:cNvPr id="310" name="直線コネクタ 309">
          <a:extLst>
            <a:ext uri="{FF2B5EF4-FFF2-40B4-BE49-F238E27FC236}">
              <a16:creationId xmlns:a16="http://schemas.microsoft.com/office/drawing/2014/main" id="{0A86942A-8848-49E3-94CB-B282313DEB3F}"/>
            </a:ext>
          </a:extLst>
        </xdr:cNvPr>
        <xdr:cNvCxnSpPr/>
      </xdr:nvCxnSpPr>
      <xdr:spPr>
        <a:xfrm>
          <a:off x="14855190" y="5886958"/>
          <a:ext cx="16446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34</xdr:row>
      <xdr:rowOff>163576</xdr:rowOff>
    </xdr:from>
    <xdr:to>
      <xdr:col>82</xdr:col>
      <xdr:colOff>107950</xdr:colOff>
      <xdr:row>34</xdr:row>
      <xdr:rowOff>168148</xdr:rowOff>
    </xdr:to>
    <xdr:cxnSp macro="">
      <xdr:nvCxnSpPr>
        <xdr:cNvPr id="311" name="直線コネクタ 310">
          <a:extLst>
            <a:ext uri="{FF2B5EF4-FFF2-40B4-BE49-F238E27FC236}">
              <a16:creationId xmlns:a16="http://schemas.microsoft.com/office/drawing/2014/main" id="{747F7FDC-688C-4116-B8D7-E0011C7215DE}"/>
            </a:ext>
          </a:extLst>
        </xdr:cNvPr>
        <xdr:cNvCxnSpPr/>
      </xdr:nvCxnSpPr>
      <xdr:spPr>
        <a:xfrm flipV="1">
          <a:off x="14183995" y="5994781"/>
          <a:ext cx="762000" cy="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43705</xdr:rowOff>
    </xdr:from>
    <xdr:ext cx="762000" cy="259045"/>
    <xdr:sp macro="" textlink="">
      <xdr:nvSpPr>
        <xdr:cNvPr id="312" name="補助費等平均値テキスト">
          <a:extLst>
            <a:ext uri="{FF2B5EF4-FFF2-40B4-BE49-F238E27FC236}">
              <a16:creationId xmlns:a16="http://schemas.microsoft.com/office/drawing/2014/main" id="{F8863728-D379-4786-85B8-11454CF7065F}"/>
            </a:ext>
          </a:extLst>
        </xdr:cNvPr>
        <xdr:cNvSpPr txBox="1"/>
      </xdr:nvSpPr>
      <xdr:spPr>
        <a:xfrm>
          <a:off x="15019655" y="621781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71628</xdr:rowOff>
    </xdr:from>
    <xdr:to>
      <xdr:col>82</xdr:col>
      <xdr:colOff>158750</xdr:colOff>
      <xdr:row>37</xdr:row>
      <xdr:rowOff>1778</xdr:rowOff>
    </xdr:to>
    <xdr:sp macro="" textlink="">
      <xdr:nvSpPr>
        <xdr:cNvPr id="313" name="フローチャート: 判断 312">
          <a:extLst>
            <a:ext uri="{FF2B5EF4-FFF2-40B4-BE49-F238E27FC236}">
              <a16:creationId xmlns:a16="http://schemas.microsoft.com/office/drawing/2014/main" id="{1A0061FD-AD93-41BA-A2E3-65628F3F020A}"/>
            </a:ext>
          </a:extLst>
        </xdr:cNvPr>
        <xdr:cNvSpPr/>
      </xdr:nvSpPr>
      <xdr:spPr>
        <a:xfrm>
          <a:off x="14893290" y="6241923"/>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34</xdr:row>
      <xdr:rowOff>127000</xdr:rowOff>
    </xdr:from>
    <xdr:to>
      <xdr:col>78</xdr:col>
      <xdr:colOff>69850</xdr:colOff>
      <xdr:row>34</xdr:row>
      <xdr:rowOff>168148</xdr:rowOff>
    </xdr:to>
    <xdr:cxnSp macro="">
      <xdr:nvCxnSpPr>
        <xdr:cNvPr id="314" name="直線コネクタ 313">
          <a:extLst>
            <a:ext uri="{FF2B5EF4-FFF2-40B4-BE49-F238E27FC236}">
              <a16:creationId xmlns:a16="http://schemas.microsoft.com/office/drawing/2014/main" id="{E2B6BC29-35AC-4793-9D25-F512F8416FD8}"/>
            </a:ext>
          </a:extLst>
        </xdr:cNvPr>
        <xdr:cNvCxnSpPr/>
      </xdr:nvCxnSpPr>
      <xdr:spPr>
        <a:xfrm>
          <a:off x="13390245" y="5960110"/>
          <a:ext cx="79375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71628</xdr:rowOff>
    </xdr:from>
    <xdr:to>
      <xdr:col>78</xdr:col>
      <xdr:colOff>120650</xdr:colOff>
      <xdr:row>37</xdr:row>
      <xdr:rowOff>1778</xdr:rowOff>
    </xdr:to>
    <xdr:sp macro="" textlink="">
      <xdr:nvSpPr>
        <xdr:cNvPr id="315" name="フローチャート: 判断 314">
          <a:extLst>
            <a:ext uri="{FF2B5EF4-FFF2-40B4-BE49-F238E27FC236}">
              <a16:creationId xmlns:a16="http://schemas.microsoft.com/office/drawing/2014/main" id="{0D09382A-33C7-4D45-9B0B-54E0E91CCA44}"/>
            </a:ext>
          </a:extLst>
        </xdr:cNvPr>
        <xdr:cNvSpPr/>
      </xdr:nvSpPr>
      <xdr:spPr>
        <a:xfrm>
          <a:off x="14131290" y="6241923"/>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158005</xdr:rowOff>
    </xdr:from>
    <xdr:ext cx="736600" cy="259045"/>
    <xdr:sp macro="" textlink="">
      <xdr:nvSpPr>
        <xdr:cNvPr id="316" name="テキスト ボックス 315">
          <a:extLst>
            <a:ext uri="{FF2B5EF4-FFF2-40B4-BE49-F238E27FC236}">
              <a16:creationId xmlns:a16="http://schemas.microsoft.com/office/drawing/2014/main" id="{6988F3B1-CD13-42EB-83E9-0A047AEF9E08}"/>
            </a:ext>
          </a:extLst>
        </xdr:cNvPr>
        <xdr:cNvSpPr txBox="1"/>
      </xdr:nvSpPr>
      <xdr:spPr>
        <a:xfrm>
          <a:off x="13846810" y="63321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34</xdr:row>
      <xdr:rowOff>127000</xdr:rowOff>
    </xdr:from>
    <xdr:to>
      <xdr:col>73</xdr:col>
      <xdr:colOff>180975</xdr:colOff>
      <xdr:row>34</xdr:row>
      <xdr:rowOff>131572</xdr:rowOff>
    </xdr:to>
    <xdr:cxnSp macro="">
      <xdr:nvCxnSpPr>
        <xdr:cNvPr id="317" name="直線コネクタ 316">
          <a:extLst>
            <a:ext uri="{FF2B5EF4-FFF2-40B4-BE49-F238E27FC236}">
              <a16:creationId xmlns:a16="http://schemas.microsoft.com/office/drawing/2014/main" id="{AD3720BB-B2C9-40DE-A8B9-6A606A37925C}"/>
            </a:ext>
          </a:extLst>
        </xdr:cNvPr>
        <xdr:cNvCxnSpPr/>
      </xdr:nvCxnSpPr>
      <xdr:spPr>
        <a:xfrm flipV="1">
          <a:off x="12583160" y="5960110"/>
          <a:ext cx="807085"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67056</xdr:rowOff>
    </xdr:from>
    <xdr:to>
      <xdr:col>74</xdr:col>
      <xdr:colOff>31750</xdr:colOff>
      <xdr:row>36</xdr:row>
      <xdr:rowOff>168656</xdr:rowOff>
    </xdr:to>
    <xdr:sp macro="" textlink="">
      <xdr:nvSpPr>
        <xdr:cNvPr id="318" name="フローチャート: 判断 317">
          <a:extLst>
            <a:ext uri="{FF2B5EF4-FFF2-40B4-BE49-F238E27FC236}">
              <a16:creationId xmlns:a16="http://schemas.microsoft.com/office/drawing/2014/main" id="{810E8259-3084-415A-9DD6-33693942BDC8}"/>
            </a:ext>
          </a:extLst>
        </xdr:cNvPr>
        <xdr:cNvSpPr/>
      </xdr:nvSpPr>
      <xdr:spPr>
        <a:xfrm>
          <a:off x="13345160" y="6237351"/>
          <a:ext cx="7683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153433</xdr:rowOff>
    </xdr:from>
    <xdr:ext cx="762000" cy="259045"/>
    <xdr:sp macro="" textlink="">
      <xdr:nvSpPr>
        <xdr:cNvPr id="319" name="テキスト ボックス 318">
          <a:extLst>
            <a:ext uri="{FF2B5EF4-FFF2-40B4-BE49-F238E27FC236}">
              <a16:creationId xmlns:a16="http://schemas.microsoft.com/office/drawing/2014/main" id="{E7126B0B-E06D-4AE0-A415-808495AC7D28}"/>
            </a:ext>
          </a:extLst>
        </xdr:cNvPr>
        <xdr:cNvSpPr txBox="1"/>
      </xdr:nvSpPr>
      <xdr:spPr>
        <a:xfrm>
          <a:off x="13030200" y="6325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34</xdr:row>
      <xdr:rowOff>131572</xdr:rowOff>
    </xdr:from>
    <xdr:to>
      <xdr:col>69</xdr:col>
      <xdr:colOff>92075</xdr:colOff>
      <xdr:row>34</xdr:row>
      <xdr:rowOff>136144</xdr:rowOff>
    </xdr:to>
    <xdr:cxnSp macro="">
      <xdr:nvCxnSpPr>
        <xdr:cNvPr id="320" name="直線コネクタ 319">
          <a:extLst>
            <a:ext uri="{FF2B5EF4-FFF2-40B4-BE49-F238E27FC236}">
              <a16:creationId xmlns:a16="http://schemas.microsoft.com/office/drawing/2014/main" id="{D3948AC0-AA4C-4428-8B11-4935AF36FDBF}"/>
            </a:ext>
          </a:extLst>
        </xdr:cNvPr>
        <xdr:cNvCxnSpPr/>
      </xdr:nvCxnSpPr>
      <xdr:spPr>
        <a:xfrm flipV="1">
          <a:off x="11766550" y="5964682"/>
          <a:ext cx="81661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57912</xdr:rowOff>
    </xdr:from>
    <xdr:to>
      <xdr:col>69</xdr:col>
      <xdr:colOff>142875</xdr:colOff>
      <xdr:row>36</xdr:row>
      <xdr:rowOff>159512</xdr:rowOff>
    </xdr:to>
    <xdr:sp macro="" textlink="">
      <xdr:nvSpPr>
        <xdr:cNvPr id="321" name="フローチャート: 判断 320">
          <a:extLst>
            <a:ext uri="{FF2B5EF4-FFF2-40B4-BE49-F238E27FC236}">
              <a16:creationId xmlns:a16="http://schemas.microsoft.com/office/drawing/2014/main" id="{E4C02270-8B57-4B9B-8771-96D93358F320}"/>
            </a:ext>
          </a:extLst>
        </xdr:cNvPr>
        <xdr:cNvSpPr/>
      </xdr:nvSpPr>
      <xdr:spPr>
        <a:xfrm>
          <a:off x="12528550" y="6226302"/>
          <a:ext cx="9969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144289</xdr:rowOff>
    </xdr:from>
    <xdr:ext cx="762000" cy="259045"/>
    <xdr:sp macro="" textlink="">
      <xdr:nvSpPr>
        <xdr:cNvPr id="322" name="テキスト ボックス 321">
          <a:extLst>
            <a:ext uri="{FF2B5EF4-FFF2-40B4-BE49-F238E27FC236}">
              <a16:creationId xmlns:a16="http://schemas.microsoft.com/office/drawing/2014/main" id="{36AC75B8-E499-4AF8-B051-D0406693514F}"/>
            </a:ext>
          </a:extLst>
        </xdr:cNvPr>
        <xdr:cNvSpPr txBox="1"/>
      </xdr:nvSpPr>
      <xdr:spPr>
        <a:xfrm>
          <a:off x="12236450" y="63145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103632</xdr:rowOff>
    </xdr:from>
    <xdr:to>
      <xdr:col>65</xdr:col>
      <xdr:colOff>53975</xdr:colOff>
      <xdr:row>37</xdr:row>
      <xdr:rowOff>33782</xdr:rowOff>
    </xdr:to>
    <xdr:sp macro="" textlink="">
      <xdr:nvSpPr>
        <xdr:cNvPr id="323" name="フローチャート: 判断 322">
          <a:extLst>
            <a:ext uri="{FF2B5EF4-FFF2-40B4-BE49-F238E27FC236}">
              <a16:creationId xmlns:a16="http://schemas.microsoft.com/office/drawing/2014/main" id="{EC90506D-8377-45E0-A877-34AF3C1D09B9}"/>
            </a:ext>
          </a:extLst>
        </xdr:cNvPr>
        <xdr:cNvSpPr/>
      </xdr:nvSpPr>
      <xdr:spPr>
        <a:xfrm>
          <a:off x="11734800" y="6273927"/>
          <a:ext cx="8636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18559</xdr:rowOff>
    </xdr:from>
    <xdr:ext cx="762000" cy="259045"/>
    <xdr:sp macro="" textlink="">
      <xdr:nvSpPr>
        <xdr:cNvPr id="324" name="テキスト ボックス 323">
          <a:extLst>
            <a:ext uri="{FF2B5EF4-FFF2-40B4-BE49-F238E27FC236}">
              <a16:creationId xmlns:a16="http://schemas.microsoft.com/office/drawing/2014/main" id="{63694D94-BE7B-42E4-B7C5-C121C1A42A6C}"/>
            </a:ext>
          </a:extLst>
        </xdr:cNvPr>
        <xdr:cNvSpPr txBox="1"/>
      </xdr:nvSpPr>
      <xdr:spPr>
        <a:xfrm>
          <a:off x="11419840" y="63660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B863DCA2-4B6A-4CC6-818B-37641951C7AA}"/>
            </a:ext>
          </a:extLst>
        </xdr:cNvPr>
        <xdr:cNvSpPr txBox="1"/>
      </xdr:nvSpPr>
      <xdr:spPr>
        <a:xfrm>
          <a:off x="14754860" y="7555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711FBC14-0F01-491A-A7F4-D1CF9F5984AE}"/>
            </a:ext>
          </a:extLst>
        </xdr:cNvPr>
        <xdr:cNvSpPr txBox="1"/>
      </xdr:nvSpPr>
      <xdr:spPr>
        <a:xfrm>
          <a:off x="13992860" y="7555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66F6D8B3-A691-499C-87D6-CF9983EFC821}"/>
            </a:ext>
          </a:extLst>
        </xdr:cNvPr>
        <xdr:cNvSpPr txBox="1"/>
      </xdr:nvSpPr>
      <xdr:spPr>
        <a:xfrm>
          <a:off x="13199110" y="7555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C326A21D-6CC9-4113-8C15-CBCB378BB174}"/>
            </a:ext>
          </a:extLst>
        </xdr:cNvPr>
        <xdr:cNvSpPr txBox="1"/>
      </xdr:nvSpPr>
      <xdr:spPr>
        <a:xfrm>
          <a:off x="12382500" y="7555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D4E66003-1977-4861-AF8D-8A53913EF35A}"/>
            </a:ext>
          </a:extLst>
        </xdr:cNvPr>
        <xdr:cNvSpPr txBox="1"/>
      </xdr:nvSpPr>
      <xdr:spPr>
        <a:xfrm>
          <a:off x="11579225" y="7555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34</xdr:row>
      <xdr:rowOff>112776</xdr:rowOff>
    </xdr:from>
    <xdr:to>
      <xdr:col>82</xdr:col>
      <xdr:colOff>158750</xdr:colOff>
      <xdr:row>35</xdr:row>
      <xdr:rowOff>42926</xdr:rowOff>
    </xdr:to>
    <xdr:sp macro="" textlink="">
      <xdr:nvSpPr>
        <xdr:cNvPr id="330" name="楕円 329">
          <a:extLst>
            <a:ext uri="{FF2B5EF4-FFF2-40B4-BE49-F238E27FC236}">
              <a16:creationId xmlns:a16="http://schemas.microsoft.com/office/drawing/2014/main" id="{E4DBCEC1-E5AC-4A61-9F24-B3BC12AADA82}"/>
            </a:ext>
          </a:extLst>
        </xdr:cNvPr>
        <xdr:cNvSpPr/>
      </xdr:nvSpPr>
      <xdr:spPr>
        <a:xfrm>
          <a:off x="14893290" y="5942076"/>
          <a:ext cx="10731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21353</xdr:rowOff>
    </xdr:from>
    <xdr:ext cx="762000" cy="259045"/>
    <xdr:sp macro="" textlink="">
      <xdr:nvSpPr>
        <xdr:cNvPr id="331" name="補助費等該当値テキスト">
          <a:extLst>
            <a:ext uri="{FF2B5EF4-FFF2-40B4-BE49-F238E27FC236}">
              <a16:creationId xmlns:a16="http://schemas.microsoft.com/office/drawing/2014/main" id="{D4603981-E8EA-4FB6-AC46-89B05476618B}"/>
            </a:ext>
          </a:extLst>
        </xdr:cNvPr>
        <xdr:cNvSpPr txBox="1"/>
      </xdr:nvSpPr>
      <xdr:spPr>
        <a:xfrm>
          <a:off x="15019655" y="58468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34</xdr:row>
      <xdr:rowOff>117348</xdr:rowOff>
    </xdr:from>
    <xdr:to>
      <xdr:col>78</xdr:col>
      <xdr:colOff>120650</xdr:colOff>
      <xdr:row>35</xdr:row>
      <xdr:rowOff>47498</xdr:rowOff>
    </xdr:to>
    <xdr:sp macro="" textlink="">
      <xdr:nvSpPr>
        <xdr:cNvPr id="332" name="楕円 331">
          <a:extLst>
            <a:ext uri="{FF2B5EF4-FFF2-40B4-BE49-F238E27FC236}">
              <a16:creationId xmlns:a16="http://schemas.microsoft.com/office/drawing/2014/main" id="{84CAD63C-D158-44F9-BDE4-5137F8D22C92}"/>
            </a:ext>
          </a:extLst>
        </xdr:cNvPr>
        <xdr:cNvSpPr/>
      </xdr:nvSpPr>
      <xdr:spPr>
        <a:xfrm>
          <a:off x="14131290" y="5946648"/>
          <a:ext cx="10731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57675</xdr:rowOff>
    </xdr:from>
    <xdr:ext cx="736600" cy="259045"/>
    <xdr:sp macro="" textlink="">
      <xdr:nvSpPr>
        <xdr:cNvPr id="333" name="テキスト ボックス 332">
          <a:extLst>
            <a:ext uri="{FF2B5EF4-FFF2-40B4-BE49-F238E27FC236}">
              <a16:creationId xmlns:a16="http://schemas.microsoft.com/office/drawing/2014/main" id="{644EA3AF-CE0D-43AC-A834-94DF649C7C03}"/>
            </a:ext>
          </a:extLst>
        </xdr:cNvPr>
        <xdr:cNvSpPr txBox="1"/>
      </xdr:nvSpPr>
      <xdr:spPr>
        <a:xfrm>
          <a:off x="13846810" y="57117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34</xdr:row>
      <xdr:rowOff>76200</xdr:rowOff>
    </xdr:from>
    <xdr:to>
      <xdr:col>74</xdr:col>
      <xdr:colOff>31750</xdr:colOff>
      <xdr:row>35</xdr:row>
      <xdr:rowOff>6350</xdr:rowOff>
    </xdr:to>
    <xdr:sp macro="" textlink="">
      <xdr:nvSpPr>
        <xdr:cNvPr id="334" name="楕円 333">
          <a:extLst>
            <a:ext uri="{FF2B5EF4-FFF2-40B4-BE49-F238E27FC236}">
              <a16:creationId xmlns:a16="http://schemas.microsoft.com/office/drawing/2014/main" id="{B21EF954-676B-46A2-BF96-8EDC37DA48A5}"/>
            </a:ext>
          </a:extLst>
        </xdr:cNvPr>
        <xdr:cNvSpPr/>
      </xdr:nvSpPr>
      <xdr:spPr>
        <a:xfrm>
          <a:off x="13345160" y="5905500"/>
          <a:ext cx="7683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16527</xdr:rowOff>
    </xdr:from>
    <xdr:ext cx="762000" cy="259045"/>
    <xdr:sp macro="" textlink="">
      <xdr:nvSpPr>
        <xdr:cNvPr id="335" name="テキスト ボックス 334">
          <a:extLst>
            <a:ext uri="{FF2B5EF4-FFF2-40B4-BE49-F238E27FC236}">
              <a16:creationId xmlns:a16="http://schemas.microsoft.com/office/drawing/2014/main" id="{5DE95971-606C-4A74-A29F-D84ED985FC30}"/>
            </a:ext>
          </a:extLst>
        </xdr:cNvPr>
        <xdr:cNvSpPr txBox="1"/>
      </xdr:nvSpPr>
      <xdr:spPr>
        <a:xfrm>
          <a:off x="13030200" y="5678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34</xdr:row>
      <xdr:rowOff>80772</xdr:rowOff>
    </xdr:from>
    <xdr:to>
      <xdr:col>69</xdr:col>
      <xdr:colOff>142875</xdr:colOff>
      <xdr:row>35</xdr:row>
      <xdr:rowOff>10922</xdr:rowOff>
    </xdr:to>
    <xdr:sp macro="" textlink="">
      <xdr:nvSpPr>
        <xdr:cNvPr id="336" name="楕円 335">
          <a:extLst>
            <a:ext uri="{FF2B5EF4-FFF2-40B4-BE49-F238E27FC236}">
              <a16:creationId xmlns:a16="http://schemas.microsoft.com/office/drawing/2014/main" id="{27E7DA2A-0595-48A2-BA72-0D23F06F51CE}"/>
            </a:ext>
          </a:extLst>
        </xdr:cNvPr>
        <xdr:cNvSpPr/>
      </xdr:nvSpPr>
      <xdr:spPr>
        <a:xfrm>
          <a:off x="12528550" y="5911977"/>
          <a:ext cx="9969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21099</xdr:rowOff>
    </xdr:from>
    <xdr:ext cx="762000" cy="259045"/>
    <xdr:sp macro="" textlink="">
      <xdr:nvSpPr>
        <xdr:cNvPr id="337" name="テキスト ボックス 336">
          <a:extLst>
            <a:ext uri="{FF2B5EF4-FFF2-40B4-BE49-F238E27FC236}">
              <a16:creationId xmlns:a16="http://schemas.microsoft.com/office/drawing/2014/main" id="{B9C4A3E0-0293-42FC-BDCE-A84CAE58740D}"/>
            </a:ext>
          </a:extLst>
        </xdr:cNvPr>
        <xdr:cNvSpPr txBox="1"/>
      </xdr:nvSpPr>
      <xdr:spPr>
        <a:xfrm>
          <a:off x="12236450" y="56751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85344</xdr:rowOff>
    </xdr:from>
    <xdr:to>
      <xdr:col>65</xdr:col>
      <xdr:colOff>53975</xdr:colOff>
      <xdr:row>35</xdr:row>
      <xdr:rowOff>15494</xdr:rowOff>
    </xdr:to>
    <xdr:sp macro="" textlink="">
      <xdr:nvSpPr>
        <xdr:cNvPr id="338" name="楕円 337">
          <a:extLst>
            <a:ext uri="{FF2B5EF4-FFF2-40B4-BE49-F238E27FC236}">
              <a16:creationId xmlns:a16="http://schemas.microsoft.com/office/drawing/2014/main" id="{3D4BCD89-AAC3-46B0-93D2-A37A23476ACB}"/>
            </a:ext>
          </a:extLst>
        </xdr:cNvPr>
        <xdr:cNvSpPr/>
      </xdr:nvSpPr>
      <xdr:spPr>
        <a:xfrm>
          <a:off x="11734800" y="5916549"/>
          <a:ext cx="8636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25671</xdr:rowOff>
    </xdr:from>
    <xdr:ext cx="762000" cy="259045"/>
    <xdr:sp macro="" textlink="">
      <xdr:nvSpPr>
        <xdr:cNvPr id="339" name="テキスト ボックス 338">
          <a:extLst>
            <a:ext uri="{FF2B5EF4-FFF2-40B4-BE49-F238E27FC236}">
              <a16:creationId xmlns:a16="http://schemas.microsoft.com/office/drawing/2014/main" id="{BDB4D263-8E34-4EE5-8FA4-0642F725667D}"/>
            </a:ext>
          </a:extLst>
        </xdr:cNvPr>
        <xdr:cNvSpPr txBox="1"/>
      </xdr:nvSpPr>
      <xdr:spPr>
        <a:xfrm>
          <a:off x="11419840" y="56797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0" name="正方形/長方形 339">
          <a:extLst>
            <a:ext uri="{FF2B5EF4-FFF2-40B4-BE49-F238E27FC236}">
              <a16:creationId xmlns:a16="http://schemas.microsoft.com/office/drawing/2014/main" id="{E157EDBD-0064-49C9-A6DA-C11ED7016E57}"/>
            </a:ext>
          </a:extLst>
        </xdr:cNvPr>
        <xdr:cNvSpPr/>
      </xdr:nvSpPr>
      <xdr:spPr>
        <a:xfrm>
          <a:off x="706755" y="11555095"/>
          <a:ext cx="4180840" cy="3213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1" name="正方形/長方形 340">
          <a:extLst>
            <a:ext uri="{FF2B5EF4-FFF2-40B4-BE49-F238E27FC236}">
              <a16:creationId xmlns:a16="http://schemas.microsoft.com/office/drawing/2014/main" id="{06E9B14F-D72F-420A-90F4-F6B281C8992F}"/>
            </a:ext>
          </a:extLst>
        </xdr:cNvPr>
        <xdr:cNvSpPr/>
      </xdr:nvSpPr>
      <xdr:spPr>
        <a:xfrm>
          <a:off x="4885055" y="11616690"/>
          <a:ext cx="13906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2" name="正方形/長方形 341">
          <a:extLst>
            <a:ext uri="{FF2B5EF4-FFF2-40B4-BE49-F238E27FC236}">
              <a16:creationId xmlns:a16="http://schemas.microsoft.com/office/drawing/2014/main" id="{C6307B36-B042-4047-9006-9B95DF4E2E14}"/>
            </a:ext>
          </a:extLst>
        </xdr:cNvPr>
        <xdr:cNvSpPr/>
      </xdr:nvSpPr>
      <xdr:spPr>
        <a:xfrm>
          <a:off x="4885055" y="11811000"/>
          <a:ext cx="139065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3" name="正方形/長方形 342">
          <a:extLst>
            <a:ext uri="{FF2B5EF4-FFF2-40B4-BE49-F238E27FC236}">
              <a16:creationId xmlns:a16="http://schemas.microsoft.com/office/drawing/2014/main" id="{E28BFBEC-E48F-4957-9A43-C11D29FC06B5}"/>
            </a:ext>
          </a:extLst>
        </xdr:cNvPr>
        <xdr:cNvSpPr/>
      </xdr:nvSpPr>
      <xdr:spPr>
        <a:xfrm>
          <a:off x="6421755" y="11616690"/>
          <a:ext cx="12636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4" name="正方形/長方形 343">
          <a:extLst>
            <a:ext uri="{FF2B5EF4-FFF2-40B4-BE49-F238E27FC236}">
              <a16:creationId xmlns:a16="http://schemas.microsoft.com/office/drawing/2014/main" id="{A15A86BB-99E8-48BE-9920-3B895D8C0FB5}"/>
            </a:ext>
          </a:extLst>
        </xdr:cNvPr>
        <xdr:cNvSpPr/>
      </xdr:nvSpPr>
      <xdr:spPr>
        <a:xfrm>
          <a:off x="6421755" y="11811000"/>
          <a:ext cx="126365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5" name="正方形/長方形 344">
          <a:extLst>
            <a:ext uri="{FF2B5EF4-FFF2-40B4-BE49-F238E27FC236}">
              <a16:creationId xmlns:a16="http://schemas.microsoft.com/office/drawing/2014/main" id="{C75E1B81-5325-49B1-A038-F59F54199201}"/>
            </a:ext>
          </a:extLst>
        </xdr:cNvPr>
        <xdr:cNvSpPr/>
      </xdr:nvSpPr>
      <xdr:spPr>
        <a:xfrm>
          <a:off x="7876540" y="11616690"/>
          <a:ext cx="137160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6" name="正方形/長方形 345">
          <a:extLst>
            <a:ext uri="{FF2B5EF4-FFF2-40B4-BE49-F238E27FC236}">
              <a16:creationId xmlns:a16="http://schemas.microsoft.com/office/drawing/2014/main" id="{B71F8EE6-E993-47B0-9D03-2A014A0430A6}"/>
            </a:ext>
          </a:extLst>
        </xdr:cNvPr>
        <xdr:cNvSpPr/>
      </xdr:nvSpPr>
      <xdr:spPr>
        <a:xfrm>
          <a:off x="7876540" y="1181100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7" name="正方形/長方形 346">
          <a:extLst>
            <a:ext uri="{FF2B5EF4-FFF2-40B4-BE49-F238E27FC236}">
              <a16:creationId xmlns:a16="http://schemas.microsoft.com/office/drawing/2014/main" id="{90554DCD-080A-4607-8734-C3501B16BFBE}"/>
            </a:ext>
          </a:extLst>
        </xdr:cNvPr>
        <xdr:cNvSpPr/>
      </xdr:nvSpPr>
      <xdr:spPr>
        <a:xfrm>
          <a:off x="706755" y="12132310"/>
          <a:ext cx="418084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8" name="正方形/長方形 347">
          <a:extLst>
            <a:ext uri="{FF2B5EF4-FFF2-40B4-BE49-F238E27FC236}">
              <a16:creationId xmlns:a16="http://schemas.microsoft.com/office/drawing/2014/main" id="{D95032A9-596E-40B8-A619-DB7E743F5096}"/>
            </a:ext>
          </a:extLst>
        </xdr:cNvPr>
        <xdr:cNvSpPr/>
      </xdr:nvSpPr>
      <xdr:spPr>
        <a:xfrm>
          <a:off x="5181600" y="12132310"/>
          <a:ext cx="482155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9" name="正方形/長方形 348">
          <a:extLst>
            <a:ext uri="{FF2B5EF4-FFF2-40B4-BE49-F238E27FC236}">
              <a16:creationId xmlns:a16="http://schemas.microsoft.com/office/drawing/2014/main" id="{73774291-DDEF-4BB5-984A-87ABCE3F7ACD}"/>
            </a:ext>
          </a:extLst>
        </xdr:cNvPr>
        <xdr:cNvSpPr/>
      </xdr:nvSpPr>
      <xdr:spPr>
        <a:xfrm>
          <a:off x="5241290" y="12132310"/>
          <a:ext cx="3442335"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0" name="テキスト ボックス 349">
          <a:extLst>
            <a:ext uri="{FF2B5EF4-FFF2-40B4-BE49-F238E27FC236}">
              <a16:creationId xmlns:a16="http://schemas.microsoft.com/office/drawing/2014/main" id="{194BE8A2-EFD4-46B1-8D63-4DB6333DB63D}"/>
            </a:ext>
          </a:extLst>
        </xdr:cNvPr>
        <xdr:cNvSpPr txBox="1"/>
      </xdr:nvSpPr>
      <xdr:spPr>
        <a:xfrm>
          <a:off x="5267960" y="12442190"/>
          <a:ext cx="4596130" cy="191071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050" b="0" i="0" baseline="0">
              <a:solidFill>
                <a:schemeClr val="tx1"/>
              </a:solidFill>
              <a:effectLst/>
              <a:latin typeface="+mn-lt"/>
              <a:ea typeface="+mn-ea"/>
              <a:cs typeface="+mn-cs"/>
            </a:rPr>
            <a:t>　</a:t>
          </a:r>
          <a:r>
            <a:rPr kumimoji="1" lang="ja-JP" altLang="ja-JP" sz="1000" b="0" i="0" baseline="0">
              <a:solidFill>
                <a:schemeClr val="tx1"/>
              </a:solidFill>
              <a:effectLst/>
              <a:latin typeface="+mn-lt"/>
              <a:ea typeface="+mn-ea"/>
              <a:cs typeface="+mn-cs"/>
            </a:rPr>
            <a:t>公債費に係る経常収支比率は、合併特例事業債の積極的な活用などにより、類似団体や県内市町と比較し高い状況にある。公債費は減少傾向にあるものの、庁舎整備事業などの大型事業のため発行した多額の合併特例事業債の償還や、臨時財政対策債発行額の増加などから、しばらく高止まりが予想される。</a:t>
          </a:r>
          <a:endParaRPr lang="ja-JP" altLang="ja-JP" sz="1100">
            <a:solidFill>
              <a:schemeClr val="tx1"/>
            </a:solidFill>
            <a:effectLst/>
          </a:endParaRPr>
        </a:p>
        <a:p>
          <a:pPr eaLnBrk="1" fontAlgn="auto" latinLnBrk="0" hangingPunct="1"/>
          <a:r>
            <a:rPr kumimoji="1" lang="ja-JP" altLang="ja-JP" sz="1000" b="0" i="0" baseline="0">
              <a:solidFill>
                <a:schemeClr val="tx1"/>
              </a:solidFill>
              <a:effectLst/>
              <a:latin typeface="+mn-lt"/>
              <a:ea typeface="+mn-ea"/>
              <a:cs typeface="+mn-cs"/>
            </a:rPr>
            <a:t>　地方債への過度な依存を避けるため、緊急度や住民ニーズを的確に捉えた事業の集中と選択を徹底し、交付税措置のある地方債の計画的な活用を図りながら、適正な財政運営に努めていく。</a:t>
          </a:r>
          <a:endParaRPr lang="ja-JP" altLang="ja-JP" sz="1100">
            <a:solidFill>
              <a:schemeClr val="tx1"/>
            </a:solidFill>
            <a:effectLst/>
          </a:endParaRPr>
        </a:p>
      </xdr:txBody>
    </xdr:sp>
    <xdr:clientData/>
  </xdr:twoCellAnchor>
  <xdr:oneCellAnchor>
    <xdr:from>
      <xdr:col>3</xdr:col>
      <xdr:colOff>123825</xdr:colOff>
      <xdr:row>69</xdr:row>
      <xdr:rowOff>107950</xdr:rowOff>
    </xdr:from>
    <xdr:ext cx="298543" cy="225703"/>
    <xdr:sp macro="" textlink="">
      <xdr:nvSpPr>
        <xdr:cNvPr id="351" name="テキスト ボックス 350">
          <a:extLst>
            <a:ext uri="{FF2B5EF4-FFF2-40B4-BE49-F238E27FC236}">
              <a16:creationId xmlns:a16="http://schemas.microsoft.com/office/drawing/2014/main" id="{5F86EA3D-95B1-4257-8FAE-9CA17DBF3B18}"/>
            </a:ext>
          </a:extLst>
        </xdr:cNvPr>
        <xdr:cNvSpPr txBox="1"/>
      </xdr:nvSpPr>
      <xdr:spPr>
        <a:xfrm>
          <a:off x="668655" y="1193609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2" name="直線コネクタ 351">
          <a:extLst>
            <a:ext uri="{FF2B5EF4-FFF2-40B4-BE49-F238E27FC236}">
              <a16:creationId xmlns:a16="http://schemas.microsoft.com/office/drawing/2014/main" id="{0FBC4F3D-111F-419D-8B79-D9964D6FB662}"/>
            </a:ext>
          </a:extLst>
        </xdr:cNvPr>
        <xdr:cNvCxnSpPr/>
      </xdr:nvCxnSpPr>
      <xdr:spPr>
        <a:xfrm>
          <a:off x="706755" y="14418310"/>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3" name="テキスト ボックス 352">
          <a:extLst>
            <a:ext uri="{FF2B5EF4-FFF2-40B4-BE49-F238E27FC236}">
              <a16:creationId xmlns:a16="http://schemas.microsoft.com/office/drawing/2014/main" id="{C5A8C00B-C840-4CAC-8342-06CB43C8A128}"/>
            </a:ext>
          </a:extLst>
        </xdr:cNvPr>
        <xdr:cNvSpPr txBox="1"/>
      </xdr:nvSpPr>
      <xdr:spPr>
        <a:xfrm>
          <a:off x="238760" y="1427418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4" name="直線コネクタ 353">
          <a:extLst>
            <a:ext uri="{FF2B5EF4-FFF2-40B4-BE49-F238E27FC236}">
              <a16:creationId xmlns:a16="http://schemas.microsoft.com/office/drawing/2014/main" id="{A63E9F50-9557-47DB-A84D-9F490D0685EB}"/>
            </a:ext>
          </a:extLst>
        </xdr:cNvPr>
        <xdr:cNvCxnSpPr/>
      </xdr:nvCxnSpPr>
      <xdr:spPr>
        <a:xfrm>
          <a:off x="706755" y="14031595"/>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5" name="テキスト ボックス 354">
          <a:extLst>
            <a:ext uri="{FF2B5EF4-FFF2-40B4-BE49-F238E27FC236}">
              <a16:creationId xmlns:a16="http://schemas.microsoft.com/office/drawing/2014/main" id="{BC9D7424-43DA-48B9-B38F-08235D716A07}"/>
            </a:ext>
          </a:extLst>
        </xdr:cNvPr>
        <xdr:cNvSpPr txBox="1"/>
      </xdr:nvSpPr>
      <xdr:spPr>
        <a:xfrm>
          <a:off x="238760" y="1389318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6" name="直線コネクタ 355">
          <a:extLst>
            <a:ext uri="{FF2B5EF4-FFF2-40B4-BE49-F238E27FC236}">
              <a16:creationId xmlns:a16="http://schemas.microsoft.com/office/drawing/2014/main" id="{8354AAD6-C35A-48CF-9C21-7A136258053C}"/>
            </a:ext>
          </a:extLst>
        </xdr:cNvPr>
        <xdr:cNvCxnSpPr/>
      </xdr:nvCxnSpPr>
      <xdr:spPr>
        <a:xfrm>
          <a:off x="706755" y="13650595"/>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7" name="テキスト ボックス 356">
          <a:extLst>
            <a:ext uri="{FF2B5EF4-FFF2-40B4-BE49-F238E27FC236}">
              <a16:creationId xmlns:a16="http://schemas.microsoft.com/office/drawing/2014/main" id="{E04E3946-3B53-4959-AE0B-38378689DA0E}"/>
            </a:ext>
          </a:extLst>
        </xdr:cNvPr>
        <xdr:cNvSpPr txBox="1"/>
      </xdr:nvSpPr>
      <xdr:spPr>
        <a:xfrm>
          <a:off x="238760" y="1350646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8" name="直線コネクタ 357">
          <a:extLst>
            <a:ext uri="{FF2B5EF4-FFF2-40B4-BE49-F238E27FC236}">
              <a16:creationId xmlns:a16="http://schemas.microsoft.com/office/drawing/2014/main" id="{60AC8B4B-2629-4196-8F62-2FB57C3A634E}"/>
            </a:ext>
          </a:extLst>
        </xdr:cNvPr>
        <xdr:cNvCxnSpPr/>
      </xdr:nvCxnSpPr>
      <xdr:spPr>
        <a:xfrm>
          <a:off x="706755" y="13269595"/>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9" name="テキスト ボックス 358">
          <a:extLst>
            <a:ext uri="{FF2B5EF4-FFF2-40B4-BE49-F238E27FC236}">
              <a16:creationId xmlns:a16="http://schemas.microsoft.com/office/drawing/2014/main" id="{ED8480A9-DAD3-48A4-A0E4-2E442A3BB991}"/>
            </a:ext>
          </a:extLst>
        </xdr:cNvPr>
        <xdr:cNvSpPr txBox="1"/>
      </xdr:nvSpPr>
      <xdr:spPr>
        <a:xfrm>
          <a:off x="238760" y="1312546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0" name="直線コネクタ 359">
          <a:extLst>
            <a:ext uri="{FF2B5EF4-FFF2-40B4-BE49-F238E27FC236}">
              <a16:creationId xmlns:a16="http://schemas.microsoft.com/office/drawing/2014/main" id="{22D45C44-F2D2-4632-AF98-471E9517C2CF}"/>
            </a:ext>
          </a:extLst>
        </xdr:cNvPr>
        <xdr:cNvCxnSpPr/>
      </xdr:nvCxnSpPr>
      <xdr:spPr>
        <a:xfrm>
          <a:off x="706755" y="12888595"/>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1" name="テキスト ボックス 360">
          <a:extLst>
            <a:ext uri="{FF2B5EF4-FFF2-40B4-BE49-F238E27FC236}">
              <a16:creationId xmlns:a16="http://schemas.microsoft.com/office/drawing/2014/main" id="{5FFECAE3-700A-42D0-8471-3A1B48A1FA73}"/>
            </a:ext>
          </a:extLst>
        </xdr:cNvPr>
        <xdr:cNvSpPr txBox="1"/>
      </xdr:nvSpPr>
      <xdr:spPr>
        <a:xfrm>
          <a:off x="238760" y="1274446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2" name="直線コネクタ 361">
          <a:extLst>
            <a:ext uri="{FF2B5EF4-FFF2-40B4-BE49-F238E27FC236}">
              <a16:creationId xmlns:a16="http://schemas.microsoft.com/office/drawing/2014/main" id="{39AFA02D-88BD-4E9D-89A3-DAA73F0DEBC5}"/>
            </a:ext>
          </a:extLst>
        </xdr:cNvPr>
        <xdr:cNvCxnSpPr/>
      </xdr:nvCxnSpPr>
      <xdr:spPr>
        <a:xfrm>
          <a:off x="706755" y="12513310"/>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3" name="テキスト ボックス 362">
          <a:extLst>
            <a:ext uri="{FF2B5EF4-FFF2-40B4-BE49-F238E27FC236}">
              <a16:creationId xmlns:a16="http://schemas.microsoft.com/office/drawing/2014/main" id="{B28DF489-26F9-4CBE-AC6D-700A4D095E3F}"/>
            </a:ext>
          </a:extLst>
        </xdr:cNvPr>
        <xdr:cNvSpPr txBox="1"/>
      </xdr:nvSpPr>
      <xdr:spPr>
        <a:xfrm>
          <a:off x="238760" y="1236346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4" name="直線コネクタ 363">
          <a:extLst>
            <a:ext uri="{FF2B5EF4-FFF2-40B4-BE49-F238E27FC236}">
              <a16:creationId xmlns:a16="http://schemas.microsoft.com/office/drawing/2014/main" id="{AB6FE240-0E29-4D7A-BDC5-DCF08A5C97AF}"/>
            </a:ext>
          </a:extLst>
        </xdr:cNvPr>
        <xdr:cNvCxnSpPr/>
      </xdr:nvCxnSpPr>
      <xdr:spPr>
        <a:xfrm>
          <a:off x="706755" y="12132310"/>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5" name="テキスト ボックス 364">
          <a:extLst>
            <a:ext uri="{FF2B5EF4-FFF2-40B4-BE49-F238E27FC236}">
              <a16:creationId xmlns:a16="http://schemas.microsoft.com/office/drawing/2014/main" id="{A264D3FA-D21F-4612-A64C-4F2763AAA1F6}"/>
            </a:ext>
          </a:extLst>
        </xdr:cNvPr>
        <xdr:cNvSpPr txBox="1"/>
      </xdr:nvSpPr>
      <xdr:spPr>
        <a:xfrm>
          <a:off x="238760" y="1198818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6" name="公債費グラフ枠">
          <a:extLst>
            <a:ext uri="{FF2B5EF4-FFF2-40B4-BE49-F238E27FC236}">
              <a16:creationId xmlns:a16="http://schemas.microsoft.com/office/drawing/2014/main" id="{A58A159C-20FA-493E-AC28-98469CF13C06}"/>
            </a:ext>
          </a:extLst>
        </xdr:cNvPr>
        <xdr:cNvSpPr/>
      </xdr:nvSpPr>
      <xdr:spPr>
        <a:xfrm>
          <a:off x="706755" y="12132310"/>
          <a:ext cx="418084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127000</xdr:rowOff>
    </xdr:from>
    <xdr:to>
      <xdr:col>24</xdr:col>
      <xdr:colOff>25400</xdr:colOff>
      <xdr:row>80</xdr:row>
      <xdr:rowOff>104139</xdr:rowOff>
    </xdr:to>
    <xdr:cxnSp macro="">
      <xdr:nvCxnSpPr>
        <xdr:cNvPr id="367" name="直線コネクタ 366">
          <a:extLst>
            <a:ext uri="{FF2B5EF4-FFF2-40B4-BE49-F238E27FC236}">
              <a16:creationId xmlns:a16="http://schemas.microsoft.com/office/drawing/2014/main" id="{3C07B181-8D3D-4D89-A8A4-0841BA8840C3}"/>
            </a:ext>
          </a:extLst>
        </xdr:cNvPr>
        <xdr:cNvCxnSpPr/>
      </xdr:nvCxnSpPr>
      <xdr:spPr>
        <a:xfrm flipV="1">
          <a:off x="4364990" y="12475210"/>
          <a:ext cx="0" cy="13430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76216</xdr:rowOff>
    </xdr:from>
    <xdr:ext cx="762000" cy="259045"/>
    <xdr:sp macro="" textlink="">
      <xdr:nvSpPr>
        <xdr:cNvPr id="368" name="公債費最小値テキスト">
          <a:extLst>
            <a:ext uri="{FF2B5EF4-FFF2-40B4-BE49-F238E27FC236}">
              <a16:creationId xmlns:a16="http://schemas.microsoft.com/office/drawing/2014/main" id="{DE40FE51-E101-4B28-8F31-F5842B487EE8}"/>
            </a:ext>
          </a:extLst>
        </xdr:cNvPr>
        <xdr:cNvSpPr txBox="1"/>
      </xdr:nvSpPr>
      <xdr:spPr>
        <a:xfrm>
          <a:off x="4457700" y="13792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104139</xdr:rowOff>
    </xdr:from>
    <xdr:to>
      <xdr:col>24</xdr:col>
      <xdr:colOff>114300</xdr:colOff>
      <xdr:row>80</xdr:row>
      <xdr:rowOff>104139</xdr:rowOff>
    </xdr:to>
    <xdr:cxnSp macro="">
      <xdr:nvCxnSpPr>
        <xdr:cNvPr id="369" name="直線コネクタ 368">
          <a:extLst>
            <a:ext uri="{FF2B5EF4-FFF2-40B4-BE49-F238E27FC236}">
              <a16:creationId xmlns:a16="http://schemas.microsoft.com/office/drawing/2014/main" id="{BC88F5EA-ABC5-43CC-BDDF-8CE0F8A5214F}"/>
            </a:ext>
          </a:extLst>
        </xdr:cNvPr>
        <xdr:cNvCxnSpPr/>
      </xdr:nvCxnSpPr>
      <xdr:spPr>
        <a:xfrm>
          <a:off x="4295140" y="13818234"/>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41927</xdr:rowOff>
    </xdr:from>
    <xdr:ext cx="762000" cy="259045"/>
    <xdr:sp macro="" textlink="">
      <xdr:nvSpPr>
        <xdr:cNvPr id="370" name="公債費最大値テキスト">
          <a:extLst>
            <a:ext uri="{FF2B5EF4-FFF2-40B4-BE49-F238E27FC236}">
              <a16:creationId xmlns:a16="http://schemas.microsoft.com/office/drawing/2014/main" id="{BAFD0AAC-5753-4F9C-B8D4-59ECEF056418}"/>
            </a:ext>
          </a:extLst>
        </xdr:cNvPr>
        <xdr:cNvSpPr txBox="1"/>
      </xdr:nvSpPr>
      <xdr:spPr>
        <a:xfrm>
          <a:off x="4457700" y="12216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127000</xdr:rowOff>
    </xdr:from>
    <xdr:to>
      <xdr:col>24</xdr:col>
      <xdr:colOff>114300</xdr:colOff>
      <xdr:row>72</xdr:row>
      <xdr:rowOff>127000</xdr:rowOff>
    </xdr:to>
    <xdr:cxnSp macro="">
      <xdr:nvCxnSpPr>
        <xdr:cNvPr id="371" name="直線コネクタ 370">
          <a:extLst>
            <a:ext uri="{FF2B5EF4-FFF2-40B4-BE49-F238E27FC236}">
              <a16:creationId xmlns:a16="http://schemas.microsoft.com/office/drawing/2014/main" id="{9DE35D23-BCE6-4E1B-8DD3-FC9B35DC83D9}"/>
            </a:ext>
          </a:extLst>
        </xdr:cNvPr>
        <xdr:cNvCxnSpPr/>
      </xdr:nvCxnSpPr>
      <xdr:spPr>
        <a:xfrm>
          <a:off x="4295140" y="12475210"/>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79</xdr:row>
      <xdr:rowOff>168911</xdr:rowOff>
    </xdr:from>
    <xdr:to>
      <xdr:col>24</xdr:col>
      <xdr:colOff>25400</xdr:colOff>
      <xdr:row>80</xdr:row>
      <xdr:rowOff>111761</xdr:rowOff>
    </xdr:to>
    <xdr:cxnSp macro="">
      <xdr:nvCxnSpPr>
        <xdr:cNvPr id="372" name="直線コネクタ 371">
          <a:extLst>
            <a:ext uri="{FF2B5EF4-FFF2-40B4-BE49-F238E27FC236}">
              <a16:creationId xmlns:a16="http://schemas.microsoft.com/office/drawing/2014/main" id="{1C435369-7040-4B05-ADF6-9421B5CB25B4}"/>
            </a:ext>
          </a:extLst>
        </xdr:cNvPr>
        <xdr:cNvCxnSpPr/>
      </xdr:nvCxnSpPr>
      <xdr:spPr>
        <a:xfrm flipV="1">
          <a:off x="3616325" y="13717271"/>
          <a:ext cx="748665" cy="110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69867</xdr:rowOff>
    </xdr:from>
    <xdr:ext cx="762000" cy="259045"/>
    <xdr:sp macro="" textlink="">
      <xdr:nvSpPr>
        <xdr:cNvPr id="373" name="公債費平均値テキスト">
          <a:extLst>
            <a:ext uri="{FF2B5EF4-FFF2-40B4-BE49-F238E27FC236}">
              <a16:creationId xmlns:a16="http://schemas.microsoft.com/office/drawing/2014/main" id="{43FE4759-C70C-4111-ACE1-75F04E1BECE2}"/>
            </a:ext>
          </a:extLst>
        </xdr:cNvPr>
        <xdr:cNvSpPr txBox="1"/>
      </xdr:nvSpPr>
      <xdr:spPr>
        <a:xfrm>
          <a:off x="4457700" y="129267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53339</xdr:rowOff>
    </xdr:from>
    <xdr:to>
      <xdr:col>24</xdr:col>
      <xdr:colOff>76200</xdr:colOff>
      <xdr:row>76</xdr:row>
      <xdr:rowOff>154939</xdr:rowOff>
    </xdr:to>
    <xdr:sp macro="" textlink="">
      <xdr:nvSpPr>
        <xdr:cNvPr id="374" name="フローチャート: 判断 373">
          <a:extLst>
            <a:ext uri="{FF2B5EF4-FFF2-40B4-BE49-F238E27FC236}">
              <a16:creationId xmlns:a16="http://schemas.microsoft.com/office/drawing/2014/main" id="{6B583798-4C3E-440D-81E6-E5D9D2171229}"/>
            </a:ext>
          </a:extLst>
        </xdr:cNvPr>
        <xdr:cNvSpPr/>
      </xdr:nvSpPr>
      <xdr:spPr>
        <a:xfrm>
          <a:off x="4333240" y="13087349"/>
          <a:ext cx="8636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80</xdr:row>
      <xdr:rowOff>111761</xdr:rowOff>
    </xdr:from>
    <xdr:to>
      <xdr:col>19</xdr:col>
      <xdr:colOff>187325</xdr:colOff>
      <xdr:row>80</xdr:row>
      <xdr:rowOff>165100</xdr:rowOff>
    </xdr:to>
    <xdr:cxnSp macro="">
      <xdr:nvCxnSpPr>
        <xdr:cNvPr id="375" name="直線コネクタ 374">
          <a:extLst>
            <a:ext uri="{FF2B5EF4-FFF2-40B4-BE49-F238E27FC236}">
              <a16:creationId xmlns:a16="http://schemas.microsoft.com/office/drawing/2014/main" id="{86A9F39C-8B0F-445C-A173-DD26C78B7819}"/>
            </a:ext>
          </a:extLst>
        </xdr:cNvPr>
        <xdr:cNvCxnSpPr/>
      </xdr:nvCxnSpPr>
      <xdr:spPr>
        <a:xfrm flipV="1">
          <a:off x="2809240" y="13827761"/>
          <a:ext cx="807085" cy="57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114300</xdr:rowOff>
    </xdr:from>
    <xdr:to>
      <xdr:col>20</xdr:col>
      <xdr:colOff>38100</xdr:colOff>
      <xdr:row>77</xdr:row>
      <xdr:rowOff>44450</xdr:rowOff>
    </xdr:to>
    <xdr:sp macro="" textlink="">
      <xdr:nvSpPr>
        <xdr:cNvPr id="376" name="フローチャート: 判断 375">
          <a:extLst>
            <a:ext uri="{FF2B5EF4-FFF2-40B4-BE49-F238E27FC236}">
              <a16:creationId xmlns:a16="http://schemas.microsoft.com/office/drawing/2014/main" id="{5C455D25-4683-4B69-A88A-30BF014E5F10}"/>
            </a:ext>
          </a:extLst>
        </xdr:cNvPr>
        <xdr:cNvSpPr/>
      </xdr:nvSpPr>
      <xdr:spPr>
        <a:xfrm>
          <a:off x="3571240" y="13144500"/>
          <a:ext cx="8636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54627</xdr:rowOff>
    </xdr:from>
    <xdr:ext cx="736600" cy="259045"/>
    <xdr:sp macro="" textlink="">
      <xdr:nvSpPr>
        <xdr:cNvPr id="377" name="テキスト ボックス 376">
          <a:extLst>
            <a:ext uri="{FF2B5EF4-FFF2-40B4-BE49-F238E27FC236}">
              <a16:creationId xmlns:a16="http://schemas.microsoft.com/office/drawing/2014/main" id="{5922C8B6-B7A2-4D80-A62E-FBA0CD08EAEF}"/>
            </a:ext>
          </a:extLst>
        </xdr:cNvPr>
        <xdr:cNvSpPr txBox="1"/>
      </xdr:nvSpPr>
      <xdr:spPr>
        <a:xfrm>
          <a:off x="3265805" y="129171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80</xdr:row>
      <xdr:rowOff>127000</xdr:rowOff>
    </xdr:from>
    <xdr:to>
      <xdr:col>15</xdr:col>
      <xdr:colOff>98425</xdr:colOff>
      <xdr:row>80</xdr:row>
      <xdr:rowOff>165100</xdr:rowOff>
    </xdr:to>
    <xdr:cxnSp macro="">
      <xdr:nvCxnSpPr>
        <xdr:cNvPr id="378" name="直線コネクタ 377">
          <a:extLst>
            <a:ext uri="{FF2B5EF4-FFF2-40B4-BE49-F238E27FC236}">
              <a16:creationId xmlns:a16="http://schemas.microsoft.com/office/drawing/2014/main" id="{53489693-1E6D-486A-B383-2237998D0DF3}"/>
            </a:ext>
          </a:extLst>
        </xdr:cNvPr>
        <xdr:cNvCxnSpPr/>
      </xdr:nvCxnSpPr>
      <xdr:spPr>
        <a:xfrm>
          <a:off x="2002155" y="13846810"/>
          <a:ext cx="807085"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137161</xdr:rowOff>
    </xdr:from>
    <xdr:to>
      <xdr:col>15</xdr:col>
      <xdr:colOff>149225</xdr:colOff>
      <xdr:row>77</xdr:row>
      <xdr:rowOff>67311</xdr:rowOff>
    </xdr:to>
    <xdr:sp macro="" textlink="">
      <xdr:nvSpPr>
        <xdr:cNvPr id="379" name="フローチャート: 判断 378">
          <a:extLst>
            <a:ext uri="{FF2B5EF4-FFF2-40B4-BE49-F238E27FC236}">
              <a16:creationId xmlns:a16="http://schemas.microsoft.com/office/drawing/2014/main" id="{E258044D-7876-404C-BC77-4483F99F20E1}"/>
            </a:ext>
          </a:extLst>
        </xdr:cNvPr>
        <xdr:cNvSpPr/>
      </xdr:nvSpPr>
      <xdr:spPr>
        <a:xfrm>
          <a:off x="2764155" y="13163551"/>
          <a:ext cx="9969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77487</xdr:rowOff>
    </xdr:from>
    <xdr:ext cx="762000" cy="259045"/>
    <xdr:sp macro="" textlink="">
      <xdr:nvSpPr>
        <xdr:cNvPr id="380" name="テキスト ボックス 379">
          <a:extLst>
            <a:ext uri="{FF2B5EF4-FFF2-40B4-BE49-F238E27FC236}">
              <a16:creationId xmlns:a16="http://schemas.microsoft.com/office/drawing/2014/main" id="{0E311B7F-663A-4A88-BDDE-5EBE24C9DEDF}"/>
            </a:ext>
          </a:extLst>
        </xdr:cNvPr>
        <xdr:cNvSpPr txBox="1"/>
      </xdr:nvSpPr>
      <xdr:spPr>
        <a:xfrm>
          <a:off x="2470150" y="12936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80</xdr:row>
      <xdr:rowOff>127000</xdr:rowOff>
    </xdr:from>
    <xdr:to>
      <xdr:col>11</xdr:col>
      <xdr:colOff>9525</xdr:colOff>
      <xdr:row>80</xdr:row>
      <xdr:rowOff>134620</xdr:rowOff>
    </xdr:to>
    <xdr:cxnSp macro="">
      <xdr:nvCxnSpPr>
        <xdr:cNvPr id="381" name="直線コネクタ 380">
          <a:extLst>
            <a:ext uri="{FF2B5EF4-FFF2-40B4-BE49-F238E27FC236}">
              <a16:creationId xmlns:a16="http://schemas.microsoft.com/office/drawing/2014/main" id="{0D186AAA-9ABC-46D8-95DE-66C79E7C4A74}"/>
            </a:ext>
          </a:extLst>
        </xdr:cNvPr>
        <xdr:cNvCxnSpPr/>
      </xdr:nvCxnSpPr>
      <xdr:spPr>
        <a:xfrm flipV="1">
          <a:off x="1208405" y="13846810"/>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106680</xdr:rowOff>
    </xdr:from>
    <xdr:to>
      <xdr:col>11</xdr:col>
      <xdr:colOff>60325</xdr:colOff>
      <xdr:row>77</xdr:row>
      <xdr:rowOff>36830</xdr:rowOff>
    </xdr:to>
    <xdr:sp macro="" textlink="">
      <xdr:nvSpPr>
        <xdr:cNvPr id="382" name="フローチャート: 判断 381">
          <a:extLst>
            <a:ext uri="{FF2B5EF4-FFF2-40B4-BE49-F238E27FC236}">
              <a16:creationId xmlns:a16="http://schemas.microsoft.com/office/drawing/2014/main" id="{EFE1DA15-ED90-4A92-ACED-657B555687BF}"/>
            </a:ext>
          </a:extLst>
        </xdr:cNvPr>
        <xdr:cNvSpPr/>
      </xdr:nvSpPr>
      <xdr:spPr>
        <a:xfrm>
          <a:off x="1970405" y="13134975"/>
          <a:ext cx="7683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47007</xdr:rowOff>
    </xdr:from>
    <xdr:ext cx="762000" cy="259045"/>
    <xdr:sp macro="" textlink="">
      <xdr:nvSpPr>
        <xdr:cNvPr id="383" name="テキスト ボックス 382">
          <a:extLst>
            <a:ext uri="{FF2B5EF4-FFF2-40B4-BE49-F238E27FC236}">
              <a16:creationId xmlns:a16="http://schemas.microsoft.com/office/drawing/2014/main" id="{FD365317-02F6-4811-8128-6BF662B3D3DD}"/>
            </a:ext>
          </a:extLst>
        </xdr:cNvPr>
        <xdr:cNvSpPr txBox="1"/>
      </xdr:nvSpPr>
      <xdr:spPr>
        <a:xfrm>
          <a:off x="1655445" y="12907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26670</xdr:rowOff>
    </xdr:from>
    <xdr:to>
      <xdr:col>6</xdr:col>
      <xdr:colOff>171450</xdr:colOff>
      <xdr:row>77</xdr:row>
      <xdr:rowOff>128270</xdr:rowOff>
    </xdr:to>
    <xdr:sp macro="" textlink="">
      <xdr:nvSpPr>
        <xdr:cNvPr id="384" name="フローチャート: 判断 383">
          <a:extLst>
            <a:ext uri="{FF2B5EF4-FFF2-40B4-BE49-F238E27FC236}">
              <a16:creationId xmlns:a16="http://schemas.microsoft.com/office/drawing/2014/main" id="{F1AFFF8A-DE4D-4BB6-BC7D-E725B5C22160}"/>
            </a:ext>
          </a:extLst>
        </xdr:cNvPr>
        <xdr:cNvSpPr/>
      </xdr:nvSpPr>
      <xdr:spPr>
        <a:xfrm>
          <a:off x="1153795" y="13226415"/>
          <a:ext cx="9969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138447</xdr:rowOff>
    </xdr:from>
    <xdr:ext cx="762000" cy="259045"/>
    <xdr:sp macro="" textlink="">
      <xdr:nvSpPr>
        <xdr:cNvPr id="385" name="テキスト ボックス 384">
          <a:extLst>
            <a:ext uri="{FF2B5EF4-FFF2-40B4-BE49-F238E27FC236}">
              <a16:creationId xmlns:a16="http://schemas.microsoft.com/office/drawing/2014/main" id="{1368C94E-826C-4595-BB32-7AB9F5FF4202}"/>
            </a:ext>
          </a:extLst>
        </xdr:cNvPr>
        <xdr:cNvSpPr txBox="1"/>
      </xdr:nvSpPr>
      <xdr:spPr>
        <a:xfrm>
          <a:off x="859790" y="12993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25CF374A-294E-47DB-AC9A-DC83A7064991}"/>
            </a:ext>
          </a:extLst>
        </xdr:cNvPr>
        <xdr:cNvSpPr txBox="1"/>
      </xdr:nvSpPr>
      <xdr:spPr>
        <a:xfrm>
          <a:off x="4173855" y="14413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DBC38977-A17B-4BD7-B9FF-42E0745F2689}"/>
            </a:ext>
          </a:extLst>
        </xdr:cNvPr>
        <xdr:cNvSpPr txBox="1"/>
      </xdr:nvSpPr>
      <xdr:spPr>
        <a:xfrm>
          <a:off x="3425190" y="14413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17A866D3-D8A3-442B-A1E8-A89D11F9E719}"/>
            </a:ext>
          </a:extLst>
        </xdr:cNvPr>
        <xdr:cNvSpPr txBox="1"/>
      </xdr:nvSpPr>
      <xdr:spPr>
        <a:xfrm>
          <a:off x="2618105" y="14413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DCEB5580-933C-40BB-8040-7BF07F9E7A60}"/>
            </a:ext>
          </a:extLst>
        </xdr:cNvPr>
        <xdr:cNvSpPr txBox="1"/>
      </xdr:nvSpPr>
      <xdr:spPr>
        <a:xfrm>
          <a:off x="1812925" y="14413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B729FD63-19A0-4C7E-9AA4-5D9777673B35}"/>
            </a:ext>
          </a:extLst>
        </xdr:cNvPr>
        <xdr:cNvSpPr txBox="1"/>
      </xdr:nvSpPr>
      <xdr:spPr>
        <a:xfrm>
          <a:off x="1007745" y="14413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79</xdr:row>
      <xdr:rowOff>118111</xdr:rowOff>
    </xdr:from>
    <xdr:to>
      <xdr:col>24</xdr:col>
      <xdr:colOff>76200</xdr:colOff>
      <xdr:row>80</xdr:row>
      <xdr:rowOff>48261</xdr:rowOff>
    </xdr:to>
    <xdr:sp macro="" textlink="">
      <xdr:nvSpPr>
        <xdr:cNvPr id="391" name="楕円 390">
          <a:extLst>
            <a:ext uri="{FF2B5EF4-FFF2-40B4-BE49-F238E27FC236}">
              <a16:creationId xmlns:a16="http://schemas.microsoft.com/office/drawing/2014/main" id="{42F7555E-51C8-461C-9876-D6F0E4CCFDBA}"/>
            </a:ext>
          </a:extLst>
        </xdr:cNvPr>
        <xdr:cNvSpPr/>
      </xdr:nvSpPr>
      <xdr:spPr>
        <a:xfrm>
          <a:off x="4333240" y="13664566"/>
          <a:ext cx="8636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79</xdr:row>
      <xdr:rowOff>26688</xdr:rowOff>
    </xdr:from>
    <xdr:ext cx="762000" cy="259045"/>
    <xdr:sp macro="" textlink="">
      <xdr:nvSpPr>
        <xdr:cNvPr id="392" name="公債費該当値テキスト">
          <a:extLst>
            <a:ext uri="{FF2B5EF4-FFF2-40B4-BE49-F238E27FC236}">
              <a16:creationId xmlns:a16="http://schemas.microsoft.com/office/drawing/2014/main" id="{9B24F6D0-72FB-42FA-908C-49D1CB95A353}"/>
            </a:ext>
          </a:extLst>
        </xdr:cNvPr>
        <xdr:cNvSpPr txBox="1"/>
      </xdr:nvSpPr>
      <xdr:spPr>
        <a:xfrm>
          <a:off x="4457700" y="13569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80</xdr:row>
      <xdr:rowOff>60961</xdr:rowOff>
    </xdr:from>
    <xdr:to>
      <xdr:col>20</xdr:col>
      <xdr:colOff>38100</xdr:colOff>
      <xdr:row>80</xdr:row>
      <xdr:rowOff>162561</xdr:rowOff>
    </xdr:to>
    <xdr:sp macro="" textlink="">
      <xdr:nvSpPr>
        <xdr:cNvPr id="393" name="楕円 392">
          <a:extLst>
            <a:ext uri="{FF2B5EF4-FFF2-40B4-BE49-F238E27FC236}">
              <a16:creationId xmlns:a16="http://schemas.microsoft.com/office/drawing/2014/main" id="{1E9C3E62-AE0B-4C64-BD4C-B9C6B1B2A329}"/>
            </a:ext>
          </a:extLst>
        </xdr:cNvPr>
        <xdr:cNvSpPr/>
      </xdr:nvSpPr>
      <xdr:spPr>
        <a:xfrm>
          <a:off x="3571240" y="13773151"/>
          <a:ext cx="8636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80</xdr:row>
      <xdr:rowOff>147338</xdr:rowOff>
    </xdr:from>
    <xdr:ext cx="736600" cy="259045"/>
    <xdr:sp macro="" textlink="">
      <xdr:nvSpPr>
        <xdr:cNvPr id="394" name="テキスト ボックス 393">
          <a:extLst>
            <a:ext uri="{FF2B5EF4-FFF2-40B4-BE49-F238E27FC236}">
              <a16:creationId xmlns:a16="http://schemas.microsoft.com/office/drawing/2014/main" id="{7EF74ED0-2D0A-4F09-A9F9-CA8970C7D784}"/>
            </a:ext>
          </a:extLst>
        </xdr:cNvPr>
        <xdr:cNvSpPr txBox="1"/>
      </xdr:nvSpPr>
      <xdr:spPr>
        <a:xfrm>
          <a:off x="3265805" y="138614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80</xdr:row>
      <xdr:rowOff>114300</xdr:rowOff>
    </xdr:from>
    <xdr:to>
      <xdr:col>15</xdr:col>
      <xdr:colOff>149225</xdr:colOff>
      <xdr:row>81</xdr:row>
      <xdr:rowOff>44450</xdr:rowOff>
    </xdr:to>
    <xdr:sp macro="" textlink="">
      <xdr:nvSpPr>
        <xdr:cNvPr id="395" name="楕円 394">
          <a:extLst>
            <a:ext uri="{FF2B5EF4-FFF2-40B4-BE49-F238E27FC236}">
              <a16:creationId xmlns:a16="http://schemas.microsoft.com/office/drawing/2014/main" id="{DDFFBD60-94C9-4434-92B3-9D90FC0E3A08}"/>
            </a:ext>
          </a:extLst>
        </xdr:cNvPr>
        <xdr:cNvSpPr/>
      </xdr:nvSpPr>
      <xdr:spPr>
        <a:xfrm>
          <a:off x="2764155" y="13830300"/>
          <a:ext cx="9969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81</xdr:row>
      <xdr:rowOff>29227</xdr:rowOff>
    </xdr:from>
    <xdr:ext cx="762000" cy="259045"/>
    <xdr:sp macro="" textlink="">
      <xdr:nvSpPr>
        <xdr:cNvPr id="396" name="テキスト ボックス 395">
          <a:extLst>
            <a:ext uri="{FF2B5EF4-FFF2-40B4-BE49-F238E27FC236}">
              <a16:creationId xmlns:a16="http://schemas.microsoft.com/office/drawing/2014/main" id="{1F02ABB7-AC28-4619-9B7A-B983C18A101C}"/>
            </a:ext>
          </a:extLst>
        </xdr:cNvPr>
        <xdr:cNvSpPr txBox="1"/>
      </xdr:nvSpPr>
      <xdr:spPr>
        <a:xfrm>
          <a:off x="2470150" y="13914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80</xdr:row>
      <xdr:rowOff>76200</xdr:rowOff>
    </xdr:from>
    <xdr:to>
      <xdr:col>11</xdr:col>
      <xdr:colOff>60325</xdr:colOff>
      <xdr:row>81</xdr:row>
      <xdr:rowOff>6350</xdr:rowOff>
    </xdr:to>
    <xdr:sp macro="" textlink="">
      <xdr:nvSpPr>
        <xdr:cNvPr id="397" name="楕円 396">
          <a:extLst>
            <a:ext uri="{FF2B5EF4-FFF2-40B4-BE49-F238E27FC236}">
              <a16:creationId xmlns:a16="http://schemas.microsoft.com/office/drawing/2014/main" id="{70BED765-EFD2-43A5-B8DC-4C4EE5FEE8B0}"/>
            </a:ext>
          </a:extLst>
        </xdr:cNvPr>
        <xdr:cNvSpPr/>
      </xdr:nvSpPr>
      <xdr:spPr>
        <a:xfrm>
          <a:off x="1970405" y="13792200"/>
          <a:ext cx="7683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80</xdr:row>
      <xdr:rowOff>162577</xdr:rowOff>
    </xdr:from>
    <xdr:ext cx="762000" cy="259045"/>
    <xdr:sp macro="" textlink="">
      <xdr:nvSpPr>
        <xdr:cNvPr id="398" name="テキスト ボックス 397">
          <a:extLst>
            <a:ext uri="{FF2B5EF4-FFF2-40B4-BE49-F238E27FC236}">
              <a16:creationId xmlns:a16="http://schemas.microsoft.com/office/drawing/2014/main" id="{8E6F8079-44D9-4823-A62E-0B7E50495E95}"/>
            </a:ext>
          </a:extLst>
        </xdr:cNvPr>
        <xdr:cNvSpPr txBox="1"/>
      </xdr:nvSpPr>
      <xdr:spPr>
        <a:xfrm>
          <a:off x="1655445" y="13880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80</xdr:row>
      <xdr:rowOff>83820</xdr:rowOff>
    </xdr:from>
    <xdr:to>
      <xdr:col>6</xdr:col>
      <xdr:colOff>171450</xdr:colOff>
      <xdr:row>81</xdr:row>
      <xdr:rowOff>13970</xdr:rowOff>
    </xdr:to>
    <xdr:sp macro="" textlink="">
      <xdr:nvSpPr>
        <xdr:cNvPr id="399" name="楕円 398">
          <a:extLst>
            <a:ext uri="{FF2B5EF4-FFF2-40B4-BE49-F238E27FC236}">
              <a16:creationId xmlns:a16="http://schemas.microsoft.com/office/drawing/2014/main" id="{0C1C78FB-5B9D-42C2-AF9F-2DCE3218A3B4}"/>
            </a:ext>
          </a:extLst>
        </xdr:cNvPr>
        <xdr:cNvSpPr/>
      </xdr:nvSpPr>
      <xdr:spPr>
        <a:xfrm>
          <a:off x="1153795" y="13801725"/>
          <a:ext cx="9969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80</xdr:row>
      <xdr:rowOff>170197</xdr:rowOff>
    </xdr:from>
    <xdr:ext cx="762000" cy="259045"/>
    <xdr:sp macro="" textlink="">
      <xdr:nvSpPr>
        <xdr:cNvPr id="400" name="テキスト ボックス 399">
          <a:extLst>
            <a:ext uri="{FF2B5EF4-FFF2-40B4-BE49-F238E27FC236}">
              <a16:creationId xmlns:a16="http://schemas.microsoft.com/office/drawing/2014/main" id="{EE935D2B-BD45-4BBD-96F4-CF1C7B2462B8}"/>
            </a:ext>
          </a:extLst>
        </xdr:cNvPr>
        <xdr:cNvSpPr txBox="1"/>
      </xdr:nvSpPr>
      <xdr:spPr>
        <a:xfrm>
          <a:off x="859790" y="13890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1" name="正方形/長方形 400">
          <a:extLst>
            <a:ext uri="{FF2B5EF4-FFF2-40B4-BE49-F238E27FC236}">
              <a16:creationId xmlns:a16="http://schemas.microsoft.com/office/drawing/2014/main" id="{386B9FBA-4DD5-4230-9138-30D1B0A59A80}"/>
            </a:ext>
          </a:extLst>
        </xdr:cNvPr>
        <xdr:cNvSpPr/>
      </xdr:nvSpPr>
      <xdr:spPr>
        <a:xfrm>
          <a:off x="11266805" y="11555095"/>
          <a:ext cx="4180840" cy="3213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2" name="正方形/長方形 401">
          <a:extLst>
            <a:ext uri="{FF2B5EF4-FFF2-40B4-BE49-F238E27FC236}">
              <a16:creationId xmlns:a16="http://schemas.microsoft.com/office/drawing/2014/main" id="{53BBDD08-960F-46D7-BAA2-43CE7A1679ED}"/>
            </a:ext>
          </a:extLst>
        </xdr:cNvPr>
        <xdr:cNvSpPr/>
      </xdr:nvSpPr>
      <xdr:spPr>
        <a:xfrm>
          <a:off x="15462250" y="11616690"/>
          <a:ext cx="137160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3" name="正方形/長方形 402">
          <a:extLst>
            <a:ext uri="{FF2B5EF4-FFF2-40B4-BE49-F238E27FC236}">
              <a16:creationId xmlns:a16="http://schemas.microsoft.com/office/drawing/2014/main" id="{820CBCF4-5927-43DE-BDBF-45F81A8445F6}"/>
            </a:ext>
          </a:extLst>
        </xdr:cNvPr>
        <xdr:cNvSpPr/>
      </xdr:nvSpPr>
      <xdr:spPr>
        <a:xfrm>
          <a:off x="15462250" y="1181100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4" name="正方形/長方形 403">
          <a:extLst>
            <a:ext uri="{FF2B5EF4-FFF2-40B4-BE49-F238E27FC236}">
              <a16:creationId xmlns:a16="http://schemas.microsoft.com/office/drawing/2014/main" id="{CC695C5F-C917-43AE-9CE3-B01E1F4D4556}"/>
            </a:ext>
          </a:extLst>
        </xdr:cNvPr>
        <xdr:cNvSpPr/>
      </xdr:nvSpPr>
      <xdr:spPr>
        <a:xfrm>
          <a:off x="17002760" y="11616690"/>
          <a:ext cx="12636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5" name="正方形/長方形 404">
          <a:extLst>
            <a:ext uri="{FF2B5EF4-FFF2-40B4-BE49-F238E27FC236}">
              <a16:creationId xmlns:a16="http://schemas.microsoft.com/office/drawing/2014/main" id="{98A0EC98-F0E8-40EF-9CFA-08E91F32D061}"/>
            </a:ext>
          </a:extLst>
        </xdr:cNvPr>
        <xdr:cNvSpPr/>
      </xdr:nvSpPr>
      <xdr:spPr>
        <a:xfrm>
          <a:off x="17002760" y="11811000"/>
          <a:ext cx="126365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6" name="正方形/長方形 405">
          <a:extLst>
            <a:ext uri="{FF2B5EF4-FFF2-40B4-BE49-F238E27FC236}">
              <a16:creationId xmlns:a16="http://schemas.microsoft.com/office/drawing/2014/main" id="{FF6A33AE-7925-4191-BAB0-89B9AD2CAECC}"/>
            </a:ext>
          </a:extLst>
        </xdr:cNvPr>
        <xdr:cNvSpPr/>
      </xdr:nvSpPr>
      <xdr:spPr>
        <a:xfrm>
          <a:off x="18457545" y="11616690"/>
          <a:ext cx="137160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7" name="正方形/長方形 406">
          <a:extLst>
            <a:ext uri="{FF2B5EF4-FFF2-40B4-BE49-F238E27FC236}">
              <a16:creationId xmlns:a16="http://schemas.microsoft.com/office/drawing/2014/main" id="{EAA1318D-C03C-4342-9DC5-D19CF1FC3D01}"/>
            </a:ext>
          </a:extLst>
        </xdr:cNvPr>
        <xdr:cNvSpPr/>
      </xdr:nvSpPr>
      <xdr:spPr>
        <a:xfrm>
          <a:off x="18457545" y="1181100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8" name="正方形/長方形 407">
          <a:extLst>
            <a:ext uri="{FF2B5EF4-FFF2-40B4-BE49-F238E27FC236}">
              <a16:creationId xmlns:a16="http://schemas.microsoft.com/office/drawing/2014/main" id="{143E20DC-F090-4E99-BF24-7F57E43D9670}"/>
            </a:ext>
          </a:extLst>
        </xdr:cNvPr>
        <xdr:cNvSpPr/>
      </xdr:nvSpPr>
      <xdr:spPr>
        <a:xfrm>
          <a:off x="11266805" y="12132310"/>
          <a:ext cx="418084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9" name="正方形/長方形 408">
          <a:extLst>
            <a:ext uri="{FF2B5EF4-FFF2-40B4-BE49-F238E27FC236}">
              <a16:creationId xmlns:a16="http://schemas.microsoft.com/office/drawing/2014/main" id="{364179BC-9C7F-4F2D-BE14-8841E434EF18}"/>
            </a:ext>
          </a:extLst>
        </xdr:cNvPr>
        <xdr:cNvSpPr/>
      </xdr:nvSpPr>
      <xdr:spPr>
        <a:xfrm>
          <a:off x="15743555" y="12132310"/>
          <a:ext cx="484060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0" name="正方形/長方形 409">
          <a:extLst>
            <a:ext uri="{FF2B5EF4-FFF2-40B4-BE49-F238E27FC236}">
              <a16:creationId xmlns:a16="http://schemas.microsoft.com/office/drawing/2014/main" id="{DE678E6A-DAF3-43D5-91C0-CE35FACFF4DF}"/>
            </a:ext>
          </a:extLst>
        </xdr:cNvPr>
        <xdr:cNvSpPr/>
      </xdr:nvSpPr>
      <xdr:spPr>
        <a:xfrm>
          <a:off x="15801340" y="12132310"/>
          <a:ext cx="3449955"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1" name="テキスト ボックス 410">
          <a:extLst>
            <a:ext uri="{FF2B5EF4-FFF2-40B4-BE49-F238E27FC236}">
              <a16:creationId xmlns:a16="http://schemas.microsoft.com/office/drawing/2014/main" id="{CE0A801E-6FB7-47E6-88B0-5500AA2F5DCE}"/>
            </a:ext>
          </a:extLst>
        </xdr:cNvPr>
        <xdr:cNvSpPr txBox="1"/>
      </xdr:nvSpPr>
      <xdr:spPr>
        <a:xfrm>
          <a:off x="15839440" y="12442190"/>
          <a:ext cx="4603750" cy="191071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900" b="0" i="0" baseline="0">
              <a:solidFill>
                <a:schemeClr val="tx1"/>
              </a:solidFill>
              <a:effectLst/>
              <a:latin typeface="+mn-lt"/>
              <a:ea typeface="+mn-ea"/>
              <a:cs typeface="+mn-cs"/>
            </a:rPr>
            <a:t>　人件費や物件費の経常収支比率が類似団体と比較して高い状況にある一方で、扶助費や補助費等が類似団体と比較して低いため、公債費以外の経常収支比率は類似団体より３</a:t>
          </a:r>
          <a:r>
            <a:rPr kumimoji="1" lang="en-US" altLang="ja-JP" sz="900" b="0" i="0" baseline="0">
              <a:solidFill>
                <a:schemeClr val="tx1"/>
              </a:solidFill>
              <a:effectLst/>
              <a:latin typeface="+mn-lt"/>
              <a:ea typeface="+mn-ea"/>
              <a:cs typeface="+mn-cs"/>
            </a:rPr>
            <a:t>.</a:t>
          </a:r>
          <a:r>
            <a:rPr kumimoji="1" lang="ja-JP" altLang="en-US" sz="900" b="0" i="0" baseline="0">
              <a:solidFill>
                <a:schemeClr val="tx1"/>
              </a:solidFill>
              <a:effectLst/>
              <a:latin typeface="+mn-lt"/>
              <a:ea typeface="+mn-ea"/>
              <a:cs typeface="+mn-cs"/>
            </a:rPr>
            <a:t>２</a:t>
          </a:r>
          <a:r>
            <a:rPr kumimoji="1" lang="ja-JP" altLang="ja-JP" sz="900" b="0" i="0" baseline="0">
              <a:solidFill>
                <a:schemeClr val="tx1"/>
              </a:solidFill>
              <a:effectLst/>
              <a:latin typeface="+mn-lt"/>
              <a:ea typeface="+mn-ea"/>
              <a:cs typeface="+mn-cs"/>
            </a:rPr>
            <a:t>ポイント低い</a:t>
          </a:r>
          <a:r>
            <a:rPr kumimoji="1" lang="ja-JP" altLang="en-US" sz="900" b="0" i="0" baseline="0">
              <a:solidFill>
                <a:schemeClr val="tx1"/>
              </a:solidFill>
              <a:effectLst/>
              <a:latin typeface="+mn-lt"/>
              <a:ea typeface="+mn-ea"/>
              <a:cs typeface="+mn-cs"/>
            </a:rPr>
            <a:t>７７</a:t>
          </a:r>
          <a:r>
            <a:rPr kumimoji="1" lang="ja-JP" altLang="ja-JP" sz="900" b="0" i="0" baseline="0">
              <a:solidFill>
                <a:schemeClr val="tx1"/>
              </a:solidFill>
              <a:effectLst/>
              <a:latin typeface="+mn-lt"/>
              <a:ea typeface="+mn-ea"/>
              <a:cs typeface="+mn-cs"/>
            </a:rPr>
            <a:t>．</a:t>
          </a:r>
          <a:r>
            <a:rPr kumimoji="1" lang="ja-JP" altLang="en-US" sz="900" b="0" i="0" baseline="0">
              <a:solidFill>
                <a:schemeClr val="tx1"/>
              </a:solidFill>
              <a:effectLst/>
              <a:latin typeface="+mn-lt"/>
              <a:ea typeface="+mn-ea"/>
              <a:cs typeface="+mn-cs"/>
            </a:rPr>
            <a:t>７</a:t>
          </a:r>
          <a:r>
            <a:rPr kumimoji="1" lang="ja-JP" altLang="ja-JP" sz="900" b="0" i="0" baseline="0">
              <a:solidFill>
                <a:schemeClr val="tx1"/>
              </a:solidFill>
              <a:effectLst/>
              <a:latin typeface="+mn-lt"/>
              <a:ea typeface="+mn-ea"/>
              <a:cs typeface="+mn-cs"/>
            </a:rPr>
            <a:t>％となった。</a:t>
          </a:r>
          <a:endParaRPr lang="ja-JP" altLang="ja-JP" sz="1050">
            <a:solidFill>
              <a:schemeClr val="tx1"/>
            </a:solidFill>
            <a:effectLst/>
          </a:endParaRPr>
        </a:p>
        <a:p>
          <a:pPr eaLnBrk="1" fontAlgn="auto" latinLnBrk="0" hangingPunct="1"/>
          <a:r>
            <a:rPr kumimoji="1" lang="ja-JP" altLang="ja-JP" sz="900" b="0" i="0" baseline="0">
              <a:solidFill>
                <a:schemeClr val="tx1"/>
              </a:solidFill>
              <a:effectLst/>
              <a:latin typeface="+mn-lt"/>
              <a:ea typeface="+mn-ea"/>
              <a:cs typeface="+mn-cs"/>
            </a:rPr>
            <a:t>　令和</a:t>
          </a:r>
          <a:r>
            <a:rPr kumimoji="1" lang="ja-JP" altLang="en-US" sz="900" b="0" i="0" baseline="0">
              <a:solidFill>
                <a:schemeClr val="tx1"/>
              </a:solidFill>
              <a:effectLst/>
              <a:latin typeface="+mn-lt"/>
              <a:ea typeface="+mn-ea"/>
              <a:cs typeface="+mn-cs"/>
            </a:rPr>
            <a:t>６</a:t>
          </a:r>
          <a:r>
            <a:rPr kumimoji="1" lang="ja-JP" altLang="ja-JP" sz="900" b="0" i="0" baseline="0">
              <a:solidFill>
                <a:schemeClr val="tx1"/>
              </a:solidFill>
              <a:effectLst/>
              <a:latin typeface="+mn-lt"/>
              <a:ea typeface="+mn-ea"/>
              <a:cs typeface="+mn-cs"/>
            </a:rPr>
            <a:t>年度は、</a:t>
          </a:r>
          <a:r>
            <a:rPr kumimoji="1" lang="ja-JP" altLang="en-US" sz="900" b="0" i="0" baseline="0">
              <a:solidFill>
                <a:schemeClr val="tx1"/>
              </a:solidFill>
              <a:effectLst/>
              <a:latin typeface="+mn-lt"/>
              <a:ea typeface="+mn-ea"/>
              <a:cs typeface="+mn-cs"/>
            </a:rPr>
            <a:t>地方特例交付金や</a:t>
          </a:r>
          <a:r>
            <a:rPr kumimoji="1" lang="ja-JP" altLang="ja-JP" sz="900" b="0" i="0" baseline="0">
              <a:solidFill>
                <a:schemeClr val="tx1"/>
              </a:solidFill>
              <a:effectLst/>
              <a:latin typeface="+mn-lt"/>
              <a:ea typeface="+mn-ea"/>
              <a:cs typeface="+mn-cs"/>
            </a:rPr>
            <a:t>地方交付税が増加し経常一般財源が増加したものの、人件費、物件費、補助費に係る経常経費が増加したため、</a:t>
          </a:r>
          <a:r>
            <a:rPr kumimoji="1" lang="ja-JP" altLang="en-US" sz="900" b="0" i="0" baseline="0">
              <a:solidFill>
                <a:schemeClr val="tx1"/>
              </a:solidFill>
              <a:effectLst/>
              <a:latin typeface="+mn-lt"/>
              <a:ea typeface="+mn-ea"/>
              <a:cs typeface="+mn-cs"/>
            </a:rPr>
            <a:t>１</a:t>
          </a:r>
          <a:r>
            <a:rPr kumimoji="1" lang="ja-JP" altLang="ja-JP" sz="900" b="0" i="0" baseline="0">
              <a:solidFill>
                <a:schemeClr val="tx1"/>
              </a:solidFill>
              <a:effectLst/>
              <a:latin typeface="+mn-lt"/>
              <a:ea typeface="+mn-ea"/>
              <a:cs typeface="+mn-cs"/>
            </a:rPr>
            <a:t>．</a:t>
          </a:r>
          <a:r>
            <a:rPr kumimoji="1" lang="ja-JP" altLang="en-US" sz="900" b="0" i="0" baseline="0">
              <a:solidFill>
                <a:schemeClr val="tx1"/>
              </a:solidFill>
              <a:effectLst/>
              <a:latin typeface="+mn-lt"/>
              <a:ea typeface="+mn-ea"/>
              <a:cs typeface="+mn-cs"/>
            </a:rPr>
            <a:t>４</a:t>
          </a:r>
          <a:r>
            <a:rPr kumimoji="1" lang="ja-JP" altLang="ja-JP" sz="900" b="0" i="0" baseline="0">
              <a:solidFill>
                <a:schemeClr val="tx1"/>
              </a:solidFill>
              <a:effectLst/>
              <a:latin typeface="+mn-lt"/>
              <a:ea typeface="+mn-ea"/>
              <a:cs typeface="+mn-cs"/>
            </a:rPr>
            <a:t>ポイント増加する結果となった。</a:t>
          </a:r>
          <a:endParaRPr lang="ja-JP" altLang="ja-JP" sz="1050">
            <a:solidFill>
              <a:schemeClr val="tx1"/>
            </a:solidFill>
            <a:effectLst/>
          </a:endParaRPr>
        </a:p>
        <a:p>
          <a:pPr eaLnBrk="1" fontAlgn="auto" latinLnBrk="0" hangingPunct="1"/>
          <a:r>
            <a:rPr kumimoji="1" lang="ja-JP" altLang="ja-JP" sz="900" b="0" i="0" baseline="0">
              <a:solidFill>
                <a:schemeClr val="tx1"/>
              </a:solidFill>
              <a:effectLst/>
              <a:latin typeface="+mn-lt"/>
              <a:ea typeface="+mn-ea"/>
              <a:cs typeface="+mn-cs"/>
            </a:rPr>
            <a:t>　公債費は減少傾向にあるものの、人件費、物件費及び補助費等の経常経費の削減により、経常収支比率の改善を図る必要がある。</a:t>
          </a:r>
          <a:endParaRPr lang="ja-JP" altLang="ja-JP" sz="1050">
            <a:solidFill>
              <a:schemeClr val="tx1"/>
            </a:solidFill>
            <a:effectLst/>
          </a:endParaRPr>
        </a:p>
      </xdr:txBody>
    </xdr:sp>
    <xdr:clientData/>
  </xdr:twoCellAnchor>
  <xdr:oneCellAnchor>
    <xdr:from>
      <xdr:col>62</xdr:col>
      <xdr:colOff>6350</xdr:colOff>
      <xdr:row>69</xdr:row>
      <xdr:rowOff>107950</xdr:rowOff>
    </xdr:from>
    <xdr:ext cx="298543" cy="225703"/>
    <xdr:sp macro="" textlink="">
      <xdr:nvSpPr>
        <xdr:cNvPr id="412" name="テキスト ボックス 411">
          <a:extLst>
            <a:ext uri="{FF2B5EF4-FFF2-40B4-BE49-F238E27FC236}">
              <a16:creationId xmlns:a16="http://schemas.microsoft.com/office/drawing/2014/main" id="{2FD0020E-926D-4800-A31D-F079A0B0C438}"/>
            </a:ext>
          </a:extLst>
        </xdr:cNvPr>
        <xdr:cNvSpPr txBox="1"/>
      </xdr:nvSpPr>
      <xdr:spPr>
        <a:xfrm>
          <a:off x="11228705" y="1193609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3" name="直線コネクタ 412">
          <a:extLst>
            <a:ext uri="{FF2B5EF4-FFF2-40B4-BE49-F238E27FC236}">
              <a16:creationId xmlns:a16="http://schemas.microsoft.com/office/drawing/2014/main" id="{D60E5F05-2168-41EC-A7D7-BB9606F1CDDA}"/>
            </a:ext>
          </a:extLst>
        </xdr:cNvPr>
        <xdr:cNvCxnSpPr/>
      </xdr:nvCxnSpPr>
      <xdr:spPr>
        <a:xfrm>
          <a:off x="11266805" y="14418310"/>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4" name="テキスト ボックス 413">
          <a:extLst>
            <a:ext uri="{FF2B5EF4-FFF2-40B4-BE49-F238E27FC236}">
              <a16:creationId xmlns:a16="http://schemas.microsoft.com/office/drawing/2014/main" id="{6D60D4EF-9BC9-41FD-8F99-380E2E3C2C27}"/>
            </a:ext>
          </a:extLst>
        </xdr:cNvPr>
        <xdr:cNvSpPr txBox="1"/>
      </xdr:nvSpPr>
      <xdr:spPr>
        <a:xfrm>
          <a:off x="10810240" y="1427418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5" name="直線コネクタ 414">
          <a:extLst>
            <a:ext uri="{FF2B5EF4-FFF2-40B4-BE49-F238E27FC236}">
              <a16:creationId xmlns:a16="http://schemas.microsoft.com/office/drawing/2014/main" id="{C291C65B-44A2-408A-AF94-39AAEDC549B2}"/>
            </a:ext>
          </a:extLst>
        </xdr:cNvPr>
        <xdr:cNvCxnSpPr/>
      </xdr:nvCxnSpPr>
      <xdr:spPr>
        <a:xfrm>
          <a:off x="11266805" y="13955395"/>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6" name="テキスト ボックス 415">
          <a:extLst>
            <a:ext uri="{FF2B5EF4-FFF2-40B4-BE49-F238E27FC236}">
              <a16:creationId xmlns:a16="http://schemas.microsoft.com/office/drawing/2014/main" id="{DC5FC1EC-F8DE-462B-AC16-31E2DF7A57E0}"/>
            </a:ext>
          </a:extLst>
        </xdr:cNvPr>
        <xdr:cNvSpPr txBox="1"/>
      </xdr:nvSpPr>
      <xdr:spPr>
        <a:xfrm>
          <a:off x="10810240" y="1381126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7" name="直線コネクタ 416">
          <a:extLst>
            <a:ext uri="{FF2B5EF4-FFF2-40B4-BE49-F238E27FC236}">
              <a16:creationId xmlns:a16="http://schemas.microsoft.com/office/drawing/2014/main" id="{6DD8CC01-AF16-4EC7-959E-5D3FE4663E5D}"/>
            </a:ext>
          </a:extLst>
        </xdr:cNvPr>
        <xdr:cNvCxnSpPr/>
      </xdr:nvCxnSpPr>
      <xdr:spPr>
        <a:xfrm>
          <a:off x="11266805" y="13503910"/>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8" name="テキスト ボックス 417">
          <a:extLst>
            <a:ext uri="{FF2B5EF4-FFF2-40B4-BE49-F238E27FC236}">
              <a16:creationId xmlns:a16="http://schemas.microsoft.com/office/drawing/2014/main" id="{A6F903FF-2B58-43AC-8217-CA953CB3DEC9}"/>
            </a:ext>
          </a:extLst>
        </xdr:cNvPr>
        <xdr:cNvSpPr txBox="1"/>
      </xdr:nvSpPr>
      <xdr:spPr>
        <a:xfrm>
          <a:off x="10810240" y="1335978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9" name="直線コネクタ 418">
          <a:extLst>
            <a:ext uri="{FF2B5EF4-FFF2-40B4-BE49-F238E27FC236}">
              <a16:creationId xmlns:a16="http://schemas.microsoft.com/office/drawing/2014/main" id="{9AF4CB2C-4658-48C2-998B-50EB981FBB5D}"/>
            </a:ext>
          </a:extLst>
        </xdr:cNvPr>
        <xdr:cNvCxnSpPr/>
      </xdr:nvCxnSpPr>
      <xdr:spPr>
        <a:xfrm>
          <a:off x="11266805" y="13046710"/>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20" name="テキスト ボックス 419">
          <a:extLst>
            <a:ext uri="{FF2B5EF4-FFF2-40B4-BE49-F238E27FC236}">
              <a16:creationId xmlns:a16="http://schemas.microsoft.com/office/drawing/2014/main" id="{45B179DC-F150-4FD4-B0DF-9F8D407D5BEB}"/>
            </a:ext>
          </a:extLst>
        </xdr:cNvPr>
        <xdr:cNvSpPr txBox="1"/>
      </xdr:nvSpPr>
      <xdr:spPr>
        <a:xfrm>
          <a:off x="10810240" y="1290258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21" name="直線コネクタ 420">
          <a:extLst>
            <a:ext uri="{FF2B5EF4-FFF2-40B4-BE49-F238E27FC236}">
              <a16:creationId xmlns:a16="http://schemas.microsoft.com/office/drawing/2014/main" id="{A1465CC7-4344-48DD-826C-B6EB7C3A2E10}"/>
            </a:ext>
          </a:extLst>
        </xdr:cNvPr>
        <xdr:cNvCxnSpPr/>
      </xdr:nvCxnSpPr>
      <xdr:spPr>
        <a:xfrm>
          <a:off x="11266805" y="12583795"/>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2" name="テキスト ボックス 421">
          <a:extLst>
            <a:ext uri="{FF2B5EF4-FFF2-40B4-BE49-F238E27FC236}">
              <a16:creationId xmlns:a16="http://schemas.microsoft.com/office/drawing/2014/main" id="{CBBD047C-ECBF-4F9B-B0D9-581CAFDE3002}"/>
            </a:ext>
          </a:extLst>
        </xdr:cNvPr>
        <xdr:cNvSpPr txBox="1"/>
      </xdr:nvSpPr>
      <xdr:spPr>
        <a:xfrm>
          <a:off x="10810240" y="1243966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id="{8DB55E1F-82FD-47BE-8D52-DA0EEF022EA2}"/>
            </a:ext>
          </a:extLst>
        </xdr:cNvPr>
        <xdr:cNvCxnSpPr/>
      </xdr:nvCxnSpPr>
      <xdr:spPr>
        <a:xfrm>
          <a:off x="11266805" y="12132310"/>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4" name="テキスト ボックス 423">
          <a:extLst>
            <a:ext uri="{FF2B5EF4-FFF2-40B4-BE49-F238E27FC236}">
              <a16:creationId xmlns:a16="http://schemas.microsoft.com/office/drawing/2014/main" id="{48D18B25-99C9-4845-A892-E4B0953299E0}"/>
            </a:ext>
          </a:extLst>
        </xdr:cNvPr>
        <xdr:cNvSpPr txBox="1"/>
      </xdr:nvSpPr>
      <xdr:spPr>
        <a:xfrm>
          <a:off x="10810240" y="1198818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a:extLst>
            <a:ext uri="{FF2B5EF4-FFF2-40B4-BE49-F238E27FC236}">
              <a16:creationId xmlns:a16="http://schemas.microsoft.com/office/drawing/2014/main" id="{B58CBAD6-3623-43CE-82EB-085C972266C0}"/>
            </a:ext>
          </a:extLst>
        </xdr:cNvPr>
        <xdr:cNvSpPr/>
      </xdr:nvSpPr>
      <xdr:spPr>
        <a:xfrm>
          <a:off x="11266805" y="12132310"/>
          <a:ext cx="418084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83566</xdr:rowOff>
    </xdr:from>
    <xdr:to>
      <xdr:col>82</xdr:col>
      <xdr:colOff>107950</xdr:colOff>
      <xdr:row>79</xdr:row>
      <xdr:rowOff>97282</xdr:rowOff>
    </xdr:to>
    <xdr:cxnSp macro="">
      <xdr:nvCxnSpPr>
        <xdr:cNvPr id="426" name="直線コネクタ 425">
          <a:extLst>
            <a:ext uri="{FF2B5EF4-FFF2-40B4-BE49-F238E27FC236}">
              <a16:creationId xmlns:a16="http://schemas.microsoft.com/office/drawing/2014/main" id="{C362C47B-D065-45EE-898C-59480AC492FB}"/>
            </a:ext>
          </a:extLst>
        </xdr:cNvPr>
        <xdr:cNvCxnSpPr/>
      </xdr:nvCxnSpPr>
      <xdr:spPr>
        <a:xfrm flipV="1">
          <a:off x="14945995" y="12601321"/>
          <a:ext cx="0" cy="10367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69359</xdr:rowOff>
    </xdr:from>
    <xdr:ext cx="762000" cy="259045"/>
    <xdr:sp macro="" textlink="">
      <xdr:nvSpPr>
        <xdr:cNvPr id="427" name="公債費以外最小値テキスト">
          <a:extLst>
            <a:ext uri="{FF2B5EF4-FFF2-40B4-BE49-F238E27FC236}">
              <a16:creationId xmlns:a16="http://schemas.microsoft.com/office/drawing/2014/main" id="{9D162956-A1DB-4E77-A8C6-7E01D23E8B88}"/>
            </a:ext>
          </a:extLst>
        </xdr:cNvPr>
        <xdr:cNvSpPr txBox="1"/>
      </xdr:nvSpPr>
      <xdr:spPr>
        <a:xfrm>
          <a:off x="15019655" y="136120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97282</xdr:rowOff>
    </xdr:from>
    <xdr:to>
      <xdr:col>82</xdr:col>
      <xdr:colOff>196850</xdr:colOff>
      <xdr:row>79</xdr:row>
      <xdr:rowOff>97282</xdr:rowOff>
    </xdr:to>
    <xdr:cxnSp macro="">
      <xdr:nvCxnSpPr>
        <xdr:cNvPr id="428" name="直線コネクタ 427">
          <a:extLst>
            <a:ext uri="{FF2B5EF4-FFF2-40B4-BE49-F238E27FC236}">
              <a16:creationId xmlns:a16="http://schemas.microsoft.com/office/drawing/2014/main" id="{C4C8551E-430F-4ABF-AD0E-AF5DBF84C190}"/>
            </a:ext>
          </a:extLst>
        </xdr:cNvPr>
        <xdr:cNvCxnSpPr/>
      </xdr:nvCxnSpPr>
      <xdr:spPr>
        <a:xfrm>
          <a:off x="14855190" y="13638022"/>
          <a:ext cx="16446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169943</xdr:rowOff>
    </xdr:from>
    <xdr:ext cx="762000" cy="259045"/>
    <xdr:sp macro="" textlink="">
      <xdr:nvSpPr>
        <xdr:cNvPr id="429" name="公債費以外最大値テキスト">
          <a:extLst>
            <a:ext uri="{FF2B5EF4-FFF2-40B4-BE49-F238E27FC236}">
              <a16:creationId xmlns:a16="http://schemas.microsoft.com/office/drawing/2014/main" id="{1B0F444A-9D04-48C9-A439-B9F565EF477A}"/>
            </a:ext>
          </a:extLst>
        </xdr:cNvPr>
        <xdr:cNvSpPr txBox="1"/>
      </xdr:nvSpPr>
      <xdr:spPr>
        <a:xfrm>
          <a:off x="15019655" y="123467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83566</xdr:rowOff>
    </xdr:from>
    <xdr:to>
      <xdr:col>82</xdr:col>
      <xdr:colOff>196850</xdr:colOff>
      <xdr:row>73</xdr:row>
      <xdr:rowOff>83566</xdr:rowOff>
    </xdr:to>
    <xdr:cxnSp macro="">
      <xdr:nvCxnSpPr>
        <xdr:cNvPr id="430" name="直線コネクタ 429">
          <a:extLst>
            <a:ext uri="{FF2B5EF4-FFF2-40B4-BE49-F238E27FC236}">
              <a16:creationId xmlns:a16="http://schemas.microsoft.com/office/drawing/2014/main" id="{A56229E9-CB62-4A70-9A34-57532204C33F}"/>
            </a:ext>
          </a:extLst>
        </xdr:cNvPr>
        <xdr:cNvCxnSpPr/>
      </xdr:nvCxnSpPr>
      <xdr:spPr>
        <a:xfrm>
          <a:off x="14855190" y="12601321"/>
          <a:ext cx="16446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14986</xdr:rowOff>
    </xdr:from>
    <xdr:to>
      <xdr:col>82</xdr:col>
      <xdr:colOff>107950</xdr:colOff>
      <xdr:row>75</xdr:row>
      <xdr:rowOff>78994</xdr:rowOff>
    </xdr:to>
    <xdr:cxnSp macro="">
      <xdr:nvCxnSpPr>
        <xdr:cNvPr id="431" name="直線コネクタ 430">
          <a:extLst>
            <a:ext uri="{FF2B5EF4-FFF2-40B4-BE49-F238E27FC236}">
              <a16:creationId xmlns:a16="http://schemas.microsoft.com/office/drawing/2014/main" id="{E0BF3285-0396-4D20-BFFD-8F26A6B06CAF}"/>
            </a:ext>
          </a:extLst>
        </xdr:cNvPr>
        <xdr:cNvCxnSpPr/>
      </xdr:nvCxnSpPr>
      <xdr:spPr>
        <a:xfrm>
          <a:off x="14183995" y="12877546"/>
          <a:ext cx="762000" cy="60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146575</xdr:rowOff>
    </xdr:from>
    <xdr:ext cx="762000" cy="259045"/>
    <xdr:sp macro="" textlink="">
      <xdr:nvSpPr>
        <xdr:cNvPr id="432" name="公債費以外平均値テキスト">
          <a:extLst>
            <a:ext uri="{FF2B5EF4-FFF2-40B4-BE49-F238E27FC236}">
              <a16:creationId xmlns:a16="http://schemas.microsoft.com/office/drawing/2014/main" id="{50C5E88C-5DE3-45AB-A0B2-AE7EC8612191}"/>
            </a:ext>
          </a:extLst>
        </xdr:cNvPr>
        <xdr:cNvSpPr txBox="1"/>
      </xdr:nvSpPr>
      <xdr:spPr>
        <a:xfrm>
          <a:off x="15019655" y="130034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3048</xdr:rowOff>
    </xdr:from>
    <xdr:to>
      <xdr:col>82</xdr:col>
      <xdr:colOff>158750</xdr:colOff>
      <xdr:row>76</xdr:row>
      <xdr:rowOff>104648</xdr:rowOff>
    </xdr:to>
    <xdr:sp macro="" textlink="">
      <xdr:nvSpPr>
        <xdr:cNvPr id="433" name="フローチャート: 判断 432">
          <a:extLst>
            <a:ext uri="{FF2B5EF4-FFF2-40B4-BE49-F238E27FC236}">
              <a16:creationId xmlns:a16="http://schemas.microsoft.com/office/drawing/2014/main" id="{D9B884B6-2B9A-4995-BC29-44130B08B2E2}"/>
            </a:ext>
          </a:extLst>
        </xdr:cNvPr>
        <xdr:cNvSpPr/>
      </xdr:nvSpPr>
      <xdr:spPr>
        <a:xfrm>
          <a:off x="14893290" y="13033248"/>
          <a:ext cx="10731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94996</xdr:rowOff>
    </xdr:from>
    <xdr:to>
      <xdr:col>78</xdr:col>
      <xdr:colOff>69850</xdr:colOff>
      <xdr:row>75</xdr:row>
      <xdr:rowOff>14986</xdr:rowOff>
    </xdr:to>
    <xdr:cxnSp macro="">
      <xdr:nvCxnSpPr>
        <xdr:cNvPr id="434" name="直線コネクタ 433">
          <a:extLst>
            <a:ext uri="{FF2B5EF4-FFF2-40B4-BE49-F238E27FC236}">
              <a16:creationId xmlns:a16="http://schemas.microsoft.com/office/drawing/2014/main" id="{FE3265E8-454B-4E2D-BCBC-F380FA81F550}"/>
            </a:ext>
          </a:extLst>
        </xdr:cNvPr>
        <xdr:cNvCxnSpPr/>
      </xdr:nvCxnSpPr>
      <xdr:spPr>
        <a:xfrm>
          <a:off x="13390245" y="12786106"/>
          <a:ext cx="79375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115062</xdr:rowOff>
    </xdr:from>
    <xdr:to>
      <xdr:col>78</xdr:col>
      <xdr:colOff>120650</xdr:colOff>
      <xdr:row>76</xdr:row>
      <xdr:rowOff>45213</xdr:rowOff>
    </xdr:to>
    <xdr:sp macro="" textlink="">
      <xdr:nvSpPr>
        <xdr:cNvPr id="435" name="フローチャート: 判断 434">
          <a:extLst>
            <a:ext uri="{FF2B5EF4-FFF2-40B4-BE49-F238E27FC236}">
              <a16:creationId xmlns:a16="http://schemas.microsoft.com/office/drawing/2014/main" id="{C3980B98-7ADC-4F21-ACD1-5D65C4A95C91}"/>
            </a:ext>
          </a:extLst>
        </xdr:cNvPr>
        <xdr:cNvSpPr/>
      </xdr:nvSpPr>
      <xdr:spPr>
        <a:xfrm>
          <a:off x="14131290" y="12973812"/>
          <a:ext cx="107315" cy="103506"/>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29990</xdr:rowOff>
    </xdr:from>
    <xdr:ext cx="736600" cy="259045"/>
    <xdr:sp macro="" textlink="">
      <xdr:nvSpPr>
        <xdr:cNvPr id="436" name="テキスト ボックス 435">
          <a:extLst>
            <a:ext uri="{FF2B5EF4-FFF2-40B4-BE49-F238E27FC236}">
              <a16:creationId xmlns:a16="http://schemas.microsoft.com/office/drawing/2014/main" id="{CB0949B7-C0BA-4118-B41F-A95CEAE85B10}"/>
            </a:ext>
          </a:extLst>
        </xdr:cNvPr>
        <xdr:cNvSpPr txBox="1"/>
      </xdr:nvSpPr>
      <xdr:spPr>
        <a:xfrm>
          <a:off x="13846810" y="130582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73</xdr:row>
      <xdr:rowOff>83566</xdr:rowOff>
    </xdr:from>
    <xdr:to>
      <xdr:col>73</xdr:col>
      <xdr:colOff>180975</xdr:colOff>
      <xdr:row>74</xdr:row>
      <xdr:rowOff>94996</xdr:rowOff>
    </xdr:to>
    <xdr:cxnSp macro="">
      <xdr:nvCxnSpPr>
        <xdr:cNvPr id="437" name="直線コネクタ 436">
          <a:extLst>
            <a:ext uri="{FF2B5EF4-FFF2-40B4-BE49-F238E27FC236}">
              <a16:creationId xmlns:a16="http://schemas.microsoft.com/office/drawing/2014/main" id="{674418B0-8011-4B07-9FDB-D594B3EE09E7}"/>
            </a:ext>
          </a:extLst>
        </xdr:cNvPr>
        <xdr:cNvCxnSpPr/>
      </xdr:nvCxnSpPr>
      <xdr:spPr>
        <a:xfrm>
          <a:off x="12583160" y="12601321"/>
          <a:ext cx="807085" cy="184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32766</xdr:rowOff>
    </xdr:from>
    <xdr:to>
      <xdr:col>74</xdr:col>
      <xdr:colOff>31750</xdr:colOff>
      <xdr:row>75</xdr:row>
      <xdr:rowOff>134366</xdr:rowOff>
    </xdr:to>
    <xdr:sp macro="" textlink="">
      <xdr:nvSpPr>
        <xdr:cNvPr id="438" name="フローチャート: 判断 437">
          <a:extLst>
            <a:ext uri="{FF2B5EF4-FFF2-40B4-BE49-F238E27FC236}">
              <a16:creationId xmlns:a16="http://schemas.microsoft.com/office/drawing/2014/main" id="{3ED0758C-AEDD-4450-B0B1-D4AC6DEB39D0}"/>
            </a:ext>
          </a:extLst>
        </xdr:cNvPr>
        <xdr:cNvSpPr/>
      </xdr:nvSpPr>
      <xdr:spPr>
        <a:xfrm>
          <a:off x="13345160" y="12889611"/>
          <a:ext cx="7683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119142</xdr:rowOff>
    </xdr:from>
    <xdr:ext cx="762000" cy="259045"/>
    <xdr:sp macro="" textlink="">
      <xdr:nvSpPr>
        <xdr:cNvPr id="439" name="テキスト ボックス 438">
          <a:extLst>
            <a:ext uri="{FF2B5EF4-FFF2-40B4-BE49-F238E27FC236}">
              <a16:creationId xmlns:a16="http://schemas.microsoft.com/office/drawing/2014/main" id="{77375788-BBE0-4521-9A46-2B41CF9157CE}"/>
            </a:ext>
          </a:extLst>
        </xdr:cNvPr>
        <xdr:cNvSpPr txBox="1"/>
      </xdr:nvSpPr>
      <xdr:spPr>
        <a:xfrm>
          <a:off x="13030200" y="12979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73</xdr:row>
      <xdr:rowOff>83566</xdr:rowOff>
    </xdr:from>
    <xdr:to>
      <xdr:col>69</xdr:col>
      <xdr:colOff>92075</xdr:colOff>
      <xdr:row>74</xdr:row>
      <xdr:rowOff>145288</xdr:rowOff>
    </xdr:to>
    <xdr:cxnSp macro="">
      <xdr:nvCxnSpPr>
        <xdr:cNvPr id="440" name="直線コネクタ 439">
          <a:extLst>
            <a:ext uri="{FF2B5EF4-FFF2-40B4-BE49-F238E27FC236}">
              <a16:creationId xmlns:a16="http://schemas.microsoft.com/office/drawing/2014/main" id="{40C4EFA8-5388-4B3E-92B2-72D5F6C96502}"/>
            </a:ext>
          </a:extLst>
        </xdr:cNvPr>
        <xdr:cNvCxnSpPr/>
      </xdr:nvCxnSpPr>
      <xdr:spPr>
        <a:xfrm flipV="1">
          <a:off x="11766550" y="12601321"/>
          <a:ext cx="816610" cy="229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57912</xdr:rowOff>
    </xdr:from>
    <xdr:to>
      <xdr:col>69</xdr:col>
      <xdr:colOff>142875</xdr:colOff>
      <xdr:row>74</xdr:row>
      <xdr:rowOff>159512</xdr:rowOff>
    </xdr:to>
    <xdr:sp macro="" textlink="">
      <xdr:nvSpPr>
        <xdr:cNvPr id="441" name="フローチャート: 判断 440">
          <a:extLst>
            <a:ext uri="{FF2B5EF4-FFF2-40B4-BE49-F238E27FC236}">
              <a16:creationId xmlns:a16="http://schemas.microsoft.com/office/drawing/2014/main" id="{2E727CD2-1429-4898-BDC5-1D886D3CBC0C}"/>
            </a:ext>
          </a:extLst>
        </xdr:cNvPr>
        <xdr:cNvSpPr/>
      </xdr:nvSpPr>
      <xdr:spPr>
        <a:xfrm>
          <a:off x="12528550" y="12741402"/>
          <a:ext cx="9969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144289</xdr:rowOff>
    </xdr:from>
    <xdr:ext cx="762000" cy="259045"/>
    <xdr:sp macro="" textlink="">
      <xdr:nvSpPr>
        <xdr:cNvPr id="442" name="テキスト ボックス 441">
          <a:extLst>
            <a:ext uri="{FF2B5EF4-FFF2-40B4-BE49-F238E27FC236}">
              <a16:creationId xmlns:a16="http://schemas.microsoft.com/office/drawing/2014/main" id="{7004D797-C79B-4FC9-B036-05BA0B55F777}"/>
            </a:ext>
          </a:extLst>
        </xdr:cNvPr>
        <xdr:cNvSpPr txBox="1"/>
      </xdr:nvSpPr>
      <xdr:spPr>
        <a:xfrm>
          <a:off x="12236450" y="12829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60198</xdr:rowOff>
    </xdr:from>
    <xdr:to>
      <xdr:col>65</xdr:col>
      <xdr:colOff>53975</xdr:colOff>
      <xdr:row>75</xdr:row>
      <xdr:rowOff>161798</xdr:rowOff>
    </xdr:to>
    <xdr:sp macro="" textlink="">
      <xdr:nvSpPr>
        <xdr:cNvPr id="443" name="フローチャート: 判断 442">
          <a:extLst>
            <a:ext uri="{FF2B5EF4-FFF2-40B4-BE49-F238E27FC236}">
              <a16:creationId xmlns:a16="http://schemas.microsoft.com/office/drawing/2014/main" id="{A6B3B20C-0389-4BA7-AD99-C6197A92AC0F}"/>
            </a:ext>
          </a:extLst>
        </xdr:cNvPr>
        <xdr:cNvSpPr/>
      </xdr:nvSpPr>
      <xdr:spPr>
        <a:xfrm>
          <a:off x="11734800" y="12915138"/>
          <a:ext cx="8636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146575</xdr:rowOff>
    </xdr:from>
    <xdr:ext cx="762000" cy="259045"/>
    <xdr:sp macro="" textlink="">
      <xdr:nvSpPr>
        <xdr:cNvPr id="444" name="テキスト ボックス 443">
          <a:extLst>
            <a:ext uri="{FF2B5EF4-FFF2-40B4-BE49-F238E27FC236}">
              <a16:creationId xmlns:a16="http://schemas.microsoft.com/office/drawing/2014/main" id="{EE40EAFD-FB77-4D1F-BDA9-340F70E8AB83}"/>
            </a:ext>
          </a:extLst>
        </xdr:cNvPr>
        <xdr:cNvSpPr txBox="1"/>
      </xdr:nvSpPr>
      <xdr:spPr>
        <a:xfrm>
          <a:off x="11419840" y="13003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B2BC2A5C-C0F3-461A-B0EF-AFFA20DA0A3D}"/>
            </a:ext>
          </a:extLst>
        </xdr:cNvPr>
        <xdr:cNvSpPr txBox="1"/>
      </xdr:nvSpPr>
      <xdr:spPr>
        <a:xfrm>
          <a:off x="14754860" y="14413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AA86FFCF-C431-45EA-BA4F-B35219ABBAC7}"/>
            </a:ext>
          </a:extLst>
        </xdr:cNvPr>
        <xdr:cNvSpPr txBox="1"/>
      </xdr:nvSpPr>
      <xdr:spPr>
        <a:xfrm>
          <a:off x="13992860" y="14413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AE311EA6-3C5B-4B4C-A9A7-38BAF4BAEBEA}"/>
            </a:ext>
          </a:extLst>
        </xdr:cNvPr>
        <xdr:cNvSpPr txBox="1"/>
      </xdr:nvSpPr>
      <xdr:spPr>
        <a:xfrm>
          <a:off x="13199110" y="14413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B8B7326-6171-4C96-9BBF-61EE4FF82003}"/>
            </a:ext>
          </a:extLst>
        </xdr:cNvPr>
        <xdr:cNvSpPr txBox="1"/>
      </xdr:nvSpPr>
      <xdr:spPr>
        <a:xfrm>
          <a:off x="12382500" y="14413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E3AE1064-022F-4D9C-A2E6-937FB2B3D828}"/>
            </a:ext>
          </a:extLst>
        </xdr:cNvPr>
        <xdr:cNvSpPr txBox="1"/>
      </xdr:nvSpPr>
      <xdr:spPr>
        <a:xfrm>
          <a:off x="11579225" y="14413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28194</xdr:rowOff>
    </xdr:from>
    <xdr:to>
      <xdr:col>82</xdr:col>
      <xdr:colOff>158750</xdr:colOff>
      <xdr:row>75</xdr:row>
      <xdr:rowOff>129794</xdr:rowOff>
    </xdr:to>
    <xdr:sp macro="" textlink="">
      <xdr:nvSpPr>
        <xdr:cNvPr id="450" name="楕円 449">
          <a:extLst>
            <a:ext uri="{FF2B5EF4-FFF2-40B4-BE49-F238E27FC236}">
              <a16:creationId xmlns:a16="http://schemas.microsoft.com/office/drawing/2014/main" id="{034A7877-DF17-4AB7-A0ED-E10468C8D2EE}"/>
            </a:ext>
          </a:extLst>
        </xdr:cNvPr>
        <xdr:cNvSpPr/>
      </xdr:nvSpPr>
      <xdr:spPr>
        <a:xfrm>
          <a:off x="14893290" y="12885039"/>
          <a:ext cx="10731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44721</xdr:rowOff>
    </xdr:from>
    <xdr:ext cx="762000" cy="259045"/>
    <xdr:sp macro="" textlink="">
      <xdr:nvSpPr>
        <xdr:cNvPr id="451" name="公債費以外該当値テキスト">
          <a:extLst>
            <a:ext uri="{FF2B5EF4-FFF2-40B4-BE49-F238E27FC236}">
              <a16:creationId xmlns:a16="http://schemas.microsoft.com/office/drawing/2014/main" id="{87BB55C2-82C1-42CC-8FAC-D8E02EB3F8FD}"/>
            </a:ext>
          </a:extLst>
        </xdr:cNvPr>
        <xdr:cNvSpPr txBox="1"/>
      </xdr:nvSpPr>
      <xdr:spPr>
        <a:xfrm>
          <a:off x="15019655" y="127339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74</xdr:row>
      <xdr:rowOff>135636</xdr:rowOff>
    </xdr:from>
    <xdr:to>
      <xdr:col>78</xdr:col>
      <xdr:colOff>120650</xdr:colOff>
      <xdr:row>75</xdr:row>
      <xdr:rowOff>65786</xdr:rowOff>
    </xdr:to>
    <xdr:sp macro="" textlink="">
      <xdr:nvSpPr>
        <xdr:cNvPr id="452" name="楕円 451">
          <a:extLst>
            <a:ext uri="{FF2B5EF4-FFF2-40B4-BE49-F238E27FC236}">
              <a16:creationId xmlns:a16="http://schemas.microsoft.com/office/drawing/2014/main" id="{93F4224D-B788-455F-BBAE-FC5AFEEB099A}"/>
            </a:ext>
          </a:extLst>
        </xdr:cNvPr>
        <xdr:cNvSpPr/>
      </xdr:nvSpPr>
      <xdr:spPr>
        <a:xfrm>
          <a:off x="14131290" y="12819126"/>
          <a:ext cx="10731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75963</xdr:rowOff>
    </xdr:from>
    <xdr:ext cx="736600" cy="259045"/>
    <xdr:sp macro="" textlink="">
      <xdr:nvSpPr>
        <xdr:cNvPr id="453" name="テキスト ボックス 452">
          <a:extLst>
            <a:ext uri="{FF2B5EF4-FFF2-40B4-BE49-F238E27FC236}">
              <a16:creationId xmlns:a16="http://schemas.microsoft.com/office/drawing/2014/main" id="{B645FA44-9B45-49E1-A1A4-C176098FE62E}"/>
            </a:ext>
          </a:extLst>
        </xdr:cNvPr>
        <xdr:cNvSpPr txBox="1"/>
      </xdr:nvSpPr>
      <xdr:spPr>
        <a:xfrm>
          <a:off x="13846810" y="125918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44196</xdr:rowOff>
    </xdr:from>
    <xdr:to>
      <xdr:col>74</xdr:col>
      <xdr:colOff>31750</xdr:colOff>
      <xdr:row>74</xdr:row>
      <xdr:rowOff>145796</xdr:rowOff>
    </xdr:to>
    <xdr:sp macro="" textlink="">
      <xdr:nvSpPr>
        <xdr:cNvPr id="454" name="楕円 453">
          <a:extLst>
            <a:ext uri="{FF2B5EF4-FFF2-40B4-BE49-F238E27FC236}">
              <a16:creationId xmlns:a16="http://schemas.microsoft.com/office/drawing/2014/main" id="{CB86828A-62F7-4C8E-89B1-A00431DB8675}"/>
            </a:ext>
          </a:extLst>
        </xdr:cNvPr>
        <xdr:cNvSpPr/>
      </xdr:nvSpPr>
      <xdr:spPr>
        <a:xfrm>
          <a:off x="13345160" y="12733401"/>
          <a:ext cx="7683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72</xdr:row>
      <xdr:rowOff>155973</xdr:rowOff>
    </xdr:from>
    <xdr:ext cx="762000" cy="259045"/>
    <xdr:sp macro="" textlink="">
      <xdr:nvSpPr>
        <xdr:cNvPr id="455" name="テキスト ボックス 454">
          <a:extLst>
            <a:ext uri="{FF2B5EF4-FFF2-40B4-BE49-F238E27FC236}">
              <a16:creationId xmlns:a16="http://schemas.microsoft.com/office/drawing/2014/main" id="{3B2B04C8-AA34-4B03-AC3D-540FCD4A3B00}"/>
            </a:ext>
          </a:extLst>
        </xdr:cNvPr>
        <xdr:cNvSpPr txBox="1"/>
      </xdr:nvSpPr>
      <xdr:spPr>
        <a:xfrm>
          <a:off x="13030200" y="12500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73</xdr:row>
      <xdr:rowOff>32766</xdr:rowOff>
    </xdr:from>
    <xdr:to>
      <xdr:col>69</xdr:col>
      <xdr:colOff>142875</xdr:colOff>
      <xdr:row>73</xdr:row>
      <xdr:rowOff>134366</xdr:rowOff>
    </xdr:to>
    <xdr:sp macro="" textlink="">
      <xdr:nvSpPr>
        <xdr:cNvPr id="456" name="楕円 455">
          <a:extLst>
            <a:ext uri="{FF2B5EF4-FFF2-40B4-BE49-F238E27FC236}">
              <a16:creationId xmlns:a16="http://schemas.microsoft.com/office/drawing/2014/main" id="{CD1F1E09-73DB-4CD9-9A97-69DCB634B44C}"/>
            </a:ext>
          </a:extLst>
        </xdr:cNvPr>
        <xdr:cNvSpPr/>
      </xdr:nvSpPr>
      <xdr:spPr>
        <a:xfrm>
          <a:off x="12528550" y="12546711"/>
          <a:ext cx="9969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71</xdr:row>
      <xdr:rowOff>144543</xdr:rowOff>
    </xdr:from>
    <xdr:ext cx="762000" cy="259045"/>
    <xdr:sp macro="" textlink="">
      <xdr:nvSpPr>
        <xdr:cNvPr id="457" name="テキスト ボックス 456">
          <a:extLst>
            <a:ext uri="{FF2B5EF4-FFF2-40B4-BE49-F238E27FC236}">
              <a16:creationId xmlns:a16="http://schemas.microsoft.com/office/drawing/2014/main" id="{3206641C-CB74-43AD-BCDF-F7EFDF801EC4}"/>
            </a:ext>
          </a:extLst>
        </xdr:cNvPr>
        <xdr:cNvSpPr txBox="1"/>
      </xdr:nvSpPr>
      <xdr:spPr>
        <a:xfrm>
          <a:off x="12236450" y="12315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94488</xdr:rowOff>
    </xdr:from>
    <xdr:to>
      <xdr:col>65</xdr:col>
      <xdr:colOff>53975</xdr:colOff>
      <xdr:row>75</xdr:row>
      <xdr:rowOff>24638</xdr:rowOff>
    </xdr:to>
    <xdr:sp macro="" textlink="">
      <xdr:nvSpPr>
        <xdr:cNvPr id="458" name="楕円 457">
          <a:extLst>
            <a:ext uri="{FF2B5EF4-FFF2-40B4-BE49-F238E27FC236}">
              <a16:creationId xmlns:a16="http://schemas.microsoft.com/office/drawing/2014/main" id="{CDCA018B-FB85-4230-97E6-E81482AED915}"/>
            </a:ext>
          </a:extLst>
        </xdr:cNvPr>
        <xdr:cNvSpPr/>
      </xdr:nvSpPr>
      <xdr:spPr>
        <a:xfrm>
          <a:off x="11734800" y="12785598"/>
          <a:ext cx="8636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34815</xdr:rowOff>
    </xdr:from>
    <xdr:ext cx="762000" cy="259045"/>
    <xdr:sp macro="" textlink="">
      <xdr:nvSpPr>
        <xdr:cNvPr id="459" name="テキスト ボックス 458">
          <a:extLst>
            <a:ext uri="{FF2B5EF4-FFF2-40B4-BE49-F238E27FC236}">
              <a16:creationId xmlns:a16="http://schemas.microsoft.com/office/drawing/2014/main" id="{54D3B319-E7C2-4475-A86C-ADD281EEBDE8}"/>
            </a:ext>
          </a:extLst>
        </xdr:cNvPr>
        <xdr:cNvSpPr txBox="1"/>
      </xdr:nvSpPr>
      <xdr:spPr>
        <a:xfrm>
          <a:off x="11419840" y="12550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C3238D79-7A7A-48EE-B3E9-5121C4D0314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969FB14D-16C8-4A1A-9C5C-D76352DCC646}"/>
            </a:ext>
          </a:extLst>
        </xdr:cNvPr>
        <xdr:cNvSpPr/>
      </xdr:nvSpPr>
      <xdr:spPr bwMode="auto">
        <a:xfrm>
          <a:off x="0" y="92710"/>
          <a:ext cx="11103610" cy="43688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2C5A8C18-DEB2-4E37-A089-0190BB5F559D}"/>
            </a:ext>
          </a:extLst>
        </xdr:cNvPr>
        <xdr:cNvSpPr/>
      </xdr:nvSpPr>
      <xdr:spPr bwMode="auto">
        <a:xfrm>
          <a:off x="12684760" y="0"/>
          <a:ext cx="271018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48487112-9BA1-4AFA-A75B-610625024FC4}"/>
            </a:ext>
          </a:extLst>
        </xdr:cNvPr>
        <xdr:cNvSpPr/>
      </xdr:nvSpPr>
      <xdr:spPr bwMode="auto">
        <a:xfrm>
          <a:off x="12686665" y="16510"/>
          <a:ext cx="2698115" cy="34798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DDF09809-4E67-4FC7-AAEE-90CFB63D34A1}"/>
            </a:ext>
          </a:extLst>
        </xdr:cNvPr>
        <xdr:cNvSpPr/>
      </xdr:nvSpPr>
      <xdr:spPr bwMode="auto">
        <a:xfrm>
          <a:off x="12703175" y="29845"/>
          <a:ext cx="2658109" cy="329565"/>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栃木県日光市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EF26A01C-F5B8-419D-8D4F-D5A7BF2048A8}"/>
            </a:ext>
          </a:extLst>
        </xdr:cNvPr>
        <xdr:cNvSpPr/>
      </xdr:nvSpPr>
      <xdr:spPr bwMode="auto">
        <a:xfrm>
          <a:off x="10725150" y="0"/>
          <a:ext cx="1760855"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C4F9122D-E6FD-4F41-BAA2-DE710F530BDC}"/>
            </a:ext>
          </a:extLst>
        </xdr:cNvPr>
        <xdr:cNvSpPr/>
      </xdr:nvSpPr>
      <xdr:spPr bwMode="auto">
        <a:xfrm>
          <a:off x="10746740" y="16510"/>
          <a:ext cx="1714500" cy="34798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481B11AC-463C-48FD-B1A9-1E76F5F39E49}"/>
            </a:ext>
          </a:extLst>
        </xdr:cNvPr>
        <xdr:cNvSpPr/>
      </xdr:nvSpPr>
      <xdr:spPr bwMode="auto">
        <a:xfrm>
          <a:off x="10779760" y="29845"/>
          <a:ext cx="1651635" cy="329565"/>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A59B84DC-5B99-47A9-8CC9-D17DE5121EDF}"/>
            </a:ext>
          </a:extLst>
        </xdr:cNvPr>
        <xdr:cNvSpPr/>
      </xdr:nvSpPr>
      <xdr:spPr bwMode="auto">
        <a:xfrm>
          <a:off x="1945640" y="11971020"/>
          <a:ext cx="3826510" cy="255905"/>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7478B84-EBF9-4FAA-9E06-5D281D10D6CC}"/>
            </a:ext>
          </a:extLst>
        </xdr:cNvPr>
        <xdr:cNvSpPr/>
      </xdr:nvSpPr>
      <xdr:spPr bwMode="auto">
        <a:xfrm>
          <a:off x="2459990" y="12009120"/>
          <a:ext cx="1140460" cy="255905"/>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B2FB85A7-2CDD-4938-8770-DE4A7FC09A7A}"/>
            </a:ext>
          </a:extLst>
        </xdr:cNvPr>
        <xdr:cNvCxnSpPr/>
      </xdr:nvCxnSpPr>
      <xdr:spPr bwMode="auto">
        <a:xfrm>
          <a:off x="2188210" y="12099925"/>
          <a:ext cx="25019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353BA24C-7575-418B-808F-D4245005F252}"/>
            </a:ext>
          </a:extLst>
        </xdr:cNvPr>
        <xdr:cNvSpPr/>
      </xdr:nvSpPr>
      <xdr:spPr bwMode="auto">
        <a:xfrm>
          <a:off x="2266950" y="12047220"/>
          <a:ext cx="97790" cy="10350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6A7CEF7F-A51C-4B40-B87A-17F09764391D}"/>
            </a:ext>
          </a:extLst>
        </xdr:cNvPr>
        <xdr:cNvSpPr/>
      </xdr:nvSpPr>
      <xdr:spPr bwMode="auto">
        <a:xfrm>
          <a:off x="4041140" y="12047220"/>
          <a:ext cx="90170" cy="10350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EF6A7694-F0CE-473F-BE53-549BA8D439EA}"/>
            </a:ext>
          </a:extLst>
        </xdr:cNvPr>
        <xdr:cNvSpPr/>
      </xdr:nvSpPr>
      <xdr:spPr bwMode="auto">
        <a:xfrm>
          <a:off x="4250690" y="12009120"/>
          <a:ext cx="1140460" cy="255905"/>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FB639272-CE7F-4B63-88EF-1E1BAABF2406}"/>
            </a:ext>
          </a:extLst>
        </xdr:cNvPr>
        <xdr:cNvSpPr/>
      </xdr:nvSpPr>
      <xdr:spPr bwMode="auto">
        <a:xfrm>
          <a:off x="1945640" y="1069975"/>
          <a:ext cx="3826510" cy="255905"/>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A00D130F-FA9F-48EA-81B9-E22CF1B78AD9}"/>
            </a:ext>
          </a:extLst>
        </xdr:cNvPr>
        <xdr:cNvSpPr/>
      </xdr:nvSpPr>
      <xdr:spPr bwMode="auto">
        <a:xfrm>
          <a:off x="130810" y="1069975"/>
          <a:ext cx="120015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8AF18F39-D15A-4774-A852-5D3ED50E7016}"/>
            </a:ext>
          </a:extLst>
        </xdr:cNvPr>
        <xdr:cNvSpPr/>
      </xdr:nvSpPr>
      <xdr:spPr bwMode="auto">
        <a:xfrm>
          <a:off x="419100" y="1184275"/>
          <a:ext cx="1140460" cy="252095"/>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BF2DAC06-CAC6-41E8-9A3F-65C112A78F7D}"/>
            </a:ext>
          </a:extLst>
        </xdr:cNvPr>
        <xdr:cNvSpPr/>
      </xdr:nvSpPr>
      <xdr:spPr bwMode="auto">
        <a:xfrm>
          <a:off x="419100" y="1450975"/>
          <a:ext cx="1140460" cy="255905"/>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8C059461-B635-41BC-8676-B2ABCA295B2C}"/>
            </a:ext>
          </a:extLst>
        </xdr:cNvPr>
        <xdr:cNvSpPr/>
      </xdr:nvSpPr>
      <xdr:spPr bwMode="auto">
        <a:xfrm>
          <a:off x="419100" y="1755775"/>
          <a:ext cx="1140460" cy="636905"/>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7131C671-5440-46B1-9758-C44C3AC3D7B9}"/>
            </a:ext>
          </a:extLst>
        </xdr:cNvPr>
        <xdr:cNvCxnSpPr/>
      </xdr:nvCxnSpPr>
      <xdr:spPr bwMode="auto">
        <a:xfrm flipH="1">
          <a:off x="179705" y="1249680"/>
          <a:ext cx="165735"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148D6DBB-1750-4E97-AC21-245DB7017026}"/>
            </a:ext>
          </a:extLst>
        </xdr:cNvPr>
        <xdr:cNvCxnSpPr/>
      </xdr:nvCxnSpPr>
      <xdr:spPr bwMode="auto">
        <a:xfrm>
          <a:off x="267335" y="1706880"/>
          <a:ext cx="0" cy="14160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64328DE5-96E7-4238-B2E5-C5AD22521688}"/>
            </a:ext>
          </a:extLst>
        </xdr:cNvPr>
        <xdr:cNvCxnSpPr/>
      </xdr:nvCxnSpPr>
      <xdr:spPr bwMode="auto">
        <a:xfrm flipH="1">
          <a:off x="179705" y="1706880"/>
          <a:ext cx="165735"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404D237A-2789-4576-9352-2C77557CE705}"/>
            </a:ext>
          </a:extLst>
        </xdr:cNvPr>
        <xdr:cNvCxnSpPr/>
      </xdr:nvCxnSpPr>
      <xdr:spPr bwMode="auto">
        <a:xfrm flipV="1">
          <a:off x="267335" y="1939290"/>
          <a:ext cx="0" cy="14541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E40C39A-8439-45F9-BFED-BC694E890AAB}"/>
            </a:ext>
          </a:extLst>
        </xdr:cNvPr>
        <xdr:cNvCxnSpPr/>
      </xdr:nvCxnSpPr>
      <xdr:spPr bwMode="auto">
        <a:xfrm flipH="1">
          <a:off x="179705" y="2087880"/>
          <a:ext cx="165735"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E2282FBE-DACD-473D-9C60-A29384E5CDA4}"/>
            </a:ext>
          </a:extLst>
        </xdr:cNvPr>
        <xdr:cNvSpPr/>
      </xdr:nvSpPr>
      <xdr:spPr bwMode="auto">
        <a:xfrm>
          <a:off x="212725" y="1200785"/>
          <a:ext cx="99695" cy="9398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2C0D9D39-F530-49D8-9984-FF958080F9CE}"/>
            </a:ext>
          </a:extLst>
        </xdr:cNvPr>
        <xdr:cNvSpPr/>
      </xdr:nvSpPr>
      <xdr:spPr bwMode="auto">
        <a:xfrm>
          <a:off x="212725" y="1467485"/>
          <a:ext cx="99695"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F379B5F-CE6F-4C6E-8FFD-62E7E783DD7A}"/>
            </a:ext>
          </a:extLst>
        </xdr:cNvPr>
        <xdr:cNvSpPr/>
      </xdr:nvSpPr>
      <xdr:spPr bwMode="auto">
        <a:xfrm>
          <a:off x="1945640" y="1637665"/>
          <a:ext cx="3826510" cy="228981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98B620AB-4042-41A1-9870-C9E2B2A6C6A2}"/>
            </a:ext>
          </a:extLst>
        </xdr:cNvPr>
        <xdr:cNvSpPr txBox="1"/>
      </xdr:nvSpPr>
      <xdr:spPr>
        <a:xfrm>
          <a:off x="1524000" y="1256665"/>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6F0758D-898F-4E29-B330-4DFB79A1320D}"/>
            </a:ext>
          </a:extLst>
        </xdr:cNvPr>
        <xdr:cNvCxnSpPr/>
      </xdr:nvCxnSpPr>
      <xdr:spPr bwMode="auto">
        <a:xfrm>
          <a:off x="1945640" y="3927475"/>
          <a:ext cx="382651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3A5A37B2-7D2D-43A4-8205-D9DC573CDFF5}"/>
            </a:ext>
          </a:extLst>
        </xdr:cNvPr>
        <xdr:cNvSpPr txBox="1"/>
      </xdr:nvSpPr>
      <xdr:spPr>
        <a:xfrm>
          <a:off x="1254760" y="3783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44CA1C06-1B78-4C78-8907-059B307C046E}"/>
            </a:ext>
          </a:extLst>
        </xdr:cNvPr>
        <xdr:cNvCxnSpPr/>
      </xdr:nvCxnSpPr>
      <xdr:spPr bwMode="auto">
        <a:xfrm>
          <a:off x="1945640" y="3546475"/>
          <a:ext cx="382651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A6B62668-7297-4E1C-A621-A9BACCD8041F}"/>
            </a:ext>
          </a:extLst>
        </xdr:cNvPr>
        <xdr:cNvSpPr txBox="1"/>
      </xdr:nvSpPr>
      <xdr:spPr>
        <a:xfrm>
          <a:off x="1254760" y="3402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55B3DD22-47E7-4533-9D1B-F0590B56954C}"/>
            </a:ext>
          </a:extLst>
        </xdr:cNvPr>
        <xdr:cNvCxnSpPr/>
      </xdr:nvCxnSpPr>
      <xdr:spPr bwMode="auto">
        <a:xfrm>
          <a:off x="1945640" y="3165475"/>
          <a:ext cx="382651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B02DA7AC-1E82-4DAA-8563-D3A8261062C5}"/>
            </a:ext>
          </a:extLst>
        </xdr:cNvPr>
        <xdr:cNvSpPr txBox="1"/>
      </xdr:nvSpPr>
      <xdr:spPr>
        <a:xfrm>
          <a:off x="1254760" y="3021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885EBB5F-59D5-4D39-8E48-A7F1F42F88D1}"/>
            </a:ext>
          </a:extLst>
        </xdr:cNvPr>
        <xdr:cNvCxnSpPr/>
      </xdr:nvCxnSpPr>
      <xdr:spPr bwMode="auto">
        <a:xfrm>
          <a:off x="1945640" y="2784475"/>
          <a:ext cx="382651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47DB7F8A-307C-4A6D-BEFE-9E6078AC3DCC}"/>
            </a:ext>
          </a:extLst>
        </xdr:cNvPr>
        <xdr:cNvSpPr txBox="1"/>
      </xdr:nvSpPr>
      <xdr:spPr>
        <a:xfrm>
          <a:off x="1254760" y="2640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9DB87C97-A1A9-4207-B352-40B0DCFA1DF0}"/>
            </a:ext>
          </a:extLst>
        </xdr:cNvPr>
        <xdr:cNvCxnSpPr/>
      </xdr:nvCxnSpPr>
      <xdr:spPr bwMode="auto">
        <a:xfrm>
          <a:off x="1945640" y="2399665"/>
          <a:ext cx="382651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54F6BDCE-1A77-4F61-A091-DF7E21BD3D8D}"/>
            </a:ext>
          </a:extLst>
        </xdr:cNvPr>
        <xdr:cNvSpPr txBox="1"/>
      </xdr:nvSpPr>
      <xdr:spPr>
        <a:xfrm>
          <a:off x="1254760" y="2265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34D6767F-ABDC-4A6A-A3B6-476E97A47A30}"/>
            </a:ext>
          </a:extLst>
        </xdr:cNvPr>
        <xdr:cNvCxnSpPr/>
      </xdr:nvCxnSpPr>
      <xdr:spPr bwMode="auto">
        <a:xfrm>
          <a:off x="1945640" y="2018665"/>
          <a:ext cx="382651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7C352D1A-8783-42F3-B04D-28823AA4C16D}"/>
            </a:ext>
          </a:extLst>
        </xdr:cNvPr>
        <xdr:cNvSpPr txBox="1"/>
      </xdr:nvSpPr>
      <xdr:spPr>
        <a:xfrm>
          <a:off x="1254760" y="1884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88E27CAE-E4FC-40E5-8951-1FA340C72384}"/>
            </a:ext>
          </a:extLst>
        </xdr:cNvPr>
        <xdr:cNvCxnSpPr/>
      </xdr:nvCxnSpPr>
      <xdr:spPr bwMode="auto">
        <a:xfrm>
          <a:off x="1945640" y="1637665"/>
          <a:ext cx="382651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34C8391E-32ED-42E4-8FDA-A60323FA8B70}"/>
            </a:ext>
          </a:extLst>
        </xdr:cNvPr>
        <xdr:cNvSpPr txBox="1"/>
      </xdr:nvSpPr>
      <xdr:spPr>
        <a:xfrm>
          <a:off x="1254760" y="1503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8685FFBE-0D14-43A0-9E43-E90C9DAACDD2}"/>
            </a:ext>
          </a:extLst>
        </xdr:cNvPr>
        <xdr:cNvSpPr/>
      </xdr:nvSpPr>
      <xdr:spPr bwMode="auto">
        <a:xfrm>
          <a:off x="1945640" y="1637665"/>
          <a:ext cx="3826510" cy="228981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27432</xdr:rowOff>
    </xdr:from>
    <xdr:to>
      <xdr:col>29</xdr:col>
      <xdr:colOff>127000</xdr:colOff>
      <xdr:row>20</xdr:row>
      <xdr:rowOff>109982</xdr:rowOff>
    </xdr:to>
    <xdr:cxnSp macro="">
      <xdr:nvCxnSpPr>
        <xdr:cNvPr id="45" name="直線コネクタ 44">
          <a:extLst>
            <a:ext uri="{FF2B5EF4-FFF2-40B4-BE49-F238E27FC236}">
              <a16:creationId xmlns:a16="http://schemas.microsoft.com/office/drawing/2014/main" id="{7CFC7FAB-F699-4C38-8E4F-AB51CEA1372F}"/>
            </a:ext>
          </a:extLst>
        </xdr:cNvPr>
        <xdr:cNvCxnSpPr/>
      </xdr:nvCxnSpPr>
      <xdr:spPr bwMode="auto">
        <a:xfrm flipV="1">
          <a:off x="5102860" y="2121027"/>
          <a:ext cx="0" cy="145415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82059</xdr:rowOff>
    </xdr:from>
    <xdr:ext cx="762000" cy="259045"/>
    <xdr:sp macro="" textlink="">
      <xdr:nvSpPr>
        <xdr:cNvPr id="46" name="人口1人当たり決算額の推移最小値テキスト130">
          <a:extLst>
            <a:ext uri="{FF2B5EF4-FFF2-40B4-BE49-F238E27FC236}">
              <a16:creationId xmlns:a16="http://schemas.microsoft.com/office/drawing/2014/main" id="{3CEE656D-0074-42FE-A258-3BCB136FAB74}"/>
            </a:ext>
          </a:extLst>
        </xdr:cNvPr>
        <xdr:cNvSpPr txBox="1"/>
      </xdr:nvSpPr>
      <xdr:spPr>
        <a:xfrm>
          <a:off x="5165090" y="35510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109982</xdr:rowOff>
    </xdr:from>
    <xdr:to>
      <xdr:col>30</xdr:col>
      <xdr:colOff>25400</xdr:colOff>
      <xdr:row>20</xdr:row>
      <xdr:rowOff>109982</xdr:rowOff>
    </xdr:to>
    <xdr:cxnSp macro="">
      <xdr:nvCxnSpPr>
        <xdr:cNvPr id="47" name="直線コネクタ 46">
          <a:extLst>
            <a:ext uri="{FF2B5EF4-FFF2-40B4-BE49-F238E27FC236}">
              <a16:creationId xmlns:a16="http://schemas.microsoft.com/office/drawing/2014/main" id="{B8DA3AB2-3E8D-48B7-983E-33BE96A2A675}"/>
            </a:ext>
          </a:extLst>
        </xdr:cNvPr>
        <xdr:cNvCxnSpPr/>
      </xdr:nvCxnSpPr>
      <xdr:spPr bwMode="auto">
        <a:xfrm>
          <a:off x="5010150" y="3575177"/>
          <a:ext cx="15494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113809</xdr:rowOff>
    </xdr:from>
    <xdr:ext cx="762000" cy="259045"/>
    <xdr:sp macro="" textlink="">
      <xdr:nvSpPr>
        <xdr:cNvPr id="48" name="人口1人当たり決算額の推移最大値テキスト130">
          <a:extLst>
            <a:ext uri="{FF2B5EF4-FFF2-40B4-BE49-F238E27FC236}">
              <a16:creationId xmlns:a16="http://schemas.microsoft.com/office/drawing/2014/main" id="{B1FFF328-0A8C-480A-B7EC-2A4928D41CEC}"/>
            </a:ext>
          </a:extLst>
        </xdr:cNvPr>
        <xdr:cNvSpPr txBox="1"/>
      </xdr:nvSpPr>
      <xdr:spPr>
        <a:xfrm>
          <a:off x="5165090" y="1866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27432</xdr:rowOff>
    </xdr:from>
    <xdr:to>
      <xdr:col>30</xdr:col>
      <xdr:colOff>25400</xdr:colOff>
      <xdr:row>12</xdr:row>
      <xdr:rowOff>27432</xdr:rowOff>
    </xdr:to>
    <xdr:cxnSp macro="">
      <xdr:nvCxnSpPr>
        <xdr:cNvPr id="49" name="直線コネクタ 48">
          <a:extLst>
            <a:ext uri="{FF2B5EF4-FFF2-40B4-BE49-F238E27FC236}">
              <a16:creationId xmlns:a16="http://schemas.microsoft.com/office/drawing/2014/main" id="{4BC4E910-6C81-461A-B7EA-6DAF42A480DF}"/>
            </a:ext>
          </a:extLst>
        </xdr:cNvPr>
        <xdr:cNvCxnSpPr/>
      </xdr:nvCxnSpPr>
      <xdr:spPr bwMode="auto">
        <a:xfrm>
          <a:off x="5010150" y="2121027"/>
          <a:ext cx="15494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156324</xdr:rowOff>
    </xdr:from>
    <xdr:to>
      <xdr:col>29</xdr:col>
      <xdr:colOff>127000</xdr:colOff>
      <xdr:row>17</xdr:row>
      <xdr:rowOff>51130</xdr:rowOff>
    </xdr:to>
    <xdr:cxnSp macro="">
      <xdr:nvCxnSpPr>
        <xdr:cNvPr id="50" name="直線コネクタ 49">
          <a:extLst>
            <a:ext uri="{FF2B5EF4-FFF2-40B4-BE49-F238E27FC236}">
              <a16:creationId xmlns:a16="http://schemas.microsoft.com/office/drawing/2014/main" id="{F6109725-5822-425E-BBC7-E83FEF4DD8EF}"/>
            </a:ext>
          </a:extLst>
        </xdr:cNvPr>
        <xdr:cNvCxnSpPr/>
      </xdr:nvCxnSpPr>
      <xdr:spPr bwMode="auto">
        <a:xfrm flipV="1">
          <a:off x="4512310" y="2939529"/>
          <a:ext cx="590550" cy="6816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18</xdr:row>
      <xdr:rowOff>77970</xdr:rowOff>
    </xdr:from>
    <xdr:ext cx="762000" cy="259045"/>
    <xdr:sp macro="" textlink="">
      <xdr:nvSpPr>
        <xdr:cNvPr id="51" name="人口1人当たり決算額の推移平均値テキスト130">
          <a:extLst>
            <a:ext uri="{FF2B5EF4-FFF2-40B4-BE49-F238E27FC236}">
              <a16:creationId xmlns:a16="http://schemas.microsoft.com/office/drawing/2014/main" id="{25EFC772-6E2F-408B-B4F6-99F5508D783A}"/>
            </a:ext>
          </a:extLst>
        </xdr:cNvPr>
        <xdr:cNvSpPr txBox="1"/>
      </xdr:nvSpPr>
      <xdr:spPr>
        <a:xfrm>
          <a:off x="5165090" y="320217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105893</xdr:rowOff>
    </xdr:from>
    <xdr:to>
      <xdr:col>29</xdr:col>
      <xdr:colOff>177800</xdr:colOff>
      <xdr:row>19</xdr:row>
      <xdr:rowOff>36043</xdr:rowOff>
    </xdr:to>
    <xdr:sp macro="" textlink="">
      <xdr:nvSpPr>
        <xdr:cNvPr id="52" name="フローチャート: 判断 51">
          <a:extLst>
            <a:ext uri="{FF2B5EF4-FFF2-40B4-BE49-F238E27FC236}">
              <a16:creationId xmlns:a16="http://schemas.microsoft.com/office/drawing/2014/main" id="{CD89E0EE-93C7-4993-9971-86FD1329FDE3}"/>
            </a:ext>
          </a:extLst>
        </xdr:cNvPr>
        <xdr:cNvSpPr/>
      </xdr:nvSpPr>
      <xdr:spPr bwMode="auto">
        <a:xfrm>
          <a:off x="5048250" y="3228188"/>
          <a:ext cx="97790" cy="10350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51130</xdr:rowOff>
    </xdr:from>
    <xdr:to>
      <xdr:col>26</xdr:col>
      <xdr:colOff>50800</xdr:colOff>
      <xdr:row>17</xdr:row>
      <xdr:rowOff>69164</xdr:rowOff>
    </xdr:to>
    <xdr:cxnSp macro="">
      <xdr:nvCxnSpPr>
        <xdr:cNvPr id="53" name="直線コネクタ 52">
          <a:extLst>
            <a:ext uri="{FF2B5EF4-FFF2-40B4-BE49-F238E27FC236}">
              <a16:creationId xmlns:a16="http://schemas.microsoft.com/office/drawing/2014/main" id="{79D6E904-44AE-4520-A924-A7401F9D213A}"/>
            </a:ext>
          </a:extLst>
        </xdr:cNvPr>
        <xdr:cNvCxnSpPr/>
      </xdr:nvCxnSpPr>
      <xdr:spPr bwMode="auto">
        <a:xfrm flipV="1">
          <a:off x="3886200" y="3007690"/>
          <a:ext cx="626110" cy="1231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19</xdr:row>
      <xdr:rowOff>7658</xdr:rowOff>
    </xdr:from>
    <xdr:to>
      <xdr:col>26</xdr:col>
      <xdr:colOff>101600</xdr:colOff>
      <xdr:row>19</xdr:row>
      <xdr:rowOff>109258</xdr:rowOff>
    </xdr:to>
    <xdr:sp macro="" textlink="">
      <xdr:nvSpPr>
        <xdr:cNvPr id="54" name="フローチャート: 判断 53">
          <a:extLst>
            <a:ext uri="{FF2B5EF4-FFF2-40B4-BE49-F238E27FC236}">
              <a16:creationId xmlns:a16="http://schemas.microsoft.com/office/drawing/2014/main" id="{F2B9AD75-B90F-4D5E-BBCB-DAC56C5AC142}"/>
            </a:ext>
          </a:extLst>
        </xdr:cNvPr>
        <xdr:cNvSpPr/>
      </xdr:nvSpPr>
      <xdr:spPr bwMode="auto">
        <a:xfrm>
          <a:off x="4457700" y="3305213"/>
          <a:ext cx="9779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94035</xdr:rowOff>
    </xdr:from>
    <xdr:ext cx="736600" cy="259045"/>
    <xdr:sp macro="" textlink="">
      <xdr:nvSpPr>
        <xdr:cNvPr id="55" name="テキスト ボックス 54">
          <a:extLst>
            <a:ext uri="{FF2B5EF4-FFF2-40B4-BE49-F238E27FC236}">
              <a16:creationId xmlns:a16="http://schemas.microsoft.com/office/drawing/2014/main" id="{A97093EE-88E8-4AE6-9278-6FF165699426}"/>
            </a:ext>
          </a:extLst>
        </xdr:cNvPr>
        <xdr:cNvSpPr txBox="1"/>
      </xdr:nvSpPr>
      <xdr:spPr>
        <a:xfrm>
          <a:off x="4169410" y="339349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69164</xdr:rowOff>
    </xdr:from>
    <xdr:to>
      <xdr:col>22</xdr:col>
      <xdr:colOff>114300</xdr:colOff>
      <xdr:row>17</xdr:row>
      <xdr:rowOff>75070</xdr:rowOff>
    </xdr:to>
    <xdr:cxnSp macro="">
      <xdr:nvCxnSpPr>
        <xdr:cNvPr id="56" name="直線コネクタ 55">
          <a:extLst>
            <a:ext uri="{FF2B5EF4-FFF2-40B4-BE49-F238E27FC236}">
              <a16:creationId xmlns:a16="http://schemas.microsoft.com/office/drawing/2014/main" id="{544E88AE-E05D-4212-9176-ADF281C12C9A}"/>
            </a:ext>
          </a:extLst>
        </xdr:cNvPr>
        <xdr:cNvCxnSpPr/>
      </xdr:nvCxnSpPr>
      <xdr:spPr bwMode="auto">
        <a:xfrm flipV="1">
          <a:off x="3260090" y="3020009"/>
          <a:ext cx="626110" cy="781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37592</xdr:rowOff>
    </xdr:from>
    <xdr:to>
      <xdr:col>22</xdr:col>
      <xdr:colOff>165100</xdr:colOff>
      <xdr:row>19</xdr:row>
      <xdr:rowOff>139192</xdr:rowOff>
    </xdr:to>
    <xdr:sp macro="" textlink="">
      <xdr:nvSpPr>
        <xdr:cNvPr id="57" name="フローチャート: 判断 56">
          <a:extLst>
            <a:ext uri="{FF2B5EF4-FFF2-40B4-BE49-F238E27FC236}">
              <a16:creationId xmlns:a16="http://schemas.microsoft.com/office/drawing/2014/main" id="{B00C1497-F1FF-40DA-99DC-91D8E59A2C4E}"/>
            </a:ext>
          </a:extLst>
        </xdr:cNvPr>
        <xdr:cNvSpPr/>
      </xdr:nvSpPr>
      <xdr:spPr bwMode="auto">
        <a:xfrm>
          <a:off x="3831590" y="3333242"/>
          <a:ext cx="10922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123969</xdr:rowOff>
    </xdr:from>
    <xdr:ext cx="762000" cy="259045"/>
    <xdr:sp macro="" textlink="">
      <xdr:nvSpPr>
        <xdr:cNvPr id="58" name="テキスト ボックス 57">
          <a:extLst>
            <a:ext uri="{FF2B5EF4-FFF2-40B4-BE49-F238E27FC236}">
              <a16:creationId xmlns:a16="http://schemas.microsoft.com/office/drawing/2014/main" id="{414AFF29-FD40-4199-9921-E644A23AC551}"/>
            </a:ext>
          </a:extLst>
        </xdr:cNvPr>
        <xdr:cNvSpPr txBox="1"/>
      </xdr:nvSpPr>
      <xdr:spPr>
        <a:xfrm>
          <a:off x="3543300" y="34215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67323</xdr:rowOff>
    </xdr:from>
    <xdr:to>
      <xdr:col>18</xdr:col>
      <xdr:colOff>177800</xdr:colOff>
      <xdr:row>17</xdr:row>
      <xdr:rowOff>75070</xdr:rowOff>
    </xdr:to>
    <xdr:cxnSp macro="">
      <xdr:nvCxnSpPr>
        <xdr:cNvPr id="59" name="直線コネクタ 58">
          <a:extLst>
            <a:ext uri="{FF2B5EF4-FFF2-40B4-BE49-F238E27FC236}">
              <a16:creationId xmlns:a16="http://schemas.microsoft.com/office/drawing/2014/main" id="{A53C4A31-8890-4D76-BD5A-EB0A03A66B18}"/>
            </a:ext>
          </a:extLst>
        </xdr:cNvPr>
        <xdr:cNvCxnSpPr/>
      </xdr:nvCxnSpPr>
      <xdr:spPr bwMode="auto">
        <a:xfrm>
          <a:off x="2626360" y="3018168"/>
          <a:ext cx="633730" cy="965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39815</xdr:rowOff>
    </xdr:from>
    <xdr:to>
      <xdr:col>19</xdr:col>
      <xdr:colOff>38100</xdr:colOff>
      <xdr:row>19</xdr:row>
      <xdr:rowOff>141415</xdr:rowOff>
    </xdr:to>
    <xdr:sp macro="" textlink="">
      <xdr:nvSpPr>
        <xdr:cNvPr id="60" name="フローチャート: 判断 59">
          <a:extLst>
            <a:ext uri="{FF2B5EF4-FFF2-40B4-BE49-F238E27FC236}">
              <a16:creationId xmlns:a16="http://schemas.microsoft.com/office/drawing/2014/main" id="{EF9F9EAA-12C6-463A-A0F7-82179BFBB3E1}"/>
            </a:ext>
          </a:extLst>
        </xdr:cNvPr>
        <xdr:cNvSpPr/>
      </xdr:nvSpPr>
      <xdr:spPr bwMode="auto">
        <a:xfrm>
          <a:off x="3216910" y="3335465"/>
          <a:ext cx="78740" cy="9969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126192</xdr:rowOff>
    </xdr:from>
    <xdr:ext cx="762000" cy="259045"/>
    <xdr:sp macro="" textlink="">
      <xdr:nvSpPr>
        <xdr:cNvPr id="61" name="テキスト ボックス 60">
          <a:extLst>
            <a:ext uri="{FF2B5EF4-FFF2-40B4-BE49-F238E27FC236}">
              <a16:creationId xmlns:a16="http://schemas.microsoft.com/office/drawing/2014/main" id="{7CF0751A-0112-4DDC-A09F-6CD14E783F10}"/>
            </a:ext>
          </a:extLst>
        </xdr:cNvPr>
        <xdr:cNvSpPr txBox="1"/>
      </xdr:nvSpPr>
      <xdr:spPr>
        <a:xfrm>
          <a:off x="2917190" y="3425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58445</xdr:rowOff>
    </xdr:from>
    <xdr:to>
      <xdr:col>15</xdr:col>
      <xdr:colOff>101600</xdr:colOff>
      <xdr:row>19</xdr:row>
      <xdr:rowOff>160045</xdr:rowOff>
    </xdr:to>
    <xdr:sp macro="" textlink="">
      <xdr:nvSpPr>
        <xdr:cNvPr id="62" name="フローチャート: 判断 61">
          <a:extLst>
            <a:ext uri="{FF2B5EF4-FFF2-40B4-BE49-F238E27FC236}">
              <a16:creationId xmlns:a16="http://schemas.microsoft.com/office/drawing/2014/main" id="{5E6CC4F1-3314-4BAB-9C3C-2A3460B7ED0A}"/>
            </a:ext>
          </a:extLst>
        </xdr:cNvPr>
        <xdr:cNvSpPr/>
      </xdr:nvSpPr>
      <xdr:spPr bwMode="auto">
        <a:xfrm>
          <a:off x="2571750" y="3350285"/>
          <a:ext cx="97790" cy="10731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144822</xdr:rowOff>
    </xdr:from>
    <xdr:ext cx="762000" cy="259045"/>
    <xdr:sp macro="" textlink="">
      <xdr:nvSpPr>
        <xdr:cNvPr id="63" name="テキスト ボックス 62">
          <a:extLst>
            <a:ext uri="{FF2B5EF4-FFF2-40B4-BE49-F238E27FC236}">
              <a16:creationId xmlns:a16="http://schemas.microsoft.com/office/drawing/2014/main" id="{00E34426-5A57-47D9-BE73-393C4E81A784}"/>
            </a:ext>
          </a:extLst>
        </xdr:cNvPr>
        <xdr:cNvSpPr txBox="1"/>
      </xdr:nvSpPr>
      <xdr:spPr>
        <a:xfrm>
          <a:off x="2283460" y="3438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68E3F7D-01F9-4648-9F97-3273FC65F4B1}"/>
            </a:ext>
          </a:extLst>
        </xdr:cNvPr>
        <xdr:cNvSpPr txBox="1"/>
      </xdr:nvSpPr>
      <xdr:spPr>
        <a:xfrm>
          <a:off x="4936490" y="39465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DA468882-413F-4786-862A-FCCBC5BD1504}"/>
            </a:ext>
          </a:extLst>
        </xdr:cNvPr>
        <xdr:cNvSpPr txBox="1"/>
      </xdr:nvSpPr>
      <xdr:spPr>
        <a:xfrm>
          <a:off x="4345940" y="39465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FFDD027E-1FD2-4CD6-AEC7-2910E7BB4B12}"/>
            </a:ext>
          </a:extLst>
        </xdr:cNvPr>
        <xdr:cNvSpPr txBox="1"/>
      </xdr:nvSpPr>
      <xdr:spPr>
        <a:xfrm>
          <a:off x="3731260" y="39465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9B835238-8741-42AD-8A1B-74B987FDD458}"/>
            </a:ext>
          </a:extLst>
        </xdr:cNvPr>
        <xdr:cNvSpPr txBox="1"/>
      </xdr:nvSpPr>
      <xdr:spPr>
        <a:xfrm>
          <a:off x="3086100" y="39465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51DBFD32-B365-42A5-8666-B66BF264C5DA}"/>
            </a:ext>
          </a:extLst>
        </xdr:cNvPr>
        <xdr:cNvSpPr txBox="1"/>
      </xdr:nvSpPr>
      <xdr:spPr>
        <a:xfrm>
          <a:off x="2459990" y="39465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105524</xdr:rowOff>
    </xdr:from>
    <xdr:to>
      <xdr:col>29</xdr:col>
      <xdr:colOff>177800</xdr:colOff>
      <xdr:row>17</xdr:row>
      <xdr:rowOff>35674</xdr:rowOff>
    </xdr:to>
    <xdr:sp macro="" textlink="">
      <xdr:nvSpPr>
        <xdr:cNvPr id="69" name="楕円 68">
          <a:extLst>
            <a:ext uri="{FF2B5EF4-FFF2-40B4-BE49-F238E27FC236}">
              <a16:creationId xmlns:a16="http://schemas.microsoft.com/office/drawing/2014/main" id="{59FAA50A-71C7-4F87-A496-3AD0C34F878C}"/>
            </a:ext>
          </a:extLst>
        </xdr:cNvPr>
        <xdr:cNvSpPr/>
      </xdr:nvSpPr>
      <xdr:spPr bwMode="auto">
        <a:xfrm>
          <a:off x="5048250" y="2884919"/>
          <a:ext cx="97790" cy="10350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122051</xdr:rowOff>
    </xdr:from>
    <xdr:ext cx="762000" cy="259045"/>
    <xdr:sp macro="" textlink="">
      <xdr:nvSpPr>
        <xdr:cNvPr id="70" name="人口1人当たり決算額の推移該当値テキスト130">
          <a:extLst>
            <a:ext uri="{FF2B5EF4-FFF2-40B4-BE49-F238E27FC236}">
              <a16:creationId xmlns:a16="http://schemas.microsoft.com/office/drawing/2014/main" id="{13414293-FCD6-4028-90B5-E21ED06612A4}"/>
            </a:ext>
          </a:extLst>
        </xdr:cNvPr>
        <xdr:cNvSpPr txBox="1"/>
      </xdr:nvSpPr>
      <xdr:spPr>
        <a:xfrm>
          <a:off x="5165090" y="27338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330</xdr:rowOff>
    </xdr:from>
    <xdr:to>
      <xdr:col>26</xdr:col>
      <xdr:colOff>101600</xdr:colOff>
      <xdr:row>17</xdr:row>
      <xdr:rowOff>101930</xdr:rowOff>
    </xdr:to>
    <xdr:sp macro="" textlink="">
      <xdr:nvSpPr>
        <xdr:cNvPr id="71" name="楕円 70">
          <a:extLst>
            <a:ext uri="{FF2B5EF4-FFF2-40B4-BE49-F238E27FC236}">
              <a16:creationId xmlns:a16="http://schemas.microsoft.com/office/drawing/2014/main" id="{8248DD7A-51F5-4919-B831-F2B2E5FC9668}"/>
            </a:ext>
          </a:extLst>
        </xdr:cNvPr>
        <xdr:cNvSpPr/>
      </xdr:nvSpPr>
      <xdr:spPr bwMode="auto">
        <a:xfrm>
          <a:off x="4457700" y="2953080"/>
          <a:ext cx="9779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112107</xdr:rowOff>
    </xdr:from>
    <xdr:ext cx="736600" cy="259045"/>
    <xdr:sp macro="" textlink="">
      <xdr:nvSpPr>
        <xdr:cNvPr id="72" name="テキスト ボックス 71">
          <a:extLst>
            <a:ext uri="{FF2B5EF4-FFF2-40B4-BE49-F238E27FC236}">
              <a16:creationId xmlns:a16="http://schemas.microsoft.com/office/drawing/2014/main" id="{6EC4F063-D9A2-428E-A33D-F10F4CD7C1BF}"/>
            </a:ext>
          </a:extLst>
        </xdr:cNvPr>
        <xdr:cNvSpPr txBox="1"/>
      </xdr:nvSpPr>
      <xdr:spPr>
        <a:xfrm>
          <a:off x="4169410" y="27219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18364</xdr:rowOff>
    </xdr:from>
    <xdr:to>
      <xdr:col>22</xdr:col>
      <xdr:colOff>165100</xdr:colOff>
      <xdr:row>17</xdr:row>
      <xdr:rowOff>119964</xdr:rowOff>
    </xdr:to>
    <xdr:sp macro="" textlink="">
      <xdr:nvSpPr>
        <xdr:cNvPr id="73" name="楕円 72">
          <a:extLst>
            <a:ext uri="{FF2B5EF4-FFF2-40B4-BE49-F238E27FC236}">
              <a16:creationId xmlns:a16="http://schemas.microsoft.com/office/drawing/2014/main" id="{7A73B26B-1084-4908-BB6A-00B2976E21D3}"/>
            </a:ext>
          </a:extLst>
        </xdr:cNvPr>
        <xdr:cNvSpPr/>
      </xdr:nvSpPr>
      <xdr:spPr bwMode="auto">
        <a:xfrm>
          <a:off x="3831590" y="2974924"/>
          <a:ext cx="109220" cy="9969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130141</xdr:rowOff>
    </xdr:from>
    <xdr:ext cx="762000" cy="259045"/>
    <xdr:sp macro="" textlink="">
      <xdr:nvSpPr>
        <xdr:cNvPr id="74" name="テキスト ボックス 73">
          <a:extLst>
            <a:ext uri="{FF2B5EF4-FFF2-40B4-BE49-F238E27FC236}">
              <a16:creationId xmlns:a16="http://schemas.microsoft.com/office/drawing/2014/main" id="{9EE83D50-D438-475B-80CD-BA7CE129DCA3}"/>
            </a:ext>
          </a:extLst>
        </xdr:cNvPr>
        <xdr:cNvSpPr txBox="1"/>
      </xdr:nvSpPr>
      <xdr:spPr>
        <a:xfrm>
          <a:off x="3543300" y="2743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24270</xdr:rowOff>
    </xdr:from>
    <xdr:to>
      <xdr:col>19</xdr:col>
      <xdr:colOff>38100</xdr:colOff>
      <xdr:row>17</xdr:row>
      <xdr:rowOff>125870</xdr:rowOff>
    </xdr:to>
    <xdr:sp macro="" textlink="">
      <xdr:nvSpPr>
        <xdr:cNvPr id="75" name="楕円 74">
          <a:extLst>
            <a:ext uri="{FF2B5EF4-FFF2-40B4-BE49-F238E27FC236}">
              <a16:creationId xmlns:a16="http://schemas.microsoft.com/office/drawing/2014/main" id="{1D4453A5-67F4-46CD-A724-360BCFD732F8}"/>
            </a:ext>
          </a:extLst>
        </xdr:cNvPr>
        <xdr:cNvSpPr/>
      </xdr:nvSpPr>
      <xdr:spPr bwMode="auto">
        <a:xfrm>
          <a:off x="3216910" y="2973210"/>
          <a:ext cx="78740" cy="10922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136047</xdr:rowOff>
    </xdr:from>
    <xdr:ext cx="762000" cy="259045"/>
    <xdr:sp macro="" textlink="">
      <xdr:nvSpPr>
        <xdr:cNvPr id="76" name="テキスト ボックス 75">
          <a:extLst>
            <a:ext uri="{FF2B5EF4-FFF2-40B4-BE49-F238E27FC236}">
              <a16:creationId xmlns:a16="http://schemas.microsoft.com/office/drawing/2014/main" id="{4CC3A97C-2562-4A2F-8460-601D0B6FA522}"/>
            </a:ext>
          </a:extLst>
        </xdr:cNvPr>
        <xdr:cNvSpPr txBox="1"/>
      </xdr:nvSpPr>
      <xdr:spPr>
        <a:xfrm>
          <a:off x="2917190" y="2742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16523</xdr:rowOff>
    </xdr:from>
    <xdr:to>
      <xdr:col>15</xdr:col>
      <xdr:colOff>101600</xdr:colOff>
      <xdr:row>17</xdr:row>
      <xdr:rowOff>118123</xdr:rowOff>
    </xdr:to>
    <xdr:sp macro="" textlink="">
      <xdr:nvSpPr>
        <xdr:cNvPr id="77" name="楕円 76">
          <a:extLst>
            <a:ext uri="{FF2B5EF4-FFF2-40B4-BE49-F238E27FC236}">
              <a16:creationId xmlns:a16="http://schemas.microsoft.com/office/drawing/2014/main" id="{B9A82A4F-E1CA-4EAD-B04F-E248743ECA20}"/>
            </a:ext>
          </a:extLst>
        </xdr:cNvPr>
        <xdr:cNvSpPr/>
      </xdr:nvSpPr>
      <xdr:spPr bwMode="auto">
        <a:xfrm>
          <a:off x="2571750" y="2973083"/>
          <a:ext cx="97790" cy="9969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128300</xdr:rowOff>
    </xdr:from>
    <xdr:ext cx="762000" cy="259045"/>
    <xdr:sp macro="" textlink="">
      <xdr:nvSpPr>
        <xdr:cNvPr id="78" name="テキスト ボックス 77">
          <a:extLst>
            <a:ext uri="{FF2B5EF4-FFF2-40B4-BE49-F238E27FC236}">
              <a16:creationId xmlns:a16="http://schemas.microsoft.com/office/drawing/2014/main" id="{5EB917B3-9730-4333-9752-F50F41990547}"/>
            </a:ext>
          </a:extLst>
        </xdr:cNvPr>
        <xdr:cNvSpPr txBox="1"/>
      </xdr:nvSpPr>
      <xdr:spPr>
        <a:xfrm>
          <a:off x="2283460" y="2741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124D2D5F-5588-4EF2-B607-BA58F0C60994}"/>
            </a:ext>
          </a:extLst>
        </xdr:cNvPr>
        <xdr:cNvSpPr/>
      </xdr:nvSpPr>
      <xdr:spPr bwMode="auto">
        <a:xfrm>
          <a:off x="1945640" y="5064760"/>
          <a:ext cx="3826510" cy="24638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10284265-9731-438C-BC64-2DB0B4278228}"/>
            </a:ext>
          </a:extLst>
        </xdr:cNvPr>
        <xdr:cNvSpPr/>
      </xdr:nvSpPr>
      <xdr:spPr bwMode="auto">
        <a:xfrm>
          <a:off x="130810" y="5064760"/>
          <a:ext cx="1200150" cy="1137285"/>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5E551FE8-B78E-4EA8-AF0A-1539E24B13F4}"/>
            </a:ext>
          </a:extLst>
        </xdr:cNvPr>
        <xdr:cNvSpPr/>
      </xdr:nvSpPr>
      <xdr:spPr bwMode="auto">
        <a:xfrm>
          <a:off x="419100" y="5179060"/>
          <a:ext cx="1140460" cy="25019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402A6283-CDBB-4AB1-B19D-04068C4CE832}"/>
            </a:ext>
          </a:extLst>
        </xdr:cNvPr>
        <xdr:cNvSpPr/>
      </xdr:nvSpPr>
      <xdr:spPr bwMode="auto">
        <a:xfrm>
          <a:off x="419100" y="5445760"/>
          <a:ext cx="1140460" cy="25019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66F7A123-8397-4700-A7AE-8ABF60F36400}"/>
            </a:ext>
          </a:extLst>
        </xdr:cNvPr>
        <xdr:cNvSpPr/>
      </xdr:nvSpPr>
      <xdr:spPr bwMode="auto">
        <a:xfrm>
          <a:off x="419100" y="5750560"/>
          <a:ext cx="1140460" cy="62738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4EE94E09-C993-4EDE-ADFF-BDE2633B325F}"/>
            </a:ext>
          </a:extLst>
        </xdr:cNvPr>
        <xdr:cNvCxnSpPr/>
      </xdr:nvCxnSpPr>
      <xdr:spPr bwMode="auto">
        <a:xfrm flipH="1">
          <a:off x="179705" y="5234940"/>
          <a:ext cx="165735"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8134829B-17A9-4B8F-9C5A-4A01DE6C9EA6}"/>
            </a:ext>
          </a:extLst>
        </xdr:cNvPr>
        <xdr:cNvCxnSpPr/>
      </xdr:nvCxnSpPr>
      <xdr:spPr bwMode="auto">
        <a:xfrm>
          <a:off x="267335" y="5695950"/>
          <a:ext cx="0" cy="13589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5E5823BE-6F5F-4EEE-9C78-F260DB9EEA1F}"/>
            </a:ext>
          </a:extLst>
        </xdr:cNvPr>
        <xdr:cNvCxnSpPr/>
      </xdr:nvCxnSpPr>
      <xdr:spPr bwMode="auto">
        <a:xfrm flipH="1">
          <a:off x="179705" y="5695950"/>
          <a:ext cx="165735"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EC08AB12-0730-45A7-87E6-91C7D5C7BEA6}"/>
            </a:ext>
          </a:extLst>
        </xdr:cNvPr>
        <xdr:cNvCxnSpPr/>
      </xdr:nvCxnSpPr>
      <xdr:spPr bwMode="auto">
        <a:xfrm flipV="1">
          <a:off x="267335" y="5932170"/>
          <a:ext cx="0" cy="14541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9C0B5987-06B5-4FDC-987E-3F16E3B55B92}"/>
            </a:ext>
          </a:extLst>
        </xdr:cNvPr>
        <xdr:cNvCxnSpPr/>
      </xdr:nvCxnSpPr>
      <xdr:spPr bwMode="auto">
        <a:xfrm flipH="1">
          <a:off x="179705" y="6073140"/>
          <a:ext cx="165735"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22691829-BF0B-4E45-8079-5479975DA098}"/>
            </a:ext>
          </a:extLst>
        </xdr:cNvPr>
        <xdr:cNvSpPr/>
      </xdr:nvSpPr>
      <xdr:spPr bwMode="auto">
        <a:xfrm>
          <a:off x="212725" y="5184140"/>
          <a:ext cx="99695" cy="10350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4D5C1710-5A0D-4197-BAB2-AFB54176F8A9}"/>
            </a:ext>
          </a:extLst>
        </xdr:cNvPr>
        <xdr:cNvSpPr/>
      </xdr:nvSpPr>
      <xdr:spPr bwMode="auto">
        <a:xfrm>
          <a:off x="212725" y="5450840"/>
          <a:ext cx="99695" cy="10922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78B3F12D-9D92-4604-803B-E09689E85B8B}"/>
            </a:ext>
          </a:extLst>
        </xdr:cNvPr>
        <xdr:cNvSpPr/>
      </xdr:nvSpPr>
      <xdr:spPr bwMode="auto">
        <a:xfrm>
          <a:off x="1945640" y="5636260"/>
          <a:ext cx="3826510" cy="2280285"/>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744D5F0E-2E31-434E-B656-614242D09BC2}"/>
            </a:ext>
          </a:extLst>
        </xdr:cNvPr>
        <xdr:cNvSpPr txBox="1"/>
      </xdr:nvSpPr>
      <xdr:spPr>
        <a:xfrm>
          <a:off x="1524000" y="5249545"/>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8C676ABA-1C13-4659-BB8D-EBC945DBCE22}"/>
            </a:ext>
          </a:extLst>
        </xdr:cNvPr>
        <xdr:cNvCxnSpPr/>
      </xdr:nvCxnSpPr>
      <xdr:spPr bwMode="auto">
        <a:xfrm>
          <a:off x="1945640" y="7916545"/>
          <a:ext cx="382651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BD8FD257-069F-4C54-B62A-555FDB29754A}"/>
            </a:ext>
          </a:extLst>
        </xdr:cNvPr>
        <xdr:cNvCxnSpPr/>
      </xdr:nvCxnSpPr>
      <xdr:spPr bwMode="auto">
        <a:xfrm>
          <a:off x="1945640" y="7589973"/>
          <a:ext cx="382651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5" name="直線コネクタ 94">
          <a:extLst>
            <a:ext uri="{FF2B5EF4-FFF2-40B4-BE49-F238E27FC236}">
              <a16:creationId xmlns:a16="http://schemas.microsoft.com/office/drawing/2014/main" id="{55F15D11-FCCF-4D7F-A5A7-8CD27F445D6F}"/>
            </a:ext>
          </a:extLst>
        </xdr:cNvPr>
        <xdr:cNvCxnSpPr/>
      </xdr:nvCxnSpPr>
      <xdr:spPr bwMode="auto">
        <a:xfrm>
          <a:off x="1945640" y="7267212"/>
          <a:ext cx="382651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6" name="テキスト ボックス 95">
          <a:extLst>
            <a:ext uri="{FF2B5EF4-FFF2-40B4-BE49-F238E27FC236}">
              <a16:creationId xmlns:a16="http://schemas.microsoft.com/office/drawing/2014/main" id="{ED1A3C72-9774-48AE-BC55-9AE793080F68}"/>
            </a:ext>
          </a:extLst>
        </xdr:cNvPr>
        <xdr:cNvSpPr txBox="1"/>
      </xdr:nvSpPr>
      <xdr:spPr>
        <a:xfrm>
          <a:off x="1254760" y="71268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7" name="直線コネクタ 96">
          <a:extLst>
            <a:ext uri="{FF2B5EF4-FFF2-40B4-BE49-F238E27FC236}">
              <a16:creationId xmlns:a16="http://schemas.microsoft.com/office/drawing/2014/main" id="{9EA12FC8-9B0A-4510-BF08-27774EF74F08}"/>
            </a:ext>
          </a:extLst>
        </xdr:cNvPr>
        <xdr:cNvCxnSpPr/>
      </xdr:nvCxnSpPr>
      <xdr:spPr bwMode="auto">
        <a:xfrm>
          <a:off x="1945640" y="6940640"/>
          <a:ext cx="382651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8" name="テキスト ボックス 97">
          <a:extLst>
            <a:ext uri="{FF2B5EF4-FFF2-40B4-BE49-F238E27FC236}">
              <a16:creationId xmlns:a16="http://schemas.microsoft.com/office/drawing/2014/main" id="{39736DEF-070B-4315-8909-6E79177A4F0E}"/>
            </a:ext>
          </a:extLst>
        </xdr:cNvPr>
        <xdr:cNvSpPr txBox="1"/>
      </xdr:nvSpPr>
      <xdr:spPr>
        <a:xfrm>
          <a:off x="1254760" y="68003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9" name="直線コネクタ 98">
          <a:extLst>
            <a:ext uri="{FF2B5EF4-FFF2-40B4-BE49-F238E27FC236}">
              <a16:creationId xmlns:a16="http://schemas.microsoft.com/office/drawing/2014/main" id="{A916A896-D8BC-4B27-A562-C0FDAAAEB509}"/>
            </a:ext>
          </a:extLst>
        </xdr:cNvPr>
        <xdr:cNvCxnSpPr/>
      </xdr:nvCxnSpPr>
      <xdr:spPr bwMode="auto">
        <a:xfrm>
          <a:off x="1945640" y="6608355"/>
          <a:ext cx="382651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0" name="テキスト ボックス 99">
          <a:extLst>
            <a:ext uri="{FF2B5EF4-FFF2-40B4-BE49-F238E27FC236}">
              <a16:creationId xmlns:a16="http://schemas.microsoft.com/office/drawing/2014/main" id="{85036D7A-5687-4635-9CD6-C9A4F4EA7C87}"/>
            </a:ext>
          </a:extLst>
        </xdr:cNvPr>
        <xdr:cNvSpPr txBox="1"/>
      </xdr:nvSpPr>
      <xdr:spPr>
        <a:xfrm>
          <a:off x="1254760" y="6468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1" name="直線コネクタ 100">
          <a:extLst>
            <a:ext uri="{FF2B5EF4-FFF2-40B4-BE49-F238E27FC236}">
              <a16:creationId xmlns:a16="http://schemas.microsoft.com/office/drawing/2014/main" id="{3C40E4EA-1795-4595-AD90-84A8A1F93096}"/>
            </a:ext>
          </a:extLst>
        </xdr:cNvPr>
        <xdr:cNvCxnSpPr/>
      </xdr:nvCxnSpPr>
      <xdr:spPr bwMode="auto">
        <a:xfrm>
          <a:off x="1945640" y="6285593"/>
          <a:ext cx="382651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2" name="テキスト ボックス 101">
          <a:extLst>
            <a:ext uri="{FF2B5EF4-FFF2-40B4-BE49-F238E27FC236}">
              <a16:creationId xmlns:a16="http://schemas.microsoft.com/office/drawing/2014/main" id="{21479504-5F1E-4E4E-8BED-E9E58DB758A3}"/>
            </a:ext>
          </a:extLst>
        </xdr:cNvPr>
        <xdr:cNvSpPr txBox="1"/>
      </xdr:nvSpPr>
      <xdr:spPr>
        <a:xfrm>
          <a:off x="1254760" y="61452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3" name="直線コネクタ 102">
          <a:extLst>
            <a:ext uri="{FF2B5EF4-FFF2-40B4-BE49-F238E27FC236}">
              <a16:creationId xmlns:a16="http://schemas.microsoft.com/office/drawing/2014/main" id="{F321C9E6-0D4E-4F35-BAE8-C88420FB78A8}"/>
            </a:ext>
          </a:extLst>
        </xdr:cNvPr>
        <xdr:cNvCxnSpPr/>
      </xdr:nvCxnSpPr>
      <xdr:spPr bwMode="auto">
        <a:xfrm>
          <a:off x="1945640" y="5962832"/>
          <a:ext cx="382651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4" name="テキスト ボックス 103">
          <a:extLst>
            <a:ext uri="{FF2B5EF4-FFF2-40B4-BE49-F238E27FC236}">
              <a16:creationId xmlns:a16="http://schemas.microsoft.com/office/drawing/2014/main" id="{7CD83CF4-810C-4208-8776-78483B7E8573}"/>
            </a:ext>
          </a:extLst>
        </xdr:cNvPr>
        <xdr:cNvSpPr txBox="1"/>
      </xdr:nvSpPr>
      <xdr:spPr>
        <a:xfrm>
          <a:off x="1254760" y="58187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85F7F14E-58B8-4AF9-8376-D3051D4E6207}"/>
            </a:ext>
          </a:extLst>
        </xdr:cNvPr>
        <xdr:cNvCxnSpPr/>
      </xdr:nvCxnSpPr>
      <xdr:spPr bwMode="auto">
        <a:xfrm>
          <a:off x="1945640" y="5636260"/>
          <a:ext cx="382651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900F8A48-0B99-40CA-B3EE-089C41A9D67D}"/>
            </a:ext>
          </a:extLst>
        </xdr:cNvPr>
        <xdr:cNvSpPr txBox="1"/>
      </xdr:nvSpPr>
      <xdr:spPr>
        <a:xfrm>
          <a:off x="1254760" y="5486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6640546E-FB37-4B43-9E94-5E46A6ED0150}"/>
            </a:ext>
          </a:extLst>
        </xdr:cNvPr>
        <xdr:cNvSpPr/>
      </xdr:nvSpPr>
      <xdr:spPr bwMode="auto">
        <a:xfrm>
          <a:off x="1945640" y="5636260"/>
          <a:ext cx="3826510" cy="2280285"/>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2119</xdr:rowOff>
    </xdr:from>
    <xdr:to>
      <xdr:col>29</xdr:col>
      <xdr:colOff>127000</xdr:colOff>
      <xdr:row>37</xdr:row>
      <xdr:rowOff>291036</xdr:rowOff>
    </xdr:to>
    <xdr:cxnSp macro="">
      <xdr:nvCxnSpPr>
        <xdr:cNvPr id="108" name="直線コネクタ 107">
          <a:extLst>
            <a:ext uri="{FF2B5EF4-FFF2-40B4-BE49-F238E27FC236}">
              <a16:creationId xmlns:a16="http://schemas.microsoft.com/office/drawing/2014/main" id="{FF640D5B-CE33-4AA7-B780-C8BD5EE9F1DF}"/>
            </a:ext>
          </a:extLst>
        </xdr:cNvPr>
        <xdr:cNvCxnSpPr/>
      </xdr:nvCxnSpPr>
      <xdr:spPr bwMode="auto">
        <a:xfrm flipV="1">
          <a:off x="5102860" y="5907619"/>
          <a:ext cx="0" cy="148525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263113</xdr:rowOff>
    </xdr:from>
    <xdr:ext cx="762000" cy="259045"/>
    <xdr:sp macro="" textlink="">
      <xdr:nvSpPr>
        <xdr:cNvPr id="109" name="人口1人当たり決算額の推移最小値テキスト445">
          <a:extLst>
            <a:ext uri="{FF2B5EF4-FFF2-40B4-BE49-F238E27FC236}">
              <a16:creationId xmlns:a16="http://schemas.microsoft.com/office/drawing/2014/main" id="{A863F98E-A4D7-4B5B-8FD4-A1BA3D0BF0EA}"/>
            </a:ext>
          </a:extLst>
        </xdr:cNvPr>
        <xdr:cNvSpPr txBox="1"/>
      </xdr:nvSpPr>
      <xdr:spPr>
        <a:xfrm>
          <a:off x="5165090" y="73687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291036</xdr:rowOff>
    </xdr:from>
    <xdr:to>
      <xdr:col>30</xdr:col>
      <xdr:colOff>25400</xdr:colOff>
      <xdr:row>37</xdr:row>
      <xdr:rowOff>291036</xdr:rowOff>
    </xdr:to>
    <xdr:cxnSp macro="">
      <xdr:nvCxnSpPr>
        <xdr:cNvPr id="110" name="直線コネクタ 109">
          <a:extLst>
            <a:ext uri="{FF2B5EF4-FFF2-40B4-BE49-F238E27FC236}">
              <a16:creationId xmlns:a16="http://schemas.microsoft.com/office/drawing/2014/main" id="{655CAD93-692F-4BD4-82BF-0F07D00A4C8E}"/>
            </a:ext>
          </a:extLst>
        </xdr:cNvPr>
        <xdr:cNvCxnSpPr/>
      </xdr:nvCxnSpPr>
      <xdr:spPr bwMode="auto">
        <a:xfrm>
          <a:off x="5010150" y="7392876"/>
          <a:ext cx="15494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259946</xdr:rowOff>
    </xdr:from>
    <xdr:ext cx="762000" cy="259045"/>
    <xdr:sp macro="" textlink="">
      <xdr:nvSpPr>
        <xdr:cNvPr id="111" name="人口1人当たり決算額の推移最大値テキスト445">
          <a:extLst>
            <a:ext uri="{FF2B5EF4-FFF2-40B4-BE49-F238E27FC236}">
              <a16:creationId xmlns:a16="http://schemas.microsoft.com/office/drawing/2014/main" id="{E1C15CBA-4640-4E04-A4BB-9E444E1F8139}"/>
            </a:ext>
          </a:extLst>
        </xdr:cNvPr>
        <xdr:cNvSpPr txBox="1"/>
      </xdr:nvSpPr>
      <xdr:spPr>
        <a:xfrm>
          <a:off x="5165090" y="56491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41,574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2119</xdr:rowOff>
    </xdr:from>
    <xdr:to>
      <xdr:col>30</xdr:col>
      <xdr:colOff>25400</xdr:colOff>
      <xdr:row>33</xdr:row>
      <xdr:rowOff>2119</xdr:rowOff>
    </xdr:to>
    <xdr:cxnSp macro="">
      <xdr:nvCxnSpPr>
        <xdr:cNvPr id="112" name="直線コネクタ 111">
          <a:extLst>
            <a:ext uri="{FF2B5EF4-FFF2-40B4-BE49-F238E27FC236}">
              <a16:creationId xmlns:a16="http://schemas.microsoft.com/office/drawing/2014/main" id="{1DC66B7A-09A5-46D9-AD6E-04A6B7723790}"/>
            </a:ext>
          </a:extLst>
        </xdr:cNvPr>
        <xdr:cNvCxnSpPr/>
      </xdr:nvCxnSpPr>
      <xdr:spPr bwMode="auto">
        <a:xfrm>
          <a:off x="5010150" y="5907619"/>
          <a:ext cx="15494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8748</xdr:rowOff>
    </xdr:from>
    <xdr:to>
      <xdr:col>29</xdr:col>
      <xdr:colOff>127000</xdr:colOff>
      <xdr:row>35</xdr:row>
      <xdr:rowOff>52084</xdr:rowOff>
    </xdr:to>
    <xdr:cxnSp macro="">
      <xdr:nvCxnSpPr>
        <xdr:cNvPr id="113" name="直線コネクタ 112">
          <a:extLst>
            <a:ext uri="{FF2B5EF4-FFF2-40B4-BE49-F238E27FC236}">
              <a16:creationId xmlns:a16="http://schemas.microsoft.com/office/drawing/2014/main" id="{A88F7E3B-3F5B-4D6B-A304-4D6036C67620}"/>
            </a:ext>
          </a:extLst>
        </xdr:cNvPr>
        <xdr:cNvCxnSpPr/>
      </xdr:nvCxnSpPr>
      <xdr:spPr bwMode="auto">
        <a:xfrm>
          <a:off x="4512310" y="6601953"/>
          <a:ext cx="590550" cy="4524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204085</xdr:rowOff>
    </xdr:from>
    <xdr:ext cx="762000" cy="259045"/>
    <xdr:sp macro="" textlink="">
      <xdr:nvSpPr>
        <xdr:cNvPr id="114" name="人口1人当たり決算額の推移平均値テキスト445">
          <a:extLst>
            <a:ext uri="{FF2B5EF4-FFF2-40B4-BE49-F238E27FC236}">
              <a16:creationId xmlns:a16="http://schemas.microsoft.com/office/drawing/2014/main" id="{CAFB9D18-F74E-4BB9-A6EB-0F023C51C826}"/>
            </a:ext>
          </a:extLst>
        </xdr:cNvPr>
        <xdr:cNvSpPr txBox="1"/>
      </xdr:nvSpPr>
      <xdr:spPr>
        <a:xfrm>
          <a:off x="5165090" y="679919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232008</xdr:rowOff>
    </xdr:from>
    <xdr:to>
      <xdr:col>29</xdr:col>
      <xdr:colOff>177800</xdr:colOff>
      <xdr:row>35</xdr:row>
      <xdr:rowOff>333608</xdr:rowOff>
    </xdr:to>
    <xdr:sp macro="" textlink="">
      <xdr:nvSpPr>
        <xdr:cNvPr id="115" name="フローチャート: 判断 114">
          <a:extLst>
            <a:ext uri="{FF2B5EF4-FFF2-40B4-BE49-F238E27FC236}">
              <a16:creationId xmlns:a16="http://schemas.microsoft.com/office/drawing/2014/main" id="{2CB7AFD0-A138-410A-9945-C764F131A008}"/>
            </a:ext>
          </a:extLst>
        </xdr:cNvPr>
        <xdr:cNvSpPr/>
      </xdr:nvSpPr>
      <xdr:spPr bwMode="auto">
        <a:xfrm>
          <a:off x="5048250" y="6823308"/>
          <a:ext cx="97790" cy="9969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8748</xdr:rowOff>
    </xdr:from>
    <xdr:to>
      <xdr:col>26</xdr:col>
      <xdr:colOff>50800</xdr:colOff>
      <xdr:row>35</xdr:row>
      <xdr:rowOff>56820</xdr:rowOff>
    </xdr:to>
    <xdr:cxnSp macro="">
      <xdr:nvCxnSpPr>
        <xdr:cNvPr id="116" name="直線コネクタ 115">
          <a:extLst>
            <a:ext uri="{FF2B5EF4-FFF2-40B4-BE49-F238E27FC236}">
              <a16:creationId xmlns:a16="http://schemas.microsoft.com/office/drawing/2014/main" id="{AEDC6B3A-78AC-4233-B313-93F7D5F5AAD6}"/>
            </a:ext>
          </a:extLst>
        </xdr:cNvPr>
        <xdr:cNvCxnSpPr/>
      </xdr:nvCxnSpPr>
      <xdr:spPr bwMode="auto">
        <a:xfrm flipV="1">
          <a:off x="3886200" y="6601953"/>
          <a:ext cx="626110" cy="4997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225476</xdr:rowOff>
    </xdr:from>
    <xdr:to>
      <xdr:col>26</xdr:col>
      <xdr:colOff>101600</xdr:colOff>
      <xdr:row>35</xdr:row>
      <xdr:rowOff>327076</xdr:rowOff>
    </xdr:to>
    <xdr:sp macro="" textlink="">
      <xdr:nvSpPr>
        <xdr:cNvPr id="117" name="フローチャート: 判断 116">
          <a:extLst>
            <a:ext uri="{FF2B5EF4-FFF2-40B4-BE49-F238E27FC236}">
              <a16:creationId xmlns:a16="http://schemas.microsoft.com/office/drawing/2014/main" id="{FAE45272-B9E4-4A95-8C16-9AD7E6C52377}"/>
            </a:ext>
          </a:extLst>
        </xdr:cNvPr>
        <xdr:cNvSpPr/>
      </xdr:nvSpPr>
      <xdr:spPr bwMode="auto">
        <a:xfrm>
          <a:off x="4457700" y="6816776"/>
          <a:ext cx="9779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311853</xdr:rowOff>
    </xdr:from>
    <xdr:ext cx="736600" cy="259045"/>
    <xdr:sp macro="" textlink="">
      <xdr:nvSpPr>
        <xdr:cNvPr id="118" name="テキスト ボックス 117">
          <a:extLst>
            <a:ext uri="{FF2B5EF4-FFF2-40B4-BE49-F238E27FC236}">
              <a16:creationId xmlns:a16="http://schemas.microsoft.com/office/drawing/2014/main" id="{B9A573CF-49D0-417D-870A-2355FB4B2115}"/>
            </a:ext>
          </a:extLst>
        </xdr:cNvPr>
        <xdr:cNvSpPr txBox="1"/>
      </xdr:nvSpPr>
      <xdr:spPr>
        <a:xfrm>
          <a:off x="4169410" y="69050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240484</xdr:rowOff>
    </xdr:from>
    <xdr:to>
      <xdr:col>22</xdr:col>
      <xdr:colOff>114300</xdr:colOff>
      <xdr:row>35</xdr:row>
      <xdr:rowOff>56820</xdr:rowOff>
    </xdr:to>
    <xdr:cxnSp macro="">
      <xdr:nvCxnSpPr>
        <xdr:cNvPr id="119" name="直線コネクタ 118">
          <a:extLst>
            <a:ext uri="{FF2B5EF4-FFF2-40B4-BE49-F238E27FC236}">
              <a16:creationId xmlns:a16="http://schemas.microsoft.com/office/drawing/2014/main" id="{362299C6-34E5-4D5E-B717-B9C33CBE99BC}"/>
            </a:ext>
          </a:extLst>
        </xdr:cNvPr>
        <xdr:cNvCxnSpPr/>
      </xdr:nvCxnSpPr>
      <xdr:spPr bwMode="auto">
        <a:xfrm>
          <a:off x="3260090" y="6492694"/>
          <a:ext cx="626110" cy="15923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219859</xdr:rowOff>
    </xdr:from>
    <xdr:to>
      <xdr:col>22</xdr:col>
      <xdr:colOff>165100</xdr:colOff>
      <xdr:row>35</xdr:row>
      <xdr:rowOff>321459</xdr:rowOff>
    </xdr:to>
    <xdr:sp macro="" textlink="">
      <xdr:nvSpPr>
        <xdr:cNvPr id="120" name="フローチャート: 判断 119">
          <a:extLst>
            <a:ext uri="{FF2B5EF4-FFF2-40B4-BE49-F238E27FC236}">
              <a16:creationId xmlns:a16="http://schemas.microsoft.com/office/drawing/2014/main" id="{5DAAB0B9-96BA-44F7-AEB6-BFEA5C99F945}"/>
            </a:ext>
          </a:extLst>
        </xdr:cNvPr>
        <xdr:cNvSpPr/>
      </xdr:nvSpPr>
      <xdr:spPr bwMode="auto">
        <a:xfrm>
          <a:off x="3831590" y="6809254"/>
          <a:ext cx="109220" cy="10731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306236</xdr:rowOff>
    </xdr:from>
    <xdr:ext cx="762000" cy="259045"/>
    <xdr:sp macro="" textlink="">
      <xdr:nvSpPr>
        <xdr:cNvPr id="121" name="テキスト ボックス 120">
          <a:extLst>
            <a:ext uri="{FF2B5EF4-FFF2-40B4-BE49-F238E27FC236}">
              <a16:creationId xmlns:a16="http://schemas.microsoft.com/office/drawing/2014/main" id="{6E09360C-5C05-42D0-B37B-54BB2C069995}"/>
            </a:ext>
          </a:extLst>
        </xdr:cNvPr>
        <xdr:cNvSpPr txBox="1"/>
      </xdr:nvSpPr>
      <xdr:spPr>
        <a:xfrm>
          <a:off x="3543300" y="68975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34</xdr:row>
      <xdr:rowOff>240484</xdr:rowOff>
    </xdr:from>
    <xdr:to>
      <xdr:col>18</xdr:col>
      <xdr:colOff>177800</xdr:colOff>
      <xdr:row>34</xdr:row>
      <xdr:rowOff>327972</xdr:rowOff>
    </xdr:to>
    <xdr:cxnSp macro="">
      <xdr:nvCxnSpPr>
        <xdr:cNvPr id="122" name="直線コネクタ 121">
          <a:extLst>
            <a:ext uri="{FF2B5EF4-FFF2-40B4-BE49-F238E27FC236}">
              <a16:creationId xmlns:a16="http://schemas.microsoft.com/office/drawing/2014/main" id="{045262E3-FC6A-4971-B3ED-152D019F0FC9}"/>
            </a:ext>
          </a:extLst>
        </xdr:cNvPr>
        <xdr:cNvCxnSpPr/>
      </xdr:nvCxnSpPr>
      <xdr:spPr bwMode="auto">
        <a:xfrm flipV="1">
          <a:off x="2626360" y="6492694"/>
          <a:ext cx="633730" cy="7986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234000</xdr:rowOff>
    </xdr:from>
    <xdr:to>
      <xdr:col>19</xdr:col>
      <xdr:colOff>38100</xdr:colOff>
      <xdr:row>35</xdr:row>
      <xdr:rowOff>335600</xdr:rowOff>
    </xdr:to>
    <xdr:sp macro="" textlink="">
      <xdr:nvSpPr>
        <xdr:cNvPr id="123" name="フローチャート: 判断 122">
          <a:extLst>
            <a:ext uri="{FF2B5EF4-FFF2-40B4-BE49-F238E27FC236}">
              <a16:creationId xmlns:a16="http://schemas.microsoft.com/office/drawing/2014/main" id="{37881272-1415-419C-90F0-E5CF5F4D7959}"/>
            </a:ext>
          </a:extLst>
        </xdr:cNvPr>
        <xdr:cNvSpPr/>
      </xdr:nvSpPr>
      <xdr:spPr bwMode="auto">
        <a:xfrm>
          <a:off x="3216910" y="6827205"/>
          <a:ext cx="7874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320377</xdr:rowOff>
    </xdr:from>
    <xdr:ext cx="762000" cy="259045"/>
    <xdr:sp macro="" textlink="">
      <xdr:nvSpPr>
        <xdr:cNvPr id="124" name="テキスト ボックス 123">
          <a:extLst>
            <a:ext uri="{FF2B5EF4-FFF2-40B4-BE49-F238E27FC236}">
              <a16:creationId xmlns:a16="http://schemas.microsoft.com/office/drawing/2014/main" id="{A484CC0B-D446-4FE3-9E88-03D9E4DC2A42}"/>
            </a:ext>
          </a:extLst>
        </xdr:cNvPr>
        <xdr:cNvSpPr txBox="1"/>
      </xdr:nvSpPr>
      <xdr:spPr>
        <a:xfrm>
          <a:off x="2917190" y="6915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238768</xdr:rowOff>
    </xdr:from>
    <xdr:to>
      <xdr:col>15</xdr:col>
      <xdr:colOff>101600</xdr:colOff>
      <xdr:row>35</xdr:row>
      <xdr:rowOff>340368</xdr:rowOff>
    </xdr:to>
    <xdr:sp macro="" textlink="">
      <xdr:nvSpPr>
        <xdr:cNvPr id="125" name="フローチャート: 判断 124">
          <a:extLst>
            <a:ext uri="{FF2B5EF4-FFF2-40B4-BE49-F238E27FC236}">
              <a16:creationId xmlns:a16="http://schemas.microsoft.com/office/drawing/2014/main" id="{BE192F94-DAD5-46C1-A6D7-1912B524F6E3}"/>
            </a:ext>
          </a:extLst>
        </xdr:cNvPr>
        <xdr:cNvSpPr/>
      </xdr:nvSpPr>
      <xdr:spPr bwMode="auto">
        <a:xfrm>
          <a:off x="2571750" y="6831973"/>
          <a:ext cx="97790" cy="9969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325145</xdr:rowOff>
    </xdr:from>
    <xdr:ext cx="762000" cy="259045"/>
    <xdr:sp macro="" textlink="">
      <xdr:nvSpPr>
        <xdr:cNvPr id="126" name="テキスト ボックス 125">
          <a:extLst>
            <a:ext uri="{FF2B5EF4-FFF2-40B4-BE49-F238E27FC236}">
              <a16:creationId xmlns:a16="http://schemas.microsoft.com/office/drawing/2014/main" id="{39CF376B-AAA9-4054-88E8-50BB113AB702}"/>
            </a:ext>
          </a:extLst>
        </xdr:cNvPr>
        <xdr:cNvSpPr txBox="1"/>
      </xdr:nvSpPr>
      <xdr:spPr>
        <a:xfrm>
          <a:off x="2283460" y="6912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AC03CE8E-0689-444F-9480-3A8139001189}"/>
            </a:ext>
          </a:extLst>
        </xdr:cNvPr>
        <xdr:cNvSpPr txBox="1"/>
      </xdr:nvSpPr>
      <xdr:spPr>
        <a:xfrm>
          <a:off x="4936490" y="7945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E8858C32-BD13-45AD-97C2-27B017C42C7A}"/>
            </a:ext>
          </a:extLst>
        </xdr:cNvPr>
        <xdr:cNvSpPr txBox="1"/>
      </xdr:nvSpPr>
      <xdr:spPr>
        <a:xfrm>
          <a:off x="4345940" y="7945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482EEC88-CD11-4378-AD9F-60C57013BCE5}"/>
            </a:ext>
          </a:extLst>
        </xdr:cNvPr>
        <xdr:cNvSpPr txBox="1"/>
      </xdr:nvSpPr>
      <xdr:spPr>
        <a:xfrm>
          <a:off x="3731260" y="7945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A9836607-CA25-4CF8-92EB-6BD6CC5D7F8D}"/>
            </a:ext>
          </a:extLst>
        </xdr:cNvPr>
        <xdr:cNvSpPr txBox="1"/>
      </xdr:nvSpPr>
      <xdr:spPr>
        <a:xfrm>
          <a:off x="3086100" y="7945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E4EEF7C-5ADD-4C4E-9AF3-CED70496CBB1}"/>
            </a:ext>
          </a:extLst>
        </xdr:cNvPr>
        <xdr:cNvSpPr txBox="1"/>
      </xdr:nvSpPr>
      <xdr:spPr>
        <a:xfrm>
          <a:off x="2459990" y="7945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1284</xdr:rowOff>
    </xdr:from>
    <xdr:to>
      <xdr:col>29</xdr:col>
      <xdr:colOff>177800</xdr:colOff>
      <xdr:row>35</xdr:row>
      <xdr:rowOff>102884</xdr:rowOff>
    </xdr:to>
    <xdr:sp macro="" textlink="">
      <xdr:nvSpPr>
        <xdr:cNvPr id="132" name="楕円 131">
          <a:extLst>
            <a:ext uri="{FF2B5EF4-FFF2-40B4-BE49-F238E27FC236}">
              <a16:creationId xmlns:a16="http://schemas.microsoft.com/office/drawing/2014/main" id="{82C06CDD-DAF1-4F68-8F93-080DE64694E3}"/>
            </a:ext>
          </a:extLst>
        </xdr:cNvPr>
        <xdr:cNvSpPr/>
      </xdr:nvSpPr>
      <xdr:spPr bwMode="auto">
        <a:xfrm>
          <a:off x="5048250" y="6592584"/>
          <a:ext cx="97790" cy="9969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189261</xdr:rowOff>
    </xdr:from>
    <xdr:ext cx="762000" cy="259045"/>
    <xdr:sp macro="" textlink="">
      <xdr:nvSpPr>
        <xdr:cNvPr id="133" name="人口1人当たり決算額の推移該当値テキスト445">
          <a:extLst>
            <a:ext uri="{FF2B5EF4-FFF2-40B4-BE49-F238E27FC236}">
              <a16:creationId xmlns:a16="http://schemas.microsoft.com/office/drawing/2014/main" id="{6079890F-3FD4-489B-AF72-18A8CC6260F7}"/>
            </a:ext>
          </a:extLst>
        </xdr:cNvPr>
        <xdr:cNvSpPr txBox="1"/>
      </xdr:nvSpPr>
      <xdr:spPr>
        <a:xfrm>
          <a:off x="5165090" y="6437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300848</xdr:rowOff>
    </xdr:from>
    <xdr:to>
      <xdr:col>26</xdr:col>
      <xdr:colOff>101600</xdr:colOff>
      <xdr:row>35</xdr:row>
      <xdr:rowOff>59548</xdr:rowOff>
    </xdr:to>
    <xdr:sp macro="" textlink="">
      <xdr:nvSpPr>
        <xdr:cNvPr id="134" name="楕円 133">
          <a:extLst>
            <a:ext uri="{FF2B5EF4-FFF2-40B4-BE49-F238E27FC236}">
              <a16:creationId xmlns:a16="http://schemas.microsoft.com/office/drawing/2014/main" id="{976D0FCD-3096-4AB8-B900-66B3C579C843}"/>
            </a:ext>
          </a:extLst>
        </xdr:cNvPr>
        <xdr:cNvSpPr/>
      </xdr:nvSpPr>
      <xdr:spPr bwMode="auto">
        <a:xfrm>
          <a:off x="4457700" y="6547343"/>
          <a:ext cx="97790" cy="9969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69725</xdr:rowOff>
    </xdr:from>
    <xdr:ext cx="736600" cy="259045"/>
    <xdr:sp macro="" textlink="">
      <xdr:nvSpPr>
        <xdr:cNvPr id="135" name="テキスト ボックス 134">
          <a:extLst>
            <a:ext uri="{FF2B5EF4-FFF2-40B4-BE49-F238E27FC236}">
              <a16:creationId xmlns:a16="http://schemas.microsoft.com/office/drawing/2014/main" id="{C8E61B9C-7B70-4243-BAFE-9FBAA075BD45}"/>
            </a:ext>
          </a:extLst>
        </xdr:cNvPr>
        <xdr:cNvSpPr txBox="1"/>
      </xdr:nvSpPr>
      <xdr:spPr>
        <a:xfrm>
          <a:off x="4169410" y="63162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6020</xdr:rowOff>
    </xdr:from>
    <xdr:to>
      <xdr:col>22</xdr:col>
      <xdr:colOff>165100</xdr:colOff>
      <xdr:row>35</xdr:row>
      <xdr:rowOff>107620</xdr:rowOff>
    </xdr:to>
    <xdr:sp macro="" textlink="">
      <xdr:nvSpPr>
        <xdr:cNvPr id="136" name="楕円 135">
          <a:extLst>
            <a:ext uri="{FF2B5EF4-FFF2-40B4-BE49-F238E27FC236}">
              <a16:creationId xmlns:a16="http://schemas.microsoft.com/office/drawing/2014/main" id="{E4589D17-81F9-412D-858C-5259849E8973}"/>
            </a:ext>
          </a:extLst>
        </xdr:cNvPr>
        <xdr:cNvSpPr/>
      </xdr:nvSpPr>
      <xdr:spPr bwMode="auto">
        <a:xfrm>
          <a:off x="3831590" y="6599225"/>
          <a:ext cx="10922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117797</xdr:rowOff>
    </xdr:from>
    <xdr:ext cx="762000" cy="259045"/>
    <xdr:sp macro="" textlink="">
      <xdr:nvSpPr>
        <xdr:cNvPr id="137" name="テキスト ボックス 136">
          <a:extLst>
            <a:ext uri="{FF2B5EF4-FFF2-40B4-BE49-F238E27FC236}">
              <a16:creationId xmlns:a16="http://schemas.microsoft.com/office/drawing/2014/main" id="{4FC02A29-15BA-409A-8BAF-38AC0034A5CA}"/>
            </a:ext>
          </a:extLst>
        </xdr:cNvPr>
        <xdr:cNvSpPr txBox="1"/>
      </xdr:nvSpPr>
      <xdr:spPr>
        <a:xfrm>
          <a:off x="3543300" y="6366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189683</xdr:rowOff>
    </xdr:from>
    <xdr:to>
      <xdr:col>19</xdr:col>
      <xdr:colOff>38100</xdr:colOff>
      <xdr:row>34</xdr:row>
      <xdr:rowOff>291283</xdr:rowOff>
    </xdr:to>
    <xdr:sp macro="" textlink="">
      <xdr:nvSpPr>
        <xdr:cNvPr id="138" name="楕円 137">
          <a:extLst>
            <a:ext uri="{FF2B5EF4-FFF2-40B4-BE49-F238E27FC236}">
              <a16:creationId xmlns:a16="http://schemas.microsoft.com/office/drawing/2014/main" id="{89059136-6A3F-4FAE-80BE-DCB3223E3958}"/>
            </a:ext>
          </a:extLst>
        </xdr:cNvPr>
        <xdr:cNvSpPr/>
      </xdr:nvSpPr>
      <xdr:spPr bwMode="auto">
        <a:xfrm>
          <a:off x="3216910" y="6438083"/>
          <a:ext cx="7874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33</xdr:row>
      <xdr:rowOff>301460</xdr:rowOff>
    </xdr:from>
    <xdr:ext cx="762000" cy="259045"/>
    <xdr:sp macro="" textlink="">
      <xdr:nvSpPr>
        <xdr:cNvPr id="139" name="テキスト ボックス 138">
          <a:extLst>
            <a:ext uri="{FF2B5EF4-FFF2-40B4-BE49-F238E27FC236}">
              <a16:creationId xmlns:a16="http://schemas.microsoft.com/office/drawing/2014/main" id="{8FF5F22D-1AFA-4C47-A672-22B5DA61879B}"/>
            </a:ext>
          </a:extLst>
        </xdr:cNvPr>
        <xdr:cNvSpPr txBox="1"/>
      </xdr:nvSpPr>
      <xdr:spPr>
        <a:xfrm>
          <a:off x="2917190" y="6206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277172</xdr:rowOff>
    </xdr:from>
    <xdr:to>
      <xdr:col>15</xdr:col>
      <xdr:colOff>101600</xdr:colOff>
      <xdr:row>35</xdr:row>
      <xdr:rowOff>35872</xdr:rowOff>
    </xdr:to>
    <xdr:sp macro="" textlink="">
      <xdr:nvSpPr>
        <xdr:cNvPr id="140" name="楕円 139">
          <a:extLst>
            <a:ext uri="{FF2B5EF4-FFF2-40B4-BE49-F238E27FC236}">
              <a16:creationId xmlns:a16="http://schemas.microsoft.com/office/drawing/2014/main" id="{7A7E1D06-6E21-495E-943D-EF784F45812D}"/>
            </a:ext>
          </a:extLst>
        </xdr:cNvPr>
        <xdr:cNvSpPr/>
      </xdr:nvSpPr>
      <xdr:spPr bwMode="auto">
        <a:xfrm>
          <a:off x="2571750" y="6527477"/>
          <a:ext cx="97790" cy="9969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46049</xdr:rowOff>
    </xdr:from>
    <xdr:ext cx="762000" cy="259045"/>
    <xdr:sp macro="" textlink="">
      <xdr:nvSpPr>
        <xdr:cNvPr id="141" name="テキスト ボックス 140">
          <a:extLst>
            <a:ext uri="{FF2B5EF4-FFF2-40B4-BE49-F238E27FC236}">
              <a16:creationId xmlns:a16="http://schemas.microsoft.com/office/drawing/2014/main" id="{5AF88B6C-5FA0-412B-8F79-D65F4A0514E4}"/>
            </a:ext>
          </a:extLst>
        </xdr:cNvPr>
        <xdr:cNvSpPr txBox="1"/>
      </xdr:nvSpPr>
      <xdr:spPr>
        <a:xfrm>
          <a:off x="2283460" y="62963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B473E2FA-96C5-432D-A987-13FFFCFACC58}"/>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5A56EDA9-5339-4243-8774-2D8375650BB4}"/>
            </a:ext>
          </a:extLst>
        </xdr:cNvPr>
        <xdr:cNvSpPr/>
      </xdr:nvSpPr>
      <xdr:spPr>
        <a:xfrm>
          <a:off x="17145000" y="186690"/>
          <a:ext cx="3543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475CDE48-9C28-4A4F-9E72-7FA1C9C56D99}"/>
            </a:ext>
          </a:extLst>
        </xdr:cNvPr>
        <xdr:cNvSpPr/>
      </xdr:nvSpPr>
      <xdr:spPr>
        <a:xfrm>
          <a:off x="17160240" y="217805"/>
          <a:ext cx="35064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B57B8D34-9ECE-4060-8E49-B51A794EDD7D}"/>
            </a:ext>
          </a:extLst>
        </xdr:cNvPr>
        <xdr:cNvSpPr/>
      </xdr:nvSpPr>
      <xdr:spPr>
        <a:xfrm>
          <a:off x="17191355" y="239395"/>
          <a:ext cx="34359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栃木県日光市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EFD148A9-14BD-45C3-94BB-972EA959E718}"/>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CED7B274-9333-4CAE-9D33-5010E1CAB72C}"/>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DDAFB34A-7794-4358-8D34-10D6F0723649}"/>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D0F7FCB3-ACFB-46CE-B9AE-293A9A4F47E8}"/>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9453EC17-CF64-48BD-8A1E-864B5C2147FB}"/>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6FF1CA16-5D6E-4729-ABC8-F2FD55768491}"/>
            </a:ext>
          </a:extLst>
        </xdr:cNvPr>
        <xdr:cNvSpPr/>
      </xdr:nvSpPr>
      <xdr:spPr>
        <a:xfrm>
          <a:off x="2016760" y="916940"/>
          <a:ext cx="126238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75,281
73,284
1,449.83
47,037,515
45,603,094
1,225,511
25,892,853
43,948,600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C8CCBEC5-C669-4683-AD39-C113BB766073}"/>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F40D96C0-1257-41FE-AA3F-A0294393EF2D}"/>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F5385B75-2F33-449F-A583-7E9A68974C13}"/>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7.1
49.0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5076B4D4-8B54-45FA-9D43-47CE74D57D14}"/>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AD083FA8-8BAE-4178-A6D8-2C7C8235C42D}"/>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4BE154CA-8915-46B3-98AF-9F3D40ED7816}"/>
            </a:ext>
          </a:extLst>
        </xdr:cNvPr>
        <xdr:cNvSpPr/>
      </xdr:nvSpPr>
      <xdr:spPr>
        <a:xfrm>
          <a:off x="6474460" y="1714500"/>
          <a:ext cx="342900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8251404C-98E8-4214-B5FF-781701A234CF}"/>
            </a:ext>
          </a:extLst>
        </xdr:cNvPr>
        <xdr:cNvSpPr/>
      </xdr:nvSpPr>
      <xdr:spPr>
        <a:xfrm>
          <a:off x="9965690" y="887095"/>
          <a:ext cx="13716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1F541D6B-43F3-410B-BC8A-6B57C94564A8}"/>
            </a:ext>
          </a:extLst>
        </xdr:cNvPr>
        <xdr:cNvSpPr/>
      </xdr:nvSpPr>
      <xdr:spPr>
        <a:xfrm>
          <a:off x="10206990" y="948690"/>
          <a:ext cx="1310005"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AEA9227-345F-4F95-9B99-9DC1A118062E}"/>
            </a:ext>
          </a:extLst>
        </xdr:cNvPr>
        <xdr:cNvSpPr/>
      </xdr:nvSpPr>
      <xdr:spPr>
        <a:xfrm>
          <a:off x="10206990" y="1215390"/>
          <a:ext cx="1310005"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2118ED18-0C4F-49C9-8FD0-A7428B3EED85}"/>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E9B82A69-3BC0-4726-AB89-24488E0A9AE5}"/>
            </a:ext>
          </a:extLst>
        </xdr:cNvPr>
        <xdr:cNvCxnSpPr/>
      </xdr:nvCxnSpPr>
      <xdr:spPr>
        <a:xfrm flipH="1">
          <a:off x="10050145" y="106680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59860941-5086-46D8-B1ED-02CD1DC94C38}"/>
            </a:ext>
          </a:extLst>
        </xdr:cNvPr>
        <xdr:cNvSpPr/>
      </xdr:nvSpPr>
      <xdr:spPr>
        <a:xfrm>
          <a:off x="10107930" y="1017905"/>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862436F9-02A7-4E14-A7F6-F4F3ADADE44F}"/>
            </a:ext>
          </a:extLst>
        </xdr:cNvPr>
        <xdr:cNvSpPr/>
      </xdr:nvSpPr>
      <xdr:spPr>
        <a:xfrm>
          <a:off x="10107930" y="1284605"/>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D319BA46-2081-48E3-8409-4970FB17E855}"/>
            </a:ext>
          </a:extLst>
        </xdr:cNvPr>
        <xdr:cNvCxnSpPr/>
      </xdr:nvCxnSpPr>
      <xdr:spPr>
        <a:xfrm>
          <a:off x="10137140"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301E2292-F107-4387-98DC-A62518E6A3EC}"/>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27AA030C-1965-4603-84E5-B889358A2C9E}"/>
            </a:ext>
          </a:extLst>
        </xdr:cNvPr>
        <xdr:cNvCxnSpPr/>
      </xdr:nvCxnSpPr>
      <xdr:spPr>
        <a:xfrm flipV="1">
          <a:off x="10137140"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278C03F3-FEB1-4818-8D0C-F96DBF0C68FF}"/>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A0603138-849D-4562-9681-D4F290C60D34}"/>
            </a:ext>
          </a:extLst>
        </xdr:cNvPr>
        <xdr:cNvSpPr txBox="1"/>
      </xdr:nvSpPr>
      <xdr:spPr>
        <a:xfrm>
          <a:off x="64516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2A2ACF5D-3DA1-4D96-A4B0-761CF9E81928}"/>
            </a:ext>
          </a:extLst>
        </xdr:cNvPr>
        <xdr:cNvSpPr txBox="1"/>
      </xdr:nvSpPr>
      <xdr:spPr>
        <a:xfrm>
          <a:off x="645160" y="317881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C8383C12-6CA4-4C81-9C8C-83DC2ACAD6BE}"/>
            </a:ext>
          </a:extLst>
        </xdr:cNvPr>
        <xdr:cNvSpPr txBox="1"/>
      </xdr:nvSpPr>
      <xdr:spPr>
        <a:xfrm>
          <a:off x="645160" y="348869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EE8FB1B8-09DF-40EA-BE04-0E0104800258}"/>
            </a:ext>
          </a:extLst>
        </xdr:cNvPr>
        <xdr:cNvSpPr/>
      </xdr:nvSpPr>
      <xdr:spPr>
        <a:xfrm>
          <a:off x="685800" y="3996690"/>
          <a:ext cx="4229100" cy="3194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62CA7B14-CB06-48E6-9E12-78D8C0B8629B}"/>
            </a:ext>
          </a:extLst>
        </xdr:cNvPr>
        <xdr:cNvSpPr/>
      </xdr:nvSpPr>
      <xdr:spPr>
        <a:xfrm>
          <a:off x="816610" y="4339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7A21A559-EAD3-43BF-9A8E-5A3577DBE423}"/>
            </a:ext>
          </a:extLst>
        </xdr:cNvPr>
        <xdr:cNvSpPr/>
      </xdr:nvSpPr>
      <xdr:spPr>
        <a:xfrm>
          <a:off x="816610" y="4550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D94E05D0-241D-4990-92C2-DDF3F04D619E}"/>
            </a:ext>
          </a:extLst>
        </xdr:cNvPr>
        <xdr:cNvSpPr/>
      </xdr:nvSpPr>
      <xdr:spPr>
        <a:xfrm>
          <a:off x="1714500" y="4339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E12A391E-DA3B-4E09-9AC0-6A03B13A1917}"/>
            </a:ext>
          </a:extLst>
        </xdr:cNvPr>
        <xdr:cNvSpPr/>
      </xdr:nvSpPr>
      <xdr:spPr>
        <a:xfrm>
          <a:off x="1714500" y="4550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776F2AB1-4A88-42FC-A48D-745E9164A8A6}"/>
            </a:ext>
          </a:extLst>
        </xdr:cNvPr>
        <xdr:cNvSpPr/>
      </xdr:nvSpPr>
      <xdr:spPr>
        <a:xfrm>
          <a:off x="2743200" y="4339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82798E8C-EDDC-4195-AF6D-25FBA502EE93}"/>
            </a:ext>
          </a:extLst>
        </xdr:cNvPr>
        <xdr:cNvSpPr/>
      </xdr:nvSpPr>
      <xdr:spPr>
        <a:xfrm>
          <a:off x="2743200" y="4550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80C7B1C0-6A10-48A4-8E75-2C41813D83A8}"/>
            </a:ext>
          </a:extLst>
        </xdr:cNvPr>
        <xdr:cNvSpPr/>
      </xdr:nvSpPr>
      <xdr:spPr>
        <a:xfrm>
          <a:off x="685800" y="4822190"/>
          <a:ext cx="4229100" cy="2291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DA942856-E5C4-4206-B075-0598E4F99E65}"/>
            </a:ext>
          </a:extLst>
        </xdr:cNvPr>
        <xdr:cNvSpPr txBox="1"/>
      </xdr:nvSpPr>
      <xdr:spPr>
        <a:xfrm>
          <a:off x="666750" y="463740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1F926F65-E153-4FD3-AF2B-11B388312F41}"/>
            </a:ext>
          </a:extLst>
        </xdr:cNvPr>
        <xdr:cNvCxnSpPr/>
      </xdr:nvCxnSpPr>
      <xdr:spPr>
        <a:xfrm>
          <a:off x="685800" y="71139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8E902DA6-FC61-4659-9698-AFA5F047F625}"/>
            </a:ext>
          </a:extLst>
        </xdr:cNvPr>
        <xdr:cNvSpPr txBox="1"/>
      </xdr:nvSpPr>
      <xdr:spPr>
        <a:xfrm>
          <a:off x="21165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A2974E5A-ADB6-435A-8DF3-C09822FB50B9}"/>
            </a:ext>
          </a:extLst>
        </xdr:cNvPr>
        <xdr:cNvCxnSpPr/>
      </xdr:nvCxnSpPr>
      <xdr:spPr>
        <a:xfrm>
          <a:off x="685800" y="678161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E68B3334-ED1C-4468-8E58-CC31F260D51C}"/>
            </a:ext>
          </a:extLst>
        </xdr:cNvPr>
        <xdr:cNvSpPr txBox="1"/>
      </xdr:nvSpPr>
      <xdr:spPr>
        <a:xfrm>
          <a:off x="211651" y="664701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51400C3D-556B-4616-8186-7CD2EB3C2B4A}"/>
            </a:ext>
          </a:extLst>
        </xdr:cNvPr>
        <xdr:cNvCxnSpPr/>
      </xdr:nvCxnSpPr>
      <xdr:spPr>
        <a:xfrm>
          <a:off x="685800" y="64588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A0E7B264-DB91-431E-91C9-164678007564}"/>
            </a:ext>
          </a:extLst>
        </xdr:cNvPr>
        <xdr:cNvSpPr txBox="1"/>
      </xdr:nvSpPr>
      <xdr:spPr>
        <a:xfrm>
          <a:off x="211651" y="631472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696E497F-260C-45CB-A45E-4A95148AA315}"/>
            </a:ext>
          </a:extLst>
        </xdr:cNvPr>
        <xdr:cNvCxnSpPr/>
      </xdr:nvCxnSpPr>
      <xdr:spPr>
        <a:xfrm>
          <a:off x="685800" y="613609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79A2F9F7-80F5-4DCE-BD62-6DF05DC7FDC5}"/>
            </a:ext>
          </a:extLst>
        </xdr:cNvPr>
        <xdr:cNvSpPr txBox="1"/>
      </xdr:nvSpPr>
      <xdr:spPr>
        <a:xfrm>
          <a:off x="211651" y="599196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9EE8675E-A019-4BFC-9735-873D38DE7769}"/>
            </a:ext>
          </a:extLst>
        </xdr:cNvPr>
        <xdr:cNvCxnSpPr/>
      </xdr:nvCxnSpPr>
      <xdr:spPr>
        <a:xfrm>
          <a:off x="685800" y="580380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866E91BC-387C-4AD7-904F-96607354D76F}"/>
            </a:ext>
          </a:extLst>
        </xdr:cNvPr>
        <xdr:cNvSpPr txBox="1"/>
      </xdr:nvSpPr>
      <xdr:spPr>
        <a:xfrm>
          <a:off x="170391" y="566539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1F98C5C-B5C7-4C81-AF20-DB9643AB0989}"/>
            </a:ext>
          </a:extLst>
        </xdr:cNvPr>
        <xdr:cNvCxnSpPr/>
      </xdr:nvCxnSpPr>
      <xdr:spPr>
        <a:xfrm>
          <a:off x="685800" y="548295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6BCD799A-9881-4B09-A4BB-475B448DA8F1}"/>
            </a:ext>
          </a:extLst>
        </xdr:cNvPr>
        <xdr:cNvSpPr txBox="1"/>
      </xdr:nvSpPr>
      <xdr:spPr>
        <a:xfrm>
          <a:off x="170391" y="533311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D7ACE9F2-BD38-43D8-96B0-0415A90602D9}"/>
            </a:ext>
          </a:extLst>
        </xdr:cNvPr>
        <xdr:cNvCxnSpPr/>
      </xdr:nvCxnSpPr>
      <xdr:spPr>
        <a:xfrm>
          <a:off x="685800" y="515447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DD01D232-981B-459D-9DCA-DBE4762F09ED}"/>
            </a:ext>
          </a:extLst>
        </xdr:cNvPr>
        <xdr:cNvSpPr txBox="1"/>
      </xdr:nvSpPr>
      <xdr:spPr>
        <a:xfrm>
          <a:off x="17039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1B7602AB-224B-4082-92D2-01BD0EEC710B}"/>
            </a:ext>
          </a:extLst>
        </xdr:cNvPr>
        <xdr:cNvCxnSpPr/>
      </xdr:nvCxnSpPr>
      <xdr:spPr>
        <a:xfrm>
          <a:off x="685800" y="482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12F77A9E-0103-4FA5-AEFC-1D5958AA75B0}"/>
            </a:ext>
          </a:extLst>
        </xdr:cNvPr>
        <xdr:cNvSpPr txBox="1"/>
      </xdr:nvSpPr>
      <xdr:spPr>
        <a:xfrm>
          <a:off x="170391" y="46875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D8DD1EAD-763D-425B-B288-9127F6FD7B35}"/>
            </a:ext>
          </a:extLst>
        </xdr:cNvPr>
        <xdr:cNvSpPr/>
      </xdr:nvSpPr>
      <xdr:spPr>
        <a:xfrm>
          <a:off x="685800" y="4822190"/>
          <a:ext cx="4229100" cy="2291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116791</xdr:rowOff>
    </xdr:from>
    <xdr:to>
      <xdr:col>24</xdr:col>
      <xdr:colOff>62865</xdr:colOff>
      <xdr:row>38</xdr:row>
      <xdr:rowOff>146509</xdr:rowOff>
    </xdr:to>
    <xdr:cxnSp macro="">
      <xdr:nvCxnSpPr>
        <xdr:cNvPr id="58" name="直線コネクタ 57">
          <a:extLst>
            <a:ext uri="{FF2B5EF4-FFF2-40B4-BE49-F238E27FC236}">
              <a16:creationId xmlns:a16="http://schemas.microsoft.com/office/drawing/2014/main" id="{2CED1A8F-36BA-4586-9169-8D3A842C5F22}"/>
            </a:ext>
          </a:extLst>
        </xdr:cNvPr>
        <xdr:cNvCxnSpPr/>
      </xdr:nvCxnSpPr>
      <xdr:spPr>
        <a:xfrm flipV="1">
          <a:off x="4172585" y="5260291"/>
          <a:ext cx="1270" cy="13994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150336</xdr:rowOff>
    </xdr:from>
    <xdr:ext cx="534377" cy="259045"/>
    <xdr:sp macro="" textlink="">
      <xdr:nvSpPr>
        <xdr:cNvPr id="59" name="人件費最小値テキスト">
          <a:extLst>
            <a:ext uri="{FF2B5EF4-FFF2-40B4-BE49-F238E27FC236}">
              <a16:creationId xmlns:a16="http://schemas.microsoft.com/office/drawing/2014/main" id="{9B5D9CC5-DF70-4464-A707-C810A38BE577}"/>
            </a:ext>
          </a:extLst>
        </xdr:cNvPr>
        <xdr:cNvSpPr txBox="1"/>
      </xdr:nvSpPr>
      <xdr:spPr>
        <a:xfrm>
          <a:off x="4229100" y="6665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47,583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146509</xdr:rowOff>
    </xdr:from>
    <xdr:to>
      <xdr:col>24</xdr:col>
      <xdr:colOff>152400</xdr:colOff>
      <xdr:row>38</xdr:row>
      <xdr:rowOff>146509</xdr:rowOff>
    </xdr:to>
    <xdr:cxnSp macro="">
      <xdr:nvCxnSpPr>
        <xdr:cNvPr id="60" name="直線コネクタ 59">
          <a:extLst>
            <a:ext uri="{FF2B5EF4-FFF2-40B4-BE49-F238E27FC236}">
              <a16:creationId xmlns:a16="http://schemas.microsoft.com/office/drawing/2014/main" id="{89C507F6-E0F6-4C50-9015-9DD60F682EAD}"/>
            </a:ext>
          </a:extLst>
        </xdr:cNvPr>
        <xdr:cNvCxnSpPr/>
      </xdr:nvCxnSpPr>
      <xdr:spPr>
        <a:xfrm>
          <a:off x="4112260" y="665970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63468</xdr:rowOff>
    </xdr:from>
    <xdr:ext cx="599010" cy="259045"/>
    <xdr:sp macro="" textlink="">
      <xdr:nvSpPr>
        <xdr:cNvPr id="61" name="人件費最大値テキスト">
          <a:extLst>
            <a:ext uri="{FF2B5EF4-FFF2-40B4-BE49-F238E27FC236}">
              <a16:creationId xmlns:a16="http://schemas.microsoft.com/office/drawing/2014/main" id="{20EFA8BE-D857-4832-9FF6-1B4360D41AFA}"/>
            </a:ext>
          </a:extLst>
        </xdr:cNvPr>
        <xdr:cNvSpPr txBox="1"/>
      </xdr:nvSpPr>
      <xdr:spPr>
        <a:xfrm>
          <a:off x="4229100" y="50317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116791</xdr:rowOff>
    </xdr:from>
    <xdr:to>
      <xdr:col>24</xdr:col>
      <xdr:colOff>152400</xdr:colOff>
      <xdr:row>30</xdr:row>
      <xdr:rowOff>116791</xdr:rowOff>
    </xdr:to>
    <xdr:cxnSp macro="">
      <xdr:nvCxnSpPr>
        <xdr:cNvPr id="62" name="直線コネクタ 61">
          <a:extLst>
            <a:ext uri="{FF2B5EF4-FFF2-40B4-BE49-F238E27FC236}">
              <a16:creationId xmlns:a16="http://schemas.microsoft.com/office/drawing/2014/main" id="{41D9EC59-9623-42A6-9491-D594FFEA3484}"/>
            </a:ext>
          </a:extLst>
        </xdr:cNvPr>
        <xdr:cNvCxnSpPr/>
      </xdr:nvCxnSpPr>
      <xdr:spPr>
        <a:xfrm>
          <a:off x="4112260" y="526029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10688</xdr:rowOff>
    </xdr:from>
    <xdr:to>
      <xdr:col>24</xdr:col>
      <xdr:colOff>63500</xdr:colOff>
      <xdr:row>33</xdr:row>
      <xdr:rowOff>107304</xdr:rowOff>
    </xdr:to>
    <xdr:cxnSp macro="">
      <xdr:nvCxnSpPr>
        <xdr:cNvPr id="63" name="直線コネクタ 62">
          <a:extLst>
            <a:ext uri="{FF2B5EF4-FFF2-40B4-BE49-F238E27FC236}">
              <a16:creationId xmlns:a16="http://schemas.microsoft.com/office/drawing/2014/main" id="{A203D565-069B-44AB-9596-D310C63F487E}"/>
            </a:ext>
          </a:extLst>
        </xdr:cNvPr>
        <xdr:cNvCxnSpPr/>
      </xdr:nvCxnSpPr>
      <xdr:spPr>
        <a:xfrm flipV="1">
          <a:off x="3431540" y="5670443"/>
          <a:ext cx="742950" cy="928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12659</xdr:rowOff>
    </xdr:from>
    <xdr:ext cx="534377" cy="259045"/>
    <xdr:sp macro="" textlink="">
      <xdr:nvSpPr>
        <xdr:cNvPr id="64" name="人件費平均値テキスト">
          <a:extLst>
            <a:ext uri="{FF2B5EF4-FFF2-40B4-BE49-F238E27FC236}">
              <a16:creationId xmlns:a16="http://schemas.microsoft.com/office/drawing/2014/main" id="{2D123410-1C05-4867-87B4-210971838599}"/>
            </a:ext>
          </a:extLst>
        </xdr:cNvPr>
        <xdr:cNvSpPr txBox="1"/>
      </xdr:nvSpPr>
      <xdr:spPr>
        <a:xfrm>
          <a:off x="4229100" y="61886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34232</xdr:rowOff>
    </xdr:from>
    <xdr:to>
      <xdr:col>24</xdr:col>
      <xdr:colOff>114300</xdr:colOff>
      <xdr:row>36</xdr:row>
      <xdr:rowOff>135832</xdr:rowOff>
    </xdr:to>
    <xdr:sp macro="" textlink="">
      <xdr:nvSpPr>
        <xdr:cNvPr id="65" name="フローチャート: 判断 64">
          <a:extLst>
            <a:ext uri="{FF2B5EF4-FFF2-40B4-BE49-F238E27FC236}">
              <a16:creationId xmlns:a16="http://schemas.microsoft.com/office/drawing/2014/main" id="{1EA7F838-4A39-4EF5-861A-610F2465C09B}"/>
            </a:ext>
          </a:extLst>
        </xdr:cNvPr>
        <xdr:cNvSpPr/>
      </xdr:nvSpPr>
      <xdr:spPr>
        <a:xfrm>
          <a:off x="4131310" y="6204527"/>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107304</xdr:rowOff>
    </xdr:from>
    <xdr:to>
      <xdr:col>19</xdr:col>
      <xdr:colOff>177800</xdr:colOff>
      <xdr:row>33</xdr:row>
      <xdr:rowOff>137463</xdr:rowOff>
    </xdr:to>
    <xdr:cxnSp macro="">
      <xdr:nvCxnSpPr>
        <xdr:cNvPr id="66" name="直線コネクタ 65">
          <a:extLst>
            <a:ext uri="{FF2B5EF4-FFF2-40B4-BE49-F238E27FC236}">
              <a16:creationId xmlns:a16="http://schemas.microsoft.com/office/drawing/2014/main" id="{CE682162-2A52-4F21-B374-03A5BF59F0EA}"/>
            </a:ext>
          </a:extLst>
        </xdr:cNvPr>
        <xdr:cNvCxnSpPr/>
      </xdr:nvCxnSpPr>
      <xdr:spPr>
        <a:xfrm flipV="1">
          <a:off x="2626360" y="5763249"/>
          <a:ext cx="805180" cy="28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129950</xdr:rowOff>
    </xdr:from>
    <xdr:to>
      <xdr:col>20</xdr:col>
      <xdr:colOff>38100</xdr:colOff>
      <xdr:row>37</xdr:row>
      <xdr:rowOff>60100</xdr:rowOff>
    </xdr:to>
    <xdr:sp macro="" textlink="">
      <xdr:nvSpPr>
        <xdr:cNvPr id="67" name="フローチャート: 判断 66">
          <a:extLst>
            <a:ext uri="{FF2B5EF4-FFF2-40B4-BE49-F238E27FC236}">
              <a16:creationId xmlns:a16="http://schemas.microsoft.com/office/drawing/2014/main" id="{72137068-9B24-4455-A54A-F5A357012C42}"/>
            </a:ext>
          </a:extLst>
        </xdr:cNvPr>
        <xdr:cNvSpPr/>
      </xdr:nvSpPr>
      <xdr:spPr>
        <a:xfrm>
          <a:off x="3388360" y="630596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51227</xdr:rowOff>
    </xdr:from>
    <xdr:ext cx="534377" cy="259045"/>
    <xdr:sp macro="" textlink="">
      <xdr:nvSpPr>
        <xdr:cNvPr id="68" name="テキスト ボックス 67">
          <a:extLst>
            <a:ext uri="{FF2B5EF4-FFF2-40B4-BE49-F238E27FC236}">
              <a16:creationId xmlns:a16="http://schemas.microsoft.com/office/drawing/2014/main" id="{561881D3-B0AD-44A1-9780-6D5C1F0B7D83}"/>
            </a:ext>
          </a:extLst>
        </xdr:cNvPr>
        <xdr:cNvSpPr txBox="1"/>
      </xdr:nvSpPr>
      <xdr:spPr>
        <a:xfrm>
          <a:off x="3183401" y="6398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130442</xdr:rowOff>
    </xdr:from>
    <xdr:to>
      <xdr:col>15</xdr:col>
      <xdr:colOff>50800</xdr:colOff>
      <xdr:row>33</xdr:row>
      <xdr:rowOff>137463</xdr:rowOff>
    </xdr:to>
    <xdr:cxnSp macro="">
      <xdr:nvCxnSpPr>
        <xdr:cNvPr id="69" name="直線コネクタ 68">
          <a:extLst>
            <a:ext uri="{FF2B5EF4-FFF2-40B4-BE49-F238E27FC236}">
              <a16:creationId xmlns:a16="http://schemas.microsoft.com/office/drawing/2014/main" id="{115560A2-BB38-485F-95B6-AEFE52E26868}"/>
            </a:ext>
          </a:extLst>
        </xdr:cNvPr>
        <xdr:cNvCxnSpPr/>
      </xdr:nvCxnSpPr>
      <xdr:spPr>
        <a:xfrm>
          <a:off x="1828800" y="5792102"/>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149054</xdr:rowOff>
    </xdr:from>
    <xdr:to>
      <xdr:col>15</xdr:col>
      <xdr:colOff>101600</xdr:colOff>
      <xdr:row>37</xdr:row>
      <xdr:rowOff>79204</xdr:rowOff>
    </xdr:to>
    <xdr:sp macro="" textlink="">
      <xdr:nvSpPr>
        <xdr:cNvPr id="70" name="フローチャート: 判断 69">
          <a:extLst>
            <a:ext uri="{FF2B5EF4-FFF2-40B4-BE49-F238E27FC236}">
              <a16:creationId xmlns:a16="http://schemas.microsoft.com/office/drawing/2014/main" id="{3C00AA18-8291-467E-ADE8-873995233EA5}"/>
            </a:ext>
          </a:extLst>
        </xdr:cNvPr>
        <xdr:cNvSpPr/>
      </xdr:nvSpPr>
      <xdr:spPr>
        <a:xfrm>
          <a:off x="2571750" y="6321254"/>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70331</xdr:rowOff>
    </xdr:from>
    <xdr:ext cx="534377" cy="259045"/>
    <xdr:sp macro="" textlink="">
      <xdr:nvSpPr>
        <xdr:cNvPr id="71" name="テキスト ボックス 70">
          <a:extLst>
            <a:ext uri="{FF2B5EF4-FFF2-40B4-BE49-F238E27FC236}">
              <a16:creationId xmlns:a16="http://schemas.microsoft.com/office/drawing/2014/main" id="{BEBFA7C4-CE6C-41B6-B8BA-655A4D331C78}"/>
            </a:ext>
          </a:extLst>
        </xdr:cNvPr>
        <xdr:cNvSpPr txBox="1"/>
      </xdr:nvSpPr>
      <xdr:spPr>
        <a:xfrm>
          <a:off x="2397271" y="6412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120400</xdr:rowOff>
    </xdr:from>
    <xdr:to>
      <xdr:col>10</xdr:col>
      <xdr:colOff>114300</xdr:colOff>
      <xdr:row>33</xdr:row>
      <xdr:rowOff>130442</xdr:rowOff>
    </xdr:to>
    <xdr:cxnSp macro="">
      <xdr:nvCxnSpPr>
        <xdr:cNvPr id="72" name="直線コネクタ 71">
          <a:extLst>
            <a:ext uri="{FF2B5EF4-FFF2-40B4-BE49-F238E27FC236}">
              <a16:creationId xmlns:a16="http://schemas.microsoft.com/office/drawing/2014/main" id="{FA154E13-9736-43A6-BFD3-4FF6AADD7C6C}"/>
            </a:ext>
          </a:extLst>
        </xdr:cNvPr>
        <xdr:cNvCxnSpPr/>
      </xdr:nvCxnSpPr>
      <xdr:spPr>
        <a:xfrm>
          <a:off x="1031240" y="5780155"/>
          <a:ext cx="797560" cy="11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153806</xdr:rowOff>
    </xdr:from>
    <xdr:to>
      <xdr:col>10</xdr:col>
      <xdr:colOff>165100</xdr:colOff>
      <xdr:row>37</xdr:row>
      <xdr:rowOff>83956</xdr:rowOff>
    </xdr:to>
    <xdr:sp macro="" textlink="">
      <xdr:nvSpPr>
        <xdr:cNvPr id="73" name="フローチャート: 判断 72">
          <a:extLst>
            <a:ext uri="{FF2B5EF4-FFF2-40B4-BE49-F238E27FC236}">
              <a16:creationId xmlns:a16="http://schemas.microsoft.com/office/drawing/2014/main" id="{553E9FE1-62E0-4F30-BC23-186D3FFD248C}"/>
            </a:ext>
          </a:extLst>
        </xdr:cNvPr>
        <xdr:cNvSpPr/>
      </xdr:nvSpPr>
      <xdr:spPr>
        <a:xfrm>
          <a:off x="1774190" y="6326006"/>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75083</xdr:rowOff>
    </xdr:from>
    <xdr:ext cx="534377" cy="259045"/>
    <xdr:sp macro="" textlink="">
      <xdr:nvSpPr>
        <xdr:cNvPr id="74" name="テキスト ボックス 73">
          <a:extLst>
            <a:ext uri="{FF2B5EF4-FFF2-40B4-BE49-F238E27FC236}">
              <a16:creationId xmlns:a16="http://schemas.microsoft.com/office/drawing/2014/main" id="{BE52B0FD-0852-42C2-BB84-5D0010692E1D}"/>
            </a:ext>
          </a:extLst>
        </xdr:cNvPr>
        <xdr:cNvSpPr txBox="1"/>
      </xdr:nvSpPr>
      <xdr:spPr>
        <a:xfrm>
          <a:off x="1580661" y="6418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10294</xdr:rowOff>
    </xdr:from>
    <xdr:to>
      <xdr:col>6</xdr:col>
      <xdr:colOff>38100</xdr:colOff>
      <xdr:row>37</xdr:row>
      <xdr:rowOff>111894</xdr:rowOff>
    </xdr:to>
    <xdr:sp macro="" textlink="">
      <xdr:nvSpPr>
        <xdr:cNvPr id="75" name="フローチャート: 判断 74">
          <a:extLst>
            <a:ext uri="{FF2B5EF4-FFF2-40B4-BE49-F238E27FC236}">
              <a16:creationId xmlns:a16="http://schemas.microsoft.com/office/drawing/2014/main" id="{46337F30-53F6-4B6E-8C36-FC1672BBA6CB}"/>
            </a:ext>
          </a:extLst>
        </xdr:cNvPr>
        <xdr:cNvSpPr/>
      </xdr:nvSpPr>
      <xdr:spPr>
        <a:xfrm>
          <a:off x="988060" y="6355849"/>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103021</xdr:rowOff>
    </xdr:from>
    <xdr:ext cx="534377" cy="259045"/>
    <xdr:sp macro="" textlink="">
      <xdr:nvSpPr>
        <xdr:cNvPr id="76" name="テキスト ボックス 75">
          <a:extLst>
            <a:ext uri="{FF2B5EF4-FFF2-40B4-BE49-F238E27FC236}">
              <a16:creationId xmlns:a16="http://schemas.microsoft.com/office/drawing/2014/main" id="{F793F7C4-6343-457A-9EDF-579B073682F2}"/>
            </a:ext>
          </a:extLst>
        </xdr:cNvPr>
        <xdr:cNvSpPr txBox="1"/>
      </xdr:nvSpPr>
      <xdr:spPr>
        <a:xfrm>
          <a:off x="783101" y="6444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B74E7243-7FFF-4AFA-8C81-7DF66E75EBB3}"/>
            </a:ext>
          </a:extLst>
        </xdr:cNvPr>
        <xdr:cNvSpPr txBox="1"/>
      </xdr:nvSpPr>
      <xdr:spPr>
        <a:xfrm>
          <a:off x="400304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AC3A11E0-8BBE-48FC-AB59-7D7C3757223C}"/>
            </a:ext>
          </a:extLst>
        </xdr:cNvPr>
        <xdr:cNvSpPr txBox="1"/>
      </xdr:nvSpPr>
      <xdr:spPr>
        <a:xfrm>
          <a:off x="326009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BFF720C6-6194-4083-A84E-65D020A25776}"/>
            </a:ext>
          </a:extLst>
        </xdr:cNvPr>
        <xdr:cNvSpPr txBox="1"/>
      </xdr:nvSpPr>
      <xdr:spPr>
        <a:xfrm>
          <a:off x="245491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5E821ACE-C0C7-4660-8F68-D0603014923B}"/>
            </a:ext>
          </a:extLst>
        </xdr:cNvPr>
        <xdr:cNvSpPr txBox="1"/>
      </xdr:nvSpPr>
      <xdr:spPr>
        <a:xfrm>
          <a:off x="165735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AA067176-4132-4B20-8185-0577B4AFD515}"/>
            </a:ext>
          </a:extLst>
        </xdr:cNvPr>
        <xdr:cNvSpPr txBox="1"/>
      </xdr:nvSpPr>
      <xdr:spPr>
        <a:xfrm>
          <a:off x="85979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131338</xdr:rowOff>
    </xdr:from>
    <xdr:to>
      <xdr:col>24</xdr:col>
      <xdr:colOff>114300</xdr:colOff>
      <xdr:row>33</xdr:row>
      <xdr:rowOff>61488</xdr:rowOff>
    </xdr:to>
    <xdr:sp macro="" textlink="">
      <xdr:nvSpPr>
        <xdr:cNvPr id="82" name="楕円 81">
          <a:extLst>
            <a:ext uri="{FF2B5EF4-FFF2-40B4-BE49-F238E27FC236}">
              <a16:creationId xmlns:a16="http://schemas.microsoft.com/office/drawing/2014/main" id="{07EEF3B8-5F61-48C5-AABF-125C5ED6E548}"/>
            </a:ext>
          </a:extLst>
        </xdr:cNvPr>
        <xdr:cNvSpPr/>
      </xdr:nvSpPr>
      <xdr:spPr>
        <a:xfrm>
          <a:off x="4131310" y="5621548"/>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154215</xdr:rowOff>
    </xdr:from>
    <xdr:ext cx="599010" cy="259045"/>
    <xdr:sp macro="" textlink="">
      <xdr:nvSpPr>
        <xdr:cNvPr id="83" name="人件費該当値テキスト">
          <a:extLst>
            <a:ext uri="{FF2B5EF4-FFF2-40B4-BE49-F238E27FC236}">
              <a16:creationId xmlns:a16="http://schemas.microsoft.com/office/drawing/2014/main" id="{713E7A4A-8865-4D99-8797-B55DBCD9BBF1}"/>
            </a:ext>
          </a:extLst>
        </xdr:cNvPr>
        <xdr:cNvSpPr txBox="1"/>
      </xdr:nvSpPr>
      <xdr:spPr>
        <a:xfrm>
          <a:off x="4229100" y="54691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56504</xdr:rowOff>
    </xdr:from>
    <xdr:to>
      <xdr:col>20</xdr:col>
      <xdr:colOff>38100</xdr:colOff>
      <xdr:row>33</xdr:row>
      <xdr:rowOff>158104</xdr:rowOff>
    </xdr:to>
    <xdr:sp macro="" textlink="">
      <xdr:nvSpPr>
        <xdr:cNvPr id="84" name="楕円 83">
          <a:extLst>
            <a:ext uri="{FF2B5EF4-FFF2-40B4-BE49-F238E27FC236}">
              <a16:creationId xmlns:a16="http://schemas.microsoft.com/office/drawing/2014/main" id="{BC92BD62-6BA1-4600-848F-EFED5458B0B0}"/>
            </a:ext>
          </a:extLst>
        </xdr:cNvPr>
        <xdr:cNvSpPr/>
      </xdr:nvSpPr>
      <xdr:spPr>
        <a:xfrm>
          <a:off x="3388360" y="5718164"/>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32</xdr:row>
      <xdr:rowOff>3181</xdr:rowOff>
    </xdr:from>
    <xdr:ext cx="599010" cy="259045"/>
    <xdr:sp macro="" textlink="">
      <xdr:nvSpPr>
        <xdr:cNvPr id="85" name="テキスト ボックス 84">
          <a:extLst>
            <a:ext uri="{FF2B5EF4-FFF2-40B4-BE49-F238E27FC236}">
              <a16:creationId xmlns:a16="http://schemas.microsoft.com/office/drawing/2014/main" id="{EC23EAC3-BE9E-49CD-89C5-8A7DEE463D04}"/>
            </a:ext>
          </a:extLst>
        </xdr:cNvPr>
        <xdr:cNvSpPr txBox="1"/>
      </xdr:nvSpPr>
      <xdr:spPr>
        <a:xfrm>
          <a:off x="3152990" y="54895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86663</xdr:rowOff>
    </xdr:from>
    <xdr:to>
      <xdr:col>15</xdr:col>
      <xdr:colOff>101600</xdr:colOff>
      <xdr:row>34</xdr:row>
      <xdr:rowOff>16813</xdr:rowOff>
    </xdr:to>
    <xdr:sp macro="" textlink="">
      <xdr:nvSpPr>
        <xdr:cNvPr id="86" name="楕円 85">
          <a:extLst>
            <a:ext uri="{FF2B5EF4-FFF2-40B4-BE49-F238E27FC236}">
              <a16:creationId xmlns:a16="http://schemas.microsoft.com/office/drawing/2014/main" id="{4C9B3014-9F84-41C7-B76D-8A71B11705D2}"/>
            </a:ext>
          </a:extLst>
        </xdr:cNvPr>
        <xdr:cNvSpPr/>
      </xdr:nvSpPr>
      <xdr:spPr>
        <a:xfrm>
          <a:off x="2571750" y="5746418"/>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32</xdr:row>
      <xdr:rowOff>33340</xdr:rowOff>
    </xdr:from>
    <xdr:ext cx="599010" cy="259045"/>
    <xdr:sp macro="" textlink="">
      <xdr:nvSpPr>
        <xdr:cNvPr id="87" name="テキスト ボックス 86">
          <a:extLst>
            <a:ext uri="{FF2B5EF4-FFF2-40B4-BE49-F238E27FC236}">
              <a16:creationId xmlns:a16="http://schemas.microsoft.com/office/drawing/2014/main" id="{7DF3CBA5-1725-4B53-A8FD-B3BB390CBC83}"/>
            </a:ext>
          </a:extLst>
        </xdr:cNvPr>
        <xdr:cNvSpPr txBox="1"/>
      </xdr:nvSpPr>
      <xdr:spPr>
        <a:xfrm>
          <a:off x="2364955" y="55178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79642</xdr:rowOff>
    </xdr:from>
    <xdr:to>
      <xdr:col>10</xdr:col>
      <xdr:colOff>165100</xdr:colOff>
      <xdr:row>34</xdr:row>
      <xdr:rowOff>9792</xdr:rowOff>
    </xdr:to>
    <xdr:sp macro="" textlink="">
      <xdr:nvSpPr>
        <xdr:cNvPr id="88" name="楕円 87">
          <a:extLst>
            <a:ext uri="{FF2B5EF4-FFF2-40B4-BE49-F238E27FC236}">
              <a16:creationId xmlns:a16="http://schemas.microsoft.com/office/drawing/2014/main" id="{594DD397-ABF9-4CAF-A796-9E6269009694}"/>
            </a:ext>
          </a:extLst>
        </xdr:cNvPr>
        <xdr:cNvSpPr/>
      </xdr:nvSpPr>
      <xdr:spPr>
        <a:xfrm>
          <a:off x="1774190" y="5737492"/>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32</xdr:row>
      <xdr:rowOff>26319</xdr:rowOff>
    </xdr:from>
    <xdr:ext cx="599010" cy="259045"/>
    <xdr:sp macro="" textlink="">
      <xdr:nvSpPr>
        <xdr:cNvPr id="89" name="テキスト ボックス 88">
          <a:extLst>
            <a:ext uri="{FF2B5EF4-FFF2-40B4-BE49-F238E27FC236}">
              <a16:creationId xmlns:a16="http://schemas.microsoft.com/office/drawing/2014/main" id="{D888872B-57C2-4799-B05F-39423812418B}"/>
            </a:ext>
          </a:extLst>
        </xdr:cNvPr>
        <xdr:cNvSpPr txBox="1"/>
      </xdr:nvSpPr>
      <xdr:spPr>
        <a:xfrm>
          <a:off x="1550250" y="55089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69600</xdr:rowOff>
    </xdr:from>
    <xdr:to>
      <xdr:col>6</xdr:col>
      <xdr:colOff>38100</xdr:colOff>
      <xdr:row>33</xdr:row>
      <xdr:rowOff>171200</xdr:rowOff>
    </xdr:to>
    <xdr:sp macro="" textlink="">
      <xdr:nvSpPr>
        <xdr:cNvPr id="90" name="楕円 89">
          <a:extLst>
            <a:ext uri="{FF2B5EF4-FFF2-40B4-BE49-F238E27FC236}">
              <a16:creationId xmlns:a16="http://schemas.microsoft.com/office/drawing/2014/main" id="{2D4013B0-688F-4D0C-9ECC-DFD35B17CEE5}"/>
            </a:ext>
          </a:extLst>
        </xdr:cNvPr>
        <xdr:cNvSpPr/>
      </xdr:nvSpPr>
      <xdr:spPr>
        <a:xfrm>
          <a:off x="988060" y="5725545"/>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32</xdr:row>
      <xdr:rowOff>16277</xdr:rowOff>
    </xdr:from>
    <xdr:ext cx="599010" cy="259045"/>
    <xdr:sp macro="" textlink="">
      <xdr:nvSpPr>
        <xdr:cNvPr id="91" name="テキスト ボックス 90">
          <a:extLst>
            <a:ext uri="{FF2B5EF4-FFF2-40B4-BE49-F238E27FC236}">
              <a16:creationId xmlns:a16="http://schemas.microsoft.com/office/drawing/2014/main" id="{D1E934D5-DDB5-4B34-BA31-B30F6AC0FD6F}"/>
            </a:ext>
          </a:extLst>
        </xdr:cNvPr>
        <xdr:cNvSpPr txBox="1"/>
      </xdr:nvSpPr>
      <xdr:spPr>
        <a:xfrm>
          <a:off x="752690" y="55064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3B5CB36C-DB87-4B96-A383-BDAFC7FE35B8}"/>
            </a:ext>
          </a:extLst>
        </xdr:cNvPr>
        <xdr:cNvSpPr/>
      </xdr:nvSpPr>
      <xdr:spPr>
        <a:xfrm>
          <a:off x="685800" y="7425690"/>
          <a:ext cx="4229100" cy="3194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C9D72988-F27A-45B2-8381-60D520292C87}"/>
            </a:ext>
          </a:extLst>
        </xdr:cNvPr>
        <xdr:cNvSpPr/>
      </xdr:nvSpPr>
      <xdr:spPr>
        <a:xfrm>
          <a:off x="816610" y="7768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BB31FE95-ADBE-4AA4-84EA-5A3C59CFD4F1}"/>
            </a:ext>
          </a:extLst>
        </xdr:cNvPr>
        <xdr:cNvSpPr/>
      </xdr:nvSpPr>
      <xdr:spPr>
        <a:xfrm>
          <a:off x="816610" y="7979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52EC4EC8-CF1F-47FA-8E65-4E83CD7EBC79}"/>
            </a:ext>
          </a:extLst>
        </xdr:cNvPr>
        <xdr:cNvSpPr/>
      </xdr:nvSpPr>
      <xdr:spPr>
        <a:xfrm>
          <a:off x="1714500" y="7768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B8D91009-9C46-46D6-8C43-CD74BEF8971B}"/>
            </a:ext>
          </a:extLst>
        </xdr:cNvPr>
        <xdr:cNvSpPr/>
      </xdr:nvSpPr>
      <xdr:spPr>
        <a:xfrm>
          <a:off x="1714500" y="7979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5EE0189B-F23F-4997-BFE1-8B2E5C62F896}"/>
            </a:ext>
          </a:extLst>
        </xdr:cNvPr>
        <xdr:cNvSpPr/>
      </xdr:nvSpPr>
      <xdr:spPr>
        <a:xfrm>
          <a:off x="2743200" y="7768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6E6A9270-69A2-4A40-BE0A-A463EE5E513A}"/>
            </a:ext>
          </a:extLst>
        </xdr:cNvPr>
        <xdr:cNvSpPr/>
      </xdr:nvSpPr>
      <xdr:spPr>
        <a:xfrm>
          <a:off x="2743200" y="7979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70CCDB3A-9273-419D-B8DE-A37093DBFE11}"/>
            </a:ext>
          </a:extLst>
        </xdr:cNvPr>
        <xdr:cNvSpPr/>
      </xdr:nvSpPr>
      <xdr:spPr>
        <a:xfrm>
          <a:off x="685800" y="8251190"/>
          <a:ext cx="4229100" cy="2291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2ED046C9-AE3B-4FF6-AA0F-1C96E061944A}"/>
            </a:ext>
          </a:extLst>
        </xdr:cNvPr>
        <xdr:cNvSpPr txBox="1"/>
      </xdr:nvSpPr>
      <xdr:spPr>
        <a:xfrm>
          <a:off x="666750" y="806640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70C314E8-D36C-4597-8EE2-70A3FEF25859}"/>
            </a:ext>
          </a:extLst>
        </xdr:cNvPr>
        <xdr:cNvCxnSpPr/>
      </xdr:nvCxnSpPr>
      <xdr:spPr>
        <a:xfrm>
          <a:off x="685800" y="105429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2" name="直線コネクタ 101">
          <a:extLst>
            <a:ext uri="{FF2B5EF4-FFF2-40B4-BE49-F238E27FC236}">
              <a16:creationId xmlns:a16="http://schemas.microsoft.com/office/drawing/2014/main" id="{05398034-ACB7-4316-9C57-9A855F9A651F}"/>
            </a:ext>
          </a:extLst>
        </xdr:cNvPr>
        <xdr:cNvCxnSpPr/>
      </xdr:nvCxnSpPr>
      <xdr:spPr>
        <a:xfrm>
          <a:off x="685800" y="1021061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3" name="テキスト ボックス 102">
          <a:extLst>
            <a:ext uri="{FF2B5EF4-FFF2-40B4-BE49-F238E27FC236}">
              <a16:creationId xmlns:a16="http://schemas.microsoft.com/office/drawing/2014/main" id="{5AF82F98-24FC-4978-B7E9-FFCACDD11F57}"/>
            </a:ext>
          </a:extLst>
        </xdr:cNvPr>
        <xdr:cNvSpPr txBox="1"/>
      </xdr:nvSpPr>
      <xdr:spPr>
        <a:xfrm>
          <a:off x="478924" y="1007601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4" name="直線コネクタ 103">
          <a:extLst>
            <a:ext uri="{FF2B5EF4-FFF2-40B4-BE49-F238E27FC236}">
              <a16:creationId xmlns:a16="http://schemas.microsoft.com/office/drawing/2014/main" id="{88641A10-F92B-41F0-92F0-75BDAB75F378}"/>
            </a:ext>
          </a:extLst>
        </xdr:cNvPr>
        <xdr:cNvCxnSpPr/>
      </xdr:nvCxnSpPr>
      <xdr:spPr>
        <a:xfrm>
          <a:off x="685800" y="98878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5" name="テキスト ボックス 104">
          <a:extLst>
            <a:ext uri="{FF2B5EF4-FFF2-40B4-BE49-F238E27FC236}">
              <a16:creationId xmlns:a16="http://schemas.microsoft.com/office/drawing/2014/main" id="{9FFE68CB-1A2C-4C21-B6D4-B83F414BDE5D}"/>
            </a:ext>
          </a:extLst>
        </xdr:cNvPr>
        <xdr:cNvSpPr txBox="1"/>
      </xdr:nvSpPr>
      <xdr:spPr>
        <a:xfrm>
          <a:off x="170391" y="974372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6" name="直線コネクタ 105">
          <a:extLst>
            <a:ext uri="{FF2B5EF4-FFF2-40B4-BE49-F238E27FC236}">
              <a16:creationId xmlns:a16="http://schemas.microsoft.com/office/drawing/2014/main" id="{F73B3748-5A5E-4086-AD12-5D57D015616A}"/>
            </a:ext>
          </a:extLst>
        </xdr:cNvPr>
        <xdr:cNvCxnSpPr/>
      </xdr:nvCxnSpPr>
      <xdr:spPr>
        <a:xfrm>
          <a:off x="685800" y="956509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7" name="テキスト ボックス 106">
          <a:extLst>
            <a:ext uri="{FF2B5EF4-FFF2-40B4-BE49-F238E27FC236}">
              <a16:creationId xmlns:a16="http://schemas.microsoft.com/office/drawing/2014/main" id="{EFE3A27D-1062-4296-AD5E-8FC7B0D1F247}"/>
            </a:ext>
          </a:extLst>
        </xdr:cNvPr>
        <xdr:cNvSpPr txBox="1"/>
      </xdr:nvSpPr>
      <xdr:spPr>
        <a:xfrm>
          <a:off x="170391" y="94209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8" name="直線コネクタ 107">
          <a:extLst>
            <a:ext uri="{FF2B5EF4-FFF2-40B4-BE49-F238E27FC236}">
              <a16:creationId xmlns:a16="http://schemas.microsoft.com/office/drawing/2014/main" id="{85C87AD2-9FA1-4503-B4DB-F21FF23FE5FC}"/>
            </a:ext>
          </a:extLst>
        </xdr:cNvPr>
        <xdr:cNvCxnSpPr/>
      </xdr:nvCxnSpPr>
      <xdr:spPr>
        <a:xfrm>
          <a:off x="685800" y="923281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9" name="テキスト ボックス 108">
          <a:extLst>
            <a:ext uri="{FF2B5EF4-FFF2-40B4-BE49-F238E27FC236}">
              <a16:creationId xmlns:a16="http://schemas.microsoft.com/office/drawing/2014/main" id="{DEED87AC-7247-4FE4-91B1-757F9DAF4439}"/>
            </a:ext>
          </a:extLst>
        </xdr:cNvPr>
        <xdr:cNvSpPr txBox="1"/>
      </xdr:nvSpPr>
      <xdr:spPr>
        <a:xfrm>
          <a:off x="170391" y="909439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0" name="直線コネクタ 109">
          <a:extLst>
            <a:ext uri="{FF2B5EF4-FFF2-40B4-BE49-F238E27FC236}">
              <a16:creationId xmlns:a16="http://schemas.microsoft.com/office/drawing/2014/main" id="{4A23329F-C863-4C2E-9C63-D73F5C75F1F4}"/>
            </a:ext>
          </a:extLst>
        </xdr:cNvPr>
        <xdr:cNvCxnSpPr/>
      </xdr:nvCxnSpPr>
      <xdr:spPr>
        <a:xfrm>
          <a:off x="685800" y="891195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1" name="テキスト ボックス 110">
          <a:extLst>
            <a:ext uri="{FF2B5EF4-FFF2-40B4-BE49-F238E27FC236}">
              <a16:creationId xmlns:a16="http://schemas.microsoft.com/office/drawing/2014/main" id="{BC436D39-2AFA-4ABD-9D55-1F908E712B2D}"/>
            </a:ext>
          </a:extLst>
        </xdr:cNvPr>
        <xdr:cNvSpPr txBox="1"/>
      </xdr:nvSpPr>
      <xdr:spPr>
        <a:xfrm>
          <a:off x="170391" y="876211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2" name="直線コネクタ 111">
          <a:extLst>
            <a:ext uri="{FF2B5EF4-FFF2-40B4-BE49-F238E27FC236}">
              <a16:creationId xmlns:a16="http://schemas.microsoft.com/office/drawing/2014/main" id="{81F0CE57-AF65-405B-8951-1C5F5C99E912}"/>
            </a:ext>
          </a:extLst>
        </xdr:cNvPr>
        <xdr:cNvCxnSpPr/>
      </xdr:nvCxnSpPr>
      <xdr:spPr>
        <a:xfrm>
          <a:off x="685800" y="858347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3" name="テキスト ボックス 112">
          <a:extLst>
            <a:ext uri="{FF2B5EF4-FFF2-40B4-BE49-F238E27FC236}">
              <a16:creationId xmlns:a16="http://schemas.microsoft.com/office/drawing/2014/main" id="{B2707F15-415B-4F81-A32F-1FB0CD5F1083}"/>
            </a:ext>
          </a:extLst>
        </xdr:cNvPr>
        <xdr:cNvSpPr txBox="1"/>
      </xdr:nvSpPr>
      <xdr:spPr>
        <a:xfrm>
          <a:off x="17039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4" name="直線コネクタ 113">
          <a:extLst>
            <a:ext uri="{FF2B5EF4-FFF2-40B4-BE49-F238E27FC236}">
              <a16:creationId xmlns:a16="http://schemas.microsoft.com/office/drawing/2014/main" id="{DB435658-1F6E-4A5D-9B4C-B236F3941FA7}"/>
            </a:ext>
          </a:extLst>
        </xdr:cNvPr>
        <xdr:cNvCxnSpPr/>
      </xdr:nvCxnSpPr>
      <xdr:spPr>
        <a:xfrm>
          <a:off x="685800" y="825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5" name="テキスト ボックス 114">
          <a:extLst>
            <a:ext uri="{FF2B5EF4-FFF2-40B4-BE49-F238E27FC236}">
              <a16:creationId xmlns:a16="http://schemas.microsoft.com/office/drawing/2014/main" id="{3868C9C6-5B72-4A00-AB6C-865F4915B9C5}"/>
            </a:ext>
          </a:extLst>
        </xdr:cNvPr>
        <xdr:cNvSpPr txBox="1"/>
      </xdr:nvSpPr>
      <xdr:spPr>
        <a:xfrm>
          <a:off x="170391" y="81165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6" name="物件費グラフ枠">
          <a:extLst>
            <a:ext uri="{FF2B5EF4-FFF2-40B4-BE49-F238E27FC236}">
              <a16:creationId xmlns:a16="http://schemas.microsoft.com/office/drawing/2014/main" id="{618CE6BF-0441-4059-A3AF-FC2B109AC5FB}"/>
            </a:ext>
          </a:extLst>
        </xdr:cNvPr>
        <xdr:cNvSpPr/>
      </xdr:nvSpPr>
      <xdr:spPr>
        <a:xfrm>
          <a:off x="685800" y="8251190"/>
          <a:ext cx="4229100" cy="2291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128753</xdr:rowOff>
    </xdr:from>
    <xdr:to>
      <xdr:col>24</xdr:col>
      <xdr:colOff>62865</xdr:colOff>
      <xdr:row>58</xdr:row>
      <xdr:rowOff>131686</xdr:rowOff>
    </xdr:to>
    <xdr:cxnSp macro="">
      <xdr:nvCxnSpPr>
        <xdr:cNvPr id="117" name="直線コネクタ 116">
          <a:extLst>
            <a:ext uri="{FF2B5EF4-FFF2-40B4-BE49-F238E27FC236}">
              <a16:creationId xmlns:a16="http://schemas.microsoft.com/office/drawing/2014/main" id="{48735377-5B4C-451C-A415-921C8EF4BDF2}"/>
            </a:ext>
          </a:extLst>
        </xdr:cNvPr>
        <xdr:cNvCxnSpPr/>
      </xdr:nvCxnSpPr>
      <xdr:spPr>
        <a:xfrm flipV="1">
          <a:off x="4172585" y="8705063"/>
          <a:ext cx="1270" cy="13745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135513</xdr:rowOff>
    </xdr:from>
    <xdr:ext cx="534377" cy="259045"/>
    <xdr:sp macro="" textlink="">
      <xdr:nvSpPr>
        <xdr:cNvPr id="118" name="物件費最小値テキスト">
          <a:extLst>
            <a:ext uri="{FF2B5EF4-FFF2-40B4-BE49-F238E27FC236}">
              <a16:creationId xmlns:a16="http://schemas.microsoft.com/office/drawing/2014/main" id="{BDC279AC-69A9-4C6A-9597-D2DFCF7D8FED}"/>
            </a:ext>
          </a:extLst>
        </xdr:cNvPr>
        <xdr:cNvSpPr txBox="1"/>
      </xdr:nvSpPr>
      <xdr:spPr>
        <a:xfrm>
          <a:off x="4229100" y="10075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42,454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131686</xdr:rowOff>
    </xdr:from>
    <xdr:to>
      <xdr:col>24</xdr:col>
      <xdr:colOff>152400</xdr:colOff>
      <xdr:row>58</xdr:row>
      <xdr:rowOff>131686</xdr:rowOff>
    </xdr:to>
    <xdr:cxnSp macro="">
      <xdr:nvCxnSpPr>
        <xdr:cNvPr id="119" name="直線コネクタ 118">
          <a:extLst>
            <a:ext uri="{FF2B5EF4-FFF2-40B4-BE49-F238E27FC236}">
              <a16:creationId xmlns:a16="http://schemas.microsoft.com/office/drawing/2014/main" id="{6F5C3D54-CC7D-4456-9DAA-8468EC1DA40C}"/>
            </a:ext>
          </a:extLst>
        </xdr:cNvPr>
        <xdr:cNvCxnSpPr/>
      </xdr:nvCxnSpPr>
      <xdr:spPr>
        <a:xfrm>
          <a:off x="4112260" y="1007959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75430</xdr:rowOff>
    </xdr:from>
    <xdr:ext cx="599010" cy="259045"/>
    <xdr:sp macro="" textlink="">
      <xdr:nvSpPr>
        <xdr:cNvPr id="120" name="物件費最大値テキスト">
          <a:extLst>
            <a:ext uri="{FF2B5EF4-FFF2-40B4-BE49-F238E27FC236}">
              <a16:creationId xmlns:a16="http://schemas.microsoft.com/office/drawing/2014/main" id="{5A93A06D-08E2-40CA-878B-5127B1F03F01}"/>
            </a:ext>
          </a:extLst>
        </xdr:cNvPr>
        <xdr:cNvSpPr txBox="1"/>
      </xdr:nvSpPr>
      <xdr:spPr>
        <a:xfrm>
          <a:off x="4229100" y="84764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463,352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128753</xdr:rowOff>
    </xdr:from>
    <xdr:to>
      <xdr:col>24</xdr:col>
      <xdr:colOff>152400</xdr:colOff>
      <xdr:row>50</xdr:row>
      <xdr:rowOff>128753</xdr:rowOff>
    </xdr:to>
    <xdr:cxnSp macro="">
      <xdr:nvCxnSpPr>
        <xdr:cNvPr id="121" name="直線コネクタ 120">
          <a:extLst>
            <a:ext uri="{FF2B5EF4-FFF2-40B4-BE49-F238E27FC236}">
              <a16:creationId xmlns:a16="http://schemas.microsoft.com/office/drawing/2014/main" id="{E81A204A-2292-4E47-9FF2-0ADDE8BB6353}"/>
            </a:ext>
          </a:extLst>
        </xdr:cNvPr>
        <xdr:cNvCxnSpPr/>
      </xdr:nvCxnSpPr>
      <xdr:spPr>
        <a:xfrm>
          <a:off x="4112260" y="870506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81309</xdr:rowOff>
    </xdr:from>
    <xdr:to>
      <xdr:col>24</xdr:col>
      <xdr:colOff>63500</xdr:colOff>
      <xdr:row>57</xdr:row>
      <xdr:rowOff>116190</xdr:rowOff>
    </xdr:to>
    <xdr:cxnSp macro="">
      <xdr:nvCxnSpPr>
        <xdr:cNvPr id="122" name="直線コネクタ 121">
          <a:extLst>
            <a:ext uri="{FF2B5EF4-FFF2-40B4-BE49-F238E27FC236}">
              <a16:creationId xmlns:a16="http://schemas.microsoft.com/office/drawing/2014/main" id="{DFF4892E-C509-4E83-88EE-863C5D0D8158}"/>
            </a:ext>
          </a:extLst>
        </xdr:cNvPr>
        <xdr:cNvCxnSpPr/>
      </xdr:nvCxnSpPr>
      <xdr:spPr>
        <a:xfrm flipV="1">
          <a:off x="3431540" y="9855864"/>
          <a:ext cx="742950" cy="329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131884</xdr:rowOff>
    </xdr:from>
    <xdr:ext cx="534377" cy="259045"/>
    <xdr:sp macro="" textlink="">
      <xdr:nvSpPr>
        <xdr:cNvPr id="123" name="物件費平均値テキスト">
          <a:extLst>
            <a:ext uri="{FF2B5EF4-FFF2-40B4-BE49-F238E27FC236}">
              <a16:creationId xmlns:a16="http://schemas.microsoft.com/office/drawing/2014/main" id="{67A9ABFB-C818-4914-B9EF-8210DE224E3D}"/>
            </a:ext>
          </a:extLst>
        </xdr:cNvPr>
        <xdr:cNvSpPr txBox="1"/>
      </xdr:nvSpPr>
      <xdr:spPr>
        <a:xfrm>
          <a:off x="4229100" y="990834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153457</xdr:rowOff>
    </xdr:from>
    <xdr:to>
      <xdr:col>24</xdr:col>
      <xdr:colOff>114300</xdr:colOff>
      <xdr:row>58</xdr:row>
      <xdr:rowOff>83607</xdr:rowOff>
    </xdr:to>
    <xdr:sp macro="" textlink="">
      <xdr:nvSpPr>
        <xdr:cNvPr id="124" name="フローチャート: 判断 123">
          <a:extLst>
            <a:ext uri="{FF2B5EF4-FFF2-40B4-BE49-F238E27FC236}">
              <a16:creationId xmlns:a16="http://schemas.microsoft.com/office/drawing/2014/main" id="{0F7524F9-0706-43FE-B038-2D7561D2ED82}"/>
            </a:ext>
          </a:extLst>
        </xdr:cNvPr>
        <xdr:cNvSpPr/>
      </xdr:nvSpPr>
      <xdr:spPr>
        <a:xfrm>
          <a:off x="4131310" y="9926107"/>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103091</xdr:rowOff>
    </xdr:from>
    <xdr:to>
      <xdr:col>19</xdr:col>
      <xdr:colOff>177800</xdr:colOff>
      <xdr:row>57</xdr:row>
      <xdr:rowOff>116190</xdr:rowOff>
    </xdr:to>
    <xdr:cxnSp macro="">
      <xdr:nvCxnSpPr>
        <xdr:cNvPr id="125" name="直線コネクタ 124">
          <a:extLst>
            <a:ext uri="{FF2B5EF4-FFF2-40B4-BE49-F238E27FC236}">
              <a16:creationId xmlns:a16="http://schemas.microsoft.com/office/drawing/2014/main" id="{46588EDD-DBD8-43F6-BCAB-C946E37ABDA1}"/>
            </a:ext>
          </a:extLst>
        </xdr:cNvPr>
        <xdr:cNvCxnSpPr/>
      </xdr:nvCxnSpPr>
      <xdr:spPr>
        <a:xfrm>
          <a:off x="2626360" y="9873836"/>
          <a:ext cx="805180" cy="15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618</xdr:rowOff>
    </xdr:from>
    <xdr:to>
      <xdr:col>20</xdr:col>
      <xdr:colOff>38100</xdr:colOff>
      <xdr:row>58</xdr:row>
      <xdr:rowOff>102218</xdr:rowOff>
    </xdr:to>
    <xdr:sp macro="" textlink="">
      <xdr:nvSpPr>
        <xdr:cNvPr id="126" name="フローチャート: 判断 125">
          <a:extLst>
            <a:ext uri="{FF2B5EF4-FFF2-40B4-BE49-F238E27FC236}">
              <a16:creationId xmlns:a16="http://schemas.microsoft.com/office/drawing/2014/main" id="{ECA9D1E1-EB70-4AA3-8240-971FE8A7EF4F}"/>
            </a:ext>
          </a:extLst>
        </xdr:cNvPr>
        <xdr:cNvSpPr/>
      </xdr:nvSpPr>
      <xdr:spPr>
        <a:xfrm>
          <a:off x="3388360" y="994471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93345</xdr:rowOff>
    </xdr:from>
    <xdr:ext cx="534377" cy="259045"/>
    <xdr:sp macro="" textlink="">
      <xdr:nvSpPr>
        <xdr:cNvPr id="127" name="テキスト ボックス 126">
          <a:extLst>
            <a:ext uri="{FF2B5EF4-FFF2-40B4-BE49-F238E27FC236}">
              <a16:creationId xmlns:a16="http://schemas.microsoft.com/office/drawing/2014/main" id="{DEDA87D8-844E-4A35-9D7B-31CC05FFF906}"/>
            </a:ext>
          </a:extLst>
        </xdr:cNvPr>
        <xdr:cNvSpPr txBox="1"/>
      </xdr:nvSpPr>
      <xdr:spPr>
        <a:xfrm>
          <a:off x="3183401" y="10041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103091</xdr:rowOff>
    </xdr:from>
    <xdr:to>
      <xdr:col>15</xdr:col>
      <xdr:colOff>50800</xdr:colOff>
      <xdr:row>57</xdr:row>
      <xdr:rowOff>153729</xdr:rowOff>
    </xdr:to>
    <xdr:cxnSp macro="">
      <xdr:nvCxnSpPr>
        <xdr:cNvPr id="128" name="直線コネクタ 127">
          <a:extLst>
            <a:ext uri="{FF2B5EF4-FFF2-40B4-BE49-F238E27FC236}">
              <a16:creationId xmlns:a16="http://schemas.microsoft.com/office/drawing/2014/main" id="{9A03CBAB-3036-4A75-A7E0-F735151058D5}"/>
            </a:ext>
          </a:extLst>
        </xdr:cNvPr>
        <xdr:cNvCxnSpPr/>
      </xdr:nvCxnSpPr>
      <xdr:spPr>
        <a:xfrm flipV="1">
          <a:off x="1828800" y="9873836"/>
          <a:ext cx="797560" cy="52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163714</xdr:rowOff>
    </xdr:from>
    <xdr:to>
      <xdr:col>15</xdr:col>
      <xdr:colOff>101600</xdr:colOff>
      <xdr:row>58</xdr:row>
      <xdr:rowOff>93864</xdr:rowOff>
    </xdr:to>
    <xdr:sp macro="" textlink="">
      <xdr:nvSpPr>
        <xdr:cNvPr id="129" name="フローチャート: 判断 128">
          <a:extLst>
            <a:ext uri="{FF2B5EF4-FFF2-40B4-BE49-F238E27FC236}">
              <a16:creationId xmlns:a16="http://schemas.microsoft.com/office/drawing/2014/main" id="{24D72EFD-DC0C-4EDF-B8CF-2D66DFD588D6}"/>
            </a:ext>
          </a:extLst>
        </xdr:cNvPr>
        <xdr:cNvSpPr/>
      </xdr:nvSpPr>
      <xdr:spPr>
        <a:xfrm>
          <a:off x="2571750" y="993826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84991</xdr:rowOff>
    </xdr:from>
    <xdr:ext cx="534377" cy="259045"/>
    <xdr:sp macro="" textlink="">
      <xdr:nvSpPr>
        <xdr:cNvPr id="130" name="テキスト ボックス 129">
          <a:extLst>
            <a:ext uri="{FF2B5EF4-FFF2-40B4-BE49-F238E27FC236}">
              <a16:creationId xmlns:a16="http://schemas.microsoft.com/office/drawing/2014/main" id="{8E5A0C0E-3E64-4969-BA70-9627BAC2CBFC}"/>
            </a:ext>
          </a:extLst>
        </xdr:cNvPr>
        <xdr:cNvSpPr txBox="1"/>
      </xdr:nvSpPr>
      <xdr:spPr>
        <a:xfrm>
          <a:off x="2397271" y="100309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153729</xdr:rowOff>
    </xdr:from>
    <xdr:to>
      <xdr:col>10</xdr:col>
      <xdr:colOff>114300</xdr:colOff>
      <xdr:row>58</xdr:row>
      <xdr:rowOff>2794</xdr:rowOff>
    </xdr:to>
    <xdr:cxnSp macro="">
      <xdr:nvCxnSpPr>
        <xdr:cNvPr id="131" name="直線コネクタ 130">
          <a:extLst>
            <a:ext uri="{FF2B5EF4-FFF2-40B4-BE49-F238E27FC236}">
              <a16:creationId xmlns:a16="http://schemas.microsoft.com/office/drawing/2014/main" id="{52C143D8-F29E-4A38-8B43-884153195ECD}"/>
            </a:ext>
          </a:extLst>
        </xdr:cNvPr>
        <xdr:cNvCxnSpPr/>
      </xdr:nvCxnSpPr>
      <xdr:spPr>
        <a:xfrm flipV="1">
          <a:off x="1031240" y="9926379"/>
          <a:ext cx="797560" cy="20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4518</xdr:rowOff>
    </xdr:from>
    <xdr:to>
      <xdr:col>10</xdr:col>
      <xdr:colOff>165100</xdr:colOff>
      <xdr:row>58</xdr:row>
      <xdr:rowOff>106118</xdr:rowOff>
    </xdr:to>
    <xdr:sp macro="" textlink="">
      <xdr:nvSpPr>
        <xdr:cNvPr id="132" name="フローチャート: 判断 131">
          <a:extLst>
            <a:ext uri="{FF2B5EF4-FFF2-40B4-BE49-F238E27FC236}">
              <a16:creationId xmlns:a16="http://schemas.microsoft.com/office/drawing/2014/main" id="{AD465476-68AD-4B2C-9F62-19E3086B1F66}"/>
            </a:ext>
          </a:extLst>
        </xdr:cNvPr>
        <xdr:cNvSpPr/>
      </xdr:nvSpPr>
      <xdr:spPr>
        <a:xfrm>
          <a:off x="1774190" y="9950523"/>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97245</xdr:rowOff>
    </xdr:from>
    <xdr:ext cx="534377" cy="259045"/>
    <xdr:sp macro="" textlink="">
      <xdr:nvSpPr>
        <xdr:cNvPr id="133" name="テキスト ボックス 132">
          <a:extLst>
            <a:ext uri="{FF2B5EF4-FFF2-40B4-BE49-F238E27FC236}">
              <a16:creationId xmlns:a16="http://schemas.microsoft.com/office/drawing/2014/main" id="{B165FF2F-2ABC-4A26-AA3B-0263B58C5196}"/>
            </a:ext>
          </a:extLst>
        </xdr:cNvPr>
        <xdr:cNvSpPr txBox="1"/>
      </xdr:nvSpPr>
      <xdr:spPr>
        <a:xfrm>
          <a:off x="1580661" y="10037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25953</xdr:rowOff>
    </xdr:from>
    <xdr:to>
      <xdr:col>6</xdr:col>
      <xdr:colOff>38100</xdr:colOff>
      <xdr:row>58</xdr:row>
      <xdr:rowOff>127553</xdr:rowOff>
    </xdr:to>
    <xdr:sp macro="" textlink="">
      <xdr:nvSpPr>
        <xdr:cNvPr id="134" name="フローチャート: 判断 133">
          <a:extLst>
            <a:ext uri="{FF2B5EF4-FFF2-40B4-BE49-F238E27FC236}">
              <a16:creationId xmlns:a16="http://schemas.microsoft.com/office/drawing/2014/main" id="{E5888108-3D20-416D-B55E-650430489E88}"/>
            </a:ext>
          </a:extLst>
        </xdr:cNvPr>
        <xdr:cNvSpPr/>
      </xdr:nvSpPr>
      <xdr:spPr>
        <a:xfrm>
          <a:off x="988060" y="9966243"/>
          <a:ext cx="7874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118680</xdr:rowOff>
    </xdr:from>
    <xdr:ext cx="534377" cy="259045"/>
    <xdr:sp macro="" textlink="">
      <xdr:nvSpPr>
        <xdr:cNvPr id="135" name="テキスト ボックス 134">
          <a:extLst>
            <a:ext uri="{FF2B5EF4-FFF2-40B4-BE49-F238E27FC236}">
              <a16:creationId xmlns:a16="http://schemas.microsoft.com/office/drawing/2014/main" id="{925B0EA1-8537-45AF-AACC-B371CD416AC0}"/>
            </a:ext>
          </a:extLst>
        </xdr:cNvPr>
        <xdr:cNvSpPr txBox="1"/>
      </xdr:nvSpPr>
      <xdr:spPr>
        <a:xfrm>
          <a:off x="783101" y="10064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F70865A0-4AAE-4729-84D7-843EE34B462F}"/>
            </a:ext>
          </a:extLst>
        </xdr:cNvPr>
        <xdr:cNvSpPr txBox="1"/>
      </xdr:nvSpPr>
      <xdr:spPr>
        <a:xfrm>
          <a:off x="400304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664299AF-F7C2-4605-ABC0-150E536418FD}"/>
            </a:ext>
          </a:extLst>
        </xdr:cNvPr>
        <xdr:cNvSpPr txBox="1"/>
      </xdr:nvSpPr>
      <xdr:spPr>
        <a:xfrm>
          <a:off x="326009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3A4A1086-E555-40A8-A07B-6A4C8B84CBC4}"/>
            </a:ext>
          </a:extLst>
        </xdr:cNvPr>
        <xdr:cNvSpPr txBox="1"/>
      </xdr:nvSpPr>
      <xdr:spPr>
        <a:xfrm>
          <a:off x="245491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D591866F-C556-4288-906B-7390B4F963E2}"/>
            </a:ext>
          </a:extLst>
        </xdr:cNvPr>
        <xdr:cNvSpPr txBox="1"/>
      </xdr:nvSpPr>
      <xdr:spPr>
        <a:xfrm>
          <a:off x="165735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65AECB45-4DF7-405D-AC1F-1529684FC414}"/>
            </a:ext>
          </a:extLst>
        </xdr:cNvPr>
        <xdr:cNvSpPr txBox="1"/>
      </xdr:nvSpPr>
      <xdr:spPr>
        <a:xfrm>
          <a:off x="85979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30509</xdr:rowOff>
    </xdr:from>
    <xdr:to>
      <xdr:col>24</xdr:col>
      <xdr:colOff>114300</xdr:colOff>
      <xdr:row>57</xdr:row>
      <xdr:rowOff>132109</xdr:rowOff>
    </xdr:to>
    <xdr:sp macro="" textlink="">
      <xdr:nvSpPr>
        <xdr:cNvPr id="141" name="楕円 140">
          <a:extLst>
            <a:ext uri="{FF2B5EF4-FFF2-40B4-BE49-F238E27FC236}">
              <a16:creationId xmlns:a16="http://schemas.microsoft.com/office/drawing/2014/main" id="{DE5A4B54-1C77-419C-B6C9-264B1D5C19D7}"/>
            </a:ext>
          </a:extLst>
        </xdr:cNvPr>
        <xdr:cNvSpPr/>
      </xdr:nvSpPr>
      <xdr:spPr>
        <a:xfrm>
          <a:off x="4131310" y="9801254"/>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53386</xdr:rowOff>
    </xdr:from>
    <xdr:ext cx="599010" cy="259045"/>
    <xdr:sp macro="" textlink="">
      <xdr:nvSpPr>
        <xdr:cNvPr id="142" name="物件費該当値テキスト">
          <a:extLst>
            <a:ext uri="{FF2B5EF4-FFF2-40B4-BE49-F238E27FC236}">
              <a16:creationId xmlns:a16="http://schemas.microsoft.com/office/drawing/2014/main" id="{466996D2-2350-4ECC-91B0-9909CA1FDED0}"/>
            </a:ext>
          </a:extLst>
        </xdr:cNvPr>
        <xdr:cNvSpPr txBox="1"/>
      </xdr:nvSpPr>
      <xdr:spPr>
        <a:xfrm>
          <a:off x="4229100" y="96583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65390</xdr:rowOff>
    </xdr:from>
    <xdr:to>
      <xdr:col>20</xdr:col>
      <xdr:colOff>38100</xdr:colOff>
      <xdr:row>57</xdr:row>
      <xdr:rowOff>166990</xdr:rowOff>
    </xdr:to>
    <xdr:sp macro="" textlink="">
      <xdr:nvSpPr>
        <xdr:cNvPr id="143" name="楕円 142">
          <a:extLst>
            <a:ext uri="{FF2B5EF4-FFF2-40B4-BE49-F238E27FC236}">
              <a16:creationId xmlns:a16="http://schemas.microsoft.com/office/drawing/2014/main" id="{64147989-559B-46AC-871B-EB4CD4185A06}"/>
            </a:ext>
          </a:extLst>
        </xdr:cNvPr>
        <xdr:cNvSpPr/>
      </xdr:nvSpPr>
      <xdr:spPr>
        <a:xfrm>
          <a:off x="3388360" y="9836135"/>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12067</xdr:rowOff>
    </xdr:from>
    <xdr:ext cx="534377" cy="259045"/>
    <xdr:sp macro="" textlink="">
      <xdr:nvSpPr>
        <xdr:cNvPr id="144" name="テキスト ボックス 143">
          <a:extLst>
            <a:ext uri="{FF2B5EF4-FFF2-40B4-BE49-F238E27FC236}">
              <a16:creationId xmlns:a16="http://schemas.microsoft.com/office/drawing/2014/main" id="{7788E6A5-58F4-446A-90A8-D0246C4A054B}"/>
            </a:ext>
          </a:extLst>
        </xdr:cNvPr>
        <xdr:cNvSpPr txBox="1"/>
      </xdr:nvSpPr>
      <xdr:spPr>
        <a:xfrm>
          <a:off x="3183401" y="9617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52291</xdr:rowOff>
    </xdr:from>
    <xdr:to>
      <xdr:col>15</xdr:col>
      <xdr:colOff>101600</xdr:colOff>
      <xdr:row>57</xdr:row>
      <xdr:rowOff>153891</xdr:rowOff>
    </xdr:to>
    <xdr:sp macro="" textlink="">
      <xdr:nvSpPr>
        <xdr:cNvPr id="145" name="楕円 144">
          <a:extLst>
            <a:ext uri="{FF2B5EF4-FFF2-40B4-BE49-F238E27FC236}">
              <a16:creationId xmlns:a16="http://schemas.microsoft.com/office/drawing/2014/main" id="{C58C0532-C83C-4755-959C-126BBF65B051}"/>
            </a:ext>
          </a:extLst>
        </xdr:cNvPr>
        <xdr:cNvSpPr/>
      </xdr:nvSpPr>
      <xdr:spPr>
        <a:xfrm>
          <a:off x="2571750" y="9828751"/>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170418</xdr:rowOff>
    </xdr:from>
    <xdr:ext cx="599010" cy="259045"/>
    <xdr:sp macro="" textlink="">
      <xdr:nvSpPr>
        <xdr:cNvPr id="146" name="テキスト ボックス 145">
          <a:extLst>
            <a:ext uri="{FF2B5EF4-FFF2-40B4-BE49-F238E27FC236}">
              <a16:creationId xmlns:a16="http://schemas.microsoft.com/office/drawing/2014/main" id="{42D28A63-3C0D-47AB-8BD3-5FC91DBDAC7A}"/>
            </a:ext>
          </a:extLst>
        </xdr:cNvPr>
        <xdr:cNvSpPr txBox="1"/>
      </xdr:nvSpPr>
      <xdr:spPr>
        <a:xfrm>
          <a:off x="2364955" y="96039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102929</xdr:rowOff>
    </xdr:from>
    <xdr:to>
      <xdr:col>10</xdr:col>
      <xdr:colOff>165100</xdr:colOff>
      <xdr:row>58</xdr:row>
      <xdr:rowOff>33079</xdr:rowOff>
    </xdr:to>
    <xdr:sp macro="" textlink="">
      <xdr:nvSpPr>
        <xdr:cNvPr id="147" name="楕円 146">
          <a:extLst>
            <a:ext uri="{FF2B5EF4-FFF2-40B4-BE49-F238E27FC236}">
              <a16:creationId xmlns:a16="http://schemas.microsoft.com/office/drawing/2014/main" id="{943F41B5-DE87-47D2-B5EF-779AC9C3CFE7}"/>
            </a:ext>
          </a:extLst>
        </xdr:cNvPr>
        <xdr:cNvSpPr/>
      </xdr:nvSpPr>
      <xdr:spPr>
        <a:xfrm>
          <a:off x="1774190" y="9873674"/>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49606</xdr:rowOff>
    </xdr:from>
    <xdr:ext cx="534377" cy="259045"/>
    <xdr:sp macro="" textlink="">
      <xdr:nvSpPr>
        <xdr:cNvPr id="148" name="テキスト ボックス 147">
          <a:extLst>
            <a:ext uri="{FF2B5EF4-FFF2-40B4-BE49-F238E27FC236}">
              <a16:creationId xmlns:a16="http://schemas.microsoft.com/office/drawing/2014/main" id="{998627DF-311E-4A3E-91D5-9961292287AB}"/>
            </a:ext>
          </a:extLst>
        </xdr:cNvPr>
        <xdr:cNvSpPr txBox="1"/>
      </xdr:nvSpPr>
      <xdr:spPr>
        <a:xfrm>
          <a:off x="1580661" y="9654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123444</xdr:rowOff>
    </xdr:from>
    <xdr:to>
      <xdr:col>6</xdr:col>
      <xdr:colOff>38100</xdr:colOff>
      <xdr:row>58</xdr:row>
      <xdr:rowOff>53594</xdr:rowOff>
    </xdr:to>
    <xdr:sp macro="" textlink="">
      <xdr:nvSpPr>
        <xdr:cNvPr id="149" name="楕円 148">
          <a:extLst>
            <a:ext uri="{FF2B5EF4-FFF2-40B4-BE49-F238E27FC236}">
              <a16:creationId xmlns:a16="http://schemas.microsoft.com/office/drawing/2014/main" id="{68F1AA1E-7FFF-47F1-99A9-85D3139FB1CC}"/>
            </a:ext>
          </a:extLst>
        </xdr:cNvPr>
        <xdr:cNvSpPr/>
      </xdr:nvSpPr>
      <xdr:spPr>
        <a:xfrm>
          <a:off x="988060" y="9897999"/>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70121</xdr:rowOff>
    </xdr:from>
    <xdr:ext cx="534377" cy="259045"/>
    <xdr:sp macro="" textlink="">
      <xdr:nvSpPr>
        <xdr:cNvPr id="150" name="テキスト ボックス 149">
          <a:extLst>
            <a:ext uri="{FF2B5EF4-FFF2-40B4-BE49-F238E27FC236}">
              <a16:creationId xmlns:a16="http://schemas.microsoft.com/office/drawing/2014/main" id="{070FA95D-19CD-45AC-A43F-91921C694381}"/>
            </a:ext>
          </a:extLst>
        </xdr:cNvPr>
        <xdr:cNvSpPr txBox="1"/>
      </xdr:nvSpPr>
      <xdr:spPr>
        <a:xfrm>
          <a:off x="783101" y="9669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1" name="正方形/長方形 150">
          <a:extLst>
            <a:ext uri="{FF2B5EF4-FFF2-40B4-BE49-F238E27FC236}">
              <a16:creationId xmlns:a16="http://schemas.microsoft.com/office/drawing/2014/main" id="{93CBBA99-9259-461D-B16C-459838BAFF26}"/>
            </a:ext>
          </a:extLst>
        </xdr:cNvPr>
        <xdr:cNvSpPr/>
      </xdr:nvSpPr>
      <xdr:spPr>
        <a:xfrm>
          <a:off x="685800" y="10854690"/>
          <a:ext cx="4229100" cy="3194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2" name="正方形/長方形 151">
          <a:extLst>
            <a:ext uri="{FF2B5EF4-FFF2-40B4-BE49-F238E27FC236}">
              <a16:creationId xmlns:a16="http://schemas.microsoft.com/office/drawing/2014/main" id="{B1CAD4FD-71C1-430B-A9DA-6347D168C8F7}"/>
            </a:ext>
          </a:extLst>
        </xdr:cNvPr>
        <xdr:cNvSpPr/>
      </xdr:nvSpPr>
      <xdr:spPr>
        <a:xfrm>
          <a:off x="816610" y="11197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3" name="正方形/長方形 152">
          <a:extLst>
            <a:ext uri="{FF2B5EF4-FFF2-40B4-BE49-F238E27FC236}">
              <a16:creationId xmlns:a16="http://schemas.microsoft.com/office/drawing/2014/main" id="{24A2A585-D85D-48B6-9816-7B40A417A194}"/>
            </a:ext>
          </a:extLst>
        </xdr:cNvPr>
        <xdr:cNvSpPr/>
      </xdr:nvSpPr>
      <xdr:spPr>
        <a:xfrm>
          <a:off x="816610" y="11408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4" name="正方形/長方形 153">
          <a:extLst>
            <a:ext uri="{FF2B5EF4-FFF2-40B4-BE49-F238E27FC236}">
              <a16:creationId xmlns:a16="http://schemas.microsoft.com/office/drawing/2014/main" id="{6EFB0C83-CCCB-4C70-840B-665E65F97DEC}"/>
            </a:ext>
          </a:extLst>
        </xdr:cNvPr>
        <xdr:cNvSpPr/>
      </xdr:nvSpPr>
      <xdr:spPr>
        <a:xfrm>
          <a:off x="1714500" y="11197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5" name="正方形/長方形 154">
          <a:extLst>
            <a:ext uri="{FF2B5EF4-FFF2-40B4-BE49-F238E27FC236}">
              <a16:creationId xmlns:a16="http://schemas.microsoft.com/office/drawing/2014/main" id="{4EDB6C18-3329-4A47-B73C-2AC14AE02074}"/>
            </a:ext>
          </a:extLst>
        </xdr:cNvPr>
        <xdr:cNvSpPr/>
      </xdr:nvSpPr>
      <xdr:spPr>
        <a:xfrm>
          <a:off x="1714500" y="11408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6" name="正方形/長方形 155">
          <a:extLst>
            <a:ext uri="{FF2B5EF4-FFF2-40B4-BE49-F238E27FC236}">
              <a16:creationId xmlns:a16="http://schemas.microsoft.com/office/drawing/2014/main" id="{557DC006-C4B8-4F4E-9E16-B1BF6C9C9819}"/>
            </a:ext>
          </a:extLst>
        </xdr:cNvPr>
        <xdr:cNvSpPr/>
      </xdr:nvSpPr>
      <xdr:spPr>
        <a:xfrm>
          <a:off x="2743200" y="11197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7" name="正方形/長方形 156">
          <a:extLst>
            <a:ext uri="{FF2B5EF4-FFF2-40B4-BE49-F238E27FC236}">
              <a16:creationId xmlns:a16="http://schemas.microsoft.com/office/drawing/2014/main" id="{39089D3E-BBE0-4C27-B0D5-80AB40BF3F95}"/>
            </a:ext>
          </a:extLst>
        </xdr:cNvPr>
        <xdr:cNvSpPr/>
      </xdr:nvSpPr>
      <xdr:spPr>
        <a:xfrm>
          <a:off x="2743200" y="11408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8" name="正方形/長方形 157">
          <a:extLst>
            <a:ext uri="{FF2B5EF4-FFF2-40B4-BE49-F238E27FC236}">
              <a16:creationId xmlns:a16="http://schemas.microsoft.com/office/drawing/2014/main" id="{1CFD883B-780F-4A32-8459-5512185F4D81}"/>
            </a:ext>
          </a:extLst>
        </xdr:cNvPr>
        <xdr:cNvSpPr/>
      </xdr:nvSpPr>
      <xdr:spPr>
        <a:xfrm>
          <a:off x="685800" y="11680190"/>
          <a:ext cx="4229100" cy="2291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9" name="テキスト ボックス 158">
          <a:extLst>
            <a:ext uri="{FF2B5EF4-FFF2-40B4-BE49-F238E27FC236}">
              <a16:creationId xmlns:a16="http://schemas.microsoft.com/office/drawing/2014/main" id="{B1FD3832-94F7-45EE-8E43-EC11802B6A1A}"/>
            </a:ext>
          </a:extLst>
        </xdr:cNvPr>
        <xdr:cNvSpPr txBox="1"/>
      </xdr:nvSpPr>
      <xdr:spPr>
        <a:xfrm>
          <a:off x="666750" y="1149540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0" name="直線コネクタ 159">
          <a:extLst>
            <a:ext uri="{FF2B5EF4-FFF2-40B4-BE49-F238E27FC236}">
              <a16:creationId xmlns:a16="http://schemas.microsoft.com/office/drawing/2014/main" id="{7D901C97-48ED-4B3C-875A-BC9F706B63F2}"/>
            </a:ext>
          </a:extLst>
        </xdr:cNvPr>
        <xdr:cNvCxnSpPr/>
      </xdr:nvCxnSpPr>
      <xdr:spPr>
        <a:xfrm>
          <a:off x="685800" y="139719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1" name="直線コネクタ 160">
          <a:extLst>
            <a:ext uri="{FF2B5EF4-FFF2-40B4-BE49-F238E27FC236}">
              <a16:creationId xmlns:a16="http://schemas.microsoft.com/office/drawing/2014/main" id="{321B4FD0-2378-43C1-972E-9E5DD0D557AC}"/>
            </a:ext>
          </a:extLst>
        </xdr:cNvPr>
        <xdr:cNvCxnSpPr/>
      </xdr:nvCxnSpPr>
      <xdr:spPr>
        <a:xfrm>
          <a:off x="685800" y="135909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2" name="テキスト ボックス 161">
          <a:extLst>
            <a:ext uri="{FF2B5EF4-FFF2-40B4-BE49-F238E27FC236}">
              <a16:creationId xmlns:a16="http://schemas.microsoft.com/office/drawing/2014/main" id="{80543439-74A5-46FB-B274-F2DFA3C61D33}"/>
            </a:ext>
          </a:extLst>
        </xdr:cNvPr>
        <xdr:cNvSpPr txBox="1"/>
      </xdr:nvSpPr>
      <xdr:spPr>
        <a:xfrm>
          <a:off x="47892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3" name="直線コネクタ 162">
          <a:extLst>
            <a:ext uri="{FF2B5EF4-FFF2-40B4-BE49-F238E27FC236}">
              <a16:creationId xmlns:a16="http://schemas.microsoft.com/office/drawing/2014/main" id="{E6B50946-C016-49E7-99C5-7C4FDB95A187}"/>
            </a:ext>
          </a:extLst>
        </xdr:cNvPr>
        <xdr:cNvCxnSpPr/>
      </xdr:nvCxnSpPr>
      <xdr:spPr>
        <a:xfrm>
          <a:off x="685800" y="132099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4" name="テキスト ボックス 163">
          <a:extLst>
            <a:ext uri="{FF2B5EF4-FFF2-40B4-BE49-F238E27FC236}">
              <a16:creationId xmlns:a16="http://schemas.microsoft.com/office/drawing/2014/main" id="{2CD7F649-4D68-465C-B7FB-91581843193A}"/>
            </a:ext>
          </a:extLst>
        </xdr:cNvPr>
        <xdr:cNvSpPr txBox="1"/>
      </xdr:nvSpPr>
      <xdr:spPr>
        <a:xfrm>
          <a:off x="21165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5" name="直線コネクタ 164">
          <a:extLst>
            <a:ext uri="{FF2B5EF4-FFF2-40B4-BE49-F238E27FC236}">
              <a16:creationId xmlns:a16="http://schemas.microsoft.com/office/drawing/2014/main" id="{1DEFC552-431E-47E7-BE54-EB3B4DE8DFAE}"/>
            </a:ext>
          </a:extLst>
        </xdr:cNvPr>
        <xdr:cNvCxnSpPr/>
      </xdr:nvCxnSpPr>
      <xdr:spPr>
        <a:xfrm>
          <a:off x="685800" y="1282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6" name="テキスト ボックス 165">
          <a:extLst>
            <a:ext uri="{FF2B5EF4-FFF2-40B4-BE49-F238E27FC236}">
              <a16:creationId xmlns:a16="http://schemas.microsoft.com/office/drawing/2014/main" id="{B025868B-CED2-4D92-88C2-E859E28CE8BD}"/>
            </a:ext>
          </a:extLst>
        </xdr:cNvPr>
        <xdr:cNvSpPr txBox="1"/>
      </xdr:nvSpPr>
      <xdr:spPr>
        <a:xfrm>
          <a:off x="211651" y="126885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7" name="直線コネクタ 166">
          <a:extLst>
            <a:ext uri="{FF2B5EF4-FFF2-40B4-BE49-F238E27FC236}">
              <a16:creationId xmlns:a16="http://schemas.microsoft.com/office/drawing/2014/main" id="{0FCCAD8F-F033-41EF-937C-F3F1CEACEE99}"/>
            </a:ext>
          </a:extLst>
        </xdr:cNvPr>
        <xdr:cNvCxnSpPr/>
      </xdr:nvCxnSpPr>
      <xdr:spPr>
        <a:xfrm>
          <a:off x="685800" y="1244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8" name="テキスト ボックス 167">
          <a:extLst>
            <a:ext uri="{FF2B5EF4-FFF2-40B4-BE49-F238E27FC236}">
              <a16:creationId xmlns:a16="http://schemas.microsoft.com/office/drawing/2014/main" id="{A6DB880A-5691-4FA4-9136-3B606853A4AD}"/>
            </a:ext>
          </a:extLst>
        </xdr:cNvPr>
        <xdr:cNvSpPr txBox="1"/>
      </xdr:nvSpPr>
      <xdr:spPr>
        <a:xfrm>
          <a:off x="211651" y="123075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9" name="直線コネクタ 168">
          <a:extLst>
            <a:ext uri="{FF2B5EF4-FFF2-40B4-BE49-F238E27FC236}">
              <a16:creationId xmlns:a16="http://schemas.microsoft.com/office/drawing/2014/main" id="{46E5C5E1-91E8-41A5-90CC-151694349BB0}"/>
            </a:ext>
          </a:extLst>
        </xdr:cNvPr>
        <xdr:cNvCxnSpPr/>
      </xdr:nvCxnSpPr>
      <xdr:spPr>
        <a:xfrm>
          <a:off x="685800" y="1206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70" name="テキスト ボックス 169">
          <a:extLst>
            <a:ext uri="{FF2B5EF4-FFF2-40B4-BE49-F238E27FC236}">
              <a16:creationId xmlns:a16="http://schemas.microsoft.com/office/drawing/2014/main" id="{A26971C5-387E-41CF-8D92-257E4CABED74}"/>
            </a:ext>
          </a:extLst>
        </xdr:cNvPr>
        <xdr:cNvSpPr txBox="1"/>
      </xdr:nvSpPr>
      <xdr:spPr>
        <a:xfrm>
          <a:off x="211651" y="119265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1" name="直線コネクタ 170">
          <a:extLst>
            <a:ext uri="{FF2B5EF4-FFF2-40B4-BE49-F238E27FC236}">
              <a16:creationId xmlns:a16="http://schemas.microsoft.com/office/drawing/2014/main" id="{CC852106-CEC8-4613-9920-33C6B9A4CA74}"/>
            </a:ext>
          </a:extLst>
        </xdr:cNvPr>
        <xdr:cNvCxnSpPr/>
      </xdr:nvCxnSpPr>
      <xdr:spPr>
        <a:xfrm>
          <a:off x="685800" y="1168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2" name="テキスト ボックス 171">
          <a:extLst>
            <a:ext uri="{FF2B5EF4-FFF2-40B4-BE49-F238E27FC236}">
              <a16:creationId xmlns:a16="http://schemas.microsoft.com/office/drawing/2014/main" id="{79432571-DBC1-46E6-A58E-56D084FB4BE8}"/>
            </a:ext>
          </a:extLst>
        </xdr:cNvPr>
        <xdr:cNvSpPr txBox="1"/>
      </xdr:nvSpPr>
      <xdr:spPr>
        <a:xfrm>
          <a:off x="211651" y="115455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3" name="維持補修費グラフ枠">
          <a:extLst>
            <a:ext uri="{FF2B5EF4-FFF2-40B4-BE49-F238E27FC236}">
              <a16:creationId xmlns:a16="http://schemas.microsoft.com/office/drawing/2014/main" id="{995BE065-5515-46FA-B816-411FE0800B15}"/>
            </a:ext>
          </a:extLst>
        </xdr:cNvPr>
        <xdr:cNvSpPr/>
      </xdr:nvSpPr>
      <xdr:spPr>
        <a:xfrm>
          <a:off x="685800" y="11680190"/>
          <a:ext cx="4229100" cy="2291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103048</xdr:rowOff>
    </xdr:from>
    <xdr:to>
      <xdr:col>24</xdr:col>
      <xdr:colOff>62865</xdr:colOff>
      <xdr:row>79</xdr:row>
      <xdr:rowOff>24333</xdr:rowOff>
    </xdr:to>
    <xdr:cxnSp macro="">
      <xdr:nvCxnSpPr>
        <xdr:cNvPr id="174" name="直線コネクタ 173">
          <a:extLst>
            <a:ext uri="{FF2B5EF4-FFF2-40B4-BE49-F238E27FC236}">
              <a16:creationId xmlns:a16="http://schemas.microsoft.com/office/drawing/2014/main" id="{17C74D6F-1D34-41D2-8729-1F798B21D5FE}"/>
            </a:ext>
          </a:extLst>
        </xdr:cNvPr>
        <xdr:cNvCxnSpPr/>
      </xdr:nvCxnSpPr>
      <xdr:spPr>
        <a:xfrm flipV="1">
          <a:off x="4172585" y="12102643"/>
          <a:ext cx="1270" cy="14624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28160</xdr:rowOff>
    </xdr:from>
    <xdr:ext cx="378565" cy="259045"/>
    <xdr:sp macro="" textlink="">
      <xdr:nvSpPr>
        <xdr:cNvPr id="175" name="維持補修費最小値テキスト">
          <a:extLst>
            <a:ext uri="{FF2B5EF4-FFF2-40B4-BE49-F238E27FC236}">
              <a16:creationId xmlns:a16="http://schemas.microsoft.com/office/drawing/2014/main" id="{736586C2-4659-487A-A4D9-A4CDE37F80CB}"/>
            </a:ext>
          </a:extLst>
        </xdr:cNvPr>
        <xdr:cNvSpPr txBox="1"/>
      </xdr:nvSpPr>
      <xdr:spPr>
        <a:xfrm>
          <a:off x="4229100" y="135708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24333</xdr:rowOff>
    </xdr:from>
    <xdr:to>
      <xdr:col>24</xdr:col>
      <xdr:colOff>152400</xdr:colOff>
      <xdr:row>79</xdr:row>
      <xdr:rowOff>24333</xdr:rowOff>
    </xdr:to>
    <xdr:cxnSp macro="">
      <xdr:nvCxnSpPr>
        <xdr:cNvPr id="176" name="直線コネクタ 175">
          <a:extLst>
            <a:ext uri="{FF2B5EF4-FFF2-40B4-BE49-F238E27FC236}">
              <a16:creationId xmlns:a16="http://schemas.microsoft.com/office/drawing/2014/main" id="{54E52290-875C-4E21-9FE2-CEA3722C6FE6}"/>
            </a:ext>
          </a:extLst>
        </xdr:cNvPr>
        <xdr:cNvCxnSpPr/>
      </xdr:nvCxnSpPr>
      <xdr:spPr>
        <a:xfrm>
          <a:off x="4112260" y="1356507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49725</xdr:rowOff>
    </xdr:from>
    <xdr:ext cx="534377" cy="259045"/>
    <xdr:sp macro="" textlink="">
      <xdr:nvSpPr>
        <xdr:cNvPr id="177" name="維持補修費最大値テキスト">
          <a:extLst>
            <a:ext uri="{FF2B5EF4-FFF2-40B4-BE49-F238E27FC236}">
              <a16:creationId xmlns:a16="http://schemas.microsoft.com/office/drawing/2014/main" id="{C363AC78-659A-4AF9-9E3F-41C6EE619CF1}"/>
            </a:ext>
          </a:extLst>
        </xdr:cNvPr>
        <xdr:cNvSpPr txBox="1"/>
      </xdr:nvSpPr>
      <xdr:spPr>
        <a:xfrm>
          <a:off x="4229100" y="11883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103048</xdr:rowOff>
    </xdr:from>
    <xdr:to>
      <xdr:col>24</xdr:col>
      <xdr:colOff>152400</xdr:colOff>
      <xdr:row>70</xdr:row>
      <xdr:rowOff>103048</xdr:rowOff>
    </xdr:to>
    <xdr:cxnSp macro="">
      <xdr:nvCxnSpPr>
        <xdr:cNvPr id="178" name="直線コネクタ 177">
          <a:extLst>
            <a:ext uri="{FF2B5EF4-FFF2-40B4-BE49-F238E27FC236}">
              <a16:creationId xmlns:a16="http://schemas.microsoft.com/office/drawing/2014/main" id="{6995CD09-5712-4D44-9E3D-E3B99DBED3F8}"/>
            </a:ext>
          </a:extLst>
        </xdr:cNvPr>
        <xdr:cNvCxnSpPr/>
      </xdr:nvCxnSpPr>
      <xdr:spPr>
        <a:xfrm>
          <a:off x="4112260" y="1210264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80950</xdr:rowOff>
    </xdr:from>
    <xdr:to>
      <xdr:col>24</xdr:col>
      <xdr:colOff>63500</xdr:colOff>
      <xdr:row>77</xdr:row>
      <xdr:rowOff>10540</xdr:rowOff>
    </xdr:to>
    <xdr:cxnSp macro="">
      <xdr:nvCxnSpPr>
        <xdr:cNvPr id="179" name="直線コネクタ 178">
          <a:extLst>
            <a:ext uri="{FF2B5EF4-FFF2-40B4-BE49-F238E27FC236}">
              <a16:creationId xmlns:a16="http://schemas.microsoft.com/office/drawing/2014/main" id="{8F82C5B4-8551-4B4B-80E8-FBFE6DE8AA12}"/>
            </a:ext>
          </a:extLst>
        </xdr:cNvPr>
        <xdr:cNvCxnSpPr/>
      </xdr:nvCxnSpPr>
      <xdr:spPr>
        <a:xfrm flipV="1">
          <a:off x="3431540" y="13113055"/>
          <a:ext cx="742950" cy="101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133621</xdr:rowOff>
    </xdr:from>
    <xdr:ext cx="469744" cy="259045"/>
    <xdr:sp macro="" textlink="">
      <xdr:nvSpPr>
        <xdr:cNvPr id="180" name="維持補修費平均値テキスト">
          <a:extLst>
            <a:ext uri="{FF2B5EF4-FFF2-40B4-BE49-F238E27FC236}">
              <a16:creationId xmlns:a16="http://schemas.microsoft.com/office/drawing/2014/main" id="{0E4B421D-32E7-4B22-ADF3-295AE5C570A8}"/>
            </a:ext>
          </a:extLst>
        </xdr:cNvPr>
        <xdr:cNvSpPr txBox="1"/>
      </xdr:nvSpPr>
      <xdr:spPr>
        <a:xfrm>
          <a:off x="4229100" y="133314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155194</xdr:rowOff>
    </xdr:from>
    <xdr:to>
      <xdr:col>24</xdr:col>
      <xdr:colOff>114300</xdr:colOff>
      <xdr:row>78</xdr:row>
      <xdr:rowOff>85344</xdr:rowOff>
    </xdr:to>
    <xdr:sp macro="" textlink="">
      <xdr:nvSpPr>
        <xdr:cNvPr id="181" name="フローチャート: 判断 180">
          <a:extLst>
            <a:ext uri="{FF2B5EF4-FFF2-40B4-BE49-F238E27FC236}">
              <a16:creationId xmlns:a16="http://schemas.microsoft.com/office/drawing/2014/main" id="{27B2CF91-CC53-498F-AFB9-FE120CF3B88C}"/>
            </a:ext>
          </a:extLst>
        </xdr:cNvPr>
        <xdr:cNvSpPr/>
      </xdr:nvSpPr>
      <xdr:spPr>
        <a:xfrm>
          <a:off x="4131310" y="13356844"/>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6083</xdr:rowOff>
    </xdr:from>
    <xdr:to>
      <xdr:col>19</xdr:col>
      <xdr:colOff>177800</xdr:colOff>
      <xdr:row>77</xdr:row>
      <xdr:rowOff>10540</xdr:rowOff>
    </xdr:to>
    <xdr:cxnSp macro="">
      <xdr:nvCxnSpPr>
        <xdr:cNvPr id="182" name="直線コネクタ 181">
          <a:extLst>
            <a:ext uri="{FF2B5EF4-FFF2-40B4-BE49-F238E27FC236}">
              <a16:creationId xmlns:a16="http://schemas.microsoft.com/office/drawing/2014/main" id="{055A8B87-2E44-4896-A5F6-563D632DC784}"/>
            </a:ext>
          </a:extLst>
        </xdr:cNvPr>
        <xdr:cNvCxnSpPr/>
      </xdr:nvCxnSpPr>
      <xdr:spPr>
        <a:xfrm>
          <a:off x="2626360" y="13209638"/>
          <a:ext cx="805180" cy="4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165785</xdr:rowOff>
    </xdr:from>
    <xdr:to>
      <xdr:col>20</xdr:col>
      <xdr:colOff>38100</xdr:colOff>
      <xdr:row>78</xdr:row>
      <xdr:rowOff>95935</xdr:rowOff>
    </xdr:to>
    <xdr:sp macro="" textlink="">
      <xdr:nvSpPr>
        <xdr:cNvPr id="183" name="フローチャート: 判断 182">
          <a:extLst>
            <a:ext uri="{FF2B5EF4-FFF2-40B4-BE49-F238E27FC236}">
              <a16:creationId xmlns:a16="http://schemas.microsoft.com/office/drawing/2014/main" id="{CB65095D-777F-4153-B1FA-34A1F74F5F0C}"/>
            </a:ext>
          </a:extLst>
        </xdr:cNvPr>
        <xdr:cNvSpPr/>
      </xdr:nvSpPr>
      <xdr:spPr>
        <a:xfrm>
          <a:off x="3388360" y="13371245"/>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87062</xdr:rowOff>
    </xdr:from>
    <xdr:ext cx="469744" cy="259045"/>
    <xdr:sp macro="" textlink="">
      <xdr:nvSpPr>
        <xdr:cNvPr id="184" name="テキスト ボックス 183">
          <a:extLst>
            <a:ext uri="{FF2B5EF4-FFF2-40B4-BE49-F238E27FC236}">
              <a16:creationId xmlns:a16="http://schemas.microsoft.com/office/drawing/2014/main" id="{5FF8B8EB-B8FB-46FD-80E5-1B3584075EBE}"/>
            </a:ext>
          </a:extLst>
        </xdr:cNvPr>
        <xdr:cNvSpPr txBox="1"/>
      </xdr:nvSpPr>
      <xdr:spPr>
        <a:xfrm>
          <a:off x="3215718" y="13462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6083</xdr:rowOff>
    </xdr:from>
    <xdr:to>
      <xdr:col>15</xdr:col>
      <xdr:colOff>50800</xdr:colOff>
      <xdr:row>77</xdr:row>
      <xdr:rowOff>6617</xdr:rowOff>
    </xdr:to>
    <xdr:cxnSp macro="">
      <xdr:nvCxnSpPr>
        <xdr:cNvPr id="185" name="直線コネクタ 184">
          <a:extLst>
            <a:ext uri="{FF2B5EF4-FFF2-40B4-BE49-F238E27FC236}">
              <a16:creationId xmlns:a16="http://schemas.microsoft.com/office/drawing/2014/main" id="{2F173C9D-BB1C-4B0F-9954-F21A6F227923}"/>
            </a:ext>
          </a:extLst>
        </xdr:cNvPr>
        <xdr:cNvCxnSpPr/>
      </xdr:nvCxnSpPr>
      <xdr:spPr>
        <a:xfrm flipV="1">
          <a:off x="1828800" y="13209638"/>
          <a:ext cx="797560" cy="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433</xdr:rowOff>
    </xdr:from>
    <xdr:to>
      <xdr:col>15</xdr:col>
      <xdr:colOff>101600</xdr:colOff>
      <xdr:row>78</xdr:row>
      <xdr:rowOff>102033</xdr:rowOff>
    </xdr:to>
    <xdr:sp macro="" textlink="">
      <xdr:nvSpPr>
        <xdr:cNvPr id="186" name="フローチャート: 判断 185">
          <a:extLst>
            <a:ext uri="{FF2B5EF4-FFF2-40B4-BE49-F238E27FC236}">
              <a16:creationId xmlns:a16="http://schemas.microsoft.com/office/drawing/2014/main" id="{D8669926-6E98-4EE0-8192-996F0EBE58E8}"/>
            </a:ext>
          </a:extLst>
        </xdr:cNvPr>
        <xdr:cNvSpPr/>
      </xdr:nvSpPr>
      <xdr:spPr>
        <a:xfrm>
          <a:off x="2571750" y="13373533"/>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93160</xdr:rowOff>
    </xdr:from>
    <xdr:ext cx="469744" cy="259045"/>
    <xdr:sp macro="" textlink="">
      <xdr:nvSpPr>
        <xdr:cNvPr id="187" name="テキスト ボックス 186">
          <a:extLst>
            <a:ext uri="{FF2B5EF4-FFF2-40B4-BE49-F238E27FC236}">
              <a16:creationId xmlns:a16="http://schemas.microsoft.com/office/drawing/2014/main" id="{51FFB880-FC6F-4146-832A-AAED404878EB}"/>
            </a:ext>
          </a:extLst>
        </xdr:cNvPr>
        <xdr:cNvSpPr txBox="1"/>
      </xdr:nvSpPr>
      <xdr:spPr>
        <a:xfrm>
          <a:off x="2408633" y="13470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6617</xdr:rowOff>
    </xdr:from>
    <xdr:to>
      <xdr:col>10</xdr:col>
      <xdr:colOff>114300</xdr:colOff>
      <xdr:row>77</xdr:row>
      <xdr:rowOff>103200</xdr:rowOff>
    </xdr:to>
    <xdr:cxnSp macro="">
      <xdr:nvCxnSpPr>
        <xdr:cNvPr id="188" name="直線コネクタ 187">
          <a:extLst>
            <a:ext uri="{FF2B5EF4-FFF2-40B4-BE49-F238E27FC236}">
              <a16:creationId xmlns:a16="http://schemas.microsoft.com/office/drawing/2014/main" id="{3E9F0F5C-2C2C-479A-A33B-89B27BD50BBC}"/>
            </a:ext>
          </a:extLst>
        </xdr:cNvPr>
        <xdr:cNvCxnSpPr/>
      </xdr:nvCxnSpPr>
      <xdr:spPr>
        <a:xfrm flipV="1">
          <a:off x="1031240" y="13210172"/>
          <a:ext cx="797560" cy="92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171386</xdr:rowOff>
    </xdr:from>
    <xdr:to>
      <xdr:col>10</xdr:col>
      <xdr:colOff>165100</xdr:colOff>
      <xdr:row>78</xdr:row>
      <xdr:rowOff>101536</xdr:rowOff>
    </xdr:to>
    <xdr:sp macro="" textlink="">
      <xdr:nvSpPr>
        <xdr:cNvPr id="189" name="フローチャート: 判断 188">
          <a:extLst>
            <a:ext uri="{FF2B5EF4-FFF2-40B4-BE49-F238E27FC236}">
              <a16:creationId xmlns:a16="http://schemas.microsoft.com/office/drawing/2014/main" id="{1B35627D-63B9-49C9-8F7C-7EF928219D94}"/>
            </a:ext>
          </a:extLst>
        </xdr:cNvPr>
        <xdr:cNvSpPr/>
      </xdr:nvSpPr>
      <xdr:spPr>
        <a:xfrm>
          <a:off x="1774190" y="13376846"/>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92663</xdr:rowOff>
    </xdr:from>
    <xdr:ext cx="469744" cy="259045"/>
    <xdr:sp macro="" textlink="">
      <xdr:nvSpPr>
        <xdr:cNvPr id="190" name="テキスト ボックス 189">
          <a:extLst>
            <a:ext uri="{FF2B5EF4-FFF2-40B4-BE49-F238E27FC236}">
              <a16:creationId xmlns:a16="http://schemas.microsoft.com/office/drawing/2014/main" id="{38D55A67-5C71-4904-B71D-1BC289067203}"/>
            </a:ext>
          </a:extLst>
        </xdr:cNvPr>
        <xdr:cNvSpPr txBox="1"/>
      </xdr:nvSpPr>
      <xdr:spPr>
        <a:xfrm>
          <a:off x="1611073" y="13469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167920</xdr:rowOff>
    </xdr:from>
    <xdr:to>
      <xdr:col>6</xdr:col>
      <xdr:colOff>38100</xdr:colOff>
      <xdr:row>78</xdr:row>
      <xdr:rowOff>98070</xdr:rowOff>
    </xdr:to>
    <xdr:sp macro="" textlink="">
      <xdr:nvSpPr>
        <xdr:cNvPr id="191" name="フローチャート: 判断 190">
          <a:extLst>
            <a:ext uri="{FF2B5EF4-FFF2-40B4-BE49-F238E27FC236}">
              <a16:creationId xmlns:a16="http://schemas.microsoft.com/office/drawing/2014/main" id="{5803E274-B784-49C3-9234-45F91AEAE30C}"/>
            </a:ext>
          </a:extLst>
        </xdr:cNvPr>
        <xdr:cNvSpPr/>
      </xdr:nvSpPr>
      <xdr:spPr>
        <a:xfrm>
          <a:off x="988060" y="1337338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89197</xdr:rowOff>
    </xdr:from>
    <xdr:ext cx="469744" cy="259045"/>
    <xdr:sp macro="" textlink="">
      <xdr:nvSpPr>
        <xdr:cNvPr id="192" name="テキスト ボックス 191">
          <a:extLst>
            <a:ext uri="{FF2B5EF4-FFF2-40B4-BE49-F238E27FC236}">
              <a16:creationId xmlns:a16="http://schemas.microsoft.com/office/drawing/2014/main" id="{7458791A-AA6F-47A4-A38E-CEFA8F354851}"/>
            </a:ext>
          </a:extLst>
        </xdr:cNvPr>
        <xdr:cNvSpPr txBox="1"/>
      </xdr:nvSpPr>
      <xdr:spPr>
        <a:xfrm>
          <a:off x="815418" y="1346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3DED7D6D-C1D9-4C1B-8DBA-C82AAE61069F}"/>
            </a:ext>
          </a:extLst>
        </xdr:cNvPr>
        <xdr:cNvSpPr txBox="1"/>
      </xdr:nvSpPr>
      <xdr:spPr>
        <a:xfrm>
          <a:off x="4003040" y="13969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683C49ED-FB13-4F70-9DD1-8F5BA438032D}"/>
            </a:ext>
          </a:extLst>
        </xdr:cNvPr>
        <xdr:cNvSpPr txBox="1"/>
      </xdr:nvSpPr>
      <xdr:spPr>
        <a:xfrm>
          <a:off x="3260090" y="13969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70B6ABF1-922A-4277-AE24-2DD3FDC890D6}"/>
            </a:ext>
          </a:extLst>
        </xdr:cNvPr>
        <xdr:cNvSpPr txBox="1"/>
      </xdr:nvSpPr>
      <xdr:spPr>
        <a:xfrm>
          <a:off x="2454910" y="13969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158B4B34-016D-4A43-ACF2-9D4424B93601}"/>
            </a:ext>
          </a:extLst>
        </xdr:cNvPr>
        <xdr:cNvSpPr txBox="1"/>
      </xdr:nvSpPr>
      <xdr:spPr>
        <a:xfrm>
          <a:off x="1657350" y="13969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E0EA3873-2FEF-4DBF-948B-56328E96B7BA}"/>
            </a:ext>
          </a:extLst>
        </xdr:cNvPr>
        <xdr:cNvSpPr txBox="1"/>
      </xdr:nvSpPr>
      <xdr:spPr>
        <a:xfrm>
          <a:off x="859790" y="13969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30150</xdr:rowOff>
    </xdr:from>
    <xdr:to>
      <xdr:col>24</xdr:col>
      <xdr:colOff>114300</xdr:colOff>
      <xdr:row>76</xdr:row>
      <xdr:rowOff>131750</xdr:rowOff>
    </xdr:to>
    <xdr:sp macro="" textlink="">
      <xdr:nvSpPr>
        <xdr:cNvPr id="198" name="楕円 197">
          <a:extLst>
            <a:ext uri="{FF2B5EF4-FFF2-40B4-BE49-F238E27FC236}">
              <a16:creationId xmlns:a16="http://schemas.microsoft.com/office/drawing/2014/main" id="{D0102597-7024-40D1-9573-91BF51D573B6}"/>
            </a:ext>
          </a:extLst>
        </xdr:cNvPr>
        <xdr:cNvSpPr/>
      </xdr:nvSpPr>
      <xdr:spPr>
        <a:xfrm>
          <a:off x="4131310" y="13058445"/>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53027</xdr:rowOff>
    </xdr:from>
    <xdr:ext cx="534377" cy="259045"/>
    <xdr:sp macro="" textlink="">
      <xdr:nvSpPr>
        <xdr:cNvPr id="199" name="維持補修費該当値テキスト">
          <a:extLst>
            <a:ext uri="{FF2B5EF4-FFF2-40B4-BE49-F238E27FC236}">
              <a16:creationId xmlns:a16="http://schemas.microsoft.com/office/drawing/2014/main" id="{E7B8AF93-E2FC-4C12-B591-1D5B2867DA50}"/>
            </a:ext>
          </a:extLst>
        </xdr:cNvPr>
        <xdr:cNvSpPr txBox="1"/>
      </xdr:nvSpPr>
      <xdr:spPr>
        <a:xfrm>
          <a:off x="4229100" y="12915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131190</xdr:rowOff>
    </xdr:from>
    <xdr:to>
      <xdr:col>20</xdr:col>
      <xdr:colOff>38100</xdr:colOff>
      <xdr:row>77</xdr:row>
      <xdr:rowOff>61340</xdr:rowOff>
    </xdr:to>
    <xdr:sp macro="" textlink="">
      <xdr:nvSpPr>
        <xdr:cNvPr id="200" name="楕円 199">
          <a:extLst>
            <a:ext uri="{FF2B5EF4-FFF2-40B4-BE49-F238E27FC236}">
              <a16:creationId xmlns:a16="http://schemas.microsoft.com/office/drawing/2014/main" id="{44AED08B-EBED-4CC1-9AAD-97F8F4D0AA19}"/>
            </a:ext>
          </a:extLst>
        </xdr:cNvPr>
        <xdr:cNvSpPr/>
      </xdr:nvSpPr>
      <xdr:spPr>
        <a:xfrm>
          <a:off x="3388360" y="1316520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77868</xdr:rowOff>
    </xdr:from>
    <xdr:ext cx="469744" cy="259045"/>
    <xdr:sp macro="" textlink="">
      <xdr:nvSpPr>
        <xdr:cNvPr id="201" name="テキスト ボックス 200">
          <a:extLst>
            <a:ext uri="{FF2B5EF4-FFF2-40B4-BE49-F238E27FC236}">
              <a16:creationId xmlns:a16="http://schemas.microsoft.com/office/drawing/2014/main" id="{447B4440-82D6-4DF2-B3DF-8CF40F179035}"/>
            </a:ext>
          </a:extLst>
        </xdr:cNvPr>
        <xdr:cNvSpPr txBox="1"/>
      </xdr:nvSpPr>
      <xdr:spPr>
        <a:xfrm>
          <a:off x="3215718" y="12936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126733</xdr:rowOff>
    </xdr:from>
    <xdr:to>
      <xdr:col>15</xdr:col>
      <xdr:colOff>101600</xdr:colOff>
      <xdr:row>77</xdr:row>
      <xdr:rowOff>56883</xdr:rowOff>
    </xdr:to>
    <xdr:sp macro="" textlink="">
      <xdr:nvSpPr>
        <xdr:cNvPr id="202" name="楕円 201">
          <a:extLst>
            <a:ext uri="{FF2B5EF4-FFF2-40B4-BE49-F238E27FC236}">
              <a16:creationId xmlns:a16="http://schemas.microsoft.com/office/drawing/2014/main" id="{924BA38C-64B6-4F71-A65A-122D8B75588A}"/>
            </a:ext>
          </a:extLst>
        </xdr:cNvPr>
        <xdr:cNvSpPr/>
      </xdr:nvSpPr>
      <xdr:spPr>
        <a:xfrm>
          <a:off x="2571750" y="13160743"/>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73410</xdr:rowOff>
    </xdr:from>
    <xdr:ext cx="534377" cy="259045"/>
    <xdr:sp macro="" textlink="">
      <xdr:nvSpPr>
        <xdr:cNvPr id="203" name="テキスト ボックス 202">
          <a:extLst>
            <a:ext uri="{FF2B5EF4-FFF2-40B4-BE49-F238E27FC236}">
              <a16:creationId xmlns:a16="http://schemas.microsoft.com/office/drawing/2014/main" id="{7C8A133E-DA46-473E-963E-132B03CE688D}"/>
            </a:ext>
          </a:extLst>
        </xdr:cNvPr>
        <xdr:cNvSpPr txBox="1"/>
      </xdr:nvSpPr>
      <xdr:spPr>
        <a:xfrm>
          <a:off x="2397271" y="129321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127267</xdr:rowOff>
    </xdr:from>
    <xdr:to>
      <xdr:col>10</xdr:col>
      <xdr:colOff>165100</xdr:colOff>
      <xdr:row>77</xdr:row>
      <xdr:rowOff>57417</xdr:rowOff>
    </xdr:to>
    <xdr:sp macro="" textlink="">
      <xdr:nvSpPr>
        <xdr:cNvPr id="204" name="楕円 203">
          <a:extLst>
            <a:ext uri="{FF2B5EF4-FFF2-40B4-BE49-F238E27FC236}">
              <a16:creationId xmlns:a16="http://schemas.microsoft.com/office/drawing/2014/main" id="{A75F1B1C-5334-49E9-95B0-075E1097EFC0}"/>
            </a:ext>
          </a:extLst>
        </xdr:cNvPr>
        <xdr:cNvSpPr/>
      </xdr:nvSpPr>
      <xdr:spPr>
        <a:xfrm>
          <a:off x="1774190" y="13161277"/>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75</xdr:row>
      <xdr:rowOff>73944</xdr:rowOff>
    </xdr:from>
    <xdr:ext cx="469744" cy="259045"/>
    <xdr:sp macro="" textlink="">
      <xdr:nvSpPr>
        <xdr:cNvPr id="205" name="テキスト ボックス 204">
          <a:extLst>
            <a:ext uri="{FF2B5EF4-FFF2-40B4-BE49-F238E27FC236}">
              <a16:creationId xmlns:a16="http://schemas.microsoft.com/office/drawing/2014/main" id="{313EB644-074F-496C-BD79-054FCACE949E}"/>
            </a:ext>
          </a:extLst>
        </xdr:cNvPr>
        <xdr:cNvSpPr txBox="1"/>
      </xdr:nvSpPr>
      <xdr:spPr>
        <a:xfrm>
          <a:off x="1611073" y="129326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52400</xdr:rowOff>
    </xdr:from>
    <xdr:to>
      <xdr:col>6</xdr:col>
      <xdr:colOff>38100</xdr:colOff>
      <xdr:row>77</xdr:row>
      <xdr:rowOff>154000</xdr:rowOff>
    </xdr:to>
    <xdr:sp macro="" textlink="">
      <xdr:nvSpPr>
        <xdr:cNvPr id="206" name="楕円 205">
          <a:extLst>
            <a:ext uri="{FF2B5EF4-FFF2-40B4-BE49-F238E27FC236}">
              <a16:creationId xmlns:a16="http://schemas.microsoft.com/office/drawing/2014/main" id="{CB974EDC-01FE-4EA9-B7F5-12E40E830034}"/>
            </a:ext>
          </a:extLst>
        </xdr:cNvPr>
        <xdr:cNvSpPr/>
      </xdr:nvSpPr>
      <xdr:spPr>
        <a:xfrm>
          <a:off x="988060" y="132578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170527</xdr:rowOff>
    </xdr:from>
    <xdr:ext cx="469744" cy="259045"/>
    <xdr:sp macro="" textlink="">
      <xdr:nvSpPr>
        <xdr:cNvPr id="207" name="テキスト ボックス 206">
          <a:extLst>
            <a:ext uri="{FF2B5EF4-FFF2-40B4-BE49-F238E27FC236}">
              <a16:creationId xmlns:a16="http://schemas.microsoft.com/office/drawing/2014/main" id="{D233013B-6BD6-473C-9E76-2D9C7E52A237}"/>
            </a:ext>
          </a:extLst>
        </xdr:cNvPr>
        <xdr:cNvSpPr txBox="1"/>
      </xdr:nvSpPr>
      <xdr:spPr>
        <a:xfrm>
          <a:off x="815418" y="13033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8" name="正方形/長方形 207">
          <a:extLst>
            <a:ext uri="{FF2B5EF4-FFF2-40B4-BE49-F238E27FC236}">
              <a16:creationId xmlns:a16="http://schemas.microsoft.com/office/drawing/2014/main" id="{82B43267-FDD7-48D4-BD36-4F95CE809FB1}"/>
            </a:ext>
          </a:extLst>
        </xdr:cNvPr>
        <xdr:cNvSpPr/>
      </xdr:nvSpPr>
      <xdr:spPr>
        <a:xfrm>
          <a:off x="685800" y="14283690"/>
          <a:ext cx="4229100" cy="3194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9" name="正方形/長方形 208">
          <a:extLst>
            <a:ext uri="{FF2B5EF4-FFF2-40B4-BE49-F238E27FC236}">
              <a16:creationId xmlns:a16="http://schemas.microsoft.com/office/drawing/2014/main" id="{DEA8A7A7-2261-49D9-8EF6-B55C730B086B}"/>
            </a:ext>
          </a:extLst>
        </xdr:cNvPr>
        <xdr:cNvSpPr/>
      </xdr:nvSpPr>
      <xdr:spPr>
        <a:xfrm>
          <a:off x="816610" y="14626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0" name="正方形/長方形 209">
          <a:extLst>
            <a:ext uri="{FF2B5EF4-FFF2-40B4-BE49-F238E27FC236}">
              <a16:creationId xmlns:a16="http://schemas.microsoft.com/office/drawing/2014/main" id="{A63C303E-2728-4D0C-937B-7D793160C4A9}"/>
            </a:ext>
          </a:extLst>
        </xdr:cNvPr>
        <xdr:cNvSpPr/>
      </xdr:nvSpPr>
      <xdr:spPr>
        <a:xfrm>
          <a:off x="816610" y="14837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1" name="正方形/長方形 210">
          <a:extLst>
            <a:ext uri="{FF2B5EF4-FFF2-40B4-BE49-F238E27FC236}">
              <a16:creationId xmlns:a16="http://schemas.microsoft.com/office/drawing/2014/main" id="{706BA0B5-2C7B-47B7-B11B-69D91B4C2166}"/>
            </a:ext>
          </a:extLst>
        </xdr:cNvPr>
        <xdr:cNvSpPr/>
      </xdr:nvSpPr>
      <xdr:spPr>
        <a:xfrm>
          <a:off x="1714500" y="14626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2" name="正方形/長方形 211">
          <a:extLst>
            <a:ext uri="{FF2B5EF4-FFF2-40B4-BE49-F238E27FC236}">
              <a16:creationId xmlns:a16="http://schemas.microsoft.com/office/drawing/2014/main" id="{AC7EE947-6694-492C-A8E5-771F05B24721}"/>
            </a:ext>
          </a:extLst>
        </xdr:cNvPr>
        <xdr:cNvSpPr/>
      </xdr:nvSpPr>
      <xdr:spPr>
        <a:xfrm>
          <a:off x="1714500" y="14837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3" name="正方形/長方形 212">
          <a:extLst>
            <a:ext uri="{FF2B5EF4-FFF2-40B4-BE49-F238E27FC236}">
              <a16:creationId xmlns:a16="http://schemas.microsoft.com/office/drawing/2014/main" id="{5A239914-E906-4F7A-A1F3-C4F53C11A30D}"/>
            </a:ext>
          </a:extLst>
        </xdr:cNvPr>
        <xdr:cNvSpPr/>
      </xdr:nvSpPr>
      <xdr:spPr>
        <a:xfrm>
          <a:off x="2743200" y="14626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4" name="正方形/長方形 213">
          <a:extLst>
            <a:ext uri="{FF2B5EF4-FFF2-40B4-BE49-F238E27FC236}">
              <a16:creationId xmlns:a16="http://schemas.microsoft.com/office/drawing/2014/main" id="{08484204-78B9-4E04-AC6F-36C421B7623A}"/>
            </a:ext>
          </a:extLst>
        </xdr:cNvPr>
        <xdr:cNvSpPr/>
      </xdr:nvSpPr>
      <xdr:spPr>
        <a:xfrm>
          <a:off x="2743200" y="14837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124,869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5" name="正方形/長方形 214">
          <a:extLst>
            <a:ext uri="{FF2B5EF4-FFF2-40B4-BE49-F238E27FC236}">
              <a16:creationId xmlns:a16="http://schemas.microsoft.com/office/drawing/2014/main" id="{10583BAA-3E48-4986-AA72-CF2F2D5E0335}"/>
            </a:ext>
          </a:extLst>
        </xdr:cNvPr>
        <xdr:cNvSpPr/>
      </xdr:nvSpPr>
      <xdr:spPr>
        <a:xfrm>
          <a:off x="685800" y="15109190"/>
          <a:ext cx="4229100" cy="2291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6" name="テキスト ボックス 215">
          <a:extLst>
            <a:ext uri="{FF2B5EF4-FFF2-40B4-BE49-F238E27FC236}">
              <a16:creationId xmlns:a16="http://schemas.microsoft.com/office/drawing/2014/main" id="{4493DAC4-1048-4091-851B-0159FD960882}"/>
            </a:ext>
          </a:extLst>
        </xdr:cNvPr>
        <xdr:cNvSpPr txBox="1"/>
      </xdr:nvSpPr>
      <xdr:spPr>
        <a:xfrm>
          <a:off x="666750" y="1492440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7" name="直線コネクタ 216">
          <a:extLst>
            <a:ext uri="{FF2B5EF4-FFF2-40B4-BE49-F238E27FC236}">
              <a16:creationId xmlns:a16="http://schemas.microsoft.com/office/drawing/2014/main" id="{89FA6D05-1011-495D-900A-5AE27AA7088E}"/>
            </a:ext>
          </a:extLst>
        </xdr:cNvPr>
        <xdr:cNvCxnSpPr/>
      </xdr:nvCxnSpPr>
      <xdr:spPr>
        <a:xfrm>
          <a:off x="685800" y="174009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8" name="テキスト ボックス 217">
          <a:extLst>
            <a:ext uri="{FF2B5EF4-FFF2-40B4-BE49-F238E27FC236}">
              <a16:creationId xmlns:a16="http://schemas.microsoft.com/office/drawing/2014/main" id="{2796EC02-37FC-4A0C-BA8D-2DD7853B5A38}"/>
            </a:ext>
          </a:extLst>
        </xdr:cNvPr>
        <xdr:cNvSpPr txBox="1"/>
      </xdr:nvSpPr>
      <xdr:spPr>
        <a:xfrm>
          <a:off x="21165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9" name="直線コネクタ 218">
          <a:extLst>
            <a:ext uri="{FF2B5EF4-FFF2-40B4-BE49-F238E27FC236}">
              <a16:creationId xmlns:a16="http://schemas.microsoft.com/office/drawing/2014/main" id="{A6D3A934-E048-45E7-B6B8-2F765AB303B5}"/>
            </a:ext>
          </a:extLst>
        </xdr:cNvPr>
        <xdr:cNvCxnSpPr/>
      </xdr:nvCxnSpPr>
      <xdr:spPr>
        <a:xfrm>
          <a:off x="685800" y="17068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20" name="テキスト ボックス 219">
          <a:extLst>
            <a:ext uri="{FF2B5EF4-FFF2-40B4-BE49-F238E27FC236}">
              <a16:creationId xmlns:a16="http://schemas.microsoft.com/office/drawing/2014/main" id="{270A74D6-9B2B-45C2-9009-91EDB486B517}"/>
            </a:ext>
          </a:extLst>
        </xdr:cNvPr>
        <xdr:cNvSpPr txBox="1"/>
      </xdr:nvSpPr>
      <xdr:spPr>
        <a:xfrm>
          <a:off x="211651" y="1693401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1" name="直線コネクタ 220">
          <a:extLst>
            <a:ext uri="{FF2B5EF4-FFF2-40B4-BE49-F238E27FC236}">
              <a16:creationId xmlns:a16="http://schemas.microsoft.com/office/drawing/2014/main" id="{19E7C436-03C7-4303-9680-E2ACF2437CA7}"/>
            </a:ext>
          </a:extLst>
        </xdr:cNvPr>
        <xdr:cNvCxnSpPr/>
      </xdr:nvCxnSpPr>
      <xdr:spPr>
        <a:xfrm>
          <a:off x="685800" y="167458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22" name="テキスト ボックス 221">
          <a:extLst>
            <a:ext uri="{FF2B5EF4-FFF2-40B4-BE49-F238E27FC236}">
              <a16:creationId xmlns:a16="http://schemas.microsoft.com/office/drawing/2014/main" id="{E57E3D69-B900-4D1C-9F85-3867D1638DB8}"/>
            </a:ext>
          </a:extLst>
        </xdr:cNvPr>
        <xdr:cNvSpPr txBox="1"/>
      </xdr:nvSpPr>
      <xdr:spPr>
        <a:xfrm>
          <a:off x="170391" y="1660172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3" name="直線コネクタ 222">
          <a:extLst>
            <a:ext uri="{FF2B5EF4-FFF2-40B4-BE49-F238E27FC236}">
              <a16:creationId xmlns:a16="http://schemas.microsoft.com/office/drawing/2014/main" id="{D020FD37-CC91-48E6-A529-45EB974B3C9E}"/>
            </a:ext>
          </a:extLst>
        </xdr:cNvPr>
        <xdr:cNvCxnSpPr/>
      </xdr:nvCxnSpPr>
      <xdr:spPr>
        <a:xfrm>
          <a:off x="685800" y="1642309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4" name="テキスト ボックス 223">
          <a:extLst>
            <a:ext uri="{FF2B5EF4-FFF2-40B4-BE49-F238E27FC236}">
              <a16:creationId xmlns:a16="http://schemas.microsoft.com/office/drawing/2014/main" id="{C7555162-BEEC-421F-9FB6-9FE292B32D2F}"/>
            </a:ext>
          </a:extLst>
        </xdr:cNvPr>
        <xdr:cNvSpPr txBox="1"/>
      </xdr:nvSpPr>
      <xdr:spPr>
        <a:xfrm>
          <a:off x="170391" y="1627896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5" name="直線コネクタ 224">
          <a:extLst>
            <a:ext uri="{FF2B5EF4-FFF2-40B4-BE49-F238E27FC236}">
              <a16:creationId xmlns:a16="http://schemas.microsoft.com/office/drawing/2014/main" id="{4877A3E6-2C00-4DC4-9CDC-31630AE04051}"/>
            </a:ext>
          </a:extLst>
        </xdr:cNvPr>
        <xdr:cNvCxnSpPr/>
      </xdr:nvCxnSpPr>
      <xdr:spPr>
        <a:xfrm>
          <a:off x="685800" y="1609080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6" name="テキスト ボックス 225">
          <a:extLst>
            <a:ext uri="{FF2B5EF4-FFF2-40B4-BE49-F238E27FC236}">
              <a16:creationId xmlns:a16="http://schemas.microsoft.com/office/drawing/2014/main" id="{E68C1591-E432-4D57-952F-243C3FCF4983}"/>
            </a:ext>
          </a:extLst>
        </xdr:cNvPr>
        <xdr:cNvSpPr txBox="1"/>
      </xdr:nvSpPr>
      <xdr:spPr>
        <a:xfrm>
          <a:off x="170391" y="1595239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7" name="直線コネクタ 226">
          <a:extLst>
            <a:ext uri="{FF2B5EF4-FFF2-40B4-BE49-F238E27FC236}">
              <a16:creationId xmlns:a16="http://schemas.microsoft.com/office/drawing/2014/main" id="{D2ACF4C2-4893-4134-8A1E-5A020505CE51}"/>
            </a:ext>
          </a:extLst>
        </xdr:cNvPr>
        <xdr:cNvCxnSpPr/>
      </xdr:nvCxnSpPr>
      <xdr:spPr>
        <a:xfrm>
          <a:off x="685800" y="1576995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8" name="テキスト ボックス 227">
          <a:extLst>
            <a:ext uri="{FF2B5EF4-FFF2-40B4-BE49-F238E27FC236}">
              <a16:creationId xmlns:a16="http://schemas.microsoft.com/office/drawing/2014/main" id="{5B534E78-7933-4692-8B0D-719DD3A21036}"/>
            </a:ext>
          </a:extLst>
        </xdr:cNvPr>
        <xdr:cNvSpPr txBox="1"/>
      </xdr:nvSpPr>
      <xdr:spPr>
        <a:xfrm>
          <a:off x="170391" y="1562011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9" name="直線コネクタ 228">
          <a:extLst>
            <a:ext uri="{FF2B5EF4-FFF2-40B4-BE49-F238E27FC236}">
              <a16:creationId xmlns:a16="http://schemas.microsoft.com/office/drawing/2014/main" id="{7F898FA3-198F-4584-AFA3-A13056ACC384}"/>
            </a:ext>
          </a:extLst>
        </xdr:cNvPr>
        <xdr:cNvCxnSpPr/>
      </xdr:nvCxnSpPr>
      <xdr:spPr>
        <a:xfrm>
          <a:off x="685800" y="1544147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30" name="テキスト ボックス 229">
          <a:extLst>
            <a:ext uri="{FF2B5EF4-FFF2-40B4-BE49-F238E27FC236}">
              <a16:creationId xmlns:a16="http://schemas.microsoft.com/office/drawing/2014/main" id="{F9CDD587-A699-4036-AFF7-7052D7E6865F}"/>
            </a:ext>
          </a:extLst>
        </xdr:cNvPr>
        <xdr:cNvSpPr txBox="1"/>
      </xdr:nvSpPr>
      <xdr:spPr>
        <a:xfrm>
          <a:off x="17039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1" name="直線コネクタ 230">
          <a:extLst>
            <a:ext uri="{FF2B5EF4-FFF2-40B4-BE49-F238E27FC236}">
              <a16:creationId xmlns:a16="http://schemas.microsoft.com/office/drawing/2014/main" id="{4B810C2B-8942-409D-A11D-905B3F2D07B6}"/>
            </a:ext>
          </a:extLst>
        </xdr:cNvPr>
        <xdr:cNvCxnSpPr/>
      </xdr:nvCxnSpPr>
      <xdr:spPr>
        <a:xfrm>
          <a:off x="685800" y="15109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2" name="テキスト ボックス 231">
          <a:extLst>
            <a:ext uri="{FF2B5EF4-FFF2-40B4-BE49-F238E27FC236}">
              <a16:creationId xmlns:a16="http://schemas.microsoft.com/office/drawing/2014/main" id="{5FA931DD-C2AF-4DD8-9ECF-D7635BA9570D}"/>
            </a:ext>
          </a:extLst>
        </xdr:cNvPr>
        <xdr:cNvSpPr txBox="1"/>
      </xdr:nvSpPr>
      <xdr:spPr>
        <a:xfrm>
          <a:off x="170391" y="149745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3" name="扶助費グラフ枠">
          <a:extLst>
            <a:ext uri="{FF2B5EF4-FFF2-40B4-BE49-F238E27FC236}">
              <a16:creationId xmlns:a16="http://schemas.microsoft.com/office/drawing/2014/main" id="{4D543530-313D-491A-819F-EF6BB88FEA72}"/>
            </a:ext>
          </a:extLst>
        </xdr:cNvPr>
        <xdr:cNvSpPr/>
      </xdr:nvSpPr>
      <xdr:spPr>
        <a:xfrm>
          <a:off x="685800" y="15109190"/>
          <a:ext cx="4229100" cy="2291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129011</xdr:rowOff>
    </xdr:from>
    <xdr:to>
      <xdr:col>24</xdr:col>
      <xdr:colOff>62865</xdr:colOff>
      <xdr:row>99</xdr:row>
      <xdr:rowOff>168700</xdr:rowOff>
    </xdr:to>
    <xdr:cxnSp macro="">
      <xdr:nvCxnSpPr>
        <xdr:cNvPr id="234" name="直線コネクタ 233">
          <a:extLst>
            <a:ext uri="{FF2B5EF4-FFF2-40B4-BE49-F238E27FC236}">
              <a16:creationId xmlns:a16="http://schemas.microsoft.com/office/drawing/2014/main" id="{6B6E6B35-6AE8-4B60-82FB-B9AEBBB03A2F}"/>
            </a:ext>
          </a:extLst>
        </xdr:cNvPr>
        <xdr:cNvCxnSpPr/>
      </xdr:nvCxnSpPr>
      <xdr:spPr>
        <a:xfrm flipV="1">
          <a:off x="4172585" y="15563321"/>
          <a:ext cx="1270" cy="15827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100</xdr:row>
      <xdr:rowOff>1077</xdr:rowOff>
    </xdr:from>
    <xdr:ext cx="534377" cy="259045"/>
    <xdr:sp macro="" textlink="">
      <xdr:nvSpPr>
        <xdr:cNvPr id="235" name="扶助費最小値テキスト">
          <a:extLst>
            <a:ext uri="{FF2B5EF4-FFF2-40B4-BE49-F238E27FC236}">
              <a16:creationId xmlns:a16="http://schemas.microsoft.com/office/drawing/2014/main" id="{A1908F42-973C-473F-922A-97939EF9BFAA}"/>
            </a:ext>
          </a:extLst>
        </xdr:cNvPr>
        <xdr:cNvSpPr txBox="1"/>
      </xdr:nvSpPr>
      <xdr:spPr>
        <a:xfrm>
          <a:off x="4229100" y="17146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168700</xdr:rowOff>
    </xdr:from>
    <xdr:to>
      <xdr:col>24</xdr:col>
      <xdr:colOff>152400</xdr:colOff>
      <xdr:row>99</xdr:row>
      <xdr:rowOff>168700</xdr:rowOff>
    </xdr:to>
    <xdr:cxnSp macro="">
      <xdr:nvCxnSpPr>
        <xdr:cNvPr id="236" name="直線コネクタ 235">
          <a:extLst>
            <a:ext uri="{FF2B5EF4-FFF2-40B4-BE49-F238E27FC236}">
              <a16:creationId xmlns:a16="http://schemas.microsoft.com/office/drawing/2014/main" id="{94566FAB-4CAB-4D78-9964-BF7D3B4A1AE7}"/>
            </a:ext>
          </a:extLst>
        </xdr:cNvPr>
        <xdr:cNvCxnSpPr/>
      </xdr:nvCxnSpPr>
      <xdr:spPr>
        <a:xfrm>
          <a:off x="4112260" y="171460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75688</xdr:rowOff>
    </xdr:from>
    <xdr:ext cx="599010" cy="259045"/>
    <xdr:sp macro="" textlink="">
      <xdr:nvSpPr>
        <xdr:cNvPr id="237" name="扶助費最大値テキスト">
          <a:extLst>
            <a:ext uri="{FF2B5EF4-FFF2-40B4-BE49-F238E27FC236}">
              <a16:creationId xmlns:a16="http://schemas.microsoft.com/office/drawing/2014/main" id="{ADA5906A-6604-4306-8328-B3A8541C8550}"/>
            </a:ext>
          </a:extLst>
        </xdr:cNvPr>
        <xdr:cNvSpPr txBox="1"/>
      </xdr:nvSpPr>
      <xdr:spPr>
        <a:xfrm>
          <a:off x="4229100" y="153347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129011</xdr:rowOff>
    </xdr:from>
    <xdr:to>
      <xdr:col>24</xdr:col>
      <xdr:colOff>152400</xdr:colOff>
      <xdr:row>90</xdr:row>
      <xdr:rowOff>129011</xdr:rowOff>
    </xdr:to>
    <xdr:cxnSp macro="">
      <xdr:nvCxnSpPr>
        <xdr:cNvPr id="238" name="直線コネクタ 237">
          <a:extLst>
            <a:ext uri="{FF2B5EF4-FFF2-40B4-BE49-F238E27FC236}">
              <a16:creationId xmlns:a16="http://schemas.microsoft.com/office/drawing/2014/main" id="{FCDAD286-2A83-4BD0-9EEF-093C5D009F46}"/>
            </a:ext>
          </a:extLst>
        </xdr:cNvPr>
        <xdr:cNvCxnSpPr/>
      </xdr:nvCxnSpPr>
      <xdr:spPr>
        <a:xfrm>
          <a:off x="4112260" y="1556332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81657</xdr:rowOff>
    </xdr:from>
    <xdr:to>
      <xdr:col>24</xdr:col>
      <xdr:colOff>63500</xdr:colOff>
      <xdr:row>98</xdr:row>
      <xdr:rowOff>24137</xdr:rowOff>
    </xdr:to>
    <xdr:cxnSp macro="">
      <xdr:nvCxnSpPr>
        <xdr:cNvPr id="239" name="直線コネクタ 238">
          <a:extLst>
            <a:ext uri="{FF2B5EF4-FFF2-40B4-BE49-F238E27FC236}">
              <a16:creationId xmlns:a16="http://schemas.microsoft.com/office/drawing/2014/main" id="{C18138AB-5647-466A-898A-DDCA58156390}"/>
            </a:ext>
          </a:extLst>
        </xdr:cNvPr>
        <xdr:cNvCxnSpPr/>
      </xdr:nvCxnSpPr>
      <xdr:spPr>
        <a:xfrm flipV="1">
          <a:off x="3431540" y="16714212"/>
          <a:ext cx="742950" cy="108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129238</xdr:rowOff>
    </xdr:from>
    <xdr:ext cx="599010" cy="259045"/>
    <xdr:sp macro="" textlink="">
      <xdr:nvSpPr>
        <xdr:cNvPr id="240" name="扶助費平均値テキスト">
          <a:extLst>
            <a:ext uri="{FF2B5EF4-FFF2-40B4-BE49-F238E27FC236}">
              <a16:creationId xmlns:a16="http://schemas.microsoft.com/office/drawing/2014/main" id="{8729847D-C9BA-41B4-ADB0-D184BA610AFD}"/>
            </a:ext>
          </a:extLst>
        </xdr:cNvPr>
        <xdr:cNvSpPr txBox="1"/>
      </xdr:nvSpPr>
      <xdr:spPr>
        <a:xfrm>
          <a:off x="4229100" y="1642079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106361</xdr:rowOff>
    </xdr:from>
    <xdr:to>
      <xdr:col>24</xdr:col>
      <xdr:colOff>114300</xdr:colOff>
      <xdr:row>97</xdr:row>
      <xdr:rowOff>36511</xdr:rowOff>
    </xdr:to>
    <xdr:sp macro="" textlink="">
      <xdr:nvSpPr>
        <xdr:cNvPr id="241" name="フローチャート: 判断 240">
          <a:extLst>
            <a:ext uri="{FF2B5EF4-FFF2-40B4-BE49-F238E27FC236}">
              <a16:creationId xmlns:a16="http://schemas.microsoft.com/office/drawing/2014/main" id="{6DD615E2-F6B8-4617-A4FE-38E0F6762332}"/>
            </a:ext>
          </a:extLst>
        </xdr:cNvPr>
        <xdr:cNvSpPr/>
      </xdr:nvSpPr>
      <xdr:spPr>
        <a:xfrm>
          <a:off x="4131310" y="1656365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24137</xdr:rowOff>
    </xdr:from>
    <xdr:to>
      <xdr:col>19</xdr:col>
      <xdr:colOff>177800</xdr:colOff>
      <xdr:row>98</xdr:row>
      <xdr:rowOff>141105</xdr:rowOff>
    </xdr:to>
    <xdr:cxnSp macro="">
      <xdr:nvCxnSpPr>
        <xdr:cNvPr id="242" name="直線コネクタ 241">
          <a:extLst>
            <a:ext uri="{FF2B5EF4-FFF2-40B4-BE49-F238E27FC236}">
              <a16:creationId xmlns:a16="http://schemas.microsoft.com/office/drawing/2014/main" id="{300EEB71-26F3-4CE6-B439-282413413627}"/>
            </a:ext>
          </a:extLst>
        </xdr:cNvPr>
        <xdr:cNvCxnSpPr/>
      </xdr:nvCxnSpPr>
      <xdr:spPr>
        <a:xfrm flipV="1">
          <a:off x="2626360" y="16822427"/>
          <a:ext cx="805180" cy="1188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40525</xdr:rowOff>
    </xdr:from>
    <xdr:to>
      <xdr:col>20</xdr:col>
      <xdr:colOff>38100</xdr:colOff>
      <xdr:row>97</xdr:row>
      <xdr:rowOff>142125</xdr:rowOff>
    </xdr:to>
    <xdr:sp macro="" textlink="">
      <xdr:nvSpPr>
        <xdr:cNvPr id="243" name="フローチャート: 判断 242">
          <a:extLst>
            <a:ext uri="{FF2B5EF4-FFF2-40B4-BE49-F238E27FC236}">
              <a16:creationId xmlns:a16="http://schemas.microsoft.com/office/drawing/2014/main" id="{183C2F44-EAE8-4981-8367-A367BA40A4E1}"/>
            </a:ext>
          </a:extLst>
        </xdr:cNvPr>
        <xdr:cNvSpPr/>
      </xdr:nvSpPr>
      <xdr:spPr>
        <a:xfrm>
          <a:off x="3388360" y="16671175"/>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158652</xdr:rowOff>
    </xdr:from>
    <xdr:ext cx="599010" cy="259045"/>
    <xdr:sp macro="" textlink="">
      <xdr:nvSpPr>
        <xdr:cNvPr id="244" name="テキスト ボックス 243">
          <a:extLst>
            <a:ext uri="{FF2B5EF4-FFF2-40B4-BE49-F238E27FC236}">
              <a16:creationId xmlns:a16="http://schemas.microsoft.com/office/drawing/2014/main" id="{8546E8A3-AF5B-49FF-884A-58B6616C4791}"/>
            </a:ext>
          </a:extLst>
        </xdr:cNvPr>
        <xdr:cNvSpPr txBox="1"/>
      </xdr:nvSpPr>
      <xdr:spPr>
        <a:xfrm>
          <a:off x="3152990" y="164483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154395</xdr:rowOff>
    </xdr:from>
    <xdr:to>
      <xdr:col>15</xdr:col>
      <xdr:colOff>50800</xdr:colOff>
      <xdr:row>98</xdr:row>
      <xdr:rowOff>141105</xdr:rowOff>
    </xdr:to>
    <xdr:cxnSp macro="">
      <xdr:nvCxnSpPr>
        <xdr:cNvPr id="245" name="直線コネクタ 244">
          <a:extLst>
            <a:ext uri="{FF2B5EF4-FFF2-40B4-BE49-F238E27FC236}">
              <a16:creationId xmlns:a16="http://schemas.microsoft.com/office/drawing/2014/main" id="{DF0641B4-4574-4FD8-9249-15F3D3E56F87}"/>
            </a:ext>
          </a:extLst>
        </xdr:cNvPr>
        <xdr:cNvCxnSpPr/>
      </xdr:nvCxnSpPr>
      <xdr:spPr>
        <a:xfrm>
          <a:off x="1828800" y="16785045"/>
          <a:ext cx="797560" cy="156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130744</xdr:rowOff>
    </xdr:from>
    <xdr:to>
      <xdr:col>15</xdr:col>
      <xdr:colOff>101600</xdr:colOff>
      <xdr:row>98</xdr:row>
      <xdr:rowOff>60894</xdr:rowOff>
    </xdr:to>
    <xdr:sp macro="" textlink="">
      <xdr:nvSpPr>
        <xdr:cNvPr id="246" name="フローチャート: 判断 245">
          <a:extLst>
            <a:ext uri="{FF2B5EF4-FFF2-40B4-BE49-F238E27FC236}">
              <a16:creationId xmlns:a16="http://schemas.microsoft.com/office/drawing/2014/main" id="{F05338C3-8390-4B33-8CB1-992331F2E093}"/>
            </a:ext>
          </a:extLst>
        </xdr:cNvPr>
        <xdr:cNvSpPr/>
      </xdr:nvSpPr>
      <xdr:spPr>
        <a:xfrm>
          <a:off x="2571750" y="16765204"/>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77421</xdr:rowOff>
    </xdr:from>
    <xdr:ext cx="599010" cy="259045"/>
    <xdr:sp macro="" textlink="">
      <xdr:nvSpPr>
        <xdr:cNvPr id="247" name="テキスト ボックス 246">
          <a:extLst>
            <a:ext uri="{FF2B5EF4-FFF2-40B4-BE49-F238E27FC236}">
              <a16:creationId xmlns:a16="http://schemas.microsoft.com/office/drawing/2014/main" id="{6AF2791C-6074-4E05-899F-FA42BDF60701}"/>
            </a:ext>
          </a:extLst>
        </xdr:cNvPr>
        <xdr:cNvSpPr txBox="1"/>
      </xdr:nvSpPr>
      <xdr:spPr>
        <a:xfrm>
          <a:off x="2364955" y="165366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154395</xdr:rowOff>
    </xdr:from>
    <xdr:to>
      <xdr:col>10</xdr:col>
      <xdr:colOff>114300</xdr:colOff>
      <xdr:row>99</xdr:row>
      <xdr:rowOff>80874</xdr:rowOff>
    </xdr:to>
    <xdr:cxnSp macro="">
      <xdr:nvCxnSpPr>
        <xdr:cNvPr id="248" name="直線コネクタ 247">
          <a:extLst>
            <a:ext uri="{FF2B5EF4-FFF2-40B4-BE49-F238E27FC236}">
              <a16:creationId xmlns:a16="http://schemas.microsoft.com/office/drawing/2014/main" id="{B6EE6ACD-0115-4852-B0A7-967DA67CB5DB}"/>
            </a:ext>
          </a:extLst>
        </xdr:cNvPr>
        <xdr:cNvCxnSpPr/>
      </xdr:nvCxnSpPr>
      <xdr:spPr>
        <a:xfrm flipV="1">
          <a:off x="1031240" y="16785045"/>
          <a:ext cx="797560" cy="271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164805</xdr:rowOff>
    </xdr:from>
    <xdr:to>
      <xdr:col>10</xdr:col>
      <xdr:colOff>165100</xdr:colOff>
      <xdr:row>97</xdr:row>
      <xdr:rowOff>94955</xdr:rowOff>
    </xdr:to>
    <xdr:sp macro="" textlink="">
      <xdr:nvSpPr>
        <xdr:cNvPr id="249" name="フローチャート: 判断 248">
          <a:extLst>
            <a:ext uri="{FF2B5EF4-FFF2-40B4-BE49-F238E27FC236}">
              <a16:creationId xmlns:a16="http://schemas.microsoft.com/office/drawing/2014/main" id="{504226D7-A35D-4B8E-9E3E-F692CB06D907}"/>
            </a:ext>
          </a:extLst>
        </xdr:cNvPr>
        <xdr:cNvSpPr/>
      </xdr:nvSpPr>
      <xdr:spPr>
        <a:xfrm>
          <a:off x="1774190" y="16627815"/>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111482</xdr:rowOff>
    </xdr:from>
    <xdr:ext cx="599010" cy="259045"/>
    <xdr:sp macro="" textlink="">
      <xdr:nvSpPr>
        <xdr:cNvPr id="250" name="テキスト ボックス 249">
          <a:extLst>
            <a:ext uri="{FF2B5EF4-FFF2-40B4-BE49-F238E27FC236}">
              <a16:creationId xmlns:a16="http://schemas.microsoft.com/office/drawing/2014/main" id="{FAA6C83D-5A19-43A5-9FDB-9BC7056C59B3}"/>
            </a:ext>
          </a:extLst>
        </xdr:cNvPr>
        <xdr:cNvSpPr txBox="1"/>
      </xdr:nvSpPr>
      <xdr:spPr>
        <a:xfrm>
          <a:off x="1550250" y="163992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104640</xdr:rowOff>
    </xdr:from>
    <xdr:to>
      <xdr:col>6</xdr:col>
      <xdr:colOff>38100</xdr:colOff>
      <xdr:row>99</xdr:row>
      <xdr:rowOff>34790</xdr:rowOff>
    </xdr:to>
    <xdr:sp macro="" textlink="">
      <xdr:nvSpPr>
        <xdr:cNvPr id="251" name="フローチャート: 判断 250">
          <a:extLst>
            <a:ext uri="{FF2B5EF4-FFF2-40B4-BE49-F238E27FC236}">
              <a16:creationId xmlns:a16="http://schemas.microsoft.com/office/drawing/2014/main" id="{B5EB18AF-485F-4005-8CA5-0C8E32643522}"/>
            </a:ext>
          </a:extLst>
        </xdr:cNvPr>
        <xdr:cNvSpPr/>
      </xdr:nvSpPr>
      <xdr:spPr>
        <a:xfrm>
          <a:off x="988060" y="1690483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97</xdr:row>
      <xdr:rowOff>51317</xdr:rowOff>
    </xdr:from>
    <xdr:ext cx="599010" cy="259045"/>
    <xdr:sp macro="" textlink="">
      <xdr:nvSpPr>
        <xdr:cNvPr id="252" name="テキスト ボックス 251">
          <a:extLst>
            <a:ext uri="{FF2B5EF4-FFF2-40B4-BE49-F238E27FC236}">
              <a16:creationId xmlns:a16="http://schemas.microsoft.com/office/drawing/2014/main" id="{EBAE383A-45FE-4567-B6FA-DBA1B6CE1C9F}"/>
            </a:ext>
          </a:extLst>
        </xdr:cNvPr>
        <xdr:cNvSpPr txBox="1"/>
      </xdr:nvSpPr>
      <xdr:spPr>
        <a:xfrm>
          <a:off x="752690" y="166857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1758116-81CB-4361-BD98-DDF4687C224C}"/>
            </a:ext>
          </a:extLst>
        </xdr:cNvPr>
        <xdr:cNvSpPr txBox="1"/>
      </xdr:nvSpPr>
      <xdr:spPr>
        <a:xfrm>
          <a:off x="4003040" y="17398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1DE9483E-58E8-45E6-BD21-63D9279BC369}"/>
            </a:ext>
          </a:extLst>
        </xdr:cNvPr>
        <xdr:cNvSpPr txBox="1"/>
      </xdr:nvSpPr>
      <xdr:spPr>
        <a:xfrm>
          <a:off x="3260090" y="17398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B54A99E8-132B-4926-9AC6-2E3F74CD07BB}"/>
            </a:ext>
          </a:extLst>
        </xdr:cNvPr>
        <xdr:cNvSpPr txBox="1"/>
      </xdr:nvSpPr>
      <xdr:spPr>
        <a:xfrm>
          <a:off x="2454910" y="17398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B0E1427E-130B-4C55-B644-095A4C500294}"/>
            </a:ext>
          </a:extLst>
        </xdr:cNvPr>
        <xdr:cNvSpPr txBox="1"/>
      </xdr:nvSpPr>
      <xdr:spPr>
        <a:xfrm>
          <a:off x="1657350" y="17398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id="{45DAE7AD-14DF-4AF3-B592-4BB6611E491F}"/>
            </a:ext>
          </a:extLst>
        </xdr:cNvPr>
        <xdr:cNvSpPr txBox="1"/>
      </xdr:nvSpPr>
      <xdr:spPr>
        <a:xfrm>
          <a:off x="859790" y="17398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30857</xdr:rowOff>
    </xdr:from>
    <xdr:to>
      <xdr:col>24</xdr:col>
      <xdr:colOff>114300</xdr:colOff>
      <xdr:row>97</xdr:row>
      <xdr:rowOff>132457</xdr:rowOff>
    </xdr:to>
    <xdr:sp macro="" textlink="">
      <xdr:nvSpPr>
        <xdr:cNvPr id="258" name="楕円 257">
          <a:extLst>
            <a:ext uri="{FF2B5EF4-FFF2-40B4-BE49-F238E27FC236}">
              <a16:creationId xmlns:a16="http://schemas.microsoft.com/office/drawing/2014/main" id="{E13CBF5A-FEA2-449F-8BB6-21F35F711E22}"/>
            </a:ext>
          </a:extLst>
        </xdr:cNvPr>
        <xdr:cNvSpPr/>
      </xdr:nvSpPr>
      <xdr:spPr>
        <a:xfrm>
          <a:off x="4131310" y="16659602"/>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9284</xdr:rowOff>
    </xdr:from>
    <xdr:ext cx="599010" cy="259045"/>
    <xdr:sp macro="" textlink="">
      <xdr:nvSpPr>
        <xdr:cNvPr id="259" name="扶助費該当値テキスト">
          <a:extLst>
            <a:ext uri="{FF2B5EF4-FFF2-40B4-BE49-F238E27FC236}">
              <a16:creationId xmlns:a16="http://schemas.microsoft.com/office/drawing/2014/main" id="{9BE222E8-B9DA-4514-9F97-070CD44DE62D}"/>
            </a:ext>
          </a:extLst>
        </xdr:cNvPr>
        <xdr:cNvSpPr txBox="1"/>
      </xdr:nvSpPr>
      <xdr:spPr>
        <a:xfrm>
          <a:off x="4229100" y="166418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144787</xdr:rowOff>
    </xdr:from>
    <xdr:to>
      <xdr:col>20</xdr:col>
      <xdr:colOff>38100</xdr:colOff>
      <xdr:row>98</xdr:row>
      <xdr:rowOff>74937</xdr:rowOff>
    </xdr:to>
    <xdr:sp macro="" textlink="">
      <xdr:nvSpPr>
        <xdr:cNvPr id="260" name="楕円 259">
          <a:extLst>
            <a:ext uri="{FF2B5EF4-FFF2-40B4-BE49-F238E27FC236}">
              <a16:creationId xmlns:a16="http://schemas.microsoft.com/office/drawing/2014/main" id="{D2F181A0-0000-4993-A2DB-646E5CF75684}"/>
            </a:ext>
          </a:extLst>
        </xdr:cNvPr>
        <xdr:cNvSpPr/>
      </xdr:nvSpPr>
      <xdr:spPr>
        <a:xfrm>
          <a:off x="3388360" y="16773532"/>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98</xdr:row>
      <xdr:rowOff>66064</xdr:rowOff>
    </xdr:from>
    <xdr:ext cx="599010" cy="259045"/>
    <xdr:sp macro="" textlink="">
      <xdr:nvSpPr>
        <xdr:cNvPr id="261" name="テキスト ボックス 260">
          <a:extLst>
            <a:ext uri="{FF2B5EF4-FFF2-40B4-BE49-F238E27FC236}">
              <a16:creationId xmlns:a16="http://schemas.microsoft.com/office/drawing/2014/main" id="{950B8007-E0EC-4543-ACE6-49C5ABBE476D}"/>
            </a:ext>
          </a:extLst>
        </xdr:cNvPr>
        <xdr:cNvSpPr txBox="1"/>
      </xdr:nvSpPr>
      <xdr:spPr>
        <a:xfrm>
          <a:off x="3152990" y="168662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90305</xdr:rowOff>
    </xdr:from>
    <xdr:to>
      <xdr:col>15</xdr:col>
      <xdr:colOff>101600</xdr:colOff>
      <xdr:row>99</xdr:row>
      <xdr:rowOff>20455</xdr:rowOff>
    </xdr:to>
    <xdr:sp macro="" textlink="">
      <xdr:nvSpPr>
        <xdr:cNvPr id="262" name="楕円 261">
          <a:extLst>
            <a:ext uri="{FF2B5EF4-FFF2-40B4-BE49-F238E27FC236}">
              <a16:creationId xmlns:a16="http://schemas.microsoft.com/office/drawing/2014/main" id="{9D369B76-D1B8-4B6D-B188-B4BF8EF841F7}"/>
            </a:ext>
          </a:extLst>
        </xdr:cNvPr>
        <xdr:cNvSpPr/>
      </xdr:nvSpPr>
      <xdr:spPr>
        <a:xfrm>
          <a:off x="2571750" y="16896215"/>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99</xdr:row>
      <xdr:rowOff>11582</xdr:rowOff>
    </xdr:from>
    <xdr:ext cx="599010" cy="259045"/>
    <xdr:sp macro="" textlink="">
      <xdr:nvSpPr>
        <xdr:cNvPr id="263" name="テキスト ボックス 262">
          <a:extLst>
            <a:ext uri="{FF2B5EF4-FFF2-40B4-BE49-F238E27FC236}">
              <a16:creationId xmlns:a16="http://schemas.microsoft.com/office/drawing/2014/main" id="{E321AEF2-F4CC-4591-B897-C05957B6DAFF}"/>
            </a:ext>
          </a:extLst>
        </xdr:cNvPr>
        <xdr:cNvSpPr txBox="1"/>
      </xdr:nvSpPr>
      <xdr:spPr>
        <a:xfrm>
          <a:off x="2364955" y="169889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103595</xdr:rowOff>
    </xdr:from>
    <xdr:to>
      <xdr:col>10</xdr:col>
      <xdr:colOff>165100</xdr:colOff>
      <xdr:row>98</xdr:row>
      <xdr:rowOff>33745</xdr:rowOff>
    </xdr:to>
    <xdr:sp macro="" textlink="">
      <xdr:nvSpPr>
        <xdr:cNvPr id="264" name="楕円 263">
          <a:extLst>
            <a:ext uri="{FF2B5EF4-FFF2-40B4-BE49-F238E27FC236}">
              <a16:creationId xmlns:a16="http://schemas.microsoft.com/office/drawing/2014/main" id="{2EE16703-A77D-452D-8B89-2832BDAE87D9}"/>
            </a:ext>
          </a:extLst>
        </xdr:cNvPr>
        <xdr:cNvSpPr/>
      </xdr:nvSpPr>
      <xdr:spPr>
        <a:xfrm>
          <a:off x="1774190" y="16732340"/>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98</xdr:row>
      <xdr:rowOff>24872</xdr:rowOff>
    </xdr:from>
    <xdr:ext cx="599010" cy="259045"/>
    <xdr:sp macro="" textlink="">
      <xdr:nvSpPr>
        <xdr:cNvPr id="265" name="テキスト ボックス 264">
          <a:extLst>
            <a:ext uri="{FF2B5EF4-FFF2-40B4-BE49-F238E27FC236}">
              <a16:creationId xmlns:a16="http://schemas.microsoft.com/office/drawing/2014/main" id="{7AFCCD07-550C-4DD3-9034-A74024E5EE3E}"/>
            </a:ext>
          </a:extLst>
        </xdr:cNvPr>
        <xdr:cNvSpPr txBox="1"/>
      </xdr:nvSpPr>
      <xdr:spPr>
        <a:xfrm>
          <a:off x="1550250" y="168231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30074</xdr:rowOff>
    </xdr:from>
    <xdr:to>
      <xdr:col>6</xdr:col>
      <xdr:colOff>38100</xdr:colOff>
      <xdr:row>99</xdr:row>
      <xdr:rowOff>131674</xdr:rowOff>
    </xdr:to>
    <xdr:sp macro="" textlink="">
      <xdr:nvSpPr>
        <xdr:cNvPr id="266" name="楕円 265">
          <a:extLst>
            <a:ext uri="{FF2B5EF4-FFF2-40B4-BE49-F238E27FC236}">
              <a16:creationId xmlns:a16="http://schemas.microsoft.com/office/drawing/2014/main" id="{A5F94CA7-7772-477F-AE14-3FEFCBACD4CB}"/>
            </a:ext>
          </a:extLst>
        </xdr:cNvPr>
        <xdr:cNvSpPr/>
      </xdr:nvSpPr>
      <xdr:spPr>
        <a:xfrm>
          <a:off x="988060" y="17001719"/>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122801</xdr:rowOff>
    </xdr:from>
    <xdr:ext cx="534377" cy="259045"/>
    <xdr:sp macro="" textlink="">
      <xdr:nvSpPr>
        <xdr:cNvPr id="267" name="テキスト ボックス 266">
          <a:extLst>
            <a:ext uri="{FF2B5EF4-FFF2-40B4-BE49-F238E27FC236}">
              <a16:creationId xmlns:a16="http://schemas.microsoft.com/office/drawing/2014/main" id="{AA9130E9-ED2C-41AF-968D-659B00A9D674}"/>
            </a:ext>
          </a:extLst>
        </xdr:cNvPr>
        <xdr:cNvSpPr txBox="1"/>
      </xdr:nvSpPr>
      <xdr:spPr>
        <a:xfrm>
          <a:off x="783101" y="17098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8" name="正方形/長方形 267">
          <a:extLst>
            <a:ext uri="{FF2B5EF4-FFF2-40B4-BE49-F238E27FC236}">
              <a16:creationId xmlns:a16="http://schemas.microsoft.com/office/drawing/2014/main" id="{6E1D113B-2CA3-4FBC-846D-74B6B2B360AD}"/>
            </a:ext>
          </a:extLst>
        </xdr:cNvPr>
        <xdr:cNvSpPr/>
      </xdr:nvSpPr>
      <xdr:spPr>
        <a:xfrm>
          <a:off x="5960110" y="3996690"/>
          <a:ext cx="4210050" cy="3194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9" name="正方形/長方形 268">
          <a:extLst>
            <a:ext uri="{FF2B5EF4-FFF2-40B4-BE49-F238E27FC236}">
              <a16:creationId xmlns:a16="http://schemas.microsoft.com/office/drawing/2014/main" id="{4D54302B-C0AC-4058-B1F2-759645E30204}"/>
            </a:ext>
          </a:extLst>
        </xdr:cNvPr>
        <xdr:cNvSpPr/>
      </xdr:nvSpPr>
      <xdr:spPr>
        <a:xfrm>
          <a:off x="6060440" y="4339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0" name="正方形/長方形 269">
          <a:extLst>
            <a:ext uri="{FF2B5EF4-FFF2-40B4-BE49-F238E27FC236}">
              <a16:creationId xmlns:a16="http://schemas.microsoft.com/office/drawing/2014/main" id="{65AD90DE-B043-4365-A7F9-ED8D04134C0A}"/>
            </a:ext>
          </a:extLst>
        </xdr:cNvPr>
        <xdr:cNvSpPr/>
      </xdr:nvSpPr>
      <xdr:spPr>
        <a:xfrm>
          <a:off x="6060440" y="4550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1" name="正方形/長方形 270">
          <a:extLst>
            <a:ext uri="{FF2B5EF4-FFF2-40B4-BE49-F238E27FC236}">
              <a16:creationId xmlns:a16="http://schemas.microsoft.com/office/drawing/2014/main" id="{812471EA-8D3E-4A2B-B59E-14A15A4C7FA4}"/>
            </a:ext>
          </a:extLst>
        </xdr:cNvPr>
        <xdr:cNvSpPr/>
      </xdr:nvSpPr>
      <xdr:spPr>
        <a:xfrm>
          <a:off x="6988810" y="4339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2" name="正方形/長方形 271">
          <a:extLst>
            <a:ext uri="{FF2B5EF4-FFF2-40B4-BE49-F238E27FC236}">
              <a16:creationId xmlns:a16="http://schemas.microsoft.com/office/drawing/2014/main" id="{33BA5349-366C-47B0-930B-B75962D68D81}"/>
            </a:ext>
          </a:extLst>
        </xdr:cNvPr>
        <xdr:cNvSpPr/>
      </xdr:nvSpPr>
      <xdr:spPr>
        <a:xfrm>
          <a:off x="6988810" y="4550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3" name="正方形/長方形 272">
          <a:extLst>
            <a:ext uri="{FF2B5EF4-FFF2-40B4-BE49-F238E27FC236}">
              <a16:creationId xmlns:a16="http://schemas.microsoft.com/office/drawing/2014/main" id="{F672C33C-F157-42A5-85F0-55D8F5157661}"/>
            </a:ext>
          </a:extLst>
        </xdr:cNvPr>
        <xdr:cNvSpPr/>
      </xdr:nvSpPr>
      <xdr:spPr>
        <a:xfrm>
          <a:off x="8017510" y="4339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4" name="正方形/長方形 273">
          <a:extLst>
            <a:ext uri="{FF2B5EF4-FFF2-40B4-BE49-F238E27FC236}">
              <a16:creationId xmlns:a16="http://schemas.microsoft.com/office/drawing/2014/main" id="{CC9B3F69-593E-446A-A68D-841E27839C24}"/>
            </a:ext>
          </a:extLst>
        </xdr:cNvPr>
        <xdr:cNvSpPr/>
      </xdr:nvSpPr>
      <xdr:spPr>
        <a:xfrm>
          <a:off x="8017510" y="4550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5" name="正方形/長方形 274">
          <a:extLst>
            <a:ext uri="{FF2B5EF4-FFF2-40B4-BE49-F238E27FC236}">
              <a16:creationId xmlns:a16="http://schemas.microsoft.com/office/drawing/2014/main" id="{8BF010FF-9A85-44D1-AE96-312C508F7745}"/>
            </a:ext>
          </a:extLst>
        </xdr:cNvPr>
        <xdr:cNvSpPr/>
      </xdr:nvSpPr>
      <xdr:spPr>
        <a:xfrm>
          <a:off x="5960110" y="4822190"/>
          <a:ext cx="4210050" cy="2291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6" name="テキスト ボックス 275">
          <a:extLst>
            <a:ext uri="{FF2B5EF4-FFF2-40B4-BE49-F238E27FC236}">
              <a16:creationId xmlns:a16="http://schemas.microsoft.com/office/drawing/2014/main" id="{9C9894D9-B231-48FD-9461-10F744F512AA}"/>
            </a:ext>
          </a:extLst>
        </xdr:cNvPr>
        <xdr:cNvSpPr txBox="1"/>
      </xdr:nvSpPr>
      <xdr:spPr>
        <a:xfrm>
          <a:off x="5922010" y="463740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7" name="直線コネクタ 276">
          <a:extLst>
            <a:ext uri="{FF2B5EF4-FFF2-40B4-BE49-F238E27FC236}">
              <a16:creationId xmlns:a16="http://schemas.microsoft.com/office/drawing/2014/main" id="{16982A89-A31E-4D52-AE3E-338B74567C1D}"/>
            </a:ext>
          </a:extLst>
        </xdr:cNvPr>
        <xdr:cNvCxnSpPr/>
      </xdr:nvCxnSpPr>
      <xdr:spPr>
        <a:xfrm>
          <a:off x="5960110" y="711390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8" name="直線コネクタ 277">
          <a:extLst>
            <a:ext uri="{FF2B5EF4-FFF2-40B4-BE49-F238E27FC236}">
              <a16:creationId xmlns:a16="http://schemas.microsoft.com/office/drawing/2014/main" id="{CEF1A466-B2A7-483C-8EBC-53DF15F46F28}"/>
            </a:ext>
          </a:extLst>
        </xdr:cNvPr>
        <xdr:cNvCxnSpPr/>
      </xdr:nvCxnSpPr>
      <xdr:spPr>
        <a:xfrm>
          <a:off x="5960110" y="673290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9" name="テキスト ボックス 278">
          <a:extLst>
            <a:ext uri="{FF2B5EF4-FFF2-40B4-BE49-F238E27FC236}">
              <a16:creationId xmlns:a16="http://schemas.microsoft.com/office/drawing/2014/main" id="{D8349C7E-286E-426D-885C-E6E9C5FFC6CC}"/>
            </a:ext>
          </a:extLst>
        </xdr:cNvPr>
        <xdr:cNvSpPr txBox="1"/>
      </xdr:nvSpPr>
      <xdr:spPr>
        <a:xfrm>
          <a:off x="5724659"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80" name="直線コネクタ 279">
          <a:extLst>
            <a:ext uri="{FF2B5EF4-FFF2-40B4-BE49-F238E27FC236}">
              <a16:creationId xmlns:a16="http://schemas.microsoft.com/office/drawing/2014/main" id="{406BAFCF-4AAA-4E7B-BEB0-7F2887E13541}"/>
            </a:ext>
          </a:extLst>
        </xdr:cNvPr>
        <xdr:cNvCxnSpPr/>
      </xdr:nvCxnSpPr>
      <xdr:spPr>
        <a:xfrm>
          <a:off x="5960110" y="635190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81" name="テキスト ボックス 280">
          <a:extLst>
            <a:ext uri="{FF2B5EF4-FFF2-40B4-BE49-F238E27FC236}">
              <a16:creationId xmlns:a16="http://schemas.microsoft.com/office/drawing/2014/main" id="{8D77DA93-EE18-4B30-86B1-1923ED1941A4}"/>
            </a:ext>
          </a:extLst>
        </xdr:cNvPr>
        <xdr:cNvSpPr txBox="1"/>
      </xdr:nvSpPr>
      <xdr:spPr>
        <a:xfrm>
          <a:off x="548596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2" name="直線コネクタ 281">
          <a:extLst>
            <a:ext uri="{FF2B5EF4-FFF2-40B4-BE49-F238E27FC236}">
              <a16:creationId xmlns:a16="http://schemas.microsoft.com/office/drawing/2014/main" id="{E5C5203F-F8BB-4000-A3AD-0D1779E36363}"/>
            </a:ext>
          </a:extLst>
        </xdr:cNvPr>
        <xdr:cNvCxnSpPr/>
      </xdr:nvCxnSpPr>
      <xdr:spPr>
        <a:xfrm>
          <a:off x="5960110" y="5965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3" name="テキスト ボックス 282">
          <a:extLst>
            <a:ext uri="{FF2B5EF4-FFF2-40B4-BE49-F238E27FC236}">
              <a16:creationId xmlns:a16="http://schemas.microsoft.com/office/drawing/2014/main" id="{8B3D6271-31EE-46E2-AFD2-8C26315741E5}"/>
            </a:ext>
          </a:extLst>
        </xdr:cNvPr>
        <xdr:cNvSpPr txBox="1"/>
      </xdr:nvSpPr>
      <xdr:spPr>
        <a:xfrm>
          <a:off x="5416126" y="58305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4" name="直線コネクタ 283">
          <a:extLst>
            <a:ext uri="{FF2B5EF4-FFF2-40B4-BE49-F238E27FC236}">
              <a16:creationId xmlns:a16="http://schemas.microsoft.com/office/drawing/2014/main" id="{186D9382-B18E-4F08-A315-C679E2CD6AA2}"/>
            </a:ext>
          </a:extLst>
        </xdr:cNvPr>
        <xdr:cNvCxnSpPr/>
      </xdr:nvCxnSpPr>
      <xdr:spPr>
        <a:xfrm>
          <a:off x="5960110" y="5584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5" name="テキスト ボックス 284">
          <a:extLst>
            <a:ext uri="{FF2B5EF4-FFF2-40B4-BE49-F238E27FC236}">
              <a16:creationId xmlns:a16="http://schemas.microsoft.com/office/drawing/2014/main" id="{1751EEFD-DEC9-4CC4-B6EA-6043DE4252DD}"/>
            </a:ext>
          </a:extLst>
        </xdr:cNvPr>
        <xdr:cNvSpPr txBox="1"/>
      </xdr:nvSpPr>
      <xdr:spPr>
        <a:xfrm>
          <a:off x="5416126" y="54495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6" name="直線コネクタ 285">
          <a:extLst>
            <a:ext uri="{FF2B5EF4-FFF2-40B4-BE49-F238E27FC236}">
              <a16:creationId xmlns:a16="http://schemas.microsoft.com/office/drawing/2014/main" id="{30B86F6F-2783-4034-84B4-38012AF3275D}"/>
            </a:ext>
          </a:extLst>
        </xdr:cNvPr>
        <xdr:cNvCxnSpPr/>
      </xdr:nvCxnSpPr>
      <xdr:spPr>
        <a:xfrm>
          <a:off x="5960110" y="5203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7" name="テキスト ボックス 286">
          <a:extLst>
            <a:ext uri="{FF2B5EF4-FFF2-40B4-BE49-F238E27FC236}">
              <a16:creationId xmlns:a16="http://schemas.microsoft.com/office/drawing/2014/main" id="{A1169990-5E91-46D1-BA09-BD20D42EE678}"/>
            </a:ext>
          </a:extLst>
        </xdr:cNvPr>
        <xdr:cNvSpPr txBox="1"/>
      </xdr:nvSpPr>
      <xdr:spPr>
        <a:xfrm>
          <a:off x="5416126" y="50685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1A338E19-02B0-4FB5-BF03-83A04C6CF50B}"/>
            </a:ext>
          </a:extLst>
        </xdr:cNvPr>
        <xdr:cNvCxnSpPr/>
      </xdr:nvCxnSpPr>
      <xdr:spPr>
        <a:xfrm>
          <a:off x="5960110" y="482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9" name="テキスト ボックス 288">
          <a:extLst>
            <a:ext uri="{FF2B5EF4-FFF2-40B4-BE49-F238E27FC236}">
              <a16:creationId xmlns:a16="http://schemas.microsoft.com/office/drawing/2014/main" id="{EE3C4EB1-403A-4A17-9AAC-60B9B7DA9AFE}"/>
            </a:ext>
          </a:extLst>
        </xdr:cNvPr>
        <xdr:cNvSpPr txBox="1"/>
      </xdr:nvSpPr>
      <xdr:spPr>
        <a:xfrm>
          <a:off x="5416126" y="46875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補助費等グラフ枠">
          <a:extLst>
            <a:ext uri="{FF2B5EF4-FFF2-40B4-BE49-F238E27FC236}">
              <a16:creationId xmlns:a16="http://schemas.microsoft.com/office/drawing/2014/main" id="{1F78932E-6809-419E-95E8-B153C034A97A}"/>
            </a:ext>
          </a:extLst>
        </xdr:cNvPr>
        <xdr:cNvSpPr/>
      </xdr:nvSpPr>
      <xdr:spPr>
        <a:xfrm>
          <a:off x="5960110" y="4822190"/>
          <a:ext cx="4210050" cy="2291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168146</xdr:rowOff>
    </xdr:from>
    <xdr:to>
      <xdr:col>54</xdr:col>
      <xdr:colOff>189865</xdr:colOff>
      <xdr:row>38</xdr:row>
      <xdr:rowOff>77750</xdr:rowOff>
    </xdr:to>
    <xdr:cxnSp macro="">
      <xdr:nvCxnSpPr>
        <xdr:cNvPr id="291" name="直線コネクタ 290">
          <a:extLst>
            <a:ext uri="{FF2B5EF4-FFF2-40B4-BE49-F238E27FC236}">
              <a16:creationId xmlns:a16="http://schemas.microsoft.com/office/drawing/2014/main" id="{6A4B5F1C-BE5E-429F-BDA4-5D2BDCE25F66}"/>
            </a:ext>
          </a:extLst>
        </xdr:cNvPr>
        <xdr:cNvCxnSpPr/>
      </xdr:nvCxnSpPr>
      <xdr:spPr>
        <a:xfrm flipV="1">
          <a:off x="9427845" y="5144006"/>
          <a:ext cx="1270" cy="14488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81577</xdr:rowOff>
    </xdr:from>
    <xdr:ext cx="534377" cy="259045"/>
    <xdr:sp macro="" textlink="">
      <xdr:nvSpPr>
        <xdr:cNvPr id="292" name="補助費等最小値テキスト">
          <a:extLst>
            <a:ext uri="{FF2B5EF4-FFF2-40B4-BE49-F238E27FC236}">
              <a16:creationId xmlns:a16="http://schemas.microsoft.com/office/drawing/2014/main" id="{0A99DBB8-6CBF-421F-9447-31CE956F3FD8}"/>
            </a:ext>
          </a:extLst>
        </xdr:cNvPr>
        <xdr:cNvSpPr txBox="1"/>
      </xdr:nvSpPr>
      <xdr:spPr>
        <a:xfrm>
          <a:off x="9484360" y="6598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77750</xdr:rowOff>
    </xdr:from>
    <xdr:to>
      <xdr:col>55</xdr:col>
      <xdr:colOff>88900</xdr:colOff>
      <xdr:row>38</xdr:row>
      <xdr:rowOff>77750</xdr:rowOff>
    </xdr:to>
    <xdr:cxnSp macro="">
      <xdr:nvCxnSpPr>
        <xdr:cNvPr id="293" name="直線コネクタ 292">
          <a:extLst>
            <a:ext uri="{FF2B5EF4-FFF2-40B4-BE49-F238E27FC236}">
              <a16:creationId xmlns:a16="http://schemas.microsoft.com/office/drawing/2014/main" id="{7CE0E46D-29DF-47A4-BCF7-548A97084F18}"/>
            </a:ext>
          </a:extLst>
        </xdr:cNvPr>
        <xdr:cNvCxnSpPr/>
      </xdr:nvCxnSpPr>
      <xdr:spPr>
        <a:xfrm>
          <a:off x="9356090" y="659285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114823</xdr:rowOff>
    </xdr:from>
    <xdr:ext cx="599010" cy="259045"/>
    <xdr:sp macro="" textlink="">
      <xdr:nvSpPr>
        <xdr:cNvPr id="294" name="補助費等最大値テキスト">
          <a:extLst>
            <a:ext uri="{FF2B5EF4-FFF2-40B4-BE49-F238E27FC236}">
              <a16:creationId xmlns:a16="http://schemas.microsoft.com/office/drawing/2014/main" id="{39A60EC5-A11F-4F1F-B7E8-2BB79B66738E}"/>
            </a:ext>
          </a:extLst>
        </xdr:cNvPr>
        <xdr:cNvSpPr txBox="1"/>
      </xdr:nvSpPr>
      <xdr:spPr>
        <a:xfrm>
          <a:off x="9484360" y="49154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29</xdr:row>
      <xdr:rowOff>168146</xdr:rowOff>
    </xdr:from>
    <xdr:to>
      <xdr:col>55</xdr:col>
      <xdr:colOff>88900</xdr:colOff>
      <xdr:row>29</xdr:row>
      <xdr:rowOff>168146</xdr:rowOff>
    </xdr:to>
    <xdr:cxnSp macro="">
      <xdr:nvCxnSpPr>
        <xdr:cNvPr id="295" name="直線コネクタ 294">
          <a:extLst>
            <a:ext uri="{FF2B5EF4-FFF2-40B4-BE49-F238E27FC236}">
              <a16:creationId xmlns:a16="http://schemas.microsoft.com/office/drawing/2014/main" id="{92A96B82-BF36-4E7C-91D5-5B1F0B705977}"/>
            </a:ext>
          </a:extLst>
        </xdr:cNvPr>
        <xdr:cNvCxnSpPr/>
      </xdr:nvCxnSpPr>
      <xdr:spPr>
        <a:xfrm>
          <a:off x="9356090" y="5144006"/>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3325</xdr:rowOff>
    </xdr:from>
    <xdr:to>
      <xdr:col>55</xdr:col>
      <xdr:colOff>0</xdr:colOff>
      <xdr:row>37</xdr:row>
      <xdr:rowOff>37081</xdr:rowOff>
    </xdr:to>
    <xdr:cxnSp macro="">
      <xdr:nvCxnSpPr>
        <xdr:cNvPr id="296" name="直線コネクタ 295">
          <a:extLst>
            <a:ext uri="{FF2B5EF4-FFF2-40B4-BE49-F238E27FC236}">
              <a16:creationId xmlns:a16="http://schemas.microsoft.com/office/drawing/2014/main" id="{7DD793AF-5BBE-4297-ACE0-9569D565B189}"/>
            </a:ext>
          </a:extLst>
        </xdr:cNvPr>
        <xdr:cNvCxnSpPr/>
      </xdr:nvCxnSpPr>
      <xdr:spPr>
        <a:xfrm flipV="1">
          <a:off x="8686800" y="6346975"/>
          <a:ext cx="742950" cy="33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108630</xdr:rowOff>
    </xdr:from>
    <xdr:ext cx="534377" cy="259045"/>
    <xdr:sp macro="" textlink="">
      <xdr:nvSpPr>
        <xdr:cNvPr id="297" name="補助費等平均値テキスト">
          <a:extLst>
            <a:ext uri="{FF2B5EF4-FFF2-40B4-BE49-F238E27FC236}">
              <a16:creationId xmlns:a16="http://schemas.microsoft.com/office/drawing/2014/main" id="{8D62CD08-1999-4FCA-9347-5747BD3D8DDA}"/>
            </a:ext>
          </a:extLst>
        </xdr:cNvPr>
        <xdr:cNvSpPr txBox="1"/>
      </xdr:nvSpPr>
      <xdr:spPr>
        <a:xfrm>
          <a:off x="9484360" y="61074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85753</xdr:rowOff>
    </xdr:from>
    <xdr:to>
      <xdr:col>55</xdr:col>
      <xdr:colOff>50800</xdr:colOff>
      <xdr:row>37</xdr:row>
      <xdr:rowOff>15903</xdr:rowOff>
    </xdr:to>
    <xdr:sp macro="" textlink="">
      <xdr:nvSpPr>
        <xdr:cNvPr id="298" name="フローチャート: 判断 297">
          <a:extLst>
            <a:ext uri="{FF2B5EF4-FFF2-40B4-BE49-F238E27FC236}">
              <a16:creationId xmlns:a16="http://schemas.microsoft.com/office/drawing/2014/main" id="{A63A75E3-A7DC-44A2-A5DC-8109FB0DBDC6}"/>
            </a:ext>
          </a:extLst>
        </xdr:cNvPr>
        <xdr:cNvSpPr/>
      </xdr:nvSpPr>
      <xdr:spPr>
        <a:xfrm>
          <a:off x="9394190" y="6259858"/>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37081</xdr:rowOff>
    </xdr:from>
    <xdr:to>
      <xdr:col>50</xdr:col>
      <xdr:colOff>114300</xdr:colOff>
      <xdr:row>37</xdr:row>
      <xdr:rowOff>37500</xdr:rowOff>
    </xdr:to>
    <xdr:cxnSp macro="">
      <xdr:nvCxnSpPr>
        <xdr:cNvPr id="299" name="直線コネクタ 298">
          <a:extLst>
            <a:ext uri="{FF2B5EF4-FFF2-40B4-BE49-F238E27FC236}">
              <a16:creationId xmlns:a16="http://schemas.microsoft.com/office/drawing/2014/main" id="{FE442FAA-C8EB-49F1-B95B-9E2765265420}"/>
            </a:ext>
          </a:extLst>
        </xdr:cNvPr>
        <xdr:cNvCxnSpPr/>
      </xdr:nvCxnSpPr>
      <xdr:spPr>
        <a:xfrm flipV="1">
          <a:off x="7889240" y="6380731"/>
          <a:ext cx="797560" cy="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84351</xdr:rowOff>
    </xdr:from>
    <xdr:to>
      <xdr:col>50</xdr:col>
      <xdr:colOff>165100</xdr:colOff>
      <xdr:row>37</xdr:row>
      <xdr:rowOff>14501</xdr:rowOff>
    </xdr:to>
    <xdr:sp macro="" textlink="">
      <xdr:nvSpPr>
        <xdr:cNvPr id="300" name="フローチャート: 判断 299">
          <a:extLst>
            <a:ext uri="{FF2B5EF4-FFF2-40B4-BE49-F238E27FC236}">
              <a16:creationId xmlns:a16="http://schemas.microsoft.com/office/drawing/2014/main" id="{04DC4B45-EC4A-437E-8A6C-ECE38EEE4AAE}"/>
            </a:ext>
          </a:extLst>
        </xdr:cNvPr>
        <xdr:cNvSpPr/>
      </xdr:nvSpPr>
      <xdr:spPr>
        <a:xfrm>
          <a:off x="8632190" y="6258456"/>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31028</xdr:rowOff>
    </xdr:from>
    <xdr:ext cx="534377" cy="259045"/>
    <xdr:sp macro="" textlink="">
      <xdr:nvSpPr>
        <xdr:cNvPr id="301" name="テキスト ボックス 300">
          <a:extLst>
            <a:ext uri="{FF2B5EF4-FFF2-40B4-BE49-F238E27FC236}">
              <a16:creationId xmlns:a16="http://schemas.microsoft.com/office/drawing/2014/main" id="{220D095C-2CAF-402C-8A96-5FD78D5913CE}"/>
            </a:ext>
          </a:extLst>
        </xdr:cNvPr>
        <xdr:cNvSpPr txBox="1"/>
      </xdr:nvSpPr>
      <xdr:spPr>
        <a:xfrm>
          <a:off x="8438661" y="60298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29804</xdr:rowOff>
    </xdr:from>
    <xdr:to>
      <xdr:col>45</xdr:col>
      <xdr:colOff>177800</xdr:colOff>
      <xdr:row>37</xdr:row>
      <xdr:rowOff>37500</xdr:rowOff>
    </xdr:to>
    <xdr:cxnSp macro="">
      <xdr:nvCxnSpPr>
        <xdr:cNvPr id="302" name="直線コネクタ 301">
          <a:extLst>
            <a:ext uri="{FF2B5EF4-FFF2-40B4-BE49-F238E27FC236}">
              <a16:creationId xmlns:a16="http://schemas.microsoft.com/office/drawing/2014/main" id="{7BFF41F7-FBDE-4A91-9658-6F777644D212}"/>
            </a:ext>
          </a:extLst>
        </xdr:cNvPr>
        <xdr:cNvCxnSpPr/>
      </xdr:nvCxnSpPr>
      <xdr:spPr>
        <a:xfrm>
          <a:off x="7084060" y="6371549"/>
          <a:ext cx="805180" cy="9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73630</xdr:rowOff>
    </xdr:from>
    <xdr:to>
      <xdr:col>46</xdr:col>
      <xdr:colOff>38100</xdr:colOff>
      <xdr:row>37</xdr:row>
      <xdr:rowOff>3780</xdr:rowOff>
    </xdr:to>
    <xdr:sp macro="" textlink="">
      <xdr:nvSpPr>
        <xdr:cNvPr id="303" name="フローチャート: 判断 302">
          <a:extLst>
            <a:ext uri="{FF2B5EF4-FFF2-40B4-BE49-F238E27FC236}">
              <a16:creationId xmlns:a16="http://schemas.microsoft.com/office/drawing/2014/main" id="{294701D5-D8C7-4C6D-93CB-B7E610A5095D}"/>
            </a:ext>
          </a:extLst>
        </xdr:cNvPr>
        <xdr:cNvSpPr/>
      </xdr:nvSpPr>
      <xdr:spPr>
        <a:xfrm>
          <a:off x="7846060" y="62458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20307</xdr:rowOff>
    </xdr:from>
    <xdr:ext cx="534377" cy="259045"/>
    <xdr:sp macro="" textlink="">
      <xdr:nvSpPr>
        <xdr:cNvPr id="304" name="テキスト ボックス 303">
          <a:extLst>
            <a:ext uri="{FF2B5EF4-FFF2-40B4-BE49-F238E27FC236}">
              <a16:creationId xmlns:a16="http://schemas.microsoft.com/office/drawing/2014/main" id="{96A0F1B4-5F69-4314-B22F-C1446832F5A0}"/>
            </a:ext>
          </a:extLst>
        </xdr:cNvPr>
        <xdr:cNvSpPr txBox="1"/>
      </xdr:nvSpPr>
      <xdr:spPr>
        <a:xfrm>
          <a:off x="7641101" y="6017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131318</xdr:rowOff>
    </xdr:from>
    <xdr:to>
      <xdr:col>41</xdr:col>
      <xdr:colOff>50800</xdr:colOff>
      <xdr:row>37</xdr:row>
      <xdr:rowOff>29804</xdr:rowOff>
    </xdr:to>
    <xdr:cxnSp macro="">
      <xdr:nvCxnSpPr>
        <xdr:cNvPr id="305" name="直線コネクタ 304">
          <a:extLst>
            <a:ext uri="{FF2B5EF4-FFF2-40B4-BE49-F238E27FC236}">
              <a16:creationId xmlns:a16="http://schemas.microsoft.com/office/drawing/2014/main" id="{891B7C4E-D3B9-437A-83EF-1950B1268CD1}"/>
            </a:ext>
          </a:extLst>
        </xdr:cNvPr>
        <xdr:cNvCxnSpPr/>
      </xdr:nvCxnSpPr>
      <xdr:spPr>
        <a:xfrm>
          <a:off x="6286500" y="5621528"/>
          <a:ext cx="797560" cy="750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113391</xdr:rowOff>
    </xdr:from>
    <xdr:to>
      <xdr:col>41</xdr:col>
      <xdr:colOff>101600</xdr:colOff>
      <xdr:row>37</xdr:row>
      <xdr:rowOff>43541</xdr:rowOff>
    </xdr:to>
    <xdr:sp macro="" textlink="">
      <xdr:nvSpPr>
        <xdr:cNvPr id="306" name="フローチャート: 判断 305">
          <a:extLst>
            <a:ext uri="{FF2B5EF4-FFF2-40B4-BE49-F238E27FC236}">
              <a16:creationId xmlns:a16="http://schemas.microsoft.com/office/drawing/2014/main" id="{E914D81C-F74B-4D80-A980-898DD66D3738}"/>
            </a:ext>
          </a:extLst>
        </xdr:cNvPr>
        <xdr:cNvSpPr/>
      </xdr:nvSpPr>
      <xdr:spPr>
        <a:xfrm>
          <a:off x="7029450" y="6285591"/>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60068</xdr:rowOff>
    </xdr:from>
    <xdr:ext cx="534377" cy="259045"/>
    <xdr:sp macro="" textlink="">
      <xdr:nvSpPr>
        <xdr:cNvPr id="307" name="テキスト ボックス 306">
          <a:extLst>
            <a:ext uri="{FF2B5EF4-FFF2-40B4-BE49-F238E27FC236}">
              <a16:creationId xmlns:a16="http://schemas.microsoft.com/office/drawing/2014/main" id="{999E3805-71E0-4653-BDDF-7B75A27DC723}"/>
            </a:ext>
          </a:extLst>
        </xdr:cNvPr>
        <xdr:cNvSpPr txBox="1"/>
      </xdr:nvSpPr>
      <xdr:spPr>
        <a:xfrm>
          <a:off x="6854971" y="6057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16053</xdr:rowOff>
    </xdr:from>
    <xdr:to>
      <xdr:col>36</xdr:col>
      <xdr:colOff>165100</xdr:colOff>
      <xdr:row>32</xdr:row>
      <xdr:rowOff>117653</xdr:rowOff>
    </xdr:to>
    <xdr:sp macro="" textlink="">
      <xdr:nvSpPr>
        <xdr:cNvPr id="308" name="フローチャート: 判断 307">
          <a:extLst>
            <a:ext uri="{FF2B5EF4-FFF2-40B4-BE49-F238E27FC236}">
              <a16:creationId xmlns:a16="http://schemas.microsoft.com/office/drawing/2014/main" id="{77E9AFAC-AE81-4CBC-9360-768E6DED0026}"/>
            </a:ext>
          </a:extLst>
        </xdr:cNvPr>
        <xdr:cNvSpPr/>
      </xdr:nvSpPr>
      <xdr:spPr>
        <a:xfrm>
          <a:off x="6231890" y="5506263"/>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134180</xdr:rowOff>
    </xdr:from>
    <xdr:ext cx="599010" cy="259045"/>
    <xdr:sp macro="" textlink="">
      <xdr:nvSpPr>
        <xdr:cNvPr id="309" name="テキスト ボックス 308">
          <a:extLst>
            <a:ext uri="{FF2B5EF4-FFF2-40B4-BE49-F238E27FC236}">
              <a16:creationId xmlns:a16="http://schemas.microsoft.com/office/drawing/2014/main" id="{6FE09F95-FEEA-444D-9B22-47A17F79B0EF}"/>
            </a:ext>
          </a:extLst>
        </xdr:cNvPr>
        <xdr:cNvSpPr txBox="1"/>
      </xdr:nvSpPr>
      <xdr:spPr>
        <a:xfrm>
          <a:off x="6007950" y="52738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15F2EB82-C246-4EDF-BAB6-FBB9927A8B18}"/>
            </a:ext>
          </a:extLst>
        </xdr:cNvPr>
        <xdr:cNvSpPr txBox="1"/>
      </xdr:nvSpPr>
      <xdr:spPr>
        <a:xfrm>
          <a:off x="925830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DCEAF563-1DD4-413C-AAC3-81791ED58B99}"/>
            </a:ext>
          </a:extLst>
        </xdr:cNvPr>
        <xdr:cNvSpPr txBox="1"/>
      </xdr:nvSpPr>
      <xdr:spPr>
        <a:xfrm>
          <a:off x="851535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6606BBFD-88BE-4E00-A78A-70AB1EAA59F6}"/>
            </a:ext>
          </a:extLst>
        </xdr:cNvPr>
        <xdr:cNvSpPr txBox="1"/>
      </xdr:nvSpPr>
      <xdr:spPr>
        <a:xfrm>
          <a:off x="771779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7BDE01F2-230E-4578-9103-BB5089E20853}"/>
            </a:ext>
          </a:extLst>
        </xdr:cNvPr>
        <xdr:cNvSpPr txBox="1"/>
      </xdr:nvSpPr>
      <xdr:spPr>
        <a:xfrm>
          <a:off x="691261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DF85133C-1AD5-4571-940A-3F04FF508170}"/>
            </a:ext>
          </a:extLst>
        </xdr:cNvPr>
        <xdr:cNvSpPr txBox="1"/>
      </xdr:nvSpPr>
      <xdr:spPr>
        <a:xfrm>
          <a:off x="611505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123975</xdr:rowOff>
    </xdr:from>
    <xdr:to>
      <xdr:col>55</xdr:col>
      <xdr:colOff>50800</xdr:colOff>
      <xdr:row>37</xdr:row>
      <xdr:rowOff>54125</xdr:rowOff>
    </xdr:to>
    <xdr:sp macro="" textlink="">
      <xdr:nvSpPr>
        <xdr:cNvPr id="315" name="楕円 314">
          <a:extLst>
            <a:ext uri="{FF2B5EF4-FFF2-40B4-BE49-F238E27FC236}">
              <a16:creationId xmlns:a16="http://schemas.microsoft.com/office/drawing/2014/main" id="{FD8B01EB-BC27-488C-93A6-7845BEA921FD}"/>
            </a:ext>
          </a:extLst>
        </xdr:cNvPr>
        <xdr:cNvSpPr/>
      </xdr:nvSpPr>
      <xdr:spPr>
        <a:xfrm>
          <a:off x="9394190" y="6298080"/>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102402</xdr:rowOff>
    </xdr:from>
    <xdr:ext cx="534377" cy="259045"/>
    <xdr:sp macro="" textlink="">
      <xdr:nvSpPr>
        <xdr:cNvPr id="316" name="補助費等該当値テキスト">
          <a:extLst>
            <a:ext uri="{FF2B5EF4-FFF2-40B4-BE49-F238E27FC236}">
              <a16:creationId xmlns:a16="http://schemas.microsoft.com/office/drawing/2014/main" id="{FECD6770-769B-4994-8B59-5AB4E0CE8921}"/>
            </a:ext>
          </a:extLst>
        </xdr:cNvPr>
        <xdr:cNvSpPr txBox="1"/>
      </xdr:nvSpPr>
      <xdr:spPr>
        <a:xfrm>
          <a:off x="9484360" y="6270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157731</xdr:rowOff>
    </xdr:from>
    <xdr:to>
      <xdr:col>50</xdr:col>
      <xdr:colOff>165100</xdr:colOff>
      <xdr:row>37</xdr:row>
      <xdr:rowOff>87881</xdr:rowOff>
    </xdr:to>
    <xdr:sp macro="" textlink="">
      <xdr:nvSpPr>
        <xdr:cNvPr id="317" name="楕円 316">
          <a:extLst>
            <a:ext uri="{FF2B5EF4-FFF2-40B4-BE49-F238E27FC236}">
              <a16:creationId xmlns:a16="http://schemas.microsoft.com/office/drawing/2014/main" id="{4B0C32E3-4E96-4952-B9C3-AB6EF4F61CA0}"/>
            </a:ext>
          </a:extLst>
        </xdr:cNvPr>
        <xdr:cNvSpPr/>
      </xdr:nvSpPr>
      <xdr:spPr>
        <a:xfrm>
          <a:off x="8632190" y="6331836"/>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79008</xdr:rowOff>
    </xdr:from>
    <xdr:ext cx="534377" cy="259045"/>
    <xdr:sp macro="" textlink="">
      <xdr:nvSpPr>
        <xdr:cNvPr id="318" name="テキスト ボックス 317">
          <a:extLst>
            <a:ext uri="{FF2B5EF4-FFF2-40B4-BE49-F238E27FC236}">
              <a16:creationId xmlns:a16="http://schemas.microsoft.com/office/drawing/2014/main" id="{97F204CB-479B-475F-9A6E-CB59ABDBBCF8}"/>
            </a:ext>
          </a:extLst>
        </xdr:cNvPr>
        <xdr:cNvSpPr txBox="1"/>
      </xdr:nvSpPr>
      <xdr:spPr>
        <a:xfrm>
          <a:off x="8438661" y="6422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158150</xdr:rowOff>
    </xdr:from>
    <xdr:to>
      <xdr:col>46</xdr:col>
      <xdr:colOff>38100</xdr:colOff>
      <xdr:row>37</xdr:row>
      <xdr:rowOff>88300</xdr:rowOff>
    </xdr:to>
    <xdr:sp macro="" textlink="">
      <xdr:nvSpPr>
        <xdr:cNvPr id="319" name="楕円 318">
          <a:extLst>
            <a:ext uri="{FF2B5EF4-FFF2-40B4-BE49-F238E27FC236}">
              <a16:creationId xmlns:a16="http://schemas.microsoft.com/office/drawing/2014/main" id="{0529B3AB-907C-430A-BF5D-20EFA6413426}"/>
            </a:ext>
          </a:extLst>
        </xdr:cNvPr>
        <xdr:cNvSpPr/>
      </xdr:nvSpPr>
      <xdr:spPr>
        <a:xfrm>
          <a:off x="7846060" y="633225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79427</xdr:rowOff>
    </xdr:from>
    <xdr:ext cx="534377" cy="259045"/>
    <xdr:sp macro="" textlink="">
      <xdr:nvSpPr>
        <xdr:cNvPr id="320" name="テキスト ボックス 319">
          <a:extLst>
            <a:ext uri="{FF2B5EF4-FFF2-40B4-BE49-F238E27FC236}">
              <a16:creationId xmlns:a16="http://schemas.microsoft.com/office/drawing/2014/main" id="{74FBB21B-2AEB-4794-973D-7AE0E333BF68}"/>
            </a:ext>
          </a:extLst>
        </xdr:cNvPr>
        <xdr:cNvSpPr txBox="1"/>
      </xdr:nvSpPr>
      <xdr:spPr>
        <a:xfrm>
          <a:off x="7641101" y="6423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150454</xdr:rowOff>
    </xdr:from>
    <xdr:to>
      <xdr:col>41</xdr:col>
      <xdr:colOff>101600</xdr:colOff>
      <xdr:row>37</xdr:row>
      <xdr:rowOff>80604</xdr:rowOff>
    </xdr:to>
    <xdr:sp macro="" textlink="">
      <xdr:nvSpPr>
        <xdr:cNvPr id="321" name="楕円 320">
          <a:extLst>
            <a:ext uri="{FF2B5EF4-FFF2-40B4-BE49-F238E27FC236}">
              <a16:creationId xmlns:a16="http://schemas.microsoft.com/office/drawing/2014/main" id="{6A6F8C72-BA40-4155-BA87-7FF0E98F95C7}"/>
            </a:ext>
          </a:extLst>
        </xdr:cNvPr>
        <xdr:cNvSpPr/>
      </xdr:nvSpPr>
      <xdr:spPr>
        <a:xfrm>
          <a:off x="7029450" y="6322654"/>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71731</xdr:rowOff>
    </xdr:from>
    <xdr:ext cx="534377" cy="259045"/>
    <xdr:sp macro="" textlink="">
      <xdr:nvSpPr>
        <xdr:cNvPr id="322" name="テキスト ボックス 321">
          <a:extLst>
            <a:ext uri="{FF2B5EF4-FFF2-40B4-BE49-F238E27FC236}">
              <a16:creationId xmlns:a16="http://schemas.microsoft.com/office/drawing/2014/main" id="{A0FBB67B-2C02-4C03-B9A9-2162F500FD8A}"/>
            </a:ext>
          </a:extLst>
        </xdr:cNvPr>
        <xdr:cNvSpPr txBox="1"/>
      </xdr:nvSpPr>
      <xdr:spPr>
        <a:xfrm>
          <a:off x="6854971" y="6413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80518</xdr:rowOff>
    </xdr:from>
    <xdr:to>
      <xdr:col>36</xdr:col>
      <xdr:colOff>165100</xdr:colOff>
      <xdr:row>33</xdr:row>
      <xdr:rowOff>10668</xdr:rowOff>
    </xdr:to>
    <xdr:sp macro="" textlink="">
      <xdr:nvSpPr>
        <xdr:cNvPr id="323" name="楕円 322">
          <a:extLst>
            <a:ext uri="{FF2B5EF4-FFF2-40B4-BE49-F238E27FC236}">
              <a16:creationId xmlns:a16="http://schemas.microsoft.com/office/drawing/2014/main" id="{5C183D37-787D-44C4-A9EF-8C5F4E784C82}"/>
            </a:ext>
          </a:extLst>
        </xdr:cNvPr>
        <xdr:cNvSpPr/>
      </xdr:nvSpPr>
      <xdr:spPr>
        <a:xfrm>
          <a:off x="6231890" y="5568823"/>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1795</xdr:rowOff>
    </xdr:from>
    <xdr:ext cx="599010" cy="259045"/>
    <xdr:sp macro="" textlink="">
      <xdr:nvSpPr>
        <xdr:cNvPr id="324" name="テキスト ボックス 323">
          <a:extLst>
            <a:ext uri="{FF2B5EF4-FFF2-40B4-BE49-F238E27FC236}">
              <a16:creationId xmlns:a16="http://schemas.microsoft.com/office/drawing/2014/main" id="{F32D077B-EA9A-4821-BA90-85CA75F99A5A}"/>
            </a:ext>
          </a:extLst>
        </xdr:cNvPr>
        <xdr:cNvSpPr txBox="1"/>
      </xdr:nvSpPr>
      <xdr:spPr>
        <a:xfrm>
          <a:off x="6007950" y="56596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E7950762-11D2-4506-B77F-A24CB3566426}"/>
            </a:ext>
          </a:extLst>
        </xdr:cNvPr>
        <xdr:cNvSpPr/>
      </xdr:nvSpPr>
      <xdr:spPr>
        <a:xfrm>
          <a:off x="5960110" y="7425690"/>
          <a:ext cx="4210050" cy="3194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7B8B357D-C8CD-45CE-A622-6BACA71255E2}"/>
            </a:ext>
          </a:extLst>
        </xdr:cNvPr>
        <xdr:cNvSpPr/>
      </xdr:nvSpPr>
      <xdr:spPr>
        <a:xfrm>
          <a:off x="6060440" y="7768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7DE62225-F84D-4FB2-BC03-60EB934C448B}"/>
            </a:ext>
          </a:extLst>
        </xdr:cNvPr>
        <xdr:cNvSpPr/>
      </xdr:nvSpPr>
      <xdr:spPr>
        <a:xfrm>
          <a:off x="6060440" y="7979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6D6C3565-7575-4EA5-9B1F-6A8185F81E7C}"/>
            </a:ext>
          </a:extLst>
        </xdr:cNvPr>
        <xdr:cNvSpPr/>
      </xdr:nvSpPr>
      <xdr:spPr>
        <a:xfrm>
          <a:off x="6988810" y="7768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64D9FD32-3C83-4065-85D4-ADA515C86F35}"/>
            </a:ext>
          </a:extLst>
        </xdr:cNvPr>
        <xdr:cNvSpPr/>
      </xdr:nvSpPr>
      <xdr:spPr>
        <a:xfrm>
          <a:off x="6988810" y="7979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FE9B5F0E-4F56-4134-AE7B-1B9C6F09BB2E}"/>
            </a:ext>
          </a:extLst>
        </xdr:cNvPr>
        <xdr:cNvSpPr/>
      </xdr:nvSpPr>
      <xdr:spPr>
        <a:xfrm>
          <a:off x="8017510" y="7768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1058819E-B783-48E6-8110-BE92B6A5BB60}"/>
            </a:ext>
          </a:extLst>
        </xdr:cNvPr>
        <xdr:cNvSpPr/>
      </xdr:nvSpPr>
      <xdr:spPr>
        <a:xfrm>
          <a:off x="8017510" y="7979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7B2DF2E8-5563-468A-BB2D-F7B2BC52DB2C}"/>
            </a:ext>
          </a:extLst>
        </xdr:cNvPr>
        <xdr:cNvSpPr/>
      </xdr:nvSpPr>
      <xdr:spPr>
        <a:xfrm>
          <a:off x="5960110" y="8251190"/>
          <a:ext cx="4210050" cy="2291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id="{81690536-EF75-48C9-B15C-23977B346D72}"/>
            </a:ext>
          </a:extLst>
        </xdr:cNvPr>
        <xdr:cNvSpPr txBox="1"/>
      </xdr:nvSpPr>
      <xdr:spPr>
        <a:xfrm>
          <a:off x="5922010" y="806640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F9AD30AF-0EC0-41BE-AE78-FE3E1F18E067}"/>
            </a:ext>
          </a:extLst>
        </xdr:cNvPr>
        <xdr:cNvCxnSpPr/>
      </xdr:nvCxnSpPr>
      <xdr:spPr>
        <a:xfrm>
          <a:off x="5960110" y="1054290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5" name="直線コネクタ 334">
          <a:extLst>
            <a:ext uri="{FF2B5EF4-FFF2-40B4-BE49-F238E27FC236}">
              <a16:creationId xmlns:a16="http://schemas.microsoft.com/office/drawing/2014/main" id="{0E8BC855-D916-4A35-B0C3-A3D4B49556E3}"/>
            </a:ext>
          </a:extLst>
        </xdr:cNvPr>
        <xdr:cNvCxnSpPr/>
      </xdr:nvCxnSpPr>
      <xdr:spPr>
        <a:xfrm>
          <a:off x="5960110" y="1021061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6" name="テキスト ボックス 335">
          <a:extLst>
            <a:ext uri="{FF2B5EF4-FFF2-40B4-BE49-F238E27FC236}">
              <a16:creationId xmlns:a16="http://schemas.microsoft.com/office/drawing/2014/main" id="{77D531EE-312F-41BE-9610-2A6BCA850113}"/>
            </a:ext>
          </a:extLst>
        </xdr:cNvPr>
        <xdr:cNvSpPr txBox="1"/>
      </xdr:nvSpPr>
      <xdr:spPr>
        <a:xfrm>
          <a:off x="5724659" y="1007601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7" name="直線コネクタ 336">
          <a:extLst>
            <a:ext uri="{FF2B5EF4-FFF2-40B4-BE49-F238E27FC236}">
              <a16:creationId xmlns:a16="http://schemas.microsoft.com/office/drawing/2014/main" id="{995F2190-C668-47FD-9FC5-88261BC6522A}"/>
            </a:ext>
          </a:extLst>
        </xdr:cNvPr>
        <xdr:cNvCxnSpPr/>
      </xdr:nvCxnSpPr>
      <xdr:spPr>
        <a:xfrm>
          <a:off x="5960110" y="988785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8" name="テキスト ボックス 337">
          <a:extLst>
            <a:ext uri="{FF2B5EF4-FFF2-40B4-BE49-F238E27FC236}">
              <a16:creationId xmlns:a16="http://schemas.microsoft.com/office/drawing/2014/main" id="{78740AD5-F3F9-4A27-A97F-685364443766}"/>
            </a:ext>
          </a:extLst>
        </xdr:cNvPr>
        <xdr:cNvSpPr txBox="1"/>
      </xdr:nvSpPr>
      <xdr:spPr>
        <a:xfrm>
          <a:off x="5485961" y="974372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9" name="直線コネクタ 338">
          <a:extLst>
            <a:ext uri="{FF2B5EF4-FFF2-40B4-BE49-F238E27FC236}">
              <a16:creationId xmlns:a16="http://schemas.microsoft.com/office/drawing/2014/main" id="{3F95BBDD-F774-4DB0-94C6-345123EF7ACF}"/>
            </a:ext>
          </a:extLst>
        </xdr:cNvPr>
        <xdr:cNvCxnSpPr/>
      </xdr:nvCxnSpPr>
      <xdr:spPr>
        <a:xfrm>
          <a:off x="5960110" y="956509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40" name="テキスト ボックス 339">
          <a:extLst>
            <a:ext uri="{FF2B5EF4-FFF2-40B4-BE49-F238E27FC236}">
              <a16:creationId xmlns:a16="http://schemas.microsoft.com/office/drawing/2014/main" id="{793EF1CC-0DF8-4B84-BB82-3586434017CD}"/>
            </a:ext>
          </a:extLst>
        </xdr:cNvPr>
        <xdr:cNvSpPr txBox="1"/>
      </xdr:nvSpPr>
      <xdr:spPr>
        <a:xfrm>
          <a:off x="5485961" y="94209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1" name="直線コネクタ 340">
          <a:extLst>
            <a:ext uri="{FF2B5EF4-FFF2-40B4-BE49-F238E27FC236}">
              <a16:creationId xmlns:a16="http://schemas.microsoft.com/office/drawing/2014/main" id="{620BA30D-BFB4-4A9B-A3FB-21AA0EB78243}"/>
            </a:ext>
          </a:extLst>
        </xdr:cNvPr>
        <xdr:cNvCxnSpPr/>
      </xdr:nvCxnSpPr>
      <xdr:spPr>
        <a:xfrm>
          <a:off x="5960110" y="923281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2" name="テキスト ボックス 341">
          <a:extLst>
            <a:ext uri="{FF2B5EF4-FFF2-40B4-BE49-F238E27FC236}">
              <a16:creationId xmlns:a16="http://schemas.microsoft.com/office/drawing/2014/main" id="{D3FDE465-E449-4DFD-A90D-7C1A75B19B8B}"/>
            </a:ext>
          </a:extLst>
        </xdr:cNvPr>
        <xdr:cNvSpPr txBox="1"/>
      </xdr:nvSpPr>
      <xdr:spPr>
        <a:xfrm>
          <a:off x="5485961" y="909439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3" name="直線コネクタ 342">
          <a:extLst>
            <a:ext uri="{FF2B5EF4-FFF2-40B4-BE49-F238E27FC236}">
              <a16:creationId xmlns:a16="http://schemas.microsoft.com/office/drawing/2014/main" id="{AA995681-CB83-45C4-8BC4-578FA426FC12}"/>
            </a:ext>
          </a:extLst>
        </xdr:cNvPr>
        <xdr:cNvCxnSpPr/>
      </xdr:nvCxnSpPr>
      <xdr:spPr>
        <a:xfrm>
          <a:off x="5960110" y="891195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4" name="テキスト ボックス 343">
          <a:extLst>
            <a:ext uri="{FF2B5EF4-FFF2-40B4-BE49-F238E27FC236}">
              <a16:creationId xmlns:a16="http://schemas.microsoft.com/office/drawing/2014/main" id="{D99AA06A-391D-4938-8CC3-8F4C7E08A99A}"/>
            </a:ext>
          </a:extLst>
        </xdr:cNvPr>
        <xdr:cNvSpPr txBox="1"/>
      </xdr:nvSpPr>
      <xdr:spPr>
        <a:xfrm>
          <a:off x="5416126" y="876211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5" name="直線コネクタ 344">
          <a:extLst>
            <a:ext uri="{FF2B5EF4-FFF2-40B4-BE49-F238E27FC236}">
              <a16:creationId xmlns:a16="http://schemas.microsoft.com/office/drawing/2014/main" id="{F0007C29-E5E0-4721-A940-92E44D1E4372}"/>
            </a:ext>
          </a:extLst>
        </xdr:cNvPr>
        <xdr:cNvCxnSpPr/>
      </xdr:nvCxnSpPr>
      <xdr:spPr>
        <a:xfrm>
          <a:off x="5960110" y="858347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6" name="テキスト ボックス 345">
          <a:extLst>
            <a:ext uri="{FF2B5EF4-FFF2-40B4-BE49-F238E27FC236}">
              <a16:creationId xmlns:a16="http://schemas.microsoft.com/office/drawing/2014/main" id="{9731D099-253E-4218-A850-1905BE4D497E}"/>
            </a:ext>
          </a:extLst>
        </xdr:cNvPr>
        <xdr:cNvSpPr txBox="1"/>
      </xdr:nvSpPr>
      <xdr:spPr>
        <a:xfrm>
          <a:off x="5416126"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7" name="直線コネクタ 346">
          <a:extLst>
            <a:ext uri="{FF2B5EF4-FFF2-40B4-BE49-F238E27FC236}">
              <a16:creationId xmlns:a16="http://schemas.microsoft.com/office/drawing/2014/main" id="{E785C4D6-32E3-4342-BC03-5BAEE762FB8F}"/>
            </a:ext>
          </a:extLst>
        </xdr:cNvPr>
        <xdr:cNvCxnSpPr/>
      </xdr:nvCxnSpPr>
      <xdr:spPr>
        <a:xfrm>
          <a:off x="5960110" y="825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8" name="テキスト ボックス 347">
          <a:extLst>
            <a:ext uri="{FF2B5EF4-FFF2-40B4-BE49-F238E27FC236}">
              <a16:creationId xmlns:a16="http://schemas.microsoft.com/office/drawing/2014/main" id="{8CB9FAB3-939D-485A-895C-30332380AE58}"/>
            </a:ext>
          </a:extLst>
        </xdr:cNvPr>
        <xdr:cNvSpPr txBox="1"/>
      </xdr:nvSpPr>
      <xdr:spPr>
        <a:xfrm>
          <a:off x="5416126" y="81165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9" name="普通建設事業費グラフ枠">
          <a:extLst>
            <a:ext uri="{FF2B5EF4-FFF2-40B4-BE49-F238E27FC236}">
              <a16:creationId xmlns:a16="http://schemas.microsoft.com/office/drawing/2014/main" id="{3532CF62-2BA4-49B5-A879-87742E46CEF9}"/>
            </a:ext>
          </a:extLst>
        </xdr:cNvPr>
        <xdr:cNvSpPr/>
      </xdr:nvSpPr>
      <xdr:spPr>
        <a:xfrm>
          <a:off x="5960110" y="8251190"/>
          <a:ext cx="4210050" cy="2291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130132</xdr:rowOff>
    </xdr:from>
    <xdr:to>
      <xdr:col>54</xdr:col>
      <xdr:colOff>189865</xdr:colOff>
      <xdr:row>59</xdr:row>
      <xdr:rowOff>11281</xdr:rowOff>
    </xdr:to>
    <xdr:cxnSp macro="">
      <xdr:nvCxnSpPr>
        <xdr:cNvPr id="350" name="直線コネクタ 349">
          <a:extLst>
            <a:ext uri="{FF2B5EF4-FFF2-40B4-BE49-F238E27FC236}">
              <a16:creationId xmlns:a16="http://schemas.microsoft.com/office/drawing/2014/main" id="{D164CDB9-A523-457A-9E2A-36D0952FD381}"/>
            </a:ext>
          </a:extLst>
        </xdr:cNvPr>
        <xdr:cNvCxnSpPr/>
      </xdr:nvCxnSpPr>
      <xdr:spPr>
        <a:xfrm flipV="1">
          <a:off x="9427845" y="8534992"/>
          <a:ext cx="1270" cy="15937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15108</xdr:rowOff>
    </xdr:from>
    <xdr:ext cx="469744" cy="259045"/>
    <xdr:sp macro="" textlink="">
      <xdr:nvSpPr>
        <xdr:cNvPr id="351" name="普通建設事業費最小値テキスト">
          <a:extLst>
            <a:ext uri="{FF2B5EF4-FFF2-40B4-BE49-F238E27FC236}">
              <a16:creationId xmlns:a16="http://schemas.microsoft.com/office/drawing/2014/main" id="{9BCCBB59-219F-48D7-A599-E870C2977B1D}"/>
            </a:ext>
          </a:extLst>
        </xdr:cNvPr>
        <xdr:cNvSpPr txBox="1"/>
      </xdr:nvSpPr>
      <xdr:spPr>
        <a:xfrm>
          <a:off x="9484360" y="10134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11281</xdr:rowOff>
    </xdr:from>
    <xdr:to>
      <xdr:col>55</xdr:col>
      <xdr:colOff>88900</xdr:colOff>
      <xdr:row>59</xdr:row>
      <xdr:rowOff>11281</xdr:rowOff>
    </xdr:to>
    <xdr:cxnSp macro="">
      <xdr:nvCxnSpPr>
        <xdr:cNvPr id="352" name="直線コネクタ 351">
          <a:extLst>
            <a:ext uri="{FF2B5EF4-FFF2-40B4-BE49-F238E27FC236}">
              <a16:creationId xmlns:a16="http://schemas.microsoft.com/office/drawing/2014/main" id="{793BEB26-74FD-4CD2-91B2-08F4727CE9DD}"/>
            </a:ext>
          </a:extLst>
        </xdr:cNvPr>
        <xdr:cNvCxnSpPr/>
      </xdr:nvCxnSpPr>
      <xdr:spPr>
        <a:xfrm>
          <a:off x="9356090" y="10128736"/>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76809</xdr:rowOff>
    </xdr:from>
    <xdr:ext cx="599010" cy="259045"/>
    <xdr:sp macro="" textlink="">
      <xdr:nvSpPr>
        <xdr:cNvPr id="353" name="普通建設事業費最大値テキスト">
          <a:extLst>
            <a:ext uri="{FF2B5EF4-FFF2-40B4-BE49-F238E27FC236}">
              <a16:creationId xmlns:a16="http://schemas.microsoft.com/office/drawing/2014/main" id="{31C8D090-89EA-4C80-8B5E-963B2783B1BE}"/>
            </a:ext>
          </a:extLst>
        </xdr:cNvPr>
        <xdr:cNvSpPr txBox="1"/>
      </xdr:nvSpPr>
      <xdr:spPr>
        <a:xfrm>
          <a:off x="9484360" y="8306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154,629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49</xdr:row>
      <xdr:rowOff>130132</xdr:rowOff>
    </xdr:from>
    <xdr:to>
      <xdr:col>55</xdr:col>
      <xdr:colOff>88900</xdr:colOff>
      <xdr:row>49</xdr:row>
      <xdr:rowOff>130132</xdr:rowOff>
    </xdr:to>
    <xdr:cxnSp macro="">
      <xdr:nvCxnSpPr>
        <xdr:cNvPr id="354" name="直線コネクタ 353">
          <a:extLst>
            <a:ext uri="{FF2B5EF4-FFF2-40B4-BE49-F238E27FC236}">
              <a16:creationId xmlns:a16="http://schemas.microsoft.com/office/drawing/2014/main" id="{8C721EB4-72A8-42AA-8CBC-1EB244EE2FE0}"/>
            </a:ext>
          </a:extLst>
        </xdr:cNvPr>
        <xdr:cNvCxnSpPr/>
      </xdr:nvCxnSpPr>
      <xdr:spPr>
        <a:xfrm>
          <a:off x="9356090" y="8534992"/>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146417</xdr:rowOff>
    </xdr:from>
    <xdr:to>
      <xdr:col>55</xdr:col>
      <xdr:colOff>0</xdr:colOff>
      <xdr:row>56</xdr:row>
      <xdr:rowOff>162985</xdr:rowOff>
    </xdr:to>
    <xdr:cxnSp macro="">
      <xdr:nvCxnSpPr>
        <xdr:cNvPr id="355" name="直線コネクタ 354">
          <a:extLst>
            <a:ext uri="{FF2B5EF4-FFF2-40B4-BE49-F238E27FC236}">
              <a16:creationId xmlns:a16="http://schemas.microsoft.com/office/drawing/2014/main" id="{A9BC11C4-27EC-4C63-96DD-06FD24157017}"/>
            </a:ext>
          </a:extLst>
        </xdr:cNvPr>
        <xdr:cNvCxnSpPr/>
      </xdr:nvCxnSpPr>
      <xdr:spPr>
        <a:xfrm flipV="1">
          <a:off x="8686800" y="9745712"/>
          <a:ext cx="742950" cy="20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35163</xdr:rowOff>
    </xdr:from>
    <xdr:ext cx="534377" cy="259045"/>
    <xdr:sp macro="" textlink="">
      <xdr:nvSpPr>
        <xdr:cNvPr id="356" name="普通建設事業費平均値テキスト">
          <a:extLst>
            <a:ext uri="{FF2B5EF4-FFF2-40B4-BE49-F238E27FC236}">
              <a16:creationId xmlns:a16="http://schemas.microsoft.com/office/drawing/2014/main" id="{33D6F4D3-B909-4F64-8B6D-B685B0719475}"/>
            </a:ext>
          </a:extLst>
        </xdr:cNvPr>
        <xdr:cNvSpPr txBox="1"/>
      </xdr:nvSpPr>
      <xdr:spPr>
        <a:xfrm>
          <a:off x="9484360" y="94649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12286</xdr:rowOff>
    </xdr:from>
    <xdr:to>
      <xdr:col>55</xdr:col>
      <xdr:colOff>50800</xdr:colOff>
      <xdr:row>56</xdr:row>
      <xdr:rowOff>113886</xdr:rowOff>
    </xdr:to>
    <xdr:sp macro="" textlink="">
      <xdr:nvSpPr>
        <xdr:cNvPr id="357" name="フローチャート: 判断 356">
          <a:extLst>
            <a:ext uri="{FF2B5EF4-FFF2-40B4-BE49-F238E27FC236}">
              <a16:creationId xmlns:a16="http://schemas.microsoft.com/office/drawing/2014/main" id="{CEF5D5A8-ACBC-4DFA-93E6-050CE081637F}"/>
            </a:ext>
          </a:extLst>
        </xdr:cNvPr>
        <xdr:cNvSpPr/>
      </xdr:nvSpPr>
      <xdr:spPr>
        <a:xfrm>
          <a:off x="9394190" y="9617296"/>
          <a:ext cx="9017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162985</xdr:rowOff>
    </xdr:from>
    <xdr:to>
      <xdr:col>50</xdr:col>
      <xdr:colOff>114300</xdr:colOff>
      <xdr:row>57</xdr:row>
      <xdr:rowOff>55303</xdr:rowOff>
    </xdr:to>
    <xdr:cxnSp macro="">
      <xdr:nvCxnSpPr>
        <xdr:cNvPr id="358" name="直線コネクタ 357">
          <a:extLst>
            <a:ext uri="{FF2B5EF4-FFF2-40B4-BE49-F238E27FC236}">
              <a16:creationId xmlns:a16="http://schemas.microsoft.com/office/drawing/2014/main" id="{4A78B48A-B72E-4196-8834-BCF65BBE33DF}"/>
            </a:ext>
          </a:extLst>
        </xdr:cNvPr>
        <xdr:cNvCxnSpPr/>
      </xdr:nvCxnSpPr>
      <xdr:spPr>
        <a:xfrm flipV="1">
          <a:off x="7889240" y="9766090"/>
          <a:ext cx="797560" cy="65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61881</xdr:rowOff>
    </xdr:from>
    <xdr:to>
      <xdr:col>50</xdr:col>
      <xdr:colOff>165100</xdr:colOff>
      <xdr:row>56</xdr:row>
      <xdr:rowOff>163481</xdr:rowOff>
    </xdr:to>
    <xdr:sp macro="" textlink="">
      <xdr:nvSpPr>
        <xdr:cNvPr id="359" name="フローチャート: 判断 358">
          <a:extLst>
            <a:ext uri="{FF2B5EF4-FFF2-40B4-BE49-F238E27FC236}">
              <a16:creationId xmlns:a16="http://schemas.microsoft.com/office/drawing/2014/main" id="{F5444AC1-FFA4-4A9B-BBEE-E907FE21E6F5}"/>
            </a:ext>
          </a:extLst>
        </xdr:cNvPr>
        <xdr:cNvSpPr/>
      </xdr:nvSpPr>
      <xdr:spPr>
        <a:xfrm>
          <a:off x="8632190" y="9659271"/>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8558</xdr:rowOff>
    </xdr:from>
    <xdr:ext cx="534377" cy="259045"/>
    <xdr:sp macro="" textlink="">
      <xdr:nvSpPr>
        <xdr:cNvPr id="360" name="テキスト ボックス 359">
          <a:extLst>
            <a:ext uri="{FF2B5EF4-FFF2-40B4-BE49-F238E27FC236}">
              <a16:creationId xmlns:a16="http://schemas.microsoft.com/office/drawing/2014/main" id="{55338B33-FB76-4221-B4C7-C9487E695298}"/>
            </a:ext>
          </a:extLst>
        </xdr:cNvPr>
        <xdr:cNvSpPr txBox="1"/>
      </xdr:nvSpPr>
      <xdr:spPr>
        <a:xfrm>
          <a:off x="8438661" y="9440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11260</xdr:rowOff>
    </xdr:from>
    <xdr:to>
      <xdr:col>45</xdr:col>
      <xdr:colOff>177800</xdr:colOff>
      <xdr:row>57</xdr:row>
      <xdr:rowOff>55303</xdr:rowOff>
    </xdr:to>
    <xdr:cxnSp macro="">
      <xdr:nvCxnSpPr>
        <xdr:cNvPr id="361" name="直線コネクタ 360">
          <a:extLst>
            <a:ext uri="{FF2B5EF4-FFF2-40B4-BE49-F238E27FC236}">
              <a16:creationId xmlns:a16="http://schemas.microsoft.com/office/drawing/2014/main" id="{8322EB39-F287-4BF8-9F78-8C0E7C087376}"/>
            </a:ext>
          </a:extLst>
        </xdr:cNvPr>
        <xdr:cNvCxnSpPr/>
      </xdr:nvCxnSpPr>
      <xdr:spPr>
        <a:xfrm>
          <a:off x="7084060" y="9614365"/>
          <a:ext cx="805180" cy="217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78287</xdr:rowOff>
    </xdr:from>
    <xdr:to>
      <xdr:col>46</xdr:col>
      <xdr:colOff>38100</xdr:colOff>
      <xdr:row>57</xdr:row>
      <xdr:rowOff>8437</xdr:rowOff>
    </xdr:to>
    <xdr:sp macro="" textlink="">
      <xdr:nvSpPr>
        <xdr:cNvPr id="362" name="フローチャート: 判断 361">
          <a:extLst>
            <a:ext uri="{FF2B5EF4-FFF2-40B4-BE49-F238E27FC236}">
              <a16:creationId xmlns:a16="http://schemas.microsoft.com/office/drawing/2014/main" id="{A0D7F71B-491B-4267-A1E1-2CCEB18E0E10}"/>
            </a:ext>
          </a:extLst>
        </xdr:cNvPr>
        <xdr:cNvSpPr/>
      </xdr:nvSpPr>
      <xdr:spPr>
        <a:xfrm>
          <a:off x="7846060" y="9679487"/>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24964</xdr:rowOff>
    </xdr:from>
    <xdr:ext cx="534377" cy="259045"/>
    <xdr:sp macro="" textlink="">
      <xdr:nvSpPr>
        <xdr:cNvPr id="363" name="テキスト ボックス 362">
          <a:extLst>
            <a:ext uri="{FF2B5EF4-FFF2-40B4-BE49-F238E27FC236}">
              <a16:creationId xmlns:a16="http://schemas.microsoft.com/office/drawing/2014/main" id="{5CAEF887-0111-4BF8-9540-D3C66E2E6A29}"/>
            </a:ext>
          </a:extLst>
        </xdr:cNvPr>
        <xdr:cNvSpPr txBox="1"/>
      </xdr:nvSpPr>
      <xdr:spPr>
        <a:xfrm>
          <a:off x="7641101" y="9450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43993</xdr:rowOff>
    </xdr:from>
    <xdr:to>
      <xdr:col>41</xdr:col>
      <xdr:colOff>50800</xdr:colOff>
      <xdr:row>56</xdr:row>
      <xdr:rowOff>11260</xdr:rowOff>
    </xdr:to>
    <xdr:cxnSp macro="">
      <xdr:nvCxnSpPr>
        <xdr:cNvPr id="364" name="直線コネクタ 363">
          <a:extLst>
            <a:ext uri="{FF2B5EF4-FFF2-40B4-BE49-F238E27FC236}">
              <a16:creationId xmlns:a16="http://schemas.microsoft.com/office/drawing/2014/main" id="{71714238-F1E4-4BFF-9B56-08A81F7AD7BE}"/>
            </a:ext>
          </a:extLst>
        </xdr:cNvPr>
        <xdr:cNvCxnSpPr/>
      </xdr:nvCxnSpPr>
      <xdr:spPr>
        <a:xfrm>
          <a:off x="6286500" y="9475648"/>
          <a:ext cx="797560" cy="138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62285</xdr:rowOff>
    </xdr:from>
    <xdr:to>
      <xdr:col>41</xdr:col>
      <xdr:colOff>101600</xdr:colOff>
      <xdr:row>56</xdr:row>
      <xdr:rowOff>163885</xdr:rowOff>
    </xdr:to>
    <xdr:sp macro="" textlink="">
      <xdr:nvSpPr>
        <xdr:cNvPr id="365" name="フローチャート: 判断 364">
          <a:extLst>
            <a:ext uri="{FF2B5EF4-FFF2-40B4-BE49-F238E27FC236}">
              <a16:creationId xmlns:a16="http://schemas.microsoft.com/office/drawing/2014/main" id="{4024B209-7DBB-4FD2-92B3-736B6180241B}"/>
            </a:ext>
          </a:extLst>
        </xdr:cNvPr>
        <xdr:cNvSpPr/>
      </xdr:nvSpPr>
      <xdr:spPr>
        <a:xfrm>
          <a:off x="7029450" y="9659675"/>
          <a:ext cx="9779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155012</xdr:rowOff>
    </xdr:from>
    <xdr:ext cx="534377" cy="259045"/>
    <xdr:sp macro="" textlink="">
      <xdr:nvSpPr>
        <xdr:cNvPr id="366" name="テキスト ボックス 365">
          <a:extLst>
            <a:ext uri="{FF2B5EF4-FFF2-40B4-BE49-F238E27FC236}">
              <a16:creationId xmlns:a16="http://schemas.microsoft.com/office/drawing/2014/main" id="{3EA97042-2DDB-46C6-8A66-63EC5288621F}"/>
            </a:ext>
          </a:extLst>
        </xdr:cNvPr>
        <xdr:cNvSpPr txBox="1"/>
      </xdr:nvSpPr>
      <xdr:spPr>
        <a:xfrm>
          <a:off x="6854971" y="97562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67314</xdr:rowOff>
    </xdr:from>
    <xdr:to>
      <xdr:col>36</xdr:col>
      <xdr:colOff>165100</xdr:colOff>
      <xdr:row>56</xdr:row>
      <xdr:rowOff>168914</xdr:rowOff>
    </xdr:to>
    <xdr:sp macro="" textlink="">
      <xdr:nvSpPr>
        <xdr:cNvPr id="367" name="フローチャート: 判断 366">
          <a:extLst>
            <a:ext uri="{FF2B5EF4-FFF2-40B4-BE49-F238E27FC236}">
              <a16:creationId xmlns:a16="http://schemas.microsoft.com/office/drawing/2014/main" id="{02541007-F4BF-4F19-9B58-06F6EBA7866D}"/>
            </a:ext>
          </a:extLst>
        </xdr:cNvPr>
        <xdr:cNvSpPr/>
      </xdr:nvSpPr>
      <xdr:spPr>
        <a:xfrm>
          <a:off x="6231890" y="9666609"/>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160041</xdr:rowOff>
    </xdr:from>
    <xdr:ext cx="534377" cy="259045"/>
    <xdr:sp macro="" textlink="">
      <xdr:nvSpPr>
        <xdr:cNvPr id="368" name="テキスト ボックス 367">
          <a:extLst>
            <a:ext uri="{FF2B5EF4-FFF2-40B4-BE49-F238E27FC236}">
              <a16:creationId xmlns:a16="http://schemas.microsoft.com/office/drawing/2014/main" id="{3AA06838-7E79-4A54-8AFB-DE094FC76EB6}"/>
            </a:ext>
          </a:extLst>
        </xdr:cNvPr>
        <xdr:cNvSpPr txBox="1"/>
      </xdr:nvSpPr>
      <xdr:spPr>
        <a:xfrm>
          <a:off x="6038361" y="97631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ECFDE874-2F56-4C32-9F28-B663EB7048CB}"/>
            </a:ext>
          </a:extLst>
        </xdr:cNvPr>
        <xdr:cNvSpPr txBox="1"/>
      </xdr:nvSpPr>
      <xdr:spPr>
        <a:xfrm>
          <a:off x="925830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5BE9251C-C484-4F35-BCEF-A629D7F9D7A3}"/>
            </a:ext>
          </a:extLst>
        </xdr:cNvPr>
        <xdr:cNvSpPr txBox="1"/>
      </xdr:nvSpPr>
      <xdr:spPr>
        <a:xfrm>
          <a:off x="851535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F0508FCC-F51E-4034-8D00-24847CBC65DA}"/>
            </a:ext>
          </a:extLst>
        </xdr:cNvPr>
        <xdr:cNvSpPr txBox="1"/>
      </xdr:nvSpPr>
      <xdr:spPr>
        <a:xfrm>
          <a:off x="771779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F298AD8-8091-4608-B86F-43E92EDFF7FB}"/>
            </a:ext>
          </a:extLst>
        </xdr:cNvPr>
        <xdr:cNvSpPr txBox="1"/>
      </xdr:nvSpPr>
      <xdr:spPr>
        <a:xfrm>
          <a:off x="691261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57EC6E44-646A-41A1-B3C5-8E89A70CC1DF}"/>
            </a:ext>
          </a:extLst>
        </xdr:cNvPr>
        <xdr:cNvSpPr txBox="1"/>
      </xdr:nvSpPr>
      <xdr:spPr>
        <a:xfrm>
          <a:off x="611505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95617</xdr:rowOff>
    </xdr:from>
    <xdr:to>
      <xdr:col>55</xdr:col>
      <xdr:colOff>50800</xdr:colOff>
      <xdr:row>57</xdr:row>
      <xdr:rowOff>25767</xdr:rowOff>
    </xdr:to>
    <xdr:sp macro="" textlink="">
      <xdr:nvSpPr>
        <xdr:cNvPr id="374" name="楕円 373">
          <a:extLst>
            <a:ext uri="{FF2B5EF4-FFF2-40B4-BE49-F238E27FC236}">
              <a16:creationId xmlns:a16="http://schemas.microsoft.com/office/drawing/2014/main" id="{8ADA2D6F-F2D7-407B-B116-ACB0EE5C6D4C}"/>
            </a:ext>
          </a:extLst>
        </xdr:cNvPr>
        <xdr:cNvSpPr/>
      </xdr:nvSpPr>
      <xdr:spPr>
        <a:xfrm>
          <a:off x="9394190" y="9693007"/>
          <a:ext cx="9017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74044</xdr:rowOff>
    </xdr:from>
    <xdr:ext cx="534377" cy="259045"/>
    <xdr:sp macro="" textlink="">
      <xdr:nvSpPr>
        <xdr:cNvPr id="375" name="普通建設事業費該当値テキスト">
          <a:extLst>
            <a:ext uri="{FF2B5EF4-FFF2-40B4-BE49-F238E27FC236}">
              <a16:creationId xmlns:a16="http://schemas.microsoft.com/office/drawing/2014/main" id="{CA2467D2-6451-4F0E-B484-9BED2E725369}"/>
            </a:ext>
          </a:extLst>
        </xdr:cNvPr>
        <xdr:cNvSpPr txBox="1"/>
      </xdr:nvSpPr>
      <xdr:spPr>
        <a:xfrm>
          <a:off x="9484360" y="9675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112185</xdr:rowOff>
    </xdr:from>
    <xdr:to>
      <xdr:col>50</xdr:col>
      <xdr:colOff>165100</xdr:colOff>
      <xdr:row>57</xdr:row>
      <xdr:rowOff>42335</xdr:rowOff>
    </xdr:to>
    <xdr:sp macro="" textlink="">
      <xdr:nvSpPr>
        <xdr:cNvPr id="376" name="楕円 375">
          <a:extLst>
            <a:ext uri="{FF2B5EF4-FFF2-40B4-BE49-F238E27FC236}">
              <a16:creationId xmlns:a16="http://schemas.microsoft.com/office/drawing/2014/main" id="{BC967B10-96E2-456E-9FDA-6D56CD3DBEC6}"/>
            </a:ext>
          </a:extLst>
        </xdr:cNvPr>
        <xdr:cNvSpPr/>
      </xdr:nvSpPr>
      <xdr:spPr>
        <a:xfrm>
          <a:off x="8632190" y="971338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33462</xdr:rowOff>
    </xdr:from>
    <xdr:ext cx="534377" cy="259045"/>
    <xdr:sp macro="" textlink="">
      <xdr:nvSpPr>
        <xdr:cNvPr id="377" name="テキスト ボックス 376">
          <a:extLst>
            <a:ext uri="{FF2B5EF4-FFF2-40B4-BE49-F238E27FC236}">
              <a16:creationId xmlns:a16="http://schemas.microsoft.com/office/drawing/2014/main" id="{EFB6940F-6699-47F0-9EF1-04B351A4F9DE}"/>
            </a:ext>
          </a:extLst>
        </xdr:cNvPr>
        <xdr:cNvSpPr txBox="1"/>
      </xdr:nvSpPr>
      <xdr:spPr>
        <a:xfrm>
          <a:off x="8438661" y="9804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4503</xdr:rowOff>
    </xdr:from>
    <xdr:to>
      <xdr:col>46</xdr:col>
      <xdr:colOff>38100</xdr:colOff>
      <xdr:row>57</xdr:row>
      <xdr:rowOff>106103</xdr:rowOff>
    </xdr:to>
    <xdr:sp macro="" textlink="">
      <xdr:nvSpPr>
        <xdr:cNvPr id="378" name="楕円 377">
          <a:extLst>
            <a:ext uri="{FF2B5EF4-FFF2-40B4-BE49-F238E27FC236}">
              <a16:creationId xmlns:a16="http://schemas.microsoft.com/office/drawing/2014/main" id="{1F23F54B-8F3B-4E43-A904-3CF13DEDB82D}"/>
            </a:ext>
          </a:extLst>
        </xdr:cNvPr>
        <xdr:cNvSpPr/>
      </xdr:nvSpPr>
      <xdr:spPr>
        <a:xfrm>
          <a:off x="7846060" y="977905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97230</xdr:rowOff>
    </xdr:from>
    <xdr:ext cx="534377" cy="259045"/>
    <xdr:sp macro="" textlink="">
      <xdr:nvSpPr>
        <xdr:cNvPr id="379" name="テキスト ボックス 378">
          <a:extLst>
            <a:ext uri="{FF2B5EF4-FFF2-40B4-BE49-F238E27FC236}">
              <a16:creationId xmlns:a16="http://schemas.microsoft.com/office/drawing/2014/main" id="{10B61866-ADC4-4B14-8A5E-AE1E71719715}"/>
            </a:ext>
          </a:extLst>
        </xdr:cNvPr>
        <xdr:cNvSpPr txBox="1"/>
      </xdr:nvSpPr>
      <xdr:spPr>
        <a:xfrm>
          <a:off x="7641101" y="98660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131910</xdr:rowOff>
    </xdr:from>
    <xdr:to>
      <xdr:col>41</xdr:col>
      <xdr:colOff>101600</xdr:colOff>
      <xdr:row>56</xdr:row>
      <xdr:rowOff>62060</xdr:rowOff>
    </xdr:to>
    <xdr:sp macro="" textlink="">
      <xdr:nvSpPr>
        <xdr:cNvPr id="380" name="楕円 379">
          <a:extLst>
            <a:ext uri="{FF2B5EF4-FFF2-40B4-BE49-F238E27FC236}">
              <a16:creationId xmlns:a16="http://schemas.microsoft.com/office/drawing/2014/main" id="{AE4C9F5A-3543-4607-ABBF-EA650EE017E9}"/>
            </a:ext>
          </a:extLst>
        </xdr:cNvPr>
        <xdr:cNvSpPr/>
      </xdr:nvSpPr>
      <xdr:spPr>
        <a:xfrm>
          <a:off x="7029450" y="956547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78587</xdr:rowOff>
    </xdr:from>
    <xdr:ext cx="534377" cy="259045"/>
    <xdr:sp macro="" textlink="">
      <xdr:nvSpPr>
        <xdr:cNvPr id="381" name="テキスト ボックス 380">
          <a:extLst>
            <a:ext uri="{FF2B5EF4-FFF2-40B4-BE49-F238E27FC236}">
              <a16:creationId xmlns:a16="http://schemas.microsoft.com/office/drawing/2014/main" id="{6933310E-9924-429A-ACBC-19029C238F1D}"/>
            </a:ext>
          </a:extLst>
        </xdr:cNvPr>
        <xdr:cNvSpPr txBox="1"/>
      </xdr:nvSpPr>
      <xdr:spPr>
        <a:xfrm>
          <a:off x="6854971" y="93368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164643</xdr:rowOff>
    </xdr:from>
    <xdr:to>
      <xdr:col>36</xdr:col>
      <xdr:colOff>165100</xdr:colOff>
      <xdr:row>55</xdr:row>
      <xdr:rowOff>94793</xdr:rowOff>
    </xdr:to>
    <xdr:sp macro="" textlink="">
      <xdr:nvSpPr>
        <xdr:cNvPr id="382" name="楕円 381">
          <a:extLst>
            <a:ext uri="{FF2B5EF4-FFF2-40B4-BE49-F238E27FC236}">
              <a16:creationId xmlns:a16="http://schemas.microsoft.com/office/drawing/2014/main" id="{D44A88C3-7F72-4268-875F-6EB7791554D6}"/>
            </a:ext>
          </a:extLst>
        </xdr:cNvPr>
        <xdr:cNvSpPr/>
      </xdr:nvSpPr>
      <xdr:spPr>
        <a:xfrm>
          <a:off x="6231890" y="9426753"/>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111320</xdr:rowOff>
    </xdr:from>
    <xdr:ext cx="534377" cy="259045"/>
    <xdr:sp macro="" textlink="">
      <xdr:nvSpPr>
        <xdr:cNvPr id="383" name="テキスト ボックス 382">
          <a:extLst>
            <a:ext uri="{FF2B5EF4-FFF2-40B4-BE49-F238E27FC236}">
              <a16:creationId xmlns:a16="http://schemas.microsoft.com/office/drawing/2014/main" id="{DA0D3132-F0B1-40C0-8C79-6E1908D1C631}"/>
            </a:ext>
          </a:extLst>
        </xdr:cNvPr>
        <xdr:cNvSpPr txBox="1"/>
      </xdr:nvSpPr>
      <xdr:spPr>
        <a:xfrm>
          <a:off x="6038361" y="9198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4" name="正方形/長方形 383">
          <a:extLst>
            <a:ext uri="{FF2B5EF4-FFF2-40B4-BE49-F238E27FC236}">
              <a16:creationId xmlns:a16="http://schemas.microsoft.com/office/drawing/2014/main" id="{31BE9D2B-790C-4C2F-8C1D-3B9E722812C9}"/>
            </a:ext>
          </a:extLst>
        </xdr:cNvPr>
        <xdr:cNvSpPr/>
      </xdr:nvSpPr>
      <xdr:spPr>
        <a:xfrm>
          <a:off x="5960110" y="10854690"/>
          <a:ext cx="4210050" cy="3194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5" name="正方形/長方形 384">
          <a:extLst>
            <a:ext uri="{FF2B5EF4-FFF2-40B4-BE49-F238E27FC236}">
              <a16:creationId xmlns:a16="http://schemas.microsoft.com/office/drawing/2014/main" id="{9F23DF64-F67B-4DDE-82C8-E85991311B2C}"/>
            </a:ext>
          </a:extLst>
        </xdr:cNvPr>
        <xdr:cNvSpPr/>
      </xdr:nvSpPr>
      <xdr:spPr>
        <a:xfrm>
          <a:off x="6060440" y="11197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6" name="正方形/長方形 385">
          <a:extLst>
            <a:ext uri="{FF2B5EF4-FFF2-40B4-BE49-F238E27FC236}">
              <a16:creationId xmlns:a16="http://schemas.microsoft.com/office/drawing/2014/main" id="{8D980C1A-0BFF-49D6-8948-256BC4CB9BD9}"/>
            </a:ext>
          </a:extLst>
        </xdr:cNvPr>
        <xdr:cNvSpPr/>
      </xdr:nvSpPr>
      <xdr:spPr>
        <a:xfrm>
          <a:off x="6060440" y="11408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7" name="正方形/長方形 386">
          <a:extLst>
            <a:ext uri="{FF2B5EF4-FFF2-40B4-BE49-F238E27FC236}">
              <a16:creationId xmlns:a16="http://schemas.microsoft.com/office/drawing/2014/main" id="{BECEBF9B-6CEA-44B4-9D25-3F87F6518714}"/>
            </a:ext>
          </a:extLst>
        </xdr:cNvPr>
        <xdr:cNvSpPr/>
      </xdr:nvSpPr>
      <xdr:spPr>
        <a:xfrm>
          <a:off x="6988810" y="11197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8" name="正方形/長方形 387">
          <a:extLst>
            <a:ext uri="{FF2B5EF4-FFF2-40B4-BE49-F238E27FC236}">
              <a16:creationId xmlns:a16="http://schemas.microsoft.com/office/drawing/2014/main" id="{2A2FFD9F-0577-4FB9-AD57-45AED1B709D8}"/>
            </a:ext>
          </a:extLst>
        </xdr:cNvPr>
        <xdr:cNvSpPr/>
      </xdr:nvSpPr>
      <xdr:spPr>
        <a:xfrm>
          <a:off x="6988810" y="11408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9" name="正方形/長方形 388">
          <a:extLst>
            <a:ext uri="{FF2B5EF4-FFF2-40B4-BE49-F238E27FC236}">
              <a16:creationId xmlns:a16="http://schemas.microsoft.com/office/drawing/2014/main" id="{34B1C0BC-4146-4737-BA01-0F5C0887CDC5}"/>
            </a:ext>
          </a:extLst>
        </xdr:cNvPr>
        <xdr:cNvSpPr/>
      </xdr:nvSpPr>
      <xdr:spPr>
        <a:xfrm>
          <a:off x="8017510" y="11197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0" name="正方形/長方形 389">
          <a:extLst>
            <a:ext uri="{FF2B5EF4-FFF2-40B4-BE49-F238E27FC236}">
              <a16:creationId xmlns:a16="http://schemas.microsoft.com/office/drawing/2014/main" id="{D36C9C7D-53CF-4C63-AFFB-6C27BB33D5CA}"/>
            </a:ext>
          </a:extLst>
        </xdr:cNvPr>
        <xdr:cNvSpPr/>
      </xdr:nvSpPr>
      <xdr:spPr>
        <a:xfrm>
          <a:off x="8017510" y="11408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1" name="正方形/長方形 390">
          <a:extLst>
            <a:ext uri="{FF2B5EF4-FFF2-40B4-BE49-F238E27FC236}">
              <a16:creationId xmlns:a16="http://schemas.microsoft.com/office/drawing/2014/main" id="{249FF2E0-F11C-4C3F-9648-86600CF6E7E0}"/>
            </a:ext>
          </a:extLst>
        </xdr:cNvPr>
        <xdr:cNvSpPr/>
      </xdr:nvSpPr>
      <xdr:spPr>
        <a:xfrm>
          <a:off x="5960110" y="11680190"/>
          <a:ext cx="4210050" cy="2291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2" name="テキスト ボックス 391">
          <a:extLst>
            <a:ext uri="{FF2B5EF4-FFF2-40B4-BE49-F238E27FC236}">
              <a16:creationId xmlns:a16="http://schemas.microsoft.com/office/drawing/2014/main" id="{DA5762E8-25B9-4E9B-B182-86412B353FB9}"/>
            </a:ext>
          </a:extLst>
        </xdr:cNvPr>
        <xdr:cNvSpPr txBox="1"/>
      </xdr:nvSpPr>
      <xdr:spPr>
        <a:xfrm>
          <a:off x="5922010" y="1149540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3" name="直線コネクタ 392">
          <a:extLst>
            <a:ext uri="{FF2B5EF4-FFF2-40B4-BE49-F238E27FC236}">
              <a16:creationId xmlns:a16="http://schemas.microsoft.com/office/drawing/2014/main" id="{B7927129-D35C-4D4B-89A2-A49D64AE720F}"/>
            </a:ext>
          </a:extLst>
        </xdr:cNvPr>
        <xdr:cNvCxnSpPr/>
      </xdr:nvCxnSpPr>
      <xdr:spPr>
        <a:xfrm>
          <a:off x="5960110" y="1397190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4" name="直線コネクタ 393">
          <a:extLst>
            <a:ext uri="{FF2B5EF4-FFF2-40B4-BE49-F238E27FC236}">
              <a16:creationId xmlns:a16="http://schemas.microsoft.com/office/drawing/2014/main" id="{C55DF0ED-2D5C-4DFC-8A2D-DEC4091F511A}"/>
            </a:ext>
          </a:extLst>
        </xdr:cNvPr>
        <xdr:cNvCxnSpPr/>
      </xdr:nvCxnSpPr>
      <xdr:spPr>
        <a:xfrm>
          <a:off x="5960110" y="1359090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5" name="テキスト ボックス 394">
          <a:extLst>
            <a:ext uri="{FF2B5EF4-FFF2-40B4-BE49-F238E27FC236}">
              <a16:creationId xmlns:a16="http://schemas.microsoft.com/office/drawing/2014/main" id="{D861DAFF-8376-45CA-B496-4A6BF86CD44C}"/>
            </a:ext>
          </a:extLst>
        </xdr:cNvPr>
        <xdr:cNvSpPr txBox="1"/>
      </xdr:nvSpPr>
      <xdr:spPr>
        <a:xfrm>
          <a:off x="5724659"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6" name="直線コネクタ 395">
          <a:extLst>
            <a:ext uri="{FF2B5EF4-FFF2-40B4-BE49-F238E27FC236}">
              <a16:creationId xmlns:a16="http://schemas.microsoft.com/office/drawing/2014/main" id="{DFDD371B-1509-4964-B90B-5788E81D5388}"/>
            </a:ext>
          </a:extLst>
        </xdr:cNvPr>
        <xdr:cNvCxnSpPr/>
      </xdr:nvCxnSpPr>
      <xdr:spPr>
        <a:xfrm>
          <a:off x="5960110" y="1320990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7" name="テキスト ボックス 396">
          <a:extLst>
            <a:ext uri="{FF2B5EF4-FFF2-40B4-BE49-F238E27FC236}">
              <a16:creationId xmlns:a16="http://schemas.microsoft.com/office/drawing/2014/main" id="{FC1794DD-9BE3-45F8-82AC-BBAE25BA4957}"/>
            </a:ext>
          </a:extLst>
        </xdr:cNvPr>
        <xdr:cNvSpPr txBox="1"/>
      </xdr:nvSpPr>
      <xdr:spPr>
        <a:xfrm>
          <a:off x="548596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8" name="直線コネクタ 397">
          <a:extLst>
            <a:ext uri="{FF2B5EF4-FFF2-40B4-BE49-F238E27FC236}">
              <a16:creationId xmlns:a16="http://schemas.microsoft.com/office/drawing/2014/main" id="{F537FCA6-32EC-461F-B86B-710A9BC9AA62}"/>
            </a:ext>
          </a:extLst>
        </xdr:cNvPr>
        <xdr:cNvCxnSpPr/>
      </xdr:nvCxnSpPr>
      <xdr:spPr>
        <a:xfrm>
          <a:off x="5960110" y="12823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9" name="テキスト ボックス 398">
          <a:extLst>
            <a:ext uri="{FF2B5EF4-FFF2-40B4-BE49-F238E27FC236}">
              <a16:creationId xmlns:a16="http://schemas.microsoft.com/office/drawing/2014/main" id="{C665D5B7-55F4-43A4-8BD3-33A08C9F2E31}"/>
            </a:ext>
          </a:extLst>
        </xdr:cNvPr>
        <xdr:cNvSpPr txBox="1"/>
      </xdr:nvSpPr>
      <xdr:spPr>
        <a:xfrm>
          <a:off x="5485961" y="126885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400" name="直線コネクタ 399">
          <a:extLst>
            <a:ext uri="{FF2B5EF4-FFF2-40B4-BE49-F238E27FC236}">
              <a16:creationId xmlns:a16="http://schemas.microsoft.com/office/drawing/2014/main" id="{91D2AA24-15B1-4476-9EC5-A5823814EE0E}"/>
            </a:ext>
          </a:extLst>
        </xdr:cNvPr>
        <xdr:cNvCxnSpPr/>
      </xdr:nvCxnSpPr>
      <xdr:spPr>
        <a:xfrm>
          <a:off x="5960110" y="1244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401" name="テキスト ボックス 400">
          <a:extLst>
            <a:ext uri="{FF2B5EF4-FFF2-40B4-BE49-F238E27FC236}">
              <a16:creationId xmlns:a16="http://schemas.microsoft.com/office/drawing/2014/main" id="{9D1E4DC9-8074-4EC9-9211-BA68F59A6D9A}"/>
            </a:ext>
          </a:extLst>
        </xdr:cNvPr>
        <xdr:cNvSpPr txBox="1"/>
      </xdr:nvSpPr>
      <xdr:spPr>
        <a:xfrm>
          <a:off x="5485961" y="123075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2" name="直線コネクタ 401">
          <a:extLst>
            <a:ext uri="{FF2B5EF4-FFF2-40B4-BE49-F238E27FC236}">
              <a16:creationId xmlns:a16="http://schemas.microsoft.com/office/drawing/2014/main" id="{8F00B5F1-E5EF-4467-A45B-E91B91219213}"/>
            </a:ext>
          </a:extLst>
        </xdr:cNvPr>
        <xdr:cNvCxnSpPr/>
      </xdr:nvCxnSpPr>
      <xdr:spPr>
        <a:xfrm>
          <a:off x="5960110" y="1206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3" name="テキスト ボックス 402">
          <a:extLst>
            <a:ext uri="{FF2B5EF4-FFF2-40B4-BE49-F238E27FC236}">
              <a16:creationId xmlns:a16="http://schemas.microsoft.com/office/drawing/2014/main" id="{54D71942-BC97-41C4-9CA4-DEA8EABE5612}"/>
            </a:ext>
          </a:extLst>
        </xdr:cNvPr>
        <xdr:cNvSpPr txBox="1"/>
      </xdr:nvSpPr>
      <xdr:spPr>
        <a:xfrm>
          <a:off x="5485961" y="119265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4" name="直線コネクタ 403">
          <a:extLst>
            <a:ext uri="{FF2B5EF4-FFF2-40B4-BE49-F238E27FC236}">
              <a16:creationId xmlns:a16="http://schemas.microsoft.com/office/drawing/2014/main" id="{D1685978-6DF6-4390-86C2-5B496B5B99E6}"/>
            </a:ext>
          </a:extLst>
        </xdr:cNvPr>
        <xdr:cNvCxnSpPr/>
      </xdr:nvCxnSpPr>
      <xdr:spPr>
        <a:xfrm>
          <a:off x="5960110" y="1168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5" name="テキスト ボックス 404">
          <a:extLst>
            <a:ext uri="{FF2B5EF4-FFF2-40B4-BE49-F238E27FC236}">
              <a16:creationId xmlns:a16="http://schemas.microsoft.com/office/drawing/2014/main" id="{6B894DE2-7E55-401D-8F0E-C0838A6C731D}"/>
            </a:ext>
          </a:extLst>
        </xdr:cNvPr>
        <xdr:cNvSpPr txBox="1"/>
      </xdr:nvSpPr>
      <xdr:spPr>
        <a:xfrm>
          <a:off x="5416126" y="115455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6" name="普通建設事業費 （ うち新規整備　）グラフ枠">
          <a:extLst>
            <a:ext uri="{FF2B5EF4-FFF2-40B4-BE49-F238E27FC236}">
              <a16:creationId xmlns:a16="http://schemas.microsoft.com/office/drawing/2014/main" id="{26BC2034-67D3-47FF-A2A8-738A6C8BD9B2}"/>
            </a:ext>
          </a:extLst>
        </xdr:cNvPr>
        <xdr:cNvSpPr/>
      </xdr:nvSpPr>
      <xdr:spPr>
        <a:xfrm>
          <a:off x="5960110" y="11680190"/>
          <a:ext cx="4210050" cy="2291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2787</xdr:rowOff>
    </xdr:from>
    <xdr:to>
      <xdr:col>54</xdr:col>
      <xdr:colOff>189865</xdr:colOff>
      <xdr:row>79</xdr:row>
      <xdr:rowOff>44450</xdr:rowOff>
    </xdr:to>
    <xdr:cxnSp macro="">
      <xdr:nvCxnSpPr>
        <xdr:cNvPr id="407" name="直線コネクタ 406">
          <a:extLst>
            <a:ext uri="{FF2B5EF4-FFF2-40B4-BE49-F238E27FC236}">
              <a16:creationId xmlns:a16="http://schemas.microsoft.com/office/drawing/2014/main" id="{6F8DD5B8-1E26-4A8F-A18A-A65ECE94B8B1}"/>
            </a:ext>
          </a:extLst>
        </xdr:cNvPr>
        <xdr:cNvCxnSpPr/>
      </xdr:nvCxnSpPr>
      <xdr:spPr>
        <a:xfrm flipV="1">
          <a:off x="9427845" y="12004287"/>
          <a:ext cx="1270" cy="15866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8" name="普通建設事業費 （ うち新規整備　）最小値テキスト">
          <a:extLst>
            <a:ext uri="{FF2B5EF4-FFF2-40B4-BE49-F238E27FC236}">
              <a16:creationId xmlns:a16="http://schemas.microsoft.com/office/drawing/2014/main" id="{C72539B9-2465-4D37-898B-B5693C0781CD}"/>
            </a:ext>
          </a:extLst>
        </xdr:cNvPr>
        <xdr:cNvSpPr txBox="1"/>
      </xdr:nvSpPr>
      <xdr:spPr>
        <a:xfrm>
          <a:off x="9484360" y="1359473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9" name="直線コネクタ 408">
          <a:extLst>
            <a:ext uri="{FF2B5EF4-FFF2-40B4-BE49-F238E27FC236}">
              <a16:creationId xmlns:a16="http://schemas.microsoft.com/office/drawing/2014/main" id="{B39D9656-021B-447D-B635-8FD457AC6C22}"/>
            </a:ext>
          </a:extLst>
        </xdr:cNvPr>
        <xdr:cNvCxnSpPr/>
      </xdr:nvCxnSpPr>
      <xdr:spPr>
        <a:xfrm>
          <a:off x="9356090" y="1359090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120914</xdr:rowOff>
    </xdr:from>
    <xdr:ext cx="534377" cy="259045"/>
    <xdr:sp macro="" textlink="">
      <xdr:nvSpPr>
        <xdr:cNvPr id="410" name="普通建設事業費 （ うち新規整備　）最大値テキスト">
          <a:extLst>
            <a:ext uri="{FF2B5EF4-FFF2-40B4-BE49-F238E27FC236}">
              <a16:creationId xmlns:a16="http://schemas.microsoft.com/office/drawing/2014/main" id="{425F6127-EB8D-420C-B7C6-74111271F7E7}"/>
            </a:ext>
          </a:extLst>
        </xdr:cNvPr>
        <xdr:cNvSpPr txBox="1"/>
      </xdr:nvSpPr>
      <xdr:spPr>
        <a:xfrm>
          <a:off x="9484360" y="11781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2787</xdr:rowOff>
    </xdr:from>
    <xdr:to>
      <xdr:col>55</xdr:col>
      <xdr:colOff>88900</xdr:colOff>
      <xdr:row>70</xdr:row>
      <xdr:rowOff>2787</xdr:rowOff>
    </xdr:to>
    <xdr:cxnSp macro="">
      <xdr:nvCxnSpPr>
        <xdr:cNvPr id="411" name="直線コネクタ 410">
          <a:extLst>
            <a:ext uri="{FF2B5EF4-FFF2-40B4-BE49-F238E27FC236}">
              <a16:creationId xmlns:a16="http://schemas.microsoft.com/office/drawing/2014/main" id="{36D341F2-E626-449D-B8AC-1056B0B0A23C}"/>
            </a:ext>
          </a:extLst>
        </xdr:cNvPr>
        <xdr:cNvCxnSpPr/>
      </xdr:nvCxnSpPr>
      <xdr:spPr>
        <a:xfrm>
          <a:off x="9356090" y="12004287"/>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25400</xdr:rowOff>
    </xdr:from>
    <xdr:to>
      <xdr:col>55</xdr:col>
      <xdr:colOff>0</xdr:colOff>
      <xdr:row>78</xdr:row>
      <xdr:rowOff>140863</xdr:rowOff>
    </xdr:to>
    <xdr:cxnSp macro="">
      <xdr:nvCxnSpPr>
        <xdr:cNvPr id="412" name="直線コネクタ 411">
          <a:extLst>
            <a:ext uri="{FF2B5EF4-FFF2-40B4-BE49-F238E27FC236}">
              <a16:creationId xmlns:a16="http://schemas.microsoft.com/office/drawing/2014/main" id="{2E6107A9-BF47-409E-AC6E-90FB3D41A551}"/>
            </a:ext>
          </a:extLst>
        </xdr:cNvPr>
        <xdr:cNvCxnSpPr/>
      </xdr:nvCxnSpPr>
      <xdr:spPr>
        <a:xfrm flipV="1">
          <a:off x="8686800" y="13394690"/>
          <a:ext cx="742950" cy="115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95775</xdr:rowOff>
    </xdr:from>
    <xdr:ext cx="534377" cy="259045"/>
    <xdr:sp macro="" textlink="">
      <xdr:nvSpPr>
        <xdr:cNvPr id="413" name="普通建設事業費 （ うち新規整備　）平均値テキスト">
          <a:extLst>
            <a:ext uri="{FF2B5EF4-FFF2-40B4-BE49-F238E27FC236}">
              <a16:creationId xmlns:a16="http://schemas.microsoft.com/office/drawing/2014/main" id="{F6E2CDD5-4C63-4E0C-B298-3F6B7EB935E1}"/>
            </a:ext>
          </a:extLst>
        </xdr:cNvPr>
        <xdr:cNvSpPr txBox="1"/>
      </xdr:nvSpPr>
      <xdr:spPr>
        <a:xfrm>
          <a:off x="9484360" y="131221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72898</xdr:rowOff>
    </xdr:from>
    <xdr:to>
      <xdr:col>55</xdr:col>
      <xdr:colOff>50800</xdr:colOff>
      <xdr:row>78</xdr:row>
      <xdr:rowOff>3048</xdr:rowOff>
    </xdr:to>
    <xdr:sp macro="" textlink="">
      <xdr:nvSpPr>
        <xdr:cNvPr id="414" name="フローチャート: 判断 413">
          <a:extLst>
            <a:ext uri="{FF2B5EF4-FFF2-40B4-BE49-F238E27FC236}">
              <a16:creationId xmlns:a16="http://schemas.microsoft.com/office/drawing/2014/main" id="{D6EF0BC4-95D4-4310-B89E-B3B9B305A131}"/>
            </a:ext>
          </a:extLst>
        </xdr:cNvPr>
        <xdr:cNvSpPr/>
      </xdr:nvSpPr>
      <xdr:spPr>
        <a:xfrm>
          <a:off x="9394190" y="13274548"/>
          <a:ext cx="9017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44583</xdr:rowOff>
    </xdr:from>
    <xdr:to>
      <xdr:col>50</xdr:col>
      <xdr:colOff>114300</xdr:colOff>
      <xdr:row>78</xdr:row>
      <xdr:rowOff>140863</xdr:rowOff>
    </xdr:to>
    <xdr:cxnSp macro="">
      <xdr:nvCxnSpPr>
        <xdr:cNvPr id="415" name="直線コネクタ 414">
          <a:extLst>
            <a:ext uri="{FF2B5EF4-FFF2-40B4-BE49-F238E27FC236}">
              <a16:creationId xmlns:a16="http://schemas.microsoft.com/office/drawing/2014/main" id="{74D56B72-8512-490F-915F-53FB7A0F3FDD}"/>
            </a:ext>
          </a:extLst>
        </xdr:cNvPr>
        <xdr:cNvCxnSpPr/>
      </xdr:nvCxnSpPr>
      <xdr:spPr>
        <a:xfrm>
          <a:off x="7889240" y="13419588"/>
          <a:ext cx="797560" cy="90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119875</xdr:rowOff>
    </xdr:from>
    <xdr:to>
      <xdr:col>50</xdr:col>
      <xdr:colOff>165100</xdr:colOff>
      <xdr:row>78</xdr:row>
      <xdr:rowOff>50025</xdr:rowOff>
    </xdr:to>
    <xdr:sp macro="" textlink="">
      <xdr:nvSpPr>
        <xdr:cNvPr id="416" name="フローチャート: 判断 415">
          <a:extLst>
            <a:ext uri="{FF2B5EF4-FFF2-40B4-BE49-F238E27FC236}">
              <a16:creationId xmlns:a16="http://schemas.microsoft.com/office/drawing/2014/main" id="{866DDB3C-60D6-4062-9D2B-17B5942B37CF}"/>
            </a:ext>
          </a:extLst>
        </xdr:cNvPr>
        <xdr:cNvSpPr/>
      </xdr:nvSpPr>
      <xdr:spPr>
        <a:xfrm>
          <a:off x="8632190" y="1332343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66552</xdr:rowOff>
    </xdr:from>
    <xdr:ext cx="534377" cy="259045"/>
    <xdr:sp macro="" textlink="">
      <xdr:nvSpPr>
        <xdr:cNvPr id="417" name="テキスト ボックス 416">
          <a:extLst>
            <a:ext uri="{FF2B5EF4-FFF2-40B4-BE49-F238E27FC236}">
              <a16:creationId xmlns:a16="http://schemas.microsoft.com/office/drawing/2014/main" id="{FC9397B9-6CB7-44DF-822D-5DCA629F2D37}"/>
            </a:ext>
          </a:extLst>
        </xdr:cNvPr>
        <xdr:cNvSpPr txBox="1"/>
      </xdr:nvSpPr>
      <xdr:spPr>
        <a:xfrm>
          <a:off x="8438661" y="13094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44583</xdr:rowOff>
    </xdr:from>
    <xdr:to>
      <xdr:col>45</xdr:col>
      <xdr:colOff>177800</xdr:colOff>
      <xdr:row>78</xdr:row>
      <xdr:rowOff>160446</xdr:rowOff>
    </xdr:to>
    <xdr:cxnSp macro="">
      <xdr:nvCxnSpPr>
        <xdr:cNvPr id="418" name="直線コネクタ 417">
          <a:extLst>
            <a:ext uri="{FF2B5EF4-FFF2-40B4-BE49-F238E27FC236}">
              <a16:creationId xmlns:a16="http://schemas.microsoft.com/office/drawing/2014/main" id="{47E66CCD-EE3C-41FF-A420-CEF928200C0D}"/>
            </a:ext>
          </a:extLst>
        </xdr:cNvPr>
        <xdr:cNvCxnSpPr/>
      </xdr:nvCxnSpPr>
      <xdr:spPr>
        <a:xfrm flipV="1">
          <a:off x="7084060" y="13419588"/>
          <a:ext cx="805180" cy="115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143535</xdr:rowOff>
    </xdr:from>
    <xdr:to>
      <xdr:col>46</xdr:col>
      <xdr:colOff>38100</xdr:colOff>
      <xdr:row>78</xdr:row>
      <xdr:rowOff>73685</xdr:rowOff>
    </xdr:to>
    <xdr:sp macro="" textlink="">
      <xdr:nvSpPr>
        <xdr:cNvPr id="419" name="フローチャート: 判断 418">
          <a:extLst>
            <a:ext uri="{FF2B5EF4-FFF2-40B4-BE49-F238E27FC236}">
              <a16:creationId xmlns:a16="http://schemas.microsoft.com/office/drawing/2014/main" id="{F0E8C43C-E09A-4989-B984-6879E3FC6537}"/>
            </a:ext>
          </a:extLst>
        </xdr:cNvPr>
        <xdr:cNvSpPr/>
      </xdr:nvSpPr>
      <xdr:spPr>
        <a:xfrm>
          <a:off x="7846060" y="1334328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90212</xdr:rowOff>
    </xdr:from>
    <xdr:ext cx="534377" cy="259045"/>
    <xdr:sp macro="" textlink="">
      <xdr:nvSpPr>
        <xdr:cNvPr id="420" name="テキスト ボックス 419">
          <a:extLst>
            <a:ext uri="{FF2B5EF4-FFF2-40B4-BE49-F238E27FC236}">
              <a16:creationId xmlns:a16="http://schemas.microsoft.com/office/drawing/2014/main" id="{787B68DF-1C7D-4B6B-9386-457B4AFBD127}"/>
            </a:ext>
          </a:extLst>
        </xdr:cNvPr>
        <xdr:cNvSpPr txBox="1"/>
      </xdr:nvSpPr>
      <xdr:spPr>
        <a:xfrm>
          <a:off x="7641101" y="13124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148616</xdr:rowOff>
    </xdr:from>
    <xdr:to>
      <xdr:col>41</xdr:col>
      <xdr:colOff>50800</xdr:colOff>
      <xdr:row>78</xdr:row>
      <xdr:rowOff>160446</xdr:rowOff>
    </xdr:to>
    <xdr:cxnSp macro="">
      <xdr:nvCxnSpPr>
        <xdr:cNvPr id="421" name="直線コネクタ 420">
          <a:extLst>
            <a:ext uri="{FF2B5EF4-FFF2-40B4-BE49-F238E27FC236}">
              <a16:creationId xmlns:a16="http://schemas.microsoft.com/office/drawing/2014/main" id="{C0D9F114-780F-45B5-BED3-1EB7C9071B22}"/>
            </a:ext>
          </a:extLst>
        </xdr:cNvPr>
        <xdr:cNvCxnSpPr/>
      </xdr:nvCxnSpPr>
      <xdr:spPr>
        <a:xfrm>
          <a:off x="6286500" y="13521716"/>
          <a:ext cx="797560" cy="13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121438</xdr:rowOff>
    </xdr:from>
    <xdr:to>
      <xdr:col>41</xdr:col>
      <xdr:colOff>101600</xdr:colOff>
      <xdr:row>78</xdr:row>
      <xdr:rowOff>51588</xdr:rowOff>
    </xdr:to>
    <xdr:sp macro="" textlink="">
      <xdr:nvSpPr>
        <xdr:cNvPr id="422" name="フローチャート: 判断 421">
          <a:extLst>
            <a:ext uri="{FF2B5EF4-FFF2-40B4-BE49-F238E27FC236}">
              <a16:creationId xmlns:a16="http://schemas.microsoft.com/office/drawing/2014/main" id="{DB27F25D-C782-4A4C-A93F-FF293DD2AF01}"/>
            </a:ext>
          </a:extLst>
        </xdr:cNvPr>
        <xdr:cNvSpPr/>
      </xdr:nvSpPr>
      <xdr:spPr>
        <a:xfrm>
          <a:off x="7029450" y="1332499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68115</xdr:rowOff>
    </xdr:from>
    <xdr:ext cx="534377" cy="259045"/>
    <xdr:sp macro="" textlink="">
      <xdr:nvSpPr>
        <xdr:cNvPr id="423" name="テキスト ボックス 422">
          <a:extLst>
            <a:ext uri="{FF2B5EF4-FFF2-40B4-BE49-F238E27FC236}">
              <a16:creationId xmlns:a16="http://schemas.microsoft.com/office/drawing/2014/main" id="{6174931B-D2CB-4226-9BBA-AFC725F44315}"/>
            </a:ext>
          </a:extLst>
        </xdr:cNvPr>
        <xdr:cNvSpPr txBox="1"/>
      </xdr:nvSpPr>
      <xdr:spPr>
        <a:xfrm>
          <a:off x="6854971" y="13096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129972</xdr:rowOff>
    </xdr:from>
    <xdr:to>
      <xdr:col>36</xdr:col>
      <xdr:colOff>165100</xdr:colOff>
      <xdr:row>78</xdr:row>
      <xdr:rowOff>60122</xdr:rowOff>
    </xdr:to>
    <xdr:sp macro="" textlink="">
      <xdr:nvSpPr>
        <xdr:cNvPr id="424" name="フローチャート: 判断 423">
          <a:extLst>
            <a:ext uri="{FF2B5EF4-FFF2-40B4-BE49-F238E27FC236}">
              <a16:creationId xmlns:a16="http://schemas.microsoft.com/office/drawing/2014/main" id="{F459558B-2990-4CA2-A003-A53D37FF473A}"/>
            </a:ext>
          </a:extLst>
        </xdr:cNvPr>
        <xdr:cNvSpPr/>
      </xdr:nvSpPr>
      <xdr:spPr>
        <a:xfrm>
          <a:off x="6231890" y="13335432"/>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76649</xdr:rowOff>
    </xdr:from>
    <xdr:ext cx="534377" cy="259045"/>
    <xdr:sp macro="" textlink="">
      <xdr:nvSpPr>
        <xdr:cNvPr id="425" name="テキスト ボックス 424">
          <a:extLst>
            <a:ext uri="{FF2B5EF4-FFF2-40B4-BE49-F238E27FC236}">
              <a16:creationId xmlns:a16="http://schemas.microsoft.com/office/drawing/2014/main" id="{E5CCAE96-7665-405F-B2AB-10A0861AC225}"/>
            </a:ext>
          </a:extLst>
        </xdr:cNvPr>
        <xdr:cNvSpPr txBox="1"/>
      </xdr:nvSpPr>
      <xdr:spPr>
        <a:xfrm>
          <a:off x="6038361" y="13106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88BEA1A2-E955-4BBE-9975-97AAC7A7009E}"/>
            </a:ext>
          </a:extLst>
        </xdr:cNvPr>
        <xdr:cNvSpPr txBox="1"/>
      </xdr:nvSpPr>
      <xdr:spPr>
        <a:xfrm>
          <a:off x="9258300" y="13969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38CFD521-A1A4-49C2-978B-7CA2B1EDC717}"/>
            </a:ext>
          </a:extLst>
        </xdr:cNvPr>
        <xdr:cNvSpPr txBox="1"/>
      </xdr:nvSpPr>
      <xdr:spPr>
        <a:xfrm>
          <a:off x="8515350" y="13969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3F14B58D-D422-4B26-81F5-EDD2CABF17A5}"/>
            </a:ext>
          </a:extLst>
        </xdr:cNvPr>
        <xdr:cNvSpPr txBox="1"/>
      </xdr:nvSpPr>
      <xdr:spPr>
        <a:xfrm>
          <a:off x="7717790" y="13969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FCDD9218-2057-4DB8-9109-28956366029D}"/>
            </a:ext>
          </a:extLst>
        </xdr:cNvPr>
        <xdr:cNvSpPr txBox="1"/>
      </xdr:nvSpPr>
      <xdr:spPr>
        <a:xfrm>
          <a:off x="6912610" y="13969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0" name="テキスト ボックス 429">
          <a:extLst>
            <a:ext uri="{FF2B5EF4-FFF2-40B4-BE49-F238E27FC236}">
              <a16:creationId xmlns:a16="http://schemas.microsoft.com/office/drawing/2014/main" id="{8D0EC1B4-474C-4483-9E49-E9DDB3676B09}"/>
            </a:ext>
          </a:extLst>
        </xdr:cNvPr>
        <xdr:cNvSpPr txBox="1"/>
      </xdr:nvSpPr>
      <xdr:spPr>
        <a:xfrm>
          <a:off x="6115050" y="13969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146050</xdr:rowOff>
    </xdr:from>
    <xdr:to>
      <xdr:col>55</xdr:col>
      <xdr:colOff>50800</xdr:colOff>
      <xdr:row>78</xdr:row>
      <xdr:rowOff>76200</xdr:rowOff>
    </xdr:to>
    <xdr:sp macro="" textlink="">
      <xdr:nvSpPr>
        <xdr:cNvPr id="431" name="楕円 430">
          <a:extLst>
            <a:ext uri="{FF2B5EF4-FFF2-40B4-BE49-F238E27FC236}">
              <a16:creationId xmlns:a16="http://schemas.microsoft.com/office/drawing/2014/main" id="{326C0832-3D9A-4284-933C-9B9A86435DDF}"/>
            </a:ext>
          </a:extLst>
        </xdr:cNvPr>
        <xdr:cNvSpPr/>
      </xdr:nvSpPr>
      <xdr:spPr>
        <a:xfrm>
          <a:off x="9394190" y="13345795"/>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124477</xdr:rowOff>
    </xdr:from>
    <xdr:ext cx="534377" cy="259045"/>
    <xdr:sp macro="" textlink="">
      <xdr:nvSpPr>
        <xdr:cNvPr id="432" name="普通建設事業費 （ うち新規整備　）該当値テキスト">
          <a:extLst>
            <a:ext uri="{FF2B5EF4-FFF2-40B4-BE49-F238E27FC236}">
              <a16:creationId xmlns:a16="http://schemas.microsoft.com/office/drawing/2014/main" id="{4E4FD26B-081D-47E5-BE1F-B4A3ECF8C423}"/>
            </a:ext>
          </a:extLst>
        </xdr:cNvPr>
        <xdr:cNvSpPr txBox="1"/>
      </xdr:nvSpPr>
      <xdr:spPr>
        <a:xfrm>
          <a:off x="9484360" y="13328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90063</xdr:rowOff>
    </xdr:from>
    <xdr:to>
      <xdr:col>50</xdr:col>
      <xdr:colOff>165100</xdr:colOff>
      <xdr:row>79</xdr:row>
      <xdr:rowOff>20213</xdr:rowOff>
    </xdr:to>
    <xdr:sp macro="" textlink="">
      <xdr:nvSpPr>
        <xdr:cNvPr id="433" name="楕円 432">
          <a:extLst>
            <a:ext uri="{FF2B5EF4-FFF2-40B4-BE49-F238E27FC236}">
              <a16:creationId xmlns:a16="http://schemas.microsoft.com/office/drawing/2014/main" id="{085E2854-1E02-4279-B4A3-672764D62500}"/>
            </a:ext>
          </a:extLst>
        </xdr:cNvPr>
        <xdr:cNvSpPr/>
      </xdr:nvSpPr>
      <xdr:spPr>
        <a:xfrm>
          <a:off x="8632190" y="13466973"/>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11340</xdr:rowOff>
    </xdr:from>
    <xdr:ext cx="469744" cy="259045"/>
    <xdr:sp macro="" textlink="">
      <xdr:nvSpPr>
        <xdr:cNvPr id="434" name="テキスト ボックス 433">
          <a:extLst>
            <a:ext uri="{FF2B5EF4-FFF2-40B4-BE49-F238E27FC236}">
              <a16:creationId xmlns:a16="http://schemas.microsoft.com/office/drawing/2014/main" id="{99211D78-97C8-4A5E-A5A6-72F77E7E2D2C}"/>
            </a:ext>
          </a:extLst>
        </xdr:cNvPr>
        <xdr:cNvSpPr txBox="1"/>
      </xdr:nvSpPr>
      <xdr:spPr>
        <a:xfrm>
          <a:off x="8469073" y="135577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165233</xdr:rowOff>
    </xdr:from>
    <xdr:to>
      <xdr:col>46</xdr:col>
      <xdr:colOff>38100</xdr:colOff>
      <xdr:row>78</xdr:row>
      <xdr:rowOff>95383</xdr:rowOff>
    </xdr:to>
    <xdr:sp macro="" textlink="">
      <xdr:nvSpPr>
        <xdr:cNvPr id="435" name="楕円 434">
          <a:extLst>
            <a:ext uri="{FF2B5EF4-FFF2-40B4-BE49-F238E27FC236}">
              <a16:creationId xmlns:a16="http://schemas.microsoft.com/office/drawing/2014/main" id="{E4D200F3-82F2-49F6-908F-B1FF65A416C7}"/>
            </a:ext>
          </a:extLst>
        </xdr:cNvPr>
        <xdr:cNvSpPr/>
      </xdr:nvSpPr>
      <xdr:spPr>
        <a:xfrm>
          <a:off x="7846060" y="13370693"/>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86510</xdr:rowOff>
    </xdr:from>
    <xdr:ext cx="469744" cy="259045"/>
    <xdr:sp macro="" textlink="">
      <xdr:nvSpPr>
        <xdr:cNvPr id="436" name="テキスト ボックス 435">
          <a:extLst>
            <a:ext uri="{FF2B5EF4-FFF2-40B4-BE49-F238E27FC236}">
              <a16:creationId xmlns:a16="http://schemas.microsoft.com/office/drawing/2014/main" id="{E32CFCC9-BCFD-452B-8698-06AC0873EAE3}"/>
            </a:ext>
          </a:extLst>
        </xdr:cNvPr>
        <xdr:cNvSpPr txBox="1"/>
      </xdr:nvSpPr>
      <xdr:spPr>
        <a:xfrm>
          <a:off x="7673418" y="13461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109646</xdr:rowOff>
    </xdr:from>
    <xdr:to>
      <xdr:col>41</xdr:col>
      <xdr:colOff>101600</xdr:colOff>
      <xdr:row>79</xdr:row>
      <xdr:rowOff>39796</xdr:rowOff>
    </xdr:to>
    <xdr:sp macro="" textlink="">
      <xdr:nvSpPr>
        <xdr:cNvPr id="437" name="楕円 436">
          <a:extLst>
            <a:ext uri="{FF2B5EF4-FFF2-40B4-BE49-F238E27FC236}">
              <a16:creationId xmlns:a16="http://schemas.microsoft.com/office/drawing/2014/main" id="{25F91053-579F-4457-BC94-E6E57D727094}"/>
            </a:ext>
          </a:extLst>
        </xdr:cNvPr>
        <xdr:cNvSpPr/>
      </xdr:nvSpPr>
      <xdr:spPr>
        <a:xfrm>
          <a:off x="7029450" y="13480841"/>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30923</xdr:rowOff>
    </xdr:from>
    <xdr:ext cx="469744" cy="259045"/>
    <xdr:sp macro="" textlink="">
      <xdr:nvSpPr>
        <xdr:cNvPr id="438" name="テキスト ボックス 437">
          <a:extLst>
            <a:ext uri="{FF2B5EF4-FFF2-40B4-BE49-F238E27FC236}">
              <a16:creationId xmlns:a16="http://schemas.microsoft.com/office/drawing/2014/main" id="{020A3066-4E03-46E3-811A-7DB3661B16D0}"/>
            </a:ext>
          </a:extLst>
        </xdr:cNvPr>
        <xdr:cNvSpPr txBox="1"/>
      </xdr:nvSpPr>
      <xdr:spPr>
        <a:xfrm>
          <a:off x="6866333" y="135735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97816</xdr:rowOff>
    </xdr:from>
    <xdr:to>
      <xdr:col>36</xdr:col>
      <xdr:colOff>165100</xdr:colOff>
      <xdr:row>79</xdr:row>
      <xdr:rowOff>27966</xdr:rowOff>
    </xdr:to>
    <xdr:sp macro="" textlink="">
      <xdr:nvSpPr>
        <xdr:cNvPr id="439" name="楕円 438">
          <a:extLst>
            <a:ext uri="{FF2B5EF4-FFF2-40B4-BE49-F238E27FC236}">
              <a16:creationId xmlns:a16="http://schemas.microsoft.com/office/drawing/2014/main" id="{E8357109-4477-4F9C-AB81-E02D98225889}"/>
            </a:ext>
          </a:extLst>
        </xdr:cNvPr>
        <xdr:cNvSpPr/>
      </xdr:nvSpPr>
      <xdr:spPr>
        <a:xfrm>
          <a:off x="6231890" y="13467106"/>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19093</xdr:rowOff>
    </xdr:from>
    <xdr:ext cx="469744" cy="259045"/>
    <xdr:sp macro="" textlink="">
      <xdr:nvSpPr>
        <xdr:cNvPr id="440" name="テキスト ボックス 439">
          <a:extLst>
            <a:ext uri="{FF2B5EF4-FFF2-40B4-BE49-F238E27FC236}">
              <a16:creationId xmlns:a16="http://schemas.microsoft.com/office/drawing/2014/main" id="{6BE11DE7-33AF-45AE-97E1-40817C84B0BC}"/>
            </a:ext>
          </a:extLst>
        </xdr:cNvPr>
        <xdr:cNvSpPr txBox="1"/>
      </xdr:nvSpPr>
      <xdr:spPr>
        <a:xfrm>
          <a:off x="6068773" y="13559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1" name="正方形/長方形 440">
          <a:extLst>
            <a:ext uri="{FF2B5EF4-FFF2-40B4-BE49-F238E27FC236}">
              <a16:creationId xmlns:a16="http://schemas.microsoft.com/office/drawing/2014/main" id="{26F2C9BC-74A7-43AF-A20E-C81E98C607B0}"/>
            </a:ext>
          </a:extLst>
        </xdr:cNvPr>
        <xdr:cNvSpPr/>
      </xdr:nvSpPr>
      <xdr:spPr>
        <a:xfrm>
          <a:off x="5960110" y="14283690"/>
          <a:ext cx="4210050" cy="3194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2" name="正方形/長方形 441">
          <a:extLst>
            <a:ext uri="{FF2B5EF4-FFF2-40B4-BE49-F238E27FC236}">
              <a16:creationId xmlns:a16="http://schemas.microsoft.com/office/drawing/2014/main" id="{72443F10-6325-420D-A3AF-CCFC4E8AD8DC}"/>
            </a:ext>
          </a:extLst>
        </xdr:cNvPr>
        <xdr:cNvSpPr/>
      </xdr:nvSpPr>
      <xdr:spPr>
        <a:xfrm>
          <a:off x="6060440" y="14626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3" name="正方形/長方形 442">
          <a:extLst>
            <a:ext uri="{FF2B5EF4-FFF2-40B4-BE49-F238E27FC236}">
              <a16:creationId xmlns:a16="http://schemas.microsoft.com/office/drawing/2014/main" id="{2BC0D2E7-16AF-4AE9-9A75-0BBC3C8E6D1E}"/>
            </a:ext>
          </a:extLst>
        </xdr:cNvPr>
        <xdr:cNvSpPr/>
      </xdr:nvSpPr>
      <xdr:spPr>
        <a:xfrm>
          <a:off x="6060440" y="14837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4" name="正方形/長方形 443">
          <a:extLst>
            <a:ext uri="{FF2B5EF4-FFF2-40B4-BE49-F238E27FC236}">
              <a16:creationId xmlns:a16="http://schemas.microsoft.com/office/drawing/2014/main" id="{BEA37D4C-1AD6-4B03-B5A7-231830157618}"/>
            </a:ext>
          </a:extLst>
        </xdr:cNvPr>
        <xdr:cNvSpPr/>
      </xdr:nvSpPr>
      <xdr:spPr>
        <a:xfrm>
          <a:off x="6988810" y="14626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5" name="正方形/長方形 444">
          <a:extLst>
            <a:ext uri="{FF2B5EF4-FFF2-40B4-BE49-F238E27FC236}">
              <a16:creationId xmlns:a16="http://schemas.microsoft.com/office/drawing/2014/main" id="{48C60D6E-7C38-44F3-8913-7FA8C92D99EB}"/>
            </a:ext>
          </a:extLst>
        </xdr:cNvPr>
        <xdr:cNvSpPr/>
      </xdr:nvSpPr>
      <xdr:spPr>
        <a:xfrm>
          <a:off x="6988810" y="14837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6" name="正方形/長方形 445">
          <a:extLst>
            <a:ext uri="{FF2B5EF4-FFF2-40B4-BE49-F238E27FC236}">
              <a16:creationId xmlns:a16="http://schemas.microsoft.com/office/drawing/2014/main" id="{2D141210-6568-45B8-BBCC-68C55065E069}"/>
            </a:ext>
          </a:extLst>
        </xdr:cNvPr>
        <xdr:cNvSpPr/>
      </xdr:nvSpPr>
      <xdr:spPr>
        <a:xfrm>
          <a:off x="8017510" y="14626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7" name="正方形/長方形 446">
          <a:extLst>
            <a:ext uri="{FF2B5EF4-FFF2-40B4-BE49-F238E27FC236}">
              <a16:creationId xmlns:a16="http://schemas.microsoft.com/office/drawing/2014/main" id="{3F474053-F484-4088-975E-1FA2A943FBD7}"/>
            </a:ext>
          </a:extLst>
        </xdr:cNvPr>
        <xdr:cNvSpPr/>
      </xdr:nvSpPr>
      <xdr:spPr>
        <a:xfrm>
          <a:off x="8017510" y="14837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37,018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8" name="正方形/長方形 447">
          <a:extLst>
            <a:ext uri="{FF2B5EF4-FFF2-40B4-BE49-F238E27FC236}">
              <a16:creationId xmlns:a16="http://schemas.microsoft.com/office/drawing/2014/main" id="{8B397823-8203-4D24-BAFD-0DE4BE74C97A}"/>
            </a:ext>
          </a:extLst>
        </xdr:cNvPr>
        <xdr:cNvSpPr/>
      </xdr:nvSpPr>
      <xdr:spPr>
        <a:xfrm>
          <a:off x="5960110" y="15109190"/>
          <a:ext cx="4210050" cy="2291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9" name="テキスト ボックス 448">
          <a:extLst>
            <a:ext uri="{FF2B5EF4-FFF2-40B4-BE49-F238E27FC236}">
              <a16:creationId xmlns:a16="http://schemas.microsoft.com/office/drawing/2014/main" id="{4F821E91-AB13-41DA-901F-77FD0441359E}"/>
            </a:ext>
          </a:extLst>
        </xdr:cNvPr>
        <xdr:cNvSpPr txBox="1"/>
      </xdr:nvSpPr>
      <xdr:spPr>
        <a:xfrm>
          <a:off x="5922010" y="1492440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0" name="直線コネクタ 449">
          <a:extLst>
            <a:ext uri="{FF2B5EF4-FFF2-40B4-BE49-F238E27FC236}">
              <a16:creationId xmlns:a16="http://schemas.microsoft.com/office/drawing/2014/main" id="{37E9EF74-DECA-4A00-8BC9-7C300C6B5BC1}"/>
            </a:ext>
          </a:extLst>
        </xdr:cNvPr>
        <xdr:cNvCxnSpPr/>
      </xdr:nvCxnSpPr>
      <xdr:spPr>
        <a:xfrm>
          <a:off x="5960110" y="1740090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51" name="直線コネクタ 450">
          <a:extLst>
            <a:ext uri="{FF2B5EF4-FFF2-40B4-BE49-F238E27FC236}">
              <a16:creationId xmlns:a16="http://schemas.microsoft.com/office/drawing/2014/main" id="{982DB871-ED0F-4551-960A-F462449A2ACD}"/>
            </a:ext>
          </a:extLst>
        </xdr:cNvPr>
        <xdr:cNvCxnSpPr/>
      </xdr:nvCxnSpPr>
      <xdr:spPr>
        <a:xfrm>
          <a:off x="5960110" y="1701990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52" name="テキスト ボックス 451">
          <a:extLst>
            <a:ext uri="{FF2B5EF4-FFF2-40B4-BE49-F238E27FC236}">
              <a16:creationId xmlns:a16="http://schemas.microsoft.com/office/drawing/2014/main" id="{28D69FDB-65B1-49B3-8BAD-5B26E3C4F5F3}"/>
            </a:ext>
          </a:extLst>
        </xdr:cNvPr>
        <xdr:cNvSpPr txBox="1"/>
      </xdr:nvSpPr>
      <xdr:spPr>
        <a:xfrm>
          <a:off x="5724659"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3" name="直線コネクタ 452">
          <a:extLst>
            <a:ext uri="{FF2B5EF4-FFF2-40B4-BE49-F238E27FC236}">
              <a16:creationId xmlns:a16="http://schemas.microsoft.com/office/drawing/2014/main" id="{42CB9607-C08E-4340-AFEC-9F93001923F6}"/>
            </a:ext>
          </a:extLst>
        </xdr:cNvPr>
        <xdr:cNvCxnSpPr/>
      </xdr:nvCxnSpPr>
      <xdr:spPr>
        <a:xfrm>
          <a:off x="5960110" y="1663890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4" name="テキスト ボックス 453">
          <a:extLst>
            <a:ext uri="{FF2B5EF4-FFF2-40B4-BE49-F238E27FC236}">
              <a16:creationId xmlns:a16="http://schemas.microsoft.com/office/drawing/2014/main" id="{C3C6F625-7F50-4FBE-8970-58CA97D1871C}"/>
            </a:ext>
          </a:extLst>
        </xdr:cNvPr>
        <xdr:cNvSpPr txBox="1"/>
      </xdr:nvSpPr>
      <xdr:spPr>
        <a:xfrm>
          <a:off x="548596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5" name="直線コネクタ 454">
          <a:extLst>
            <a:ext uri="{FF2B5EF4-FFF2-40B4-BE49-F238E27FC236}">
              <a16:creationId xmlns:a16="http://schemas.microsoft.com/office/drawing/2014/main" id="{A491D55D-C0D8-4779-B512-11356BF3A866}"/>
            </a:ext>
          </a:extLst>
        </xdr:cNvPr>
        <xdr:cNvCxnSpPr/>
      </xdr:nvCxnSpPr>
      <xdr:spPr>
        <a:xfrm>
          <a:off x="5960110" y="1625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6" name="テキスト ボックス 455">
          <a:extLst>
            <a:ext uri="{FF2B5EF4-FFF2-40B4-BE49-F238E27FC236}">
              <a16:creationId xmlns:a16="http://schemas.microsoft.com/office/drawing/2014/main" id="{2BD8711E-344B-4FA7-912D-354420FC46C2}"/>
            </a:ext>
          </a:extLst>
        </xdr:cNvPr>
        <xdr:cNvSpPr txBox="1"/>
      </xdr:nvSpPr>
      <xdr:spPr>
        <a:xfrm>
          <a:off x="5485961" y="161175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7" name="直線コネクタ 456">
          <a:extLst>
            <a:ext uri="{FF2B5EF4-FFF2-40B4-BE49-F238E27FC236}">
              <a16:creationId xmlns:a16="http://schemas.microsoft.com/office/drawing/2014/main" id="{2C7509F2-5EBB-48A9-AC9D-77C7871B41FD}"/>
            </a:ext>
          </a:extLst>
        </xdr:cNvPr>
        <xdr:cNvCxnSpPr/>
      </xdr:nvCxnSpPr>
      <xdr:spPr>
        <a:xfrm>
          <a:off x="5960110" y="1587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8" name="テキスト ボックス 457">
          <a:extLst>
            <a:ext uri="{FF2B5EF4-FFF2-40B4-BE49-F238E27FC236}">
              <a16:creationId xmlns:a16="http://schemas.microsoft.com/office/drawing/2014/main" id="{4F559165-8527-4B1F-B16C-BC7C482DEDD4}"/>
            </a:ext>
          </a:extLst>
        </xdr:cNvPr>
        <xdr:cNvSpPr txBox="1"/>
      </xdr:nvSpPr>
      <xdr:spPr>
        <a:xfrm>
          <a:off x="5485961" y="157365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9" name="直線コネクタ 458">
          <a:extLst>
            <a:ext uri="{FF2B5EF4-FFF2-40B4-BE49-F238E27FC236}">
              <a16:creationId xmlns:a16="http://schemas.microsoft.com/office/drawing/2014/main" id="{8922E0A0-61F0-46B8-B569-086AD0B11FC3}"/>
            </a:ext>
          </a:extLst>
        </xdr:cNvPr>
        <xdr:cNvCxnSpPr/>
      </xdr:nvCxnSpPr>
      <xdr:spPr>
        <a:xfrm>
          <a:off x="5960110" y="1549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60" name="テキスト ボックス 459">
          <a:extLst>
            <a:ext uri="{FF2B5EF4-FFF2-40B4-BE49-F238E27FC236}">
              <a16:creationId xmlns:a16="http://schemas.microsoft.com/office/drawing/2014/main" id="{090B1800-034F-4081-A059-384929DCFE8A}"/>
            </a:ext>
          </a:extLst>
        </xdr:cNvPr>
        <xdr:cNvSpPr txBox="1"/>
      </xdr:nvSpPr>
      <xdr:spPr>
        <a:xfrm>
          <a:off x="5416126" y="153555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1" name="直線コネクタ 460">
          <a:extLst>
            <a:ext uri="{FF2B5EF4-FFF2-40B4-BE49-F238E27FC236}">
              <a16:creationId xmlns:a16="http://schemas.microsoft.com/office/drawing/2014/main" id="{5149DD50-65B0-473B-8624-99E8219A1F3B}"/>
            </a:ext>
          </a:extLst>
        </xdr:cNvPr>
        <xdr:cNvCxnSpPr/>
      </xdr:nvCxnSpPr>
      <xdr:spPr>
        <a:xfrm>
          <a:off x="5960110" y="15109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2" name="テキスト ボックス 461">
          <a:extLst>
            <a:ext uri="{FF2B5EF4-FFF2-40B4-BE49-F238E27FC236}">
              <a16:creationId xmlns:a16="http://schemas.microsoft.com/office/drawing/2014/main" id="{70181532-A853-4D16-862B-5C28DB063887}"/>
            </a:ext>
          </a:extLst>
        </xdr:cNvPr>
        <xdr:cNvSpPr txBox="1"/>
      </xdr:nvSpPr>
      <xdr:spPr>
        <a:xfrm>
          <a:off x="5416126" y="149745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3" name="普通建設事業費 （ うち更新整備　）グラフ枠">
          <a:extLst>
            <a:ext uri="{FF2B5EF4-FFF2-40B4-BE49-F238E27FC236}">
              <a16:creationId xmlns:a16="http://schemas.microsoft.com/office/drawing/2014/main" id="{B7B733DE-FE8B-4E25-84A5-630E15ADD306}"/>
            </a:ext>
          </a:extLst>
        </xdr:cNvPr>
        <xdr:cNvSpPr/>
      </xdr:nvSpPr>
      <xdr:spPr>
        <a:xfrm>
          <a:off x="5960110" y="15109190"/>
          <a:ext cx="4210050" cy="2291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116967</xdr:rowOff>
    </xdr:from>
    <xdr:to>
      <xdr:col>54</xdr:col>
      <xdr:colOff>189865</xdr:colOff>
      <xdr:row>98</xdr:row>
      <xdr:rowOff>167399</xdr:rowOff>
    </xdr:to>
    <xdr:cxnSp macro="">
      <xdr:nvCxnSpPr>
        <xdr:cNvPr id="464" name="直線コネクタ 463">
          <a:extLst>
            <a:ext uri="{FF2B5EF4-FFF2-40B4-BE49-F238E27FC236}">
              <a16:creationId xmlns:a16="http://schemas.microsoft.com/office/drawing/2014/main" id="{2BC9469E-FDC8-4A1F-82C1-04F67E0A241E}"/>
            </a:ext>
          </a:extLst>
        </xdr:cNvPr>
        <xdr:cNvCxnSpPr/>
      </xdr:nvCxnSpPr>
      <xdr:spPr>
        <a:xfrm flipV="1">
          <a:off x="9427845" y="15547467"/>
          <a:ext cx="1270" cy="14258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171226</xdr:rowOff>
    </xdr:from>
    <xdr:ext cx="469744" cy="259045"/>
    <xdr:sp macro="" textlink="">
      <xdr:nvSpPr>
        <xdr:cNvPr id="465" name="普通建設事業費 （ うち更新整備　）最小値テキスト">
          <a:extLst>
            <a:ext uri="{FF2B5EF4-FFF2-40B4-BE49-F238E27FC236}">
              <a16:creationId xmlns:a16="http://schemas.microsoft.com/office/drawing/2014/main" id="{4BEEAECC-87F4-4CC4-A4F0-FF4D2D98813A}"/>
            </a:ext>
          </a:extLst>
        </xdr:cNvPr>
        <xdr:cNvSpPr txBox="1"/>
      </xdr:nvSpPr>
      <xdr:spPr>
        <a:xfrm>
          <a:off x="9484360" y="169771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167399</xdr:rowOff>
    </xdr:from>
    <xdr:to>
      <xdr:col>55</xdr:col>
      <xdr:colOff>88900</xdr:colOff>
      <xdr:row>98</xdr:row>
      <xdr:rowOff>167399</xdr:rowOff>
    </xdr:to>
    <xdr:cxnSp macro="">
      <xdr:nvCxnSpPr>
        <xdr:cNvPr id="466" name="直線コネクタ 465">
          <a:extLst>
            <a:ext uri="{FF2B5EF4-FFF2-40B4-BE49-F238E27FC236}">
              <a16:creationId xmlns:a16="http://schemas.microsoft.com/office/drawing/2014/main" id="{DA1D47AA-1B7F-48B7-B5BF-8F707FD8184B}"/>
            </a:ext>
          </a:extLst>
        </xdr:cNvPr>
        <xdr:cNvCxnSpPr/>
      </xdr:nvCxnSpPr>
      <xdr:spPr>
        <a:xfrm>
          <a:off x="9356090" y="16973309"/>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63644</xdr:rowOff>
    </xdr:from>
    <xdr:ext cx="599010" cy="259045"/>
    <xdr:sp macro="" textlink="">
      <xdr:nvSpPr>
        <xdr:cNvPr id="467" name="普通建設事業費 （ うち更新整備　）最大値テキスト">
          <a:extLst>
            <a:ext uri="{FF2B5EF4-FFF2-40B4-BE49-F238E27FC236}">
              <a16:creationId xmlns:a16="http://schemas.microsoft.com/office/drawing/2014/main" id="{DF90AAA4-1775-482A-90C9-8DB62758F60C}"/>
            </a:ext>
          </a:extLst>
        </xdr:cNvPr>
        <xdr:cNvSpPr txBox="1"/>
      </xdr:nvSpPr>
      <xdr:spPr>
        <a:xfrm>
          <a:off x="9484360" y="153188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115,790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116967</xdr:rowOff>
    </xdr:from>
    <xdr:to>
      <xdr:col>55</xdr:col>
      <xdr:colOff>88900</xdr:colOff>
      <xdr:row>90</xdr:row>
      <xdr:rowOff>116967</xdr:rowOff>
    </xdr:to>
    <xdr:cxnSp macro="">
      <xdr:nvCxnSpPr>
        <xdr:cNvPr id="468" name="直線コネクタ 467">
          <a:extLst>
            <a:ext uri="{FF2B5EF4-FFF2-40B4-BE49-F238E27FC236}">
              <a16:creationId xmlns:a16="http://schemas.microsoft.com/office/drawing/2014/main" id="{7DBCDB75-752F-49D3-8074-B3E482CE2805}"/>
            </a:ext>
          </a:extLst>
        </xdr:cNvPr>
        <xdr:cNvCxnSpPr/>
      </xdr:nvCxnSpPr>
      <xdr:spPr>
        <a:xfrm>
          <a:off x="9356090" y="15547467"/>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144463</xdr:rowOff>
    </xdr:from>
    <xdr:to>
      <xdr:col>55</xdr:col>
      <xdr:colOff>0</xdr:colOff>
      <xdr:row>97</xdr:row>
      <xdr:rowOff>52845</xdr:rowOff>
    </xdr:to>
    <xdr:cxnSp macro="">
      <xdr:nvCxnSpPr>
        <xdr:cNvPr id="469" name="直線コネクタ 468">
          <a:extLst>
            <a:ext uri="{FF2B5EF4-FFF2-40B4-BE49-F238E27FC236}">
              <a16:creationId xmlns:a16="http://schemas.microsoft.com/office/drawing/2014/main" id="{2FD908CB-DA13-461A-9C65-4FC4F80C813C}"/>
            </a:ext>
          </a:extLst>
        </xdr:cNvPr>
        <xdr:cNvCxnSpPr/>
      </xdr:nvCxnSpPr>
      <xdr:spPr>
        <a:xfrm>
          <a:off x="8686800" y="16601758"/>
          <a:ext cx="742950" cy="855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162222</xdr:rowOff>
    </xdr:from>
    <xdr:ext cx="534377" cy="259045"/>
    <xdr:sp macro="" textlink="">
      <xdr:nvSpPr>
        <xdr:cNvPr id="470" name="普通建設事業費 （ うち更新整備　）平均値テキスト">
          <a:extLst>
            <a:ext uri="{FF2B5EF4-FFF2-40B4-BE49-F238E27FC236}">
              <a16:creationId xmlns:a16="http://schemas.microsoft.com/office/drawing/2014/main" id="{91A00904-50D1-4FBA-B290-C59D5110804F}"/>
            </a:ext>
          </a:extLst>
        </xdr:cNvPr>
        <xdr:cNvSpPr txBox="1"/>
      </xdr:nvSpPr>
      <xdr:spPr>
        <a:xfrm>
          <a:off x="9484360" y="164518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139345</xdr:rowOff>
    </xdr:from>
    <xdr:to>
      <xdr:col>55</xdr:col>
      <xdr:colOff>50800</xdr:colOff>
      <xdr:row>97</xdr:row>
      <xdr:rowOff>69495</xdr:rowOff>
    </xdr:to>
    <xdr:sp macro="" textlink="">
      <xdr:nvSpPr>
        <xdr:cNvPr id="471" name="フローチャート: 判断 470">
          <a:extLst>
            <a:ext uri="{FF2B5EF4-FFF2-40B4-BE49-F238E27FC236}">
              <a16:creationId xmlns:a16="http://schemas.microsoft.com/office/drawing/2014/main" id="{4C57534C-8385-4EB4-AFF0-F975CDE2AF04}"/>
            </a:ext>
          </a:extLst>
        </xdr:cNvPr>
        <xdr:cNvSpPr/>
      </xdr:nvSpPr>
      <xdr:spPr>
        <a:xfrm>
          <a:off x="9394190" y="16594735"/>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144463</xdr:rowOff>
    </xdr:from>
    <xdr:to>
      <xdr:col>50</xdr:col>
      <xdr:colOff>114300</xdr:colOff>
      <xdr:row>97</xdr:row>
      <xdr:rowOff>100964</xdr:rowOff>
    </xdr:to>
    <xdr:cxnSp macro="">
      <xdr:nvCxnSpPr>
        <xdr:cNvPr id="472" name="直線コネクタ 471">
          <a:extLst>
            <a:ext uri="{FF2B5EF4-FFF2-40B4-BE49-F238E27FC236}">
              <a16:creationId xmlns:a16="http://schemas.microsoft.com/office/drawing/2014/main" id="{9F720A83-B96C-4BA2-9E5C-CC7E4AB1EE84}"/>
            </a:ext>
          </a:extLst>
        </xdr:cNvPr>
        <xdr:cNvCxnSpPr/>
      </xdr:nvCxnSpPr>
      <xdr:spPr>
        <a:xfrm flipV="1">
          <a:off x="7889240" y="16601758"/>
          <a:ext cx="797560" cy="1260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168987</xdr:rowOff>
    </xdr:from>
    <xdr:to>
      <xdr:col>50</xdr:col>
      <xdr:colOff>165100</xdr:colOff>
      <xdr:row>97</xdr:row>
      <xdr:rowOff>99137</xdr:rowOff>
    </xdr:to>
    <xdr:sp macro="" textlink="">
      <xdr:nvSpPr>
        <xdr:cNvPr id="473" name="フローチャート: 判断 472">
          <a:extLst>
            <a:ext uri="{FF2B5EF4-FFF2-40B4-BE49-F238E27FC236}">
              <a16:creationId xmlns:a16="http://schemas.microsoft.com/office/drawing/2014/main" id="{11CEC4FF-A662-4728-B5C2-B026F8AB875A}"/>
            </a:ext>
          </a:extLst>
        </xdr:cNvPr>
        <xdr:cNvSpPr/>
      </xdr:nvSpPr>
      <xdr:spPr>
        <a:xfrm>
          <a:off x="8632190" y="16631997"/>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90264</xdr:rowOff>
    </xdr:from>
    <xdr:ext cx="534377" cy="259045"/>
    <xdr:sp macro="" textlink="">
      <xdr:nvSpPr>
        <xdr:cNvPr id="474" name="テキスト ボックス 473">
          <a:extLst>
            <a:ext uri="{FF2B5EF4-FFF2-40B4-BE49-F238E27FC236}">
              <a16:creationId xmlns:a16="http://schemas.microsoft.com/office/drawing/2014/main" id="{EC0891E7-AD1A-4FC0-93F3-BE4959278F6B}"/>
            </a:ext>
          </a:extLst>
        </xdr:cNvPr>
        <xdr:cNvSpPr txBox="1"/>
      </xdr:nvSpPr>
      <xdr:spPr>
        <a:xfrm>
          <a:off x="8438661" y="16724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125768</xdr:rowOff>
    </xdr:from>
    <xdr:to>
      <xdr:col>45</xdr:col>
      <xdr:colOff>177800</xdr:colOff>
      <xdr:row>97</xdr:row>
      <xdr:rowOff>100964</xdr:rowOff>
    </xdr:to>
    <xdr:cxnSp macro="">
      <xdr:nvCxnSpPr>
        <xdr:cNvPr id="475" name="直線コネクタ 474">
          <a:extLst>
            <a:ext uri="{FF2B5EF4-FFF2-40B4-BE49-F238E27FC236}">
              <a16:creationId xmlns:a16="http://schemas.microsoft.com/office/drawing/2014/main" id="{A2045CA8-CCBE-4505-B679-987C87914CB8}"/>
            </a:ext>
          </a:extLst>
        </xdr:cNvPr>
        <xdr:cNvCxnSpPr/>
      </xdr:nvCxnSpPr>
      <xdr:spPr>
        <a:xfrm>
          <a:off x="7084060" y="16417328"/>
          <a:ext cx="805180" cy="310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2756</xdr:rowOff>
    </xdr:from>
    <xdr:to>
      <xdr:col>46</xdr:col>
      <xdr:colOff>38100</xdr:colOff>
      <xdr:row>97</xdr:row>
      <xdr:rowOff>104356</xdr:rowOff>
    </xdr:to>
    <xdr:sp macro="" textlink="">
      <xdr:nvSpPr>
        <xdr:cNvPr id="476" name="フローチャート: 判断 475">
          <a:extLst>
            <a:ext uri="{FF2B5EF4-FFF2-40B4-BE49-F238E27FC236}">
              <a16:creationId xmlns:a16="http://schemas.microsoft.com/office/drawing/2014/main" id="{FCFF2365-5B3A-46BB-B92E-A40867C38E66}"/>
            </a:ext>
          </a:extLst>
        </xdr:cNvPr>
        <xdr:cNvSpPr/>
      </xdr:nvSpPr>
      <xdr:spPr>
        <a:xfrm>
          <a:off x="7846060" y="16633406"/>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120883</xdr:rowOff>
    </xdr:from>
    <xdr:ext cx="534377" cy="259045"/>
    <xdr:sp macro="" textlink="">
      <xdr:nvSpPr>
        <xdr:cNvPr id="477" name="テキスト ボックス 476">
          <a:extLst>
            <a:ext uri="{FF2B5EF4-FFF2-40B4-BE49-F238E27FC236}">
              <a16:creationId xmlns:a16="http://schemas.microsoft.com/office/drawing/2014/main" id="{C61260ED-889A-4EAD-A8CD-D691A22618D8}"/>
            </a:ext>
          </a:extLst>
        </xdr:cNvPr>
        <xdr:cNvSpPr txBox="1"/>
      </xdr:nvSpPr>
      <xdr:spPr>
        <a:xfrm>
          <a:off x="7641101" y="16410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125768</xdr:rowOff>
    </xdr:from>
    <xdr:to>
      <xdr:col>41</xdr:col>
      <xdr:colOff>50800</xdr:colOff>
      <xdr:row>95</xdr:row>
      <xdr:rowOff>126073</xdr:rowOff>
    </xdr:to>
    <xdr:cxnSp macro="">
      <xdr:nvCxnSpPr>
        <xdr:cNvPr id="478" name="直線コネクタ 477">
          <a:extLst>
            <a:ext uri="{FF2B5EF4-FFF2-40B4-BE49-F238E27FC236}">
              <a16:creationId xmlns:a16="http://schemas.microsoft.com/office/drawing/2014/main" id="{8BFBC7A5-A908-4152-9108-E1F45FD583A7}"/>
            </a:ext>
          </a:extLst>
        </xdr:cNvPr>
        <xdr:cNvCxnSpPr/>
      </xdr:nvCxnSpPr>
      <xdr:spPr>
        <a:xfrm flipV="1">
          <a:off x="6286500" y="16417328"/>
          <a:ext cx="797560" cy="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5893</xdr:rowOff>
    </xdr:from>
    <xdr:to>
      <xdr:col>41</xdr:col>
      <xdr:colOff>101600</xdr:colOff>
      <xdr:row>97</xdr:row>
      <xdr:rowOff>107493</xdr:rowOff>
    </xdr:to>
    <xdr:sp macro="" textlink="">
      <xdr:nvSpPr>
        <xdr:cNvPr id="479" name="フローチャート: 判断 478">
          <a:extLst>
            <a:ext uri="{FF2B5EF4-FFF2-40B4-BE49-F238E27FC236}">
              <a16:creationId xmlns:a16="http://schemas.microsoft.com/office/drawing/2014/main" id="{107568C4-CD10-48D7-A1E6-F25F38255671}"/>
            </a:ext>
          </a:extLst>
        </xdr:cNvPr>
        <xdr:cNvSpPr/>
      </xdr:nvSpPr>
      <xdr:spPr>
        <a:xfrm>
          <a:off x="7029450" y="16638448"/>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98620</xdr:rowOff>
    </xdr:from>
    <xdr:ext cx="534377" cy="259045"/>
    <xdr:sp macro="" textlink="">
      <xdr:nvSpPr>
        <xdr:cNvPr id="480" name="テキスト ボックス 479">
          <a:extLst>
            <a:ext uri="{FF2B5EF4-FFF2-40B4-BE49-F238E27FC236}">
              <a16:creationId xmlns:a16="http://schemas.microsoft.com/office/drawing/2014/main" id="{62E03EBA-04DC-41BA-973D-AA77ACCFDFE1}"/>
            </a:ext>
          </a:extLst>
        </xdr:cNvPr>
        <xdr:cNvSpPr txBox="1"/>
      </xdr:nvSpPr>
      <xdr:spPr>
        <a:xfrm>
          <a:off x="6854971" y="16725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433</xdr:rowOff>
    </xdr:from>
    <xdr:to>
      <xdr:col>36</xdr:col>
      <xdr:colOff>165100</xdr:colOff>
      <xdr:row>97</xdr:row>
      <xdr:rowOff>102033</xdr:rowOff>
    </xdr:to>
    <xdr:sp macro="" textlink="">
      <xdr:nvSpPr>
        <xdr:cNvPr id="481" name="フローチャート: 判断 480">
          <a:extLst>
            <a:ext uri="{FF2B5EF4-FFF2-40B4-BE49-F238E27FC236}">
              <a16:creationId xmlns:a16="http://schemas.microsoft.com/office/drawing/2014/main" id="{BE054BD3-5744-40AA-AFE6-184546038B20}"/>
            </a:ext>
          </a:extLst>
        </xdr:cNvPr>
        <xdr:cNvSpPr/>
      </xdr:nvSpPr>
      <xdr:spPr>
        <a:xfrm>
          <a:off x="6231890" y="16631083"/>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93160</xdr:rowOff>
    </xdr:from>
    <xdr:ext cx="534377" cy="259045"/>
    <xdr:sp macro="" textlink="">
      <xdr:nvSpPr>
        <xdr:cNvPr id="482" name="テキスト ボックス 481">
          <a:extLst>
            <a:ext uri="{FF2B5EF4-FFF2-40B4-BE49-F238E27FC236}">
              <a16:creationId xmlns:a16="http://schemas.microsoft.com/office/drawing/2014/main" id="{A27AAC6F-4726-4B4F-9AF5-74AB4E2627BB}"/>
            </a:ext>
          </a:extLst>
        </xdr:cNvPr>
        <xdr:cNvSpPr txBox="1"/>
      </xdr:nvSpPr>
      <xdr:spPr>
        <a:xfrm>
          <a:off x="6038361" y="16727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B1C94C6C-9A4E-4CB5-8F04-28E40EE6C126}"/>
            </a:ext>
          </a:extLst>
        </xdr:cNvPr>
        <xdr:cNvSpPr txBox="1"/>
      </xdr:nvSpPr>
      <xdr:spPr>
        <a:xfrm>
          <a:off x="9258300" y="17398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77B131E7-7D6F-492B-917B-77DC9D008C1B}"/>
            </a:ext>
          </a:extLst>
        </xdr:cNvPr>
        <xdr:cNvSpPr txBox="1"/>
      </xdr:nvSpPr>
      <xdr:spPr>
        <a:xfrm>
          <a:off x="8515350" y="17398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F67A62DE-C409-43CB-8CAD-1FEB904761A9}"/>
            </a:ext>
          </a:extLst>
        </xdr:cNvPr>
        <xdr:cNvSpPr txBox="1"/>
      </xdr:nvSpPr>
      <xdr:spPr>
        <a:xfrm>
          <a:off x="7717790" y="17398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D9F2BE00-E73D-4F37-A1C4-36BC10F9E216}"/>
            </a:ext>
          </a:extLst>
        </xdr:cNvPr>
        <xdr:cNvSpPr txBox="1"/>
      </xdr:nvSpPr>
      <xdr:spPr>
        <a:xfrm>
          <a:off x="6912610" y="17398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69F7A835-E004-4C85-A0DB-58EE3EE534D2}"/>
            </a:ext>
          </a:extLst>
        </xdr:cNvPr>
        <xdr:cNvSpPr txBox="1"/>
      </xdr:nvSpPr>
      <xdr:spPr>
        <a:xfrm>
          <a:off x="6115050" y="17398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2045</xdr:rowOff>
    </xdr:from>
    <xdr:to>
      <xdr:col>55</xdr:col>
      <xdr:colOff>50800</xdr:colOff>
      <xdr:row>97</xdr:row>
      <xdr:rowOff>103645</xdr:rowOff>
    </xdr:to>
    <xdr:sp macro="" textlink="">
      <xdr:nvSpPr>
        <xdr:cNvPr id="488" name="楕円 487">
          <a:extLst>
            <a:ext uri="{FF2B5EF4-FFF2-40B4-BE49-F238E27FC236}">
              <a16:creationId xmlns:a16="http://schemas.microsoft.com/office/drawing/2014/main" id="{A1DADFD4-2503-40CB-97FD-397747CB4805}"/>
            </a:ext>
          </a:extLst>
        </xdr:cNvPr>
        <xdr:cNvSpPr/>
      </xdr:nvSpPr>
      <xdr:spPr>
        <a:xfrm>
          <a:off x="9394190" y="16632695"/>
          <a:ext cx="9017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151922</xdr:rowOff>
    </xdr:from>
    <xdr:ext cx="534377" cy="259045"/>
    <xdr:sp macro="" textlink="">
      <xdr:nvSpPr>
        <xdr:cNvPr id="489" name="普通建設事業費 （ うち更新整備　）該当値テキスト">
          <a:extLst>
            <a:ext uri="{FF2B5EF4-FFF2-40B4-BE49-F238E27FC236}">
              <a16:creationId xmlns:a16="http://schemas.microsoft.com/office/drawing/2014/main" id="{3BEC4593-F6C5-4A12-A4A9-230CC619CF38}"/>
            </a:ext>
          </a:extLst>
        </xdr:cNvPr>
        <xdr:cNvSpPr txBox="1"/>
      </xdr:nvSpPr>
      <xdr:spPr>
        <a:xfrm>
          <a:off x="9484360" y="16611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93663</xdr:rowOff>
    </xdr:from>
    <xdr:to>
      <xdr:col>50</xdr:col>
      <xdr:colOff>165100</xdr:colOff>
      <xdr:row>97</xdr:row>
      <xdr:rowOff>23813</xdr:rowOff>
    </xdr:to>
    <xdr:sp macro="" textlink="">
      <xdr:nvSpPr>
        <xdr:cNvPr id="490" name="楕円 489">
          <a:extLst>
            <a:ext uri="{FF2B5EF4-FFF2-40B4-BE49-F238E27FC236}">
              <a16:creationId xmlns:a16="http://schemas.microsoft.com/office/drawing/2014/main" id="{51039759-C6A7-4D25-80E0-9463A917930B}"/>
            </a:ext>
          </a:extLst>
        </xdr:cNvPr>
        <xdr:cNvSpPr/>
      </xdr:nvSpPr>
      <xdr:spPr>
        <a:xfrm>
          <a:off x="8632190" y="16556673"/>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40340</xdr:rowOff>
    </xdr:from>
    <xdr:ext cx="534377" cy="259045"/>
    <xdr:sp macro="" textlink="">
      <xdr:nvSpPr>
        <xdr:cNvPr id="491" name="テキスト ボックス 490">
          <a:extLst>
            <a:ext uri="{FF2B5EF4-FFF2-40B4-BE49-F238E27FC236}">
              <a16:creationId xmlns:a16="http://schemas.microsoft.com/office/drawing/2014/main" id="{489684A3-32E8-40B6-9C99-B8D5665B109B}"/>
            </a:ext>
          </a:extLst>
        </xdr:cNvPr>
        <xdr:cNvSpPr txBox="1"/>
      </xdr:nvSpPr>
      <xdr:spPr>
        <a:xfrm>
          <a:off x="8438661" y="163280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50164</xdr:rowOff>
    </xdr:from>
    <xdr:to>
      <xdr:col>46</xdr:col>
      <xdr:colOff>38100</xdr:colOff>
      <xdr:row>97</xdr:row>
      <xdr:rowOff>151764</xdr:rowOff>
    </xdr:to>
    <xdr:sp macro="" textlink="">
      <xdr:nvSpPr>
        <xdr:cNvPr id="492" name="楕円 491">
          <a:extLst>
            <a:ext uri="{FF2B5EF4-FFF2-40B4-BE49-F238E27FC236}">
              <a16:creationId xmlns:a16="http://schemas.microsoft.com/office/drawing/2014/main" id="{84C9BF60-13C8-4AF4-89A1-C9F501086FA1}"/>
            </a:ext>
          </a:extLst>
        </xdr:cNvPr>
        <xdr:cNvSpPr/>
      </xdr:nvSpPr>
      <xdr:spPr>
        <a:xfrm>
          <a:off x="7846060" y="1668462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142891</xdr:rowOff>
    </xdr:from>
    <xdr:ext cx="534377" cy="259045"/>
    <xdr:sp macro="" textlink="">
      <xdr:nvSpPr>
        <xdr:cNvPr id="493" name="テキスト ボックス 492">
          <a:extLst>
            <a:ext uri="{FF2B5EF4-FFF2-40B4-BE49-F238E27FC236}">
              <a16:creationId xmlns:a16="http://schemas.microsoft.com/office/drawing/2014/main" id="{74CC4C57-5B91-489E-93E6-13819DE9613D}"/>
            </a:ext>
          </a:extLst>
        </xdr:cNvPr>
        <xdr:cNvSpPr txBox="1"/>
      </xdr:nvSpPr>
      <xdr:spPr>
        <a:xfrm>
          <a:off x="7641101" y="16771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74968</xdr:rowOff>
    </xdr:from>
    <xdr:to>
      <xdr:col>41</xdr:col>
      <xdr:colOff>101600</xdr:colOff>
      <xdr:row>96</xdr:row>
      <xdr:rowOff>5118</xdr:rowOff>
    </xdr:to>
    <xdr:sp macro="" textlink="">
      <xdr:nvSpPr>
        <xdr:cNvPr id="494" name="楕円 493">
          <a:extLst>
            <a:ext uri="{FF2B5EF4-FFF2-40B4-BE49-F238E27FC236}">
              <a16:creationId xmlns:a16="http://schemas.microsoft.com/office/drawing/2014/main" id="{8EC71912-D4E0-4AA1-9CA9-641023AC63F5}"/>
            </a:ext>
          </a:extLst>
        </xdr:cNvPr>
        <xdr:cNvSpPr/>
      </xdr:nvSpPr>
      <xdr:spPr>
        <a:xfrm>
          <a:off x="7029450" y="16362718"/>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21645</xdr:rowOff>
    </xdr:from>
    <xdr:ext cx="534377" cy="259045"/>
    <xdr:sp macro="" textlink="">
      <xdr:nvSpPr>
        <xdr:cNvPr id="495" name="テキスト ボックス 494">
          <a:extLst>
            <a:ext uri="{FF2B5EF4-FFF2-40B4-BE49-F238E27FC236}">
              <a16:creationId xmlns:a16="http://schemas.microsoft.com/office/drawing/2014/main" id="{CABEC3A9-AD9C-4256-927C-4D7D2722CD04}"/>
            </a:ext>
          </a:extLst>
        </xdr:cNvPr>
        <xdr:cNvSpPr txBox="1"/>
      </xdr:nvSpPr>
      <xdr:spPr>
        <a:xfrm>
          <a:off x="6854971" y="16134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75273</xdr:rowOff>
    </xdr:from>
    <xdr:to>
      <xdr:col>36</xdr:col>
      <xdr:colOff>165100</xdr:colOff>
      <xdr:row>96</xdr:row>
      <xdr:rowOff>5423</xdr:rowOff>
    </xdr:to>
    <xdr:sp macro="" textlink="">
      <xdr:nvSpPr>
        <xdr:cNvPr id="496" name="楕円 495">
          <a:extLst>
            <a:ext uri="{FF2B5EF4-FFF2-40B4-BE49-F238E27FC236}">
              <a16:creationId xmlns:a16="http://schemas.microsoft.com/office/drawing/2014/main" id="{43C6F24C-49EF-4A0E-98D1-1F0226D75299}"/>
            </a:ext>
          </a:extLst>
        </xdr:cNvPr>
        <xdr:cNvSpPr/>
      </xdr:nvSpPr>
      <xdr:spPr>
        <a:xfrm>
          <a:off x="6231890" y="16363023"/>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21950</xdr:rowOff>
    </xdr:from>
    <xdr:ext cx="534377" cy="259045"/>
    <xdr:sp macro="" textlink="">
      <xdr:nvSpPr>
        <xdr:cNvPr id="497" name="テキスト ボックス 496">
          <a:extLst>
            <a:ext uri="{FF2B5EF4-FFF2-40B4-BE49-F238E27FC236}">
              <a16:creationId xmlns:a16="http://schemas.microsoft.com/office/drawing/2014/main" id="{EE352A6B-9AF7-4D88-83EB-62A5CB6F32E2}"/>
            </a:ext>
          </a:extLst>
        </xdr:cNvPr>
        <xdr:cNvSpPr txBox="1"/>
      </xdr:nvSpPr>
      <xdr:spPr>
        <a:xfrm>
          <a:off x="6038361" y="16134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8" name="正方形/長方形 497">
          <a:extLst>
            <a:ext uri="{FF2B5EF4-FFF2-40B4-BE49-F238E27FC236}">
              <a16:creationId xmlns:a16="http://schemas.microsoft.com/office/drawing/2014/main" id="{D100E8A7-DF75-410C-BBFC-F984A7943836}"/>
            </a:ext>
          </a:extLst>
        </xdr:cNvPr>
        <xdr:cNvSpPr/>
      </xdr:nvSpPr>
      <xdr:spPr>
        <a:xfrm>
          <a:off x="11203940" y="3996690"/>
          <a:ext cx="4229100" cy="3194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9" name="正方形/長方形 498">
          <a:extLst>
            <a:ext uri="{FF2B5EF4-FFF2-40B4-BE49-F238E27FC236}">
              <a16:creationId xmlns:a16="http://schemas.microsoft.com/office/drawing/2014/main" id="{2E102133-B635-4AAB-9915-89B5340F1839}"/>
            </a:ext>
          </a:extLst>
        </xdr:cNvPr>
        <xdr:cNvSpPr/>
      </xdr:nvSpPr>
      <xdr:spPr>
        <a:xfrm>
          <a:off x="11315700" y="4339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0" name="正方形/長方形 499">
          <a:extLst>
            <a:ext uri="{FF2B5EF4-FFF2-40B4-BE49-F238E27FC236}">
              <a16:creationId xmlns:a16="http://schemas.microsoft.com/office/drawing/2014/main" id="{15E9836D-536E-4111-90C5-F50BF8A8579F}"/>
            </a:ext>
          </a:extLst>
        </xdr:cNvPr>
        <xdr:cNvSpPr/>
      </xdr:nvSpPr>
      <xdr:spPr>
        <a:xfrm>
          <a:off x="11315700" y="4550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1" name="正方形/長方形 500">
          <a:extLst>
            <a:ext uri="{FF2B5EF4-FFF2-40B4-BE49-F238E27FC236}">
              <a16:creationId xmlns:a16="http://schemas.microsoft.com/office/drawing/2014/main" id="{AE7C3E79-1328-479C-847A-7FE9D30A4CDB}"/>
            </a:ext>
          </a:extLst>
        </xdr:cNvPr>
        <xdr:cNvSpPr/>
      </xdr:nvSpPr>
      <xdr:spPr>
        <a:xfrm>
          <a:off x="12232640" y="4339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2" name="正方形/長方形 501">
          <a:extLst>
            <a:ext uri="{FF2B5EF4-FFF2-40B4-BE49-F238E27FC236}">
              <a16:creationId xmlns:a16="http://schemas.microsoft.com/office/drawing/2014/main" id="{A0FDBA06-60E2-41F2-85FC-7F38097D28D8}"/>
            </a:ext>
          </a:extLst>
        </xdr:cNvPr>
        <xdr:cNvSpPr/>
      </xdr:nvSpPr>
      <xdr:spPr>
        <a:xfrm>
          <a:off x="12232640" y="4550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3" name="正方形/長方形 502">
          <a:extLst>
            <a:ext uri="{FF2B5EF4-FFF2-40B4-BE49-F238E27FC236}">
              <a16:creationId xmlns:a16="http://schemas.microsoft.com/office/drawing/2014/main" id="{377D910C-60D0-4744-880D-146D07B538CD}"/>
            </a:ext>
          </a:extLst>
        </xdr:cNvPr>
        <xdr:cNvSpPr/>
      </xdr:nvSpPr>
      <xdr:spPr>
        <a:xfrm>
          <a:off x="13261340" y="4339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4" name="正方形/長方形 503">
          <a:extLst>
            <a:ext uri="{FF2B5EF4-FFF2-40B4-BE49-F238E27FC236}">
              <a16:creationId xmlns:a16="http://schemas.microsoft.com/office/drawing/2014/main" id="{F0C691AF-CF4B-476A-91B8-92699D9ED2C8}"/>
            </a:ext>
          </a:extLst>
        </xdr:cNvPr>
        <xdr:cNvSpPr/>
      </xdr:nvSpPr>
      <xdr:spPr>
        <a:xfrm>
          <a:off x="13261340" y="4550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5" name="正方形/長方形 504">
          <a:extLst>
            <a:ext uri="{FF2B5EF4-FFF2-40B4-BE49-F238E27FC236}">
              <a16:creationId xmlns:a16="http://schemas.microsoft.com/office/drawing/2014/main" id="{061BC5DF-9451-4842-AC19-5CCFDFB7F6BA}"/>
            </a:ext>
          </a:extLst>
        </xdr:cNvPr>
        <xdr:cNvSpPr/>
      </xdr:nvSpPr>
      <xdr:spPr>
        <a:xfrm>
          <a:off x="11203940" y="4822190"/>
          <a:ext cx="4229100" cy="2291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6" name="テキスト ボックス 505">
          <a:extLst>
            <a:ext uri="{FF2B5EF4-FFF2-40B4-BE49-F238E27FC236}">
              <a16:creationId xmlns:a16="http://schemas.microsoft.com/office/drawing/2014/main" id="{D3299B0D-4EE9-47AA-9AEC-3B1D7B3D2E4F}"/>
            </a:ext>
          </a:extLst>
        </xdr:cNvPr>
        <xdr:cNvSpPr txBox="1"/>
      </xdr:nvSpPr>
      <xdr:spPr>
        <a:xfrm>
          <a:off x="11165840" y="463740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7" name="直線コネクタ 506">
          <a:extLst>
            <a:ext uri="{FF2B5EF4-FFF2-40B4-BE49-F238E27FC236}">
              <a16:creationId xmlns:a16="http://schemas.microsoft.com/office/drawing/2014/main" id="{84774E41-AACA-4206-AF93-D6861E5A2943}"/>
            </a:ext>
          </a:extLst>
        </xdr:cNvPr>
        <xdr:cNvCxnSpPr/>
      </xdr:nvCxnSpPr>
      <xdr:spPr>
        <a:xfrm>
          <a:off x="11203940" y="71139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8" name="直線コネクタ 507">
          <a:extLst>
            <a:ext uri="{FF2B5EF4-FFF2-40B4-BE49-F238E27FC236}">
              <a16:creationId xmlns:a16="http://schemas.microsoft.com/office/drawing/2014/main" id="{86B6A1F3-1D98-4F33-8A44-45C5C2BC3734}"/>
            </a:ext>
          </a:extLst>
        </xdr:cNvPr>
        <xdr:cNvCxnSpPr/>
      </xdr:nvCxnSpPr>
      <xdr:spPr>
        <a:xfrm>
          <a:off x="11203940" y="678161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9" name="テキスト ボックス 508">
          <a:extLst>
            <a:ext uri="{FF2B5EF4-FFF2-40B4-BE49-F238E27FC236}">
              <a16:creationId xmlns:a16="http://schemas.microsoft.com/office/drawing/2014/main" id="{BBFE3C97-FDC5-4BCC-A276-9B4444BD935A}"/>
            </a:ext>
          </a:extLst>
        </xdr:cNvPr>
        <xdr:cNvSpPr txBox="1"/>
      </xdr:nvSpPr>
      <xdr:spPr>
        <a:xfrm>
          <a:off x="10979919" y="664701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10" name="直線コネクタ 509">
          <a:extLst>
            <a:ext uri="{FF2B5EF4-FFF2-40B4-BE49-F238E27FC236}">
              <a16:creationId xmlns:a16="http://schemas.microsoft.com/office/drawing/2014/main" id="{51759592-8339-4A92-966E-48AF9EBB1933}"/>
            </a:ext>
          </a:extLst>
        </xdr:cNvPr>
        <xdr:cNvCxnSpPr/>
      </xdr:nvCxnSpPr>
      <xdr:spPr>
        <a:xfrm>
          <a:off x="11203940" y="64588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11" name="テキスト ボックス 510">
          <a:extLst>
            <a:ext uri="{FF2B5EF4-FFF2-40B4-BE49-F238E27FC236}">
              <a16:creationId xmlns:a16="http://schemas.microsoft.com/office/drawing/2014/main" id="{0E8CBDAF-0E82-4B92-99EE-6FDD68348926}"/>
            </a:ext>
          </a:extLst>
        </xdr:cNvPr>
        <xdr:cNvSpPr txBox="1"/>
      </xdr:nvSpPr>
      <xdr:spPr>
        <a:xfrm>
          <a:off x="10731696" y="631472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2" name="直線コネクタ 511">
          <a:extLst>
            <a:ext uri="{FF2B5EF4-FFF2-40B4-BE49-F238E27FC236}">
              <a16:creationId xmlns:a16="http://schemas.microsoft.com/office/drawing/2014/main" id="{2F36FE8D-559E-4B5A-84E2-4D0657D76310}"/>
            </a:ext>
          </a:extLst>
        </xdr:cNvPr>
        <xdr:cNvCxnSpPr/>
      </xdr:nvCxnSpPr>
      <xdr:spPr>
        <a:xfrm>
          <a:off x="11203940" y="613609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13" name="テキスト ボックス 512">
          <a:extLst>
            <a:ext uri="{FF2B5EF4-FFF2-40B4-BE49-F238E27FC236}">
              <a16:creationId xmlns:a16="http://schemas.microsoft.com/office/drawing/2014/main" id="{1DFA9912-C672-46D9-8882-2EA8F4C4F83E}"/>
            </a:ext>
          </a:extLst>
        </xdr:cNvPr>
        <xdr:cNvSpPr txBox="1"/>
      </xdr:nvSpPr>
      <xdr:spPr>
        <a:xfrm>
          <a:off x="10731696" y="599196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4" name="直線コネクタ 513">
          <a:extLst>
            <a:ext uri="{FF2B5EF4-FFF2-40B4-BE49-F238E27FC236}">
              <a16:creationId xmlns:a16="http://schemas.microsoft.com/office/drawing/2014/main" id="{8138500D-DF7C-4993-9EE0-F3711168DDFE}"/>
            </a:ext>
          </a:extLst>
        </xdr:cNvPr>
        <xdr:cNvCxnSpPr/>
      </xdr:nvCxnSpPr>
      <xdr:spPr>
        <a:xfrm>
          <a:off x="11203940" y="580380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5" name="テキスト ボックス 514">
          <a:extLst>
            <a:ext uri="{FF2B5EF4-FFF2-40B4-BE49-F238E27FC236}">
              <a16:creationId xmlns:a16="http://schemas.microsoft.com/office/drawing/2014/main" id="{F1E1E880-B1D3-4561-AA7C-DB16BD1737AB}"/>
            </a:ext>
          </a:extLst>
        </xdr:cNvPr>
        <xdr:cNvSpPr txBox="1"/>
      </xdr:nvSpPr>
      <xdr:spPr>
        <a:xfrm>
          <a:off x="10731696" y="566539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6" name="直線コネクタ 515">
          <a:extLst>
            <a:ext uri="{FF2B5EF4-FFF2-40B4-BE49-F238E27FC236}">
              <a16:creationId xmlns:a16="http://schemas.microsoft.com/office/drawing/2014/main" id="{FCE58F87-9B0C-4121-B9C9-137316F182B5}"/>
            </a:ext>
          </a:extLst>
        </xdr:cNvPr>
        <xdr:cNvCxnSpPr/>
      </xdr:nvCxnSpPr>
      <xdr:spPr>
        <a:xfrm>
          <a:off x="11203940" y="548295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17" name="テキスト ボックス 516">
          <a:extLst>
            <a:ext uri="{FF2B5EF4-FFF2-40B4-BE49-F238E27FC236}">
              <a16:creationId xmlns:a16="http://schemas.microsoft.com/office/drawing/2014/main" id="{F4A6A9C8-21F7-4CC8-9931-71FB4AB97918}"/>
            </a:ext>
          </a:extLst>
        </xdr:cNvPr>
        <xdr:cNvSpPr txBox="1"/>
      </xdr:nvSpPr>
      <xdr:spPr>
        <a:xfrm>
          <a:off x="10669481" y="533311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8" name="直線コネクタ 517">
          <a:extLst>
            <a:ext uri="{FF2B5EF4-FFF2-40B4-BE49-F238E27FC236}">
              <a16:creationId xmlns:a16="http://schemas.microsoft.com/office/drawing/2014/main" id="{3A47376F-BD81-4E4D-BCA8-565EFB649C50}"/>
            </a:ext>
          </a:extLst>
        </xdr:cNvPr>
        <xdr:cNvCxnSpPr/>
      </xdr:nvCxnSpPr>
      <xdr:spPr>
        <a:xfrm>
          <a:off x="11203940" y="515447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9" name="テキスト ボックス 518">
          <a:extLst>
            <a:ext uri="{FF2B5EF4-FFF2-40B4-BE49-F238E27FC236}">
              <a16:creationId xmlns:a16="http://schemas.microsoft.com/office/drawing/2014/main" id="{213BABE7-37B2-40A3-8B51-29A6E1A4E4C2}"/>
            </a:ext>
          </a:extLst>
        </xdr:cNvPr>
        <xdr:cNvSpPr txBox="1"/>
      </xdr:nvSpPr>
      <xdr:spPr>
        <a:xfrm>
          <a:off x="106694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0" name="直線コネクタ 519">
          <a:extLst>
            <a:ext uri="{FF2B5EF4-FFF2-40B4-BE49-F238E27FC236}">
              <a16:creationId xmlns:a16="http://schemas.microsoft.com/office/drawing/2014/main" id="{F93474C9-AF5B-493B-B233-46E5D4F17AF8}"/>
            </a:ext>
          </a:extLst>
        </xdr:cNvPr>
        <xdr:cNvCxnSpPr/>
      </xdr:nvCxnSpPr>
      <xdr:spPr>
        <a:xfrm>
          <a:off x="11203940" y="482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21" name="テキスト ボックス 520">
          <a:extLst>
            <a:ext uri="{FF2B5EF4-FFF2-40B4-BE49-F238E27FC236}">
              <a16:creationId xmlns:a16="http://schemas.microsoft.com/office/drawing/2014/main" id="{75BE2765-23F5-4360-B1BF-53585BE1397A}"/>
            </a:ext>
          </a:extLst>
        </xdr:cNvPr>
        <xdr:cNvSpPr txBox="1"/>
      </xdr:nvSpPr>
      <xdr:spPr>
        <a:xfrm>
          <a:off x="10669481" y="46875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2" name="災害復旧事業費グラフ枠">
          <a:extLst>
            <a:ext uri="{FF2B5EF4-FFF2-40B4-BE49-F238E27FC236}">
              <a16:creationId xmlns:a16="http://schemas.microsoft.com/office/drawing/2014/main" id="{3D10229B-8460-4E68-ADDA-F5E7448336D3}"/>
            </a:ext>
          </a:extLst>
        </xdr:cNvPr>
        <xdr:cNvSpPr/>
      </xdr:nvSpPr>
      <xdr:spPr>
        <a:xfrm>
          <a:off x="11203940" y="4822190"/>
          <a:ext cx="4229100" cy="2291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30799</xdr:rowOff>
    </xdr:from>
    <xdr:to>
      <xdr:col>85</xdr:col>
      <xdr:colOff>126364</xdr:colOff>
      <xdr:row>39</xdr:row>
      <xdr:rowOff>98878</xdr:rowOff>
    </xdr:to>
    <xdr:cxnSp macro="">
      <xdr:nvCxnSpPr>
        <xdr:cNvPr id="523" name="直線コネクタ 522">
          <a:extLst>
            <a:ext uri="{FF2B5EF4-FFF2-40B4-BE49-F238E27FC236}">
              <a16:creationId xmlns:a16="http://schemas.microsoft.com/office/drawing/2014/main" id="{166AA117-11FB-4F38-B2F1-485C328D0ECF}"/>
            </a:ext>
          </a:extLst>
        </xdr:cNvPr>
        <xdr:cNvCxnSpPr/>
      </xdr:nvCxnSpPr>
      <xdr:spPr>
        <a:xfrm flipV="1">
          <a:off x="14700250" y="5343844"/>
          <a:ext cx="3174" cy="14377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136077</xdr:rowOff>
    </xdr:from>
    <xdr:ext cx="249299" cy="259045"/>
    <xdr:sp macro="" textlink="">
      <xdr:nvSpPr>
        <xdr:cNvPr id="524" name="災害復旧事業費最小値テキスト">
          <a:extLst>
            <a:ext uri="{FF2B5EF4-FFF2-40B4-BE49-F238E27FC236}">
              <a16:creationId xmlns:a16="http://schemas.microsoft.com/office/drawing/2014/main" id="{182343C8-2A7D-4FEC-8022-0C6AA2D16C58}"/>
            </a:ext>
          </a:extLst>
        </xdr:cNvPr>
        <xdr:cNvSpPr txBox="1"/>
      </xdr:nvSpPr>
      <xdr:spPr>
        <a:xfrm>
          <a:off x="14747240" y="6818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5" name="直線コネクタ 524">
          <a:extLst>
            <a:ext uri="{FF2B5EF4-FFF2-40B4-BE49-F238E27FC236}">
              <a16:creationId xmlns:a16="http://schemas.microsoft.com/office/drawing/2014/main" id="{501B392C-A5A6-40BD-A37E-5502F1BD52D9}"/>
            </a:ext>
          </a:extLst>
        </xdr:cNvPr>
        <xdr:cNvCxnSpPr/>
      </xdr:nvCxnSpPr>
      <xdr:spPr>
        <a:xfrm>
          <a:off x="14611350" y="678161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148926</xdr:rowOff>
    </xdr:from>
    <xdr:ext cx="599010" cy="259045"/>
    <xdr:sp macro="" textlink="">
      <xdr:nvSpPr>
        <xdr:cNvPr id="526" name="災害復旧事業費最大値テキスト">
          <a:extLst>
            <a:ext uri="{FF2B5EF4-FFF2-40B4-BE49-F238E27FC236}">
              <a16:creationId xmlns:a16="http://schemas.microsoft.com/office/drawing/2014/main" id="{845046DC-0074-4EEB-AC29-7E678DC034C1}"/>
            </a:ext>
          </a:extLst>
        </xdr:cNvPr>
        <xdr:cNvSpPr txBox="1"/>
      </xdr:nvSpPr>
      <xdr:spPr>
        <a:xfrm>
          <a:off x="14747240" y="5120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30799</xdr:rowOff>
    </xdr:from>
    <xdr:to>
      <xdr:col>86</xdr:col>
      <xdr:colOff>25400</xdr:colOff>
      <xdr:row>31</xdr:row>
      <xdr:rowOff>30799</xdr:rowOff>
    </xdr:to>
    <xdr:cxnSp macro="">
      <xdr:nvCxnSpPr>
        <xdr:cNvPr id="527" name="直線コネクタ 526">
          <a:extLst>
            <a:ext uri="{FF2B5EF4-FFF2-40B4-BE49-F238E27FC236}">
              <a16:creationId xmlns:a16="http://schemas.microsoft.com/office/drawing/2014/main" id="{420FAD63-2076-4C17-9312-D10DC029B6C7}"/>
            </a:ext>
          </a:extLst>
        </xdr:cNvPr>
        <xdr:cNvCxnSpPr/>
      </xdr:nvCxnSpPr>
      <xdr:spPr>
        <a:xfrm>
          <a:off x="14611350" y="534384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90236</xdr:rowOff>
    </xdr:from>
    <xdr:to>
      <xdr:col>85</xdr:col>
      <xdr:colOff>127000</xdr:colOff>
      <xdr:row>39</xdr:row>
      <xdr:rowOff>97964</xdr:rowOff>
    </xdr:to>
    <xdr:cxnSp macro="">
      <xdr:nvCxnSpPr>
        <xdr:cNvPr id="528" name="直線コネクタ 527">
          <a:extLst>
            <a:ext uri="{FF2B5EF4-FFF2-40B4-BE49-F238E27FC236}">
              <a16:creationId xmlns:a16="http://schemas.microsoft.com/office/drawing/2014/main" id="{4338D320-54DC-401E-9B06-09C2921AF3FF}"/>
            </a:ext>
          </a:extLst>
        </xdr:cNvPr>
        <xdr:cNvCxnSpPr/>
      </xdr:nvCxnSpPr>
      <xdr:spPr>
        <a:xfrm flipV="1">
          <a:off x="13942060" y="6780596"/>
          <a:ext cx="762000" cy="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53528</xdr:rowOff>
    </xdr:from>
    <xdr:ext cx="469744" cy="259045"/>
    <xdr:sp macro="" textlink="">
      <xdr:nvSpPr>
        <xdr:cNvPr id="529" name="災害復旧事業費平均値テキスト">
          <a:extLst>
            <a:ext uri="{FF2B5EF4-FFF2-40B4-BE49-F238E27FC236}">
              <a16:creationId xmlns:a16="http://schemas.microsoft.com/office/drawing/2014/main" id="{21EB100D-2D72-4BA1-95D3-D5D7BB51F3A6}"/>
            </a:ext>
          </a:extLst>
        </xdr:cNvPr>
        <xdr:cNvSpPr txBox="1"/>
      </xdr:nvSpPr>
      <xdr:spPr>
        <a:xfrm>
          <a:off x="14747240" y="65724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30651</xdr:rowOff>
    </xdr:from>
    <xdr:to>
      <xdr:col>85</xdr:col>
      <xdr:colOff>177800</xdr:colOff>
      <xdr:row>39</xdr:row>
      <xdr:rowOff>132251</xdr:rowOff>
    </xdr:to>
    <xdr:sp macro="" textlink="">
      <xdr:nvSpPr>
        <xdr:cNvPr id="530" name="フローチャート: 判断 529">
          <a:extLst>
            <a:ext uri="{FF2B5EF4-FFF2-40B4-BE49-F238E27FC236}">
              <a16:creationId xmlns:a16="http://schemas.microsoft.com/office/drawing/2014/main" id="{B86BF052-21B4-443A-9249-504EDF371601}"/>
            </a:ext>
          </a:extLst>
        </xdr:cNvPr>
        <xdr:cNvSpPr/>
      </xdr:nvSpPr>
      <xdr:spPr>
        <a:xfrm>
          <a:off x="14649450" y="6715296"/>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94350</xdr:rowOff>
    </xdr:from>
    <xdr:to>
      <xdr:col>81</xdr:col>
      <xdr:colOff>50800</xdr:colOff>
      <xdr:row>39</xdr:row>
      <xdr:rowOff>97964</xdr:rowOff>
    </xdr:to>
    <xdr:cxnSp macro="">
      <xdr:nvCxnSpPr>
        <xdr:cNvPr id="531" name="直線コネクタ 530">
          <a:extLst>
            <a:ext uri="{FF2B5EF4-FFF2-40B4-BE49-F238E27FC236}">
              <a16:creationId xmlns:a16="http://schemas.microsoft.com/office/drawing/2014/main" id="{8661A0D2-7271-4341-8B09-9314AD6089D0}"/>
            </a:ext>
          </a:extLst>
        </xdr:cNvPr>
        <xdr:cNvCxnSpPr/>
      </xdr:nvCxnSpPr>
      <xdr:spPr>
        <a:xfrm>
          <a:off x="13144500" y="678471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37650</xdr:rowOff>
    </xdr:from>
    <xdr:to>
      <xdr:col>81</xdr:col>
      <xdr:colOff>101600</xdr:colOff>
      <xdr:row>39</xdr:row>
      <xdr:rowOff>139250</xdr:rowOff>
    </xdr:to>
    <xdr:sp macro="" textlink="">
      <xdr:nvSpPr>
        <xdr:cNvPr id="532" name="フローチャート: 判断 531">
          <a:extLst>
            <a:ext uri="{FF2B5EF4-FFF2-40B4-BE49-F238E27FC236}">
              <a16:creationId xmlns:a16="http://schemas.microsoft.com/office/drawing/2014/main" id="{8FFE3CB4-E6C2-48FB-9A01-9D46CFF3A8D1}"/>
            </a:ext>
          </a:extLst>
        </xdr:cNvPr>
        <xdr:cNvSpPr/>
      </xdr:nvSpPr>
      <xdr:spPr>
        <a:xfrm>
          <a:off x="13887450" y="672420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37</xdr:row>
      <xdr:rowOff>155777</xdr:rowOff>
    </xdr:from>
    <xdr:ext cx="378565" cy="259045"/>
    <xdr:sp macro="" textlink="">
      <xdr:nvSpPr>
        <xdr:cNvPr id="533" name="テキスト ボックス 532">
          <a:extLst>
            <a:ext uri="{FF2B5EF4-FFF2-40B4-BE49-F238E27FC236}">
              <a16:creationId xmlns:a16="http://schemas.microsoft.com/office/drawing/2014/main" id="{8C4F9395-4A90-4D6D-8825-86BE2FBF7EE8}"/>
            </a:ext>
          </a:extLst>
        </xdr:cNvPr>
        <xdr:cNvSpPr txBox="1"/>
      </xdr:nvSpPr>
      <xdr:spPr>
        <a:xfrm>
          <a:off x="13771827" y="64994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93588</xdr:rowOff>
    </xdr:from>
    <xdr:to>
      <xdr:col>76</xdr:col>
      <xdr:colOff>114300</xdr:colOff>
      <xdr:row>39</xdr:row>
      <xdr:rowOff>94350</xdr:rowOff>
    </xdr:to>
    <xdr:cxnSp macro="">
      <xdr:nvCxnSpPr>
        <xdr:cNvPr id="534" name="直線コネクタ 533">
          <a:extLst>
            <a:ext uri="{FF2B5EF4-FFF2-40B4-BE49-F238E27FC236}">
              <a16:creationId xmlns:a16="http://schemas.microsoft.com/office/drawing/2014/main" id="{1FDD9283-B0EC-49E5-8F21-D2677F94EF70}"/>
            </a:ext>
          </a:extLst>
        </xdr:cNvPr>
        <xdr:cNvCxnSpPr/>
      </xdr:nvCxnSpPr>
      <xdr:spPr>
        <a:xfrm>
          <a:off x="12346940" y="6783948"/>
          <a:ext cx="79756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36844</xdr:rowOff>
    </xdr:from>
    <xdr:to>
      <xdr:col>76</xdr:col>
      <xdr:colOff>165100</xdr:colOff>
      <xdr:row>39</xdr:row>
      <xdr:rowOff>138444</xdr:rowOff>
    </xdr:to>
    <xdr:sp macro="" textlink="">
      <xdr:nvSpPr>
        <xdr:cNvPr id="535" name="フローチャート: 判断 534">
          <a:extLst>
            <a:ext uri="{FF2B5EF4-FFF2-40B4-BE49-F238E27FC236}">
              <a16:creationId xmlns:a16="http://schemas.microsoft.com/office/drawing/2014/main" id="{891D5BBE-0A97-426C-95C2-83A34DB2AD4D}"/>
            </a:ext>
          </a:extLst>
        </xdr:cNvPr>
        <xdr:cNvSpPr/>
      </xdr:nvSpPr>
      <xdr:spPr>
        <a:xfrm>
          <a:off x="13089890" y="6723394"/>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154971</xdr:rowOff>
    </xdr:from>
    <xdr:ext cx="469744" cy="259045"/>
    <xdr:sp macro="" textlink="">
      <xdr:nvSpPr>
        <xdr:cNvPr id="536" name="テキスト ボックス 535">
          <a:extLst>
            <a:ext uri="{FF2B5EF4-FFF2-40B4-BE49-F238E27FC236}">
              <a16:creationId xmlns:a16="http://schemas.microsoft.com/office/drawing/2014/main" id="{EB1BB5F6-65F0-4E86-AF77-34DE82E0763D}"/>
            </a:ext>
          </a:extLst>
        </xdr:cNvPr>
        <xdr:cNvSpPr txBox="1"/>
      </xdr:nvSpPr>
      <xdr:spPr>
        <a:xfrm>
          <a:off x="12926773" y="6498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31485</xdr:rowOff>
    </xdr:from>
    <xdr:to>
      <xdr:col>71</xdr:col>
      <xdr:colOff>177800</xdr:colOff>
      <xdr:row>39</xdr:row>
      <xdr:rowOff>93588</xdr:rowOff>
    </xdr:to>
    <xdr:cxnSp macro="">
      <xdr:nvCxnSpPr>
        <xdr:cNvPr id="537" name="直線コネクタ 536">
          <a:extLst>
            <a:ext uri="{FF2B5EF4-FFF2-40B4-BE49-F238E27FC236}">
              <a16:creationId xmlns:a16="http://schemas.microsoft.com/office/drawing/2014/main" id="{62808018-BDBC-4983-B77C-1D420770D09B}"/>
            </a:ext>
          </a:extLst>
        </xdr:cNvPr>
        <xdr:cNvCxnSpPr/>
      </xdr:nvCxnSpPr>
      <xdr:spPr>
        <a:xfrm>
          <a:off x="11541760" y="6716130"/>
          <a:ext cx="805180" cy="67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36376</xdr:rowOff>
    </xdr:from>
    <xdr:to>
      <xdr:col>72</xdr:col>
      <xdr:colOff>38100</xdr:colOff>
      <xdr:row>39</xdr:row>
      <xdr:rowOff>137976</xdr:rowOff>
    </xdr:to>
    <xdr:sp macro="" textlink="">
      <xdr:nvSpPr>
        <xdr:cNvPr id="538" name="フローチャート: 判断 537">
          <a:extLst>
            <a:ext uri="{FF2B5EF4-FFF2-40B4-BE49-F238E27FC236}">
              <a16:creationId xmlns:a16="http://schemas.microsoft.com/office/drawing/2014/main" id="{E363617F-05FD-485A-AC22-66CBE8C0644A}"/>
            </a:ext>
          </a:extLst>
        </xdr:cNvPr>
        <xdr:cNvSpPr/>
      </xdr:nvSpPr>
      <xdr:spPr>
        <a:xfrm>
          <a:off x="12303760" y="672292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154503</xdr:rowOff>
    </xdr:from>
    <xdr:ext cx="469744" cy="259045"/>
    <xdr:sp macro="" textlink="">
      <xdr:nvSpPr>
        <xdr:cNvPr id="539" name="テキスト ボックス 538">
          <a:extLst>
            <a:ext uri="{FF2B5EF4-FFF2-40B4-BE49-F238E27FC236}">
              <a16:creationId xmlns:a16="http://schemas.microsoft.com/office/drawing/2014/main" id="{11255FD7-D410-47CF-BD17-AFC44AA69355}"/>
            </a:ext>
          </a:extLst>
        </xdr:cNvPr>
        <xdr:cNvSpPr txBox="1"/>
      </xdr:nvSpPr>
      <xdr:spPr>
        <a:xfrm>
          <a:off x="12131118" y="6498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37258</xdr:rowOff>
    </xdr:from>
    <xdr:to>
      <xdr:col>67</xdr:col>
      <xdr:colOff>101600</xdr:colOff>
      <xdr:row>39</xdr:row>
      <xdr:rowOff>138858</xdr:rowOff>
    </xdr:to>
    <xdr:sp macro="" textlink="">
      <xdr:nvSpPr>
        <xdr:cNvPr id="540" name="フローチャート: 判断 539">
          <a:extLst>
            <a:ext uri="{FF2B5EF4-FFF2-40B4-BE49-F238E27FC236}">
              <a16:creationId xmlns:a16="http://schemas.microsoft.com/office/drawing/2014/main" id="{72C4BA42-E968-4084-AEBF-62D2539298B0}"/>
            </a:ext>
          </a:extLst>
        </xdr:cNvPr>
        <xdr:cNvSpPr/>
      </xdr:nvSpPr>
      <xdr:spPr>
        <a:xfrm>
          <a:off x="11487150" y="6723808"/>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39</xdr:row>
      <xdr:rowOff>129985</xdr:rowOff>
    </xdr:from>
    <xdr:ext cx="378565" cy="259045"/>
    <xdr:sp macro="" textlink="">
      <xdr:nvSpPr>
        <xdr:cNvPr id="541" name="テキスト ボックス 540">
          <a:extLst>
            <a:ext uri="{FF2B5EF4-FFF2-40B4-BE49-F238E27FC236}">
              <a16:creationId xmlns:a16="http://schemas.microsoft.com/office/drawing/2014/main" id="{83797E79-AB73-472A-8708-242899CF6EBB}"/>
            </a:ext>
          </a:extLst>
        </xdr:cNvPr>
        <xdr:cNvSpPr txBox="1"/>
      </xdr:nvSpPr>
      <xdr:spPr>
        <a:xfrm>
          <a:off x="11371527" y="682034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A64617BC-C3C4-40A2-A7F1-ABD0EADEBCFD}"/>
            </a:ext>
          </a:extLst>
        </xdr:cNvPr>
        <xdr:cNvSpPr txBox="1"/>
      </xdr:nvSpPr>
      <xdr:spPr>
        <a:xfrm>
          <a:off x="1453261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B9B3B4BD-049F-4A20-8C1B-04D39568F813}"/>
            </a:ext>
          </a:extLst>
        </xdr:cNvPr>
        <xdr:cNvSpPr txBox="1"/>
      </xdr:nvSpPr>
      <xdr:spPr>
        <a:xfrm>
          <a:off x="1377061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1645BDB8-7332-4ECC-8086-5349A5FAED4A}"/>
            </a:ext>
          </a:extLst>
        </xdr:cNvPr>
        <xdr:cNvSpPr txBox="1"/>
      </xdr:nvSpPr>
      <xdr:spPr>
        <a:xfrm>
          <a:off x="1297305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42D33D68-6BA8-46E7-ACF1-3A5A2742516E}"/>
            </a:ext>
          </a:extLst>
        </xdr:cNvPr>
        <xdr:cNvSpPr txBox="1"/>
      </xdr:nvSpPr>
      <xdr:spPr>
        <a:xfrm>
          <a:off x="1217549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6" name="テキスト ボックス 545">
          <a:extLst>
            <a:ext uri="{FF2B5EF4-FFF2-40B4-BE49-F238E27FC236}">
              <a16:creationId xmlns:a16="http://schemas.microsoft.com/office/drawing/2014/main" id="{92C421B3-ECF0-48EC-8BC7-06A265B34549}"/>
            </a:ext>
          </a:extLst>
        </xdr:cNvPr>
        <xdr:cNvSpPr txBox="1"/>
      </xdr:nvSpPr>
      <xdr:spPr>
        <a:xfrm>
          <a:off x="1137031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39436</xdr:rowOff>
    </xdr:from>
    <xdr:to>
      <xdr:col>85</xdr:col>
      <xdr:colOff>177800</xdr:colOff>
      <xdr:row>39</xdr:row>
      <xdr:rowOff>141036</xdr:rowOff>
    </xdr:to>
    <xdr:sp macro="" textlink="">
      <xdr:nvSpPr>
        <xdr:cNvPr id="547" name="楕円 546">
          <a:extLst>
            <a:ext uri="{FF2B5EF4-FFF2-40B4-BE49-F238E27FC236}">
              <a16:creationId xmlns:a16="http://schemas.microsoft.com/office/drawing/2014/main" id="{5C8B6999-4BB4-4223-BAD7-01296B62FCB2}"/>
            </a:ext>
          </a:extLst>
        </xdr:cNvPr>
        <xdr:cNvSpPr/>
      </xdr:nvSpPr>
      <xdr:spPr>
        <a:xfrm>
          <a:off x="14649450" y="6725986"/>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39</xdr:row>
      <xdr:rowOff>9078</xdr:rowOff>
    </xdr:from>
    <xdr:ext cx="378565" cy="259045"/>
    <xdr:sp macro="" textlink="">
      <xdr:nvSpPr>
        <xdr:cNvPr id="548" name="災害復旧事業費該当値テキスト">
          <a:extLst>
            <a:ext uri="{FF2B5EF4-FFF2-40B4-BE49-F238E27FC236}">
              <a16:creationId xmlns:a16="http://schemas.microsoft.com/office/drawing/2014/main" id="{C1EAD34A-2677-4468-983A-05285BE9B009}"/>
            </a:ext>
          </a:extLst>
        </xdr:cNvPr>
        <xdr:cNvSpPr txBox="1"/>
      </xdr:nvSpPr>
      <xdr:spPr>
        <a:xfrm>
          <a:off x="14747240" y="669753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47164</xdr:rowOff>
    </xdr:from>
    <xdr:to>
      <xdr:col>81</xdr:col>
      <xdr:colOff>101600</xdr:colOff>
      <xdr:row>39</xdr:row>
      <xdr:rowOff>148764</xdr:rowOff>
    </xdr:to>
    <xdr:sp macro="" textlink="">
      <xdr:nvSpPr>
        <xdr:cNvPr id="549" name="楕円 548">
          <a:extLst>
            <a:ext uri="{FF2B5EF4-FFF2-40B4-BE49-F238E27FC236}">
              <a16:creationId xmlns:a16="http://schemas.microsoft.com/office/drawing/2014/main" id="{2B3C040B-9C33-4B55-9089-6ED8B1B64CD7}"/>
            </a:ext>
          </a:extLst>
        </xdr:cNvPr>
        <xdr:cNvSpPr/>
      </xdr:nvSpPr>
      <xdr:spPr>
        <a:xfrm>
          <a:off x="13887450" y="6735619"/>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39</xdr:row>
      <xdr:rowOff>139891</xdr:rowOff>
    </xdr:from>
    <xdr:ext cx="313932" cy="259045"/>
    <xdr:sp macro="" textlink="">
      <xdr:nvSpPr>
        <xdr:cNvPr id="550" name="テキスト ボックス 549">
          <a:extLst>
            <a:ext uri="{FF2B5EF4-FFF2-40B4-BE49-F238E27FC236}">
              <a16:creationId xmlns:a16="http://schemas.microsoft.com/office/drawing/2014/main" id="{54E7B5DC-615D-47BA-A5EF-FF7F3287C1B7}"/>
            </a:ext>
          </a:extLst>
        </xdr:cNvPr>
        <xdr:cNvSpPr txBox="1"/>
      </xdr:nvSpPr>
      <xdr:spPr>
        <a:xfrm>
          <a:off x="13802238" y="682263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43550</xdr:rowOff>
    </xdr:from>
    <xdr:to>
      <xdr:col>76</xdr:col>
      <xdr:colOff>165100</xdr:colOff>
      <xdr:row>39</xdr:row>
      <xdr:rowOff>145150</xdr:rowOff>
    </xdr:to>
    <xdr:sp macro="" textlink="">
      <xdr:nvSpPr>
        <xdr:cNvPr id="551" name="楕円 550">
          <a:extLst>
            <a:ext uri="{FF2B5EF4-FFF2-40B4-BE49-F238E27FC236}">
              <a16:creationId xmlns:a16="http://schemas.microsoft.com/office/drawing/2014/main" id="{39C42CC0-AEE4-4B60-8811-DA020BEF0143}"/>
            </a:ext>
          </a:extLst>
        </xdr:cNvPr>
        <xdr:cNvSpPr/>
      </xdr:nvSpPr>
      <xdr:spPr>
        <a:xfrm>
          <a:off x="13089890" y="6732005"/>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136277</xdr:rowOff>
    </xdr:from>
    <xdr:ext cx="378565" cy="259045"/>
    <xdr:sp macro="" textlink="">
      <xdr:nvSpPr>
        <xdr:cNvPr id="552" name="テキスト ボックス 551">
          <a:extLst>
            <a:ext uri="{FF2B5EF4-FFF2-40B4-BE49-F238E27FC236}">
              <a16:creationId xmlns:a16="http://schemas.microsoft.com/office/drawing/2014/main" id="{27201874-D234-4631-AB65-53AAD8599CF5}"/>
            </a:ext>
          </a:extLst>
        </xdr:cNvPr>
        <xdr:cNvSpPr txBox="1"/>
      </xdr:nvSpPr>
      <xdr:spPr>
        <a:xfrm>
          <a:off x="12974267" y="681901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42788</xdr:rowOff>
    </xdr:from>
    <xdr:to>
      <xdr:col>72</xdr:col>
      <xdr:colOff>38100</xdr:colOff>
      <xdr:row>39</xdr:row>
      <xdr:rowOff>144388</xdr:rowOff>
    </xdr:to>
    <xdr:sp macro="" textlink="">
      <xdr:nvSpPr>
        <xdr:cNvPr id="553" name="楕円 552">
          <a:extLst>
            <a:ext uri="{FF2B5EF4-FFF2-40B4-BE49-F238E27FC236}">
              <a16:creationId xmlns:a16="http://schemas.microsoft.com/office/drawing/2014/main" id="{386286BA-CA91-4C81-8374-F2899A163D31}"/>
            </a:ext>
          </a:extLst>
        </xdr:cNvPr>
        <xdr:cNvSpPr/>
      </xdr:nvSpPr>
      <xdr:spPr>
        <a:xfrm>
          <a:off x="12303760" y="673124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135515</xdr:rowOff>
    </xdr:from>
    <xdr:ext cx="378565" cy="259045"/>
    <xdr:sp macro="" textlink="">
      <xdr:nvSpPr>
        <xdr:cNvPr id="554" name="テキスト ボックス 553">
          <a:extLst>
            <a:ext uri="{FF2B5EF4-FFF2-40B4-BE49-F238E27FC236}">
              <a16:creationId xmlns:a16="http://schemas.microsoft.com/office/drawing/2014/main" id="{B005FF64-32F7-41E1-8840-BCD74495D7FD}"/>
            </a:ext>
          </a:extLst>
        </xdr:cNvPr>
        <xdr:cNvSpPr txBox="1"/>
      </xdr:nvSpPr>
      <xdr:spPr>
        <a:xfrm>
          <a:off x="12176707" y="681825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152135</xdr:rowOff>
    </xdr:from>
    <xdr:to>
      <xdr:col>67</xdr:col>
      <xdr:colOff>101600</xdr:colOff>
      <xdr:row>39</xdr:row>
      <xdr:rowOff>82285</xdr:rowOff>
    </xdr:to>
    <xdr:sp macro="" textlink="">
      <xdr:nvSpPr>
        <xdr:cNvPr id="555" name="楕円 554">
          <a:extLst>
            <a:ext uri="{FF2B5EF4-FFF2-40B4-BE49-F238E27FC236}">
              <a16:creationId xmlns:a16="http://schemas.microsoft.com/office/drawing/2014/main" id="{315FB71F-8080-4626-B69B-A9E6EFD6F955}"/>
            </a:ext>
          </a:extLst>
        </xdr:cNvPr>
        <xdr:cNvSpPr/>
      </xdr:nvSpPr>
      <xdr:spPr>
        <a:xfrm>
          <a:off x="11487150" y="666723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98812</xdr:rowOff>
    </xdr:from>
    <xdr:ext cx="469744" cy="259045"/>
    <xdr:sp macro="" textlink="">
      <xdr:nvSpPr>
        <xdr:cNvPr id="556" name="テキスト ボックス 555">
          <a:extLst>
            <a:ext uri="{FF2B5EF4-FFF2-40B4-BE49-F238E27FC236}">
              <a16:creationId xmlns:a16="http://schemas.microsoft.com/office/drawing/2014/main" id="{6390673E-983F-4DEF-8AE2-2B3CC05D6F9A}"/>
            </a:ext>
          </a:extLst>
        </xdr:cNvPr>
        <xdr:cNvSpPr txBox="1"/>
      </xdr:nvSpPr>
      <xdr:spPr>
        <a:xfrm>
          <a:off x="11324033" y="6438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7" name="正方形/長方形 556">
          <a:extLst>
            <a:ext uri="{FF2B5EF4-FFF2-40B4-BE49-F238E27FC236}">
              <a16:creationId xmlns:a16="http://schemas.microsoft.com/office/drawing/2014/main" id="{8B29C1EB-525D-4491-BEF3-8355E0C07CF2}"/>
            </a:ext>
          </a:extLst>
        </xdr:cNvPr>
        <xdr:cNvSpPr/>
      </xdr:nvSpPr>
      <xdr:spPr>
        <a:xfrm>
          <a:off x="11203940" y="7425690"/>
          <a:ext cx="4229100" cy="3194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8" name="正方形/長方形 557">
          <a:extLst>
            <a:ext uri="{FF2B5EF4-FFF2-40B4-BE49-F238E27FC236}">
              <a16:creationId xmlns:a16="http://schemas.microsoft.com/office/drawing/2014/main" id="{49179634-8B1B-47F9-A5AB-6D6475A360B2}"/>
            </a:ext>
          </a:extLst>
        </xdr:cNvPr>
        <xdr:cNvSpPr/>
      </xdr:nvSpPr>
      <xdr:spPr>
        <a:xfrm>
          <a:off x="11315700" y="7768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9" name="正方形/長方形 558">
          <a:extLst>
            <a:ext uri="{FF2B5EF4-FFF2-40B4-BE49-F238E27FC236}">
              <a16:creationId xmlns:a16="http://schemas.microsoft.com/office/drawing/2014/main" id="{85BF4519-7E6F-4D7A-A8D8-9C6112A610E3}"/>
            </a:ext>
          </a:extLst>
        </xdr:cNvPr>
        <xdr:cNvSpPr/>
      </xdr:nvSpPr>
      <xdr:spPr>
        <a:xfrm>
          <a:off x="11315700" y="7979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60" name="正方形/長方形 559">
          <a:extLst>
            <a:ext uri="{FF2B5EF4-FFF2-40B4-BE49-F238E27FC236}">
              <a16:creationId xmlns:a16="http://schemas.microsoft.com/office/drawing/2014/main" id="{D77EC7FA-43A8-4C4C-99C7-6EED262EFDD3}"/>
            </a:ext>
          </a:extLst>
        </xdr:cNvPr>
        <xdr:cNvSpPr/>
      </xdr:nvSpPr>
      <xdr:spPr>
        <a:xfrm>
          <a:off x="12232640" y="7768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1" name="正方形/長方形 560">
          <a:extLst>
            <a:ext uri="{FF2B5EF4-FFF2-40B4-BE49-F238E27FC236}">
              <a16:creationId xmlns:a16="http://schemas.microsoft.com/office/drawing/2014/main" id="{1677C50D-0765-40E7-BE5C-6BB2B04A92AC}"/>
            </a:ext>
          </a:extLst>
        </xdr:cNvPr>
        <xdr:cNvSpPr/>
      </xdr:nvSpPr>
      <xdr:spPr>
        <a:xfrm>
          <a:off x="12232640" y="7979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2" name="正方形/長方形 561">
          <a:extLst>
            <a:ext uri="{FF2B5EF4-FFF2-40B4-BE49-F238E27FC236}">
              <a16:creationId xmlns:a16="http://schemas.microsoft.com/office/drawing/2014/main" id="{DF810E2E-E02F-4040-9660-686A00CBB7BF}"/>
            </a:ext>
          </a:extLst>
        </xdr:cNvPr>
        <xdr:cNvSpPr/>
      </xdr:nvSpPr>
      <xdr:spPr>
        <a:xfrm>
          <a:off x="13261340" y="7768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3" name="正方形/長方形 562">
          <a:extLst>
            <a:ext uri="{FF2B5EF4-FFF2-40B4-BE49-F238E27FC236}">
              <a16:creationId xmlns:a16="http://schemas.microsoft.com/office/drawing/2014/main" id="{8A92C858-5A02-4379-A6F8-FDB5DD8A77DB}"/>
            </a:ext>
          </a:extLst>
        </xdr:cNvPr>
        <xdr:cNvSpPr/>
      </xdr:nvSpPr>
      <xdr:spPr>
        <a:xfrm>
          <a:off x="13261340" y="7979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4" name="正方形/長方形 563">
          <a:extLst>
            <a:ext uri="{FF2B5EF4-FFF2-40B4-BE49-F238E27FC236}">
              <a16:creationId xmlns:a16="http://schemas.microsoft.com/office/drawing/2014/main" id="{F97FE670-EE87-418C-97D6-0E1393502AAE}"/>
            </a:ext>
          </a:extLst>
        </xdr:cNvPr>
        <xdr:cNvSpPr/>
      </xdr:nvSpPr>
      <xdr:spPr>
        <a:xfrm>
          <a:off x="11203940" y="8251190"/>
          <a:ext cx="4229100" cy="2291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5" name="テキスト ボックス 564">
          <a:extLst>
            <a:ext uri="{FF2B5EF4-FFF2-40B4-BE49-F238E27FC236}">
              <a16:creationId xmlns:a16="http://schemas.microsoft.com/office/drawing/2014/main" id="{A477478A-B0FF-470D-A475-2363A159E3A4}"/>
            </a:ext>
          </a:extLst>
        </xdr:cNvPr>
        <xdr:cNvSpPr txBox="1"/>
      </xdr:nvSpPr>
      <xdr:spPr>
        <a:xfrm>
          <a:off x="11165840" y="806640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6" name="直線コネクタ 565">
          <a:extLst>
            <a:ext uri="{FF2B5EF4-FFF2-40B4-BE49-F238E27FC236}">
              <a16:creationId xmlns:a16="http://schemas.microsoft.com/office/drawing/2014/main" id="{DAE5A993-68DB-4C5A-8E0B-870331B8343F}"/>
            </a:ext>
          </a:extLst>
        </xdr:cNvPr>
        <xdr:cNvCxnSpPr/>
      </xdr:nvCxnSpPr>
      <xdr:spPr>
        <a:xfrm>
          <a:off x="11203940" y="105429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7" name="直線コネクタ 566">
          <a:extLst>
            <a:ext uri="{FF2B5EF4-FFF2-40B4-BE49-F238E27FC236}">
              <a16:creationId xmlns:a16="http://schemas.microsoft.com/office/drawing/2014/main" id="{019416A9-E416-49DB-8EEB-A89279A4912E}"/>
            </a:ext>
          </a:extLst>
        </xdr:cNvPr>
        <xdr:cNvCxnSpPr/>
      </xdr:nvCxnSpPr>
      <xdr:spPr>
        <a:xfrm>
          <a:off x="11203940" y="9394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8" name="テキスト ボックス 567">
          <a:extLst>
            <a:ext uri="{FF2B5EF4-FFF2-40B4-BE49-F238E27FC236}">
              <a16:creationId xmlns:a16="http://schemas.microsoft.com/office/drawing/2014/main" id="{1A29E61E-0349-450C-8947-5185B3024BC3}"/>
            </a:ext>
          </a:extLst>
        </xdr:cNvPr>
        <xdr:cNvSpPr txBox="1"/>
      </xdr:nvSpPr>
      <xdr:spPr>
        <a:xfrm>
          <a:off x="10979919" y="925958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474085FC-D95D-4EAD-B305-9B0F020FD9F1}"/>
            </a:ext>
          </a:extLst>
        </xdr:cNvPr>
        <xdr:cNvCxnSpPr/>
      </xdr:nvCxnSpPr>
      <xdr:spPr>
        <a:xfrm>
          <a:off x="11203940" y="825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70" name="テキスト ボックス 569">
          <a:extLst>
            <a:ext uri="{FF2B5EF4-FFF2-40B4-BE49-F238E27FC236}">
              <a16:creationId xmlns:a16="http://schemas.microsoft.com/office/drawing/2014/main" id="{3B54E544-9CF2-4165-97F4-1029065BCA93}"/>
            </a:ext>
          </a:extLst>
        </xdr:cNvPr>
        <xdr:cNvSpPr txBox="1"/>
      </xdr:nvSpPr>
      <xdr:spPr>
        <a:xfrm>
          <a:off x="10979919" y="811658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失業対策事業費グラフ枠">
          <a:extLst>
            <a:ext uri="{FF2B5EF4-FFF2-40B4-BE49-F238E27FC236}">
              <a16:creationId xmlns:a16="http://schemas.microsoft.com/office/drawing/2014/main" id="{ACB042C8-811A-4964-A80D-3B1C1532B2DA}"/>
            </a:ext>
          </a:extLst>
        </xdr:cNvPr>
        <xdr:cNvSpPr/>
      </xdr:nvSpPr>
      <xdr:spPr>
        <a:xfrm>
          <a:off x="11203940" y="8251190"/>
          <a:ext cx="4229100" cy="2291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2" name="直線コネクタ 571">
          <a:extLst>
            <a:ext uri="{FF2B5EF4-FFF2-40B4-BE49-F238E27FC236}">
              <a16:creationId xmlns:a16="http://schemas.microsoft.com/office/drawing/2014/main" id="{A2F6676B-F9B1-425F-92CF-27A30671C23B}"/>
            </a:ext>
          </a:extLst>
        </xdr:cNvPr>
        <xdr:cNvCxnSpPr/>
      </xdr:nvCxnSpPr>
      <xdr:spPr>
        <a:xfrm>
          <a:off x="14700250" y="9394190"/>
          <a:ext cx="3174"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3" name="失業対策事業費最小値テキスト">
          <a:extLst>
            <a:ext uri="{FF2B5EF4-FFF2-40B4-BE49-F238E27FC236}">
              <a16:creationId xmlns:a16="http://schemas.microsoft.com/office/drawing/2014/main" id="{0657D262-5200-4DD9-8954-F0C58F7D85D7}"/>
            </a:ext>
          </a:extLst>
        </xdr:cNvPr>
        <xdr:cNvSpPr txBox="1"/>
      </xdr:nvSpPr>
      <xdr:spPr>
        <a:xfrm>
          <a:off x="14747240" y="944183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4" name="直線コネクタ 573">
          <a:extLst>
            <a:ext uri="{FF2B5EF4-FFF2-40B4-BE49-F238E27FC236}">
              <a16:creationId xmlns:a16="http://schemas.microsoft.com/office/drawing/2014/main" id="{2C6AA9A6-F662-4D9E-84A3-C5521FF49391}"/>
            </a:ext>
          </a:extLst>
        </xdr:cNvPr>
        <xdr:cNvCxnSpPr/>
      </xdr:nvCxnSpPr>
      <xdr:spPr>
        <a:xfrm>
          <a:off x="14611350" y="93941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5" name="失業対策事業費最大値テキスト">
          <a:extLst>
            <a:ext uri="{FF2B5EF4-FFF2-40B4-BE49-F238E27FC236}">
              <a16:creationId xmlns:a16="http://schemas.microsoft.com/office/drawing/2014/main" id="{4EBDC082-91D9-4C6A-96C3-98158EFB02D3}"/>
            </a:ext>
          </a:extLst>
        </xdr:cNvPr>
        <xdr:cNvSpPr txBox="1"/>
      </xdr:nvSpPr>
      <xdr:spPr>
        <a:xfrm>
          <a:off x="14747240" y="909893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6" name="直線コネクタ 575">
          <a:extLst>
            <a:ext uri="{FF2B5EF4-FFF2-40B4-BE49-F238E27FC236}">
              <a16:creationId xmlns:a16="http://schemas.microsoft.com/office/drawing/2014/main" id="{F84D70BF-1C60-461F-965B-8CD0ABC1BA3D}"/>
            </a:ext>
          </a:extLst>
        </xdr:cNvPr>
        <xdr:cNvCxnSpPr/>
      </xdr:nvCxnSpPr>
      <xdr:spPr>
        <a:xfrm>
          <a:off x="14611350" y="93941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7" name="直線コネクタ 576">
          <a:extLst>
            <a:ext uri="{FF2B5EF4-FFF2-40B4-BE49-F238E27FC236}">
              <a16:creationId xmlns:a16="http://schemas.microsoft.com/office/drawing/2014/main" id="{B320426A-32C3-4AF2-B123-44E70B6BCEE7}"/>
            </a:ext>
          </a:extLst>
        </xdr:cNvPr>
        <xdr:cNvCxnSpPr/>
      </xdr:nvCxnSpPr>
      <xdr:spPr>
        <a:xfrm>
          <a:off x="13942060" y="9394190"/>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8" name="失業対策事業費平均値テキスト">
          <a:extLst>
            <a:ext uri="{FF2B5EF4-FFF2-40B4-BE49-F238E27FC236}">
              <a16:creationId xmlns:a16="http://schemas.microsoft.com/office/drawing/2014/main" id="{219EFE94-0C7E-45F1-81B1-B58DB360AD25}"/>
            </a:ext>
          </a:extLst>
        </xdr:cNvPr>
        <xdr:cNvSpPr txBox="1"/>
      </xdr:nvSpPr>
      <xdr:spPr>
        <a:xfrm>
          <a:off x="14747240" y="9323722"/>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9" name="フローチャート: 判断 578">
          <a:extLst>
            <a:ext uri="{FF2B5EF4-FFF2-40B4-BE49-F238E27FC236}">
              <a16:creationId xmlns:a16="http://schemas.microsoft.com/office/drawing/2014/main" id="{BBC1FBF4-0734-451B-9291-F819D3A9A815}"/>
            </a:ext>
          </a:extLst>
        </xdr:cNvPr>
        <xdr:cNvSpPr/>
      </xdr:nvSpPr>
      <xdr:spPr>
        <a:xfrm>
          <a:off x="14649450" y="935101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80" name="直線コネクタ 579">
          <a:extLst>
            <a:ext uri="{FF2B5EF4-FFF2-40B4-BE49-F238E27FC236}">
              <a16:creationId xmlns:a16="http://schemas.microsoft.com/office/drawing/2014/main" id="{6550B224-0F9C-4C29-9869-0E7EF199A6B2}"/>
            </a:ext>
          </a:extLst>
        </xdr:cNvPr>
        <xdr:cNvCxnSpPr/>
      </xdr:nvCxnSpPr>
      <xdr:spPr>
        <a:xfrm>
          <a:off x="13144500" y="939419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1" name="フローチャート: 判断 580">
          <a:extLst>
            <a:ext uri="{FF2B5EF4-FFF2-40B4-BE49-F238E27FC236}">
              <a16:creationId xmlns:a16="http://schemas.microsoft.com/office/drawing/2014/main" id="{B656B8C4-3ACF-4157-8ACC-82AC557CA2B5}"/>
            </a:ext>
          </a:extLst>
        </xdr:cNvPr>
        <xdr:cNvSpPr/>
      </xdr:nvSpPr>
      <xdr:spPr>
        <a:xfrm>
          <a:off x="13887450" y="935101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2" name="テキスト ボックス 581">
          <a:extLst>
            <a:ext uri="{FF2B5EF4-FFF2-40B4-BE49-F238E27FC236}">
              <a16:creationId xmlns:a16="http://schemas.microsoft.com/office/drawing/2014/main" id="{383133E8-2F06-4493-84D2-E6E2E5E874D8}"/>
            </a:ext>
          </a:extLst>
        </xdr:cNvPr>
        <xdr:cNvSpPr txBox="1"/>
      </xdr:nvSpPr>
      <xdr:spPr>
        <a:xfrm>
          <a:off x="13832650" y="944183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3" name="直線コネクタ 582">
          <a:extLst>
            <a:ext uri="{FF2B5EF4-FFF2-40B4-BE49-F238E27FC236}">
              <a16:creationId xmlns:a16="http://schemas.microsoft.com/office/drawing/2014/main" id="{B6D35A64-1620-4454-81C6-3480BF89487F}"/>
            </a:ext>
          </a:extLst>
        </xdr:cNvPr>
        <xdr:cNvCxnSpPr/>
      </xdr:nvCxnSpPr>
      <xdr:spPr>
        <a:xfrm>
          <a:off x="12346940" y="939419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4" name="フローチャート: 判断 583">
          <a:extLst>
            <a:ext uri="{FF2B5EF4-FFF2-40B4-BE49-F238E27FC236}">
              <a16:creationId xmlns:a16="http://schemas.microsoft.com/office/drawing/2014/main" id="{01971C2E-A0E3-4B05-8B8A-2336F12B9A32}"/>
            </a:ext>
          </a:extLst>
        </xdr:cNvPr>
        <xdr:cNvSpPr/>
      </xdr:nvSpPr>
      <xdr:spPr>
        <a:xfrm>
          <a:off x="13089890" y="9351010"/>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5" name="テキスト ボックス 584">
          <a:extLst>
            <a:ext uri="{FF2B5EF4-FFF2-40B4-BE49-F238E27FC236}">
              <a16:creationId xmlns:a16="http://schemas.microsoft.com/office/drawing/2014/main" id="{26611005-A844-4BFB-AE9D-3D94170C79DA}"/>
            </a:ext>
          </a:extLst>
        </xdr:cNvPr>
        <xdr:cNvSpPr txBox="1"/>
      </xdr:nvSpPr>
      <xdr:spPr>
        <a:xfrm>
          <a:off x="13027470" y="944183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6" name="直線コネクタ 585">
          <a:extLst>
            <a:ext uri="{FF2B5EF4-FFF2-40B4-BE49-F238E27FC236}">
              <a16:creationId xmlns:a16="http://schemas.microsoft.com/office/drawing/2014/main" id="{364ED35D-4450-492F-82B7-93ED8689C0A8}"/>
            </a:ext>
          </a:extLst>
        </xdr:cNvPr>
        <xdr:cNvCxnSpPr/>
      </xdr:nvCxnSpPr>
      <xdr:spPr>
        <a:xfrm>
          <a:off x="11541760" y="9394190"/>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7" name="フローチャート: 判断 586">
          <a:extLst>
            <a:ext uri="{FF2B5EF4-FFF2-40B4-BE49-F238E27FC236}">
              <a16:creationId xmlns:a16="http://schemas.microsoft.com/office/drawing/2014/main" id="{BD6AE3C6-C64D-4E9C-AEBC-F5675B948D4A}"/>
            </a:ext>
          </a:extLst>
        </xdr:cNvPr>
        <xdr:cNvSpPr/>
      </xdr:nvSpPr>
      <xdr:spPr>
        <a:xfrm>
          <a:off x="12303760" y="935101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8" name="テキスト ボックス 587">
          <a:extLst>
            <a:ext uri="{FF2B5EF4-FFF2-40B4-BE49-F238E27FC236}">
              <a16:creationId xmlns:a16="http://schemas.microsoft.com/office/drawing/2014/main" id="{B8ECFF03-014C-49EF-90DE-01A922066C41}"/>
            </a:ext>
          </a:extLst>
        </xdr:cNvPr>
        <xdr:cNvSpPr txBox="1"/>
      </xdr:nvSpPr>
      <xdr:spPr>
        <a:xfrm>
          <a:off x="12229910" y="944183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9" name="フローチャート: 判断 588">
          <a:extLst>
            <a:ext uri="{FF2B5EF4-FFF2-40B4-BE49-F238E27FC236}">
              <a16:creationId xmlns:a16="http://schemas.microsoft.com/office/drawing/2014/main" id="{A9498AAE-3036-4B17-9697-F489CC5CD9B7}"/>
            </a:ext>
          </a:extLst>
        </xdr:cNvPr>
        <xdr:cNvSpPr/>
      </xdr:nvSpPr>
      <xdr:spPr>
        <a:xfrm>
          <a:off x="11487150" y="935101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90" name="テキスト ボックス 589">
          <a:extLst>
            <a:ext uri="{FF2B5EF4-FFF2-40B4-BE49-F238E27FC236}">
              <a16:creationId xmlns:a16="http://schemas.microsoft.com/office/drawing/2014/main" id="{1575DFB6-EECF-4CD5-ADD9-C37FD97C2195}"/>
            </a:ext>
          </a:extLst>
        </xdr:cNvPr>
        <xdr:cNvSpPr txBox="1"/>
      </xdr:nvSpPr>
      <xdr:spPr>
        <a:xfrm>
          <a:off x="11432350" y="944183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861D558A-D7B3-429C-88EB-60A9E614DC09}"/>
            </a:ext>
          </a:extLst>
        </xdr:cNvPr>
        <xdr:cNvSpPr txBox="1"/>
      </xdr:nvSpPr>
      <xdr:spPr>
        <a:xfrm>
          <a:off x="1453261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6D5D6D6C-C61B-469F-8B4E-0373560FBDD6}"/>
            </a:ext>
          </a:extLst>
        </xdr:cNvPr>
        <xdr:cNvSpPr txBox="1"/>
      </xdr:nvSpPr>
      <xdr:spPr>
        <a:xfrm>
          <a:off x="1377061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E4E759E0-9356-4567-837C-84721B78F2B3}"/>
            </a:ext>
          </a:extLst>
        </xdr:cNvPr>
        <xdr:cNvSpPr txBox="1"/>
      </xdr:nvSpPr>
      <xdr:spPr>
        <a:xfrm>
          <a:off x="1297305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1977FA2F-4009-4E22-8A19-F303CE7C4047}"/>
            </a:ext>
          </a:extLst>
        </xdr:cNvPr>
        <xdr:cNvSpPr txBox="1"/>
      </xdr:nvSpPr>
      <xdr:spPr>
        <a:xfrm>
          <a:off x="1217549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E4D002F7-B9A5-44F1-A73A-230A81B25D9B}"/>
            </a:ext>
          </a:extLst>
        </xdr:cNvPr>
        <xdr:cNvSpPr txBox="1"/>
      </xdr:nvSpPr>
      <xdr:spPr>
        <a:xfrm>
          <a:off x="1137031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6" name="楕円 595">
          <a:extLst>
            <a:ext uri="{FF2B5EF4-FFF2-40B4-BE49-F238E27FC236}">
              <a16:creationId xmlns:a16="http://schemas.microsoft.com/office/drawing/2014/main" id="{9CA7EF75-3F6A-432D-B049-5A11496BC7F6}"/>
            </a:ext>
          </a:extLst>
        </xdr:cNvPr>
        <xdr:cNvSpPr/>
      </xdr:nvSpPr>
      <xdr:spPr>
        <a:xfrm>
          <a:off x="14649450" y="935101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7" name="失業対策事業費該当値テキスト">
          <a:extLst>
            <a:ext uri="{FF2B5EF4-FFF2-40B4-BE49-F238E27FC236}">
              <a16:creationId xmlns:a16="http://schemas.microsoft.com/office/drawing/2014/main" id="{EF45E8E8-27DE-469E-AEAD-D6634C644CDE}"/>
            </a:ext>
          </a:extLst>
        </xdr:cNvPr>
        <xdr:cNvSpPr txBox="1"/>
      </xdr:nvSpPr>
      <xdr:spPr>
        <a:xfrm>
          <a:off x="14747240" y="921323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8" name="楕円 597">
          <a:extLst>
            <a:ext uri="{FF2B5EF4-FFF2-40B4-BE49-F238E27FC236}">
              <a16:creationId xmlns:a16="http://schemas.microsoft.com/office/drawing/2014/main" id="{A0F278A6-1AE2-416C-B720-5B737B5F5F8C}"/>
            </a:ext>
          </a:extLst>
        </xdr:cNvPr>
        <xdr:cNvSpPr/>
      </xdr:nvSpPr>
      <xdr:spPr>
        <a:xfrm>
          <a:off x="13887450" y="935101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9" name="テキスト ボックス 598">
          <a:extLst>
            <a:ext uri="{FF2B5EF4-FFF2-40B4-BE49-F238E27FC236}">
              <a16:creationId xmlns:a16="http://schemas.microsoft.com/office/drawing/2014/main" id="{D2C07F21-0986-457F-BFFB-60A17B0490F2}"/>
            </a:ext>
          </a:extLst>
        </xdr:cNvPr>
        <xdr:cNvSpPr txBox="1"/>
      </xdr:nvSpPr>
      <xdr:spPr>
        <a:xfrm>
          <a:off x="13832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600" name="楕円 599">
          <a:extLst>
            <a:ext uri="{FF2B5EF4-FFF2-40B4-BE49-F238E27FC236}">
              <a16:creationId xmlns:a16="http://schemas.microsoft.com/office/drawing/2014/main" id="{8F8F9A6C-484B-449B-B04E-63FC1D2C2261}"/>
            </a:ext>
          </a:extLst>
        </xdr:cNvPr>
        <xdr:cNvSpPr/>
      </xdr:nvSpPr>
      <xdr:spPr>
        <a:xfrm>
          <a:off x="13089890" y="9351010"/>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BC985D62-8CC8-4F54-8314-8B38EF3DD195}"/>
            </a:ext>
          </a:extLst>
        </xdr:cNvPr>
        <xdr:cNvSpPr txBox="1"/>
      </xdr:nvSpPr>
      <xdr:spPr>
        <a:xfrm>
          <a:off x="1302747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2" name="楕円 601">
          <a:extLst>
            <a:ext uri="{FF2B5EF4-FFF2-40B4-BE49-F238E27FC236}">
              <a16:creationId xmlns:a16="http://schemas.microsoft.com/office/drawing/2014/main" id="{2DA285AE-735C-4D69-A869-E8D7F428A937}"/>
            </a:ext>
          </a:extLst>
        </xdr:cNvPr>
        <xdr:cNvSpPr/>
      </xdr:nvSpPr>
      <xdr:spPr>
        <a:xfrm>
          <a:off x="12303760" y="935101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3" name="テキスト ボックス 602">
          <a:extLst>
            <a:ext uri="{FF2B5EF4-FFF2-40B4-BE49-F238E27FC236}">
              <a16:creationId xmlns:a16="http://schemas.microsoft.com/office/drawing/2014/main" id="{4406C782-A62C-480F-9D88-3D3D4FBC0BB7}"/>
            </a:ext>
          </a:extLst>
        </xdr:cNvPr>
        <xdr:cNvSpPr txBox="1"/>
      </xdr:nvSpPr>
      <xdr:spPr>
        <a:xfrm>
          <a:off x="1222991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4" name="楕円 603">
          <a:extLst>
            <a:ext uri="{FF2B5EF4-FFF2-40B4-BE49-F238E27FC236}">
              <a16:creationId xmlns:a16="http://schemas.microsoft.com/office/drawing/2014/main" id="{A13F1E51-FA45-4B60-9F18-42426E27DC38}"/>
            </a:ext>
          </a:extLst>
        </xdr:cNvPr>
        <xdr:cNvSpPr/>
      </xdr:nvSpPr>
      <xdr:spPr>
        <a:xfrm>
          <a:off x="11487150" y="935101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5" name="テキスト ボックス 604">
          <a:extLst>
            <a:ext uri="{FF2B5EF4-FFF2-40B4-BE49-F238E27FC236}">
              <a16:creationId xmlns:a16="http://schemas.microsoft.com/office/drawing/2014/main" id="{A81C9F04-3F83-44AA-9D25-465B18965FE5}"/>
            </a:ext>
          </a:extLst>
        </xdr:cNvPr>
        <xdr:cNvSpPr txBox="1"/>
      </xdr:nvSpPr>
      <xdr:spPr>
        <a:xfrm>
          <a:off x="114323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3EEC1BF1-4FCB-4020-A03A-A39788932BFF}"/>
            </a:ext>
          </a:extLst>
        </xdr:cNvPr>
        <xdr:cNvSpPr/>
      </xdr:nvSpPr>
      <xdr:spPr>
        <a:xfrm>
          <a:off x="11203940" y="10854690"/>
          <a:ext cx="4229100" cy="3194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86E36DC4-006B-4299-90FE-6CBF43C4F791}"/>
            </a:ext>
          </a:extLst>
        </xdr:cNvPr>
        <xdr:cNvSpPr/>
      </xdr:nvSpPr>
      <xdr:spPr>
        <a:xfrm>
          <a:off x="11315700" y="11197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E50B6850-7A70-4838-BA32-27DD433E2012}"/>
            </a:ext>
          </a:extLst>
        </xdr:cNvPr>
        <xdr:cNvSpPr/>
      </xdr:nvSpPr>
      <xdr:spPr>
        <a:xfrm>
          <a:off x="11315700" y="11408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B9120CB-FBD5-4A90-AF29-16C64071845C}"/>
            </a:ext>
          </a:extLst>
        </xdr:cNvPr>
        <xdr:cNvSpPr/>
      </xdr:nvSpPr>
      <xdr:spPr>
        <a:xfrm>
          <a:off x="12232640" y="11197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8F3B74E3-B2BC-4B5E-84CE-F53A51DC1B01}"/>
            </a:ext>
          </a:extLst>
        </xdr:cNvPr>
        <xdr:cNvSpPr/>
      </xdr:nvSpPr>
      <xdr:spPr>
        <a:xfrm>
          <a:off x="12232640" y="11408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F6842264-97AB-465E-9AE0-4334FA99F28C}"/>
            </a:ext>
          </a:extLst>
        </xdr:cNvPr>
        <xdr:cNvSpPr/>
      </xdr:nvSpPr>
      <xdr:spPr>
        <a:xfrm>
          <a:off x="13261340" y="11197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D0935E2C-A9F4-4182-9B77-F50C2A6DBA28}"/>
            </a:ext>
          </a:extLst>
        </xdr:cNvPr>
        <xdr:cNvSpPr/>
      </xdr:nvSpPr>
      <xdr:spPr>
        <a:xfrm>
          <a:off x="13261340" y="11408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BCC06B6-1544-4E68-BFC9-C0FB1CFE2BE7}"/>
            </a:ext>
          </a:extLst>
        </xdr:cNvPr>
        <xdr:cNvSpPr/>
      </xdr:nvSpPr>
      <xdr:spPr>
        <a:xfrm>
          <a:off x="11203940" y="11680190"/>
          <a:ext cx="4229100" cy="2291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AF48012-EE0E-4B3F-96DA-3189CA4F21D3}"/>
            </a:ext>
          </a:extLst>
        </xdr:cNvPr>
        <xdr:cNvSpPr txBox="1"/>
      </xdr:nvSpPr>
      <xdr:spPr>
        <a:xfrm>
          <a:off x="11165840" y="1149540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80EE4048-823A-4BB2-B364-FA9FE3FAE083}"/>
            </a:ext>
          </a:extLst>
        </xdr:cNvPr>
        <xdr:cNvCxnSpPr/>
      </xdr:nvCxnSpPr>
      <xdr:spPr>
        <a:xfrm>
          <a:off x="11203940" y="139719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6" name="直線コネクタ 615">
          <a:extLst>
            <a:ext uri="{FF2B5EF4-FFF2-40B4-BE49-F238E27FC236}">
              <a16:creationId xmlns:a16="http://schemas.microsoft.com/office/drawing/2014/main" id="{B2B5BEA5-AF0A-48C1-BF7D-B54674D11F01}"/>
            </a:ext>
          </a:extLst>
        </xdr:cNvPr>
        <xdr:cNvCxnSpPr/>
      </xdr:nvCxnSpPr>
      <xdr:spPr>
        <a:xfrm>
          <a:off x="11203940" y="135909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7" name="テキスト ボックス 616">
          <a:extLst>
            <a:ext uri="{FF2B5EF4-FFF2-40B4-BE49-F238E27FC236}">
              <a16:creationId xmlns:a16="http://schemas.microsoft.com/office/drawing/2014/main" id="{12E8E150-582F-465E-B05B-86B6C851AFFE}"/>
            </a:ext>
          </a:extLst>
        </xdr:cNvPr>
        <xdr:cNvSpPr txBox="1"/>
      </xdr:nvSpPr>
      <xdr:spPr>
        <a:xfrm>
          <a:off x="10979919"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8" name="直線コネクタ 617">
          <a:extLst>
            <a:ext uri="{FF2B5EF4-FFF2-40B4-BE49-F238E27FC236}">
              <a16:creationId xmlns:a16="http://schemas.microsoft.com/office/drawing/2014/main" id="{C3EBC6AF-377A-4122-A8E1-938B6E953DC2}"/>
            </a:ext>
          </a:extLst>
        </xdr:cNvPr>
        <xdr:cNvCxnSpPr/>
      </xdr:nvCxnSpPr>
      <xdr:spPr>
        <a:xfrm>
          <a:off x="11203940" y="132099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9" name="テキスト ボックス 618">
          <a:extLst>
            <a:ext uri="{FF2B5EF4-FFF2-40B4-BE49-F238E27FC236}">
              <a16:creationId xmlns:a16="http://schemas.microsoft.com/office/drawing/2014/main" id="{1A29840A-AD5C-418A-81EC-56C59AE37567}"/>
            </a:ext>
          </a:extLst>
        </xdr:cNvPr>
        <xdr:cNvSpPr txBox="1"/>
      </xdr:nvSpPr>
      <xdr:spPr>
        <a:xfrm>
          <a:off x="10731696"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0" name="直線コネクタ 619">
          <a:extLst>
            <a:ext uri="{FF2B5EF4-FFF2-40B4-BE49-F238E27FC236}">
              <a16:creationId xmlns:a16="http://schemas.microsoft.com/office/drawing/2014/main" id="{017AB310-2977-48D7-ADD3-19E021FC0B92}"/>
            </a:ext>
          </a:extLst>
        </xdr:cNvPr>
        <xdr:cNvCxnSpPr/>
      </xdr:nvCxnSpPr>
      <xdr:spPr>
        <a:xfrm>
          <a:off x="11203940" y="1282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1" name="テキスト ボックス 620">
          <a:extLst>
            <a:ext uri="{FF2B5EF4-FFF2-40B4-BE49-F238E27FC236}">
              <a16:creationId xmlns:a16="http://schemas.microsoft.com/office/drawing/2014/main" id="{3CA9E9C6-1CE2-4987-93B7-3AEDB9789DDD}"/>
            </a:ext>
          </a:extLst>
        </xdr:cNvPr>
        <xdr:cNvSpPr txBox="1"/>
      </xdr:nvSpPr>
      <xdr:spPr>
        <a:xfrm>
          <a:off x="10731696" y="126885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2" name="直線コネクタ 621">
          <a:extLst>
            <a:ext uri="{FF2B5EF4-FFF2-40B4-BE49-F238E27FC236}">
              <a16:creationId xmlns:a16="http://schemas.microsoft.com/office/drawing/2014/main" id="{E48324F6-6D9A-46A9-88B5-376EE3A9FF34}"/>
            </a:ext>
          </a:extLst>
        </xdr:cNvPr>
        <xdr:cNvCxnSpPr/>
      </xdr:nvCxnSpPr>
      <xdr:spPr>
        <a:xfrm>
          <a:off x="11203940" y="1244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23" name="テキスト ボックス 622">
          <a:extLst>
            <a:ext uri="{FF2B5EF4-FFF2-40B4-BE49-F238E27FC236}">
              <a16:creationId xmlns:a16="http://schemas.microsoft.com/office/drawing/2014/main" id="{3B03274D-3C65-445F-BB67-5BDE4586AB8D}"/>
            </a:ext>
          </a:extLst>
        </xdr:cNvPr>
        <xdr:cNvSpPr txBox="1"/>
      </xdr:nvSpPr>
      <xdr:spPr>
        <a:xfrm>
          <a:off x="10731696" y="123075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4" name="直線コネクタ 623">
          <a:extLst>
            <a:ext uri="{FF2B5EF4-FFF2-40B4-BE49-F238E27FC236}">
              <a16:creationId xmlns:a16="http://schemas.microsoft.com/office/drawing/2014/main" id="{809F98C6-08AD-45EC-B276-AA914587F0D8}"/>
            </a:ext>
          </a:extLst>
        </xdr:cNvPr>
        <xdr:cNvCxnSpPr/>
      </xdr:nvCxnSpPr>
      <xdr:spPr>
        <a:xfrm>
          <a:off x="11203940" y="1206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5" name="テキスト ボックス 624">
          <a:extLst>
            <a:ext uri="{FF2B5EF4-FFF2-40B4-BE49-F238E27FC236}">
              <a16:creationId xmlns:a16="http://schemas.microsoft.com/office/drawing/2014/main" id="{898E136C-086F-420A-8C14-DDC66B333A66}"/>
            </a:ext>
          </a:extLst>
        </xdr:cNvPr>
        <xdr:cNvSpPr txBox="1"/>
      </xdr:nvSpPr>
      <xdr:spPr>
        <a:xfrm>
          <a:off x="10669481" y="119265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80A93552-76E3-430B-95A7-7D75E5931873}"/>
            </a:ext>
          </a:extLst>
        </xdr:cNvPr>
        <xdr:cNvCxnSpPr/>
      </xdr:nvCxnSpPr>
      <xdr:spPr>
        <a:xfrm>
          <a:off x="11203940" y="1168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7" name="テキスト ボックス 626">
          <a:extLst>
            <a:ext uri="{FF2B5EF4-FFF2-40B4-BE49-F238E27FC236}">
              <a16:creationId xmlns:a16="http://schemas.microsoft.com/office/drawing/2014/main" id="{F2C8771C-B891-48DF-8F11-0DD7B511A982}"/>
            </a:ext>
          </a:extLst>
        </xdr:cNvPr>
        <xdr:cNvSpPr txBox="1"/>
      </xdr:nvSpPr>
      <xdr:spPr>
        <a:xfrm>
          <a:off x="10669481" y="115455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公債費グラフ枠">
          <a:extLst>
            <a:ext uri="{FF2B5EF4-FFF2-40B4-BE49-F238E27FC236}">
              <a16:creationId xmlns:a16="http://schemas.microsoft.com/office/drawing/2014/main" id="{4DAC171F-3775-41FF-92CA-D13042868EB1}"/>
            </a:ext>
          </a:extLst>
        </xdr:cNvPr>
        <xdr:cNvSpPr/>
      </xdr:nvSpPr>
      <xdr:spPr>
        <a:xfrm>
          <a:off x="11203940" y="11680190"/>
          <a:ext cx="4229100" cy="2291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90488</xdr:rowOff>
    </xdr:from>
    <xdr:to>
      <xdr:col>85</xdr:col>
      <xdr:colOff>126364</xdr:colOff>
      <xdr:row>78</xdr:row>
      <xdr:rowOff>83375</xdr:rowOff>
    </xdr:to>
    <xdr:cxnSp macro="">
      <xdr:nvCxnSpPr>
        <xdr:cNvPr id="629" name="直線コネクタ 628">
          <a:extLst>
            <a:ext uri="{FF2B5EF4-FFF2-40B4-BE49-F238E27FC236}">
              <a16:creationId xmlns:a16="http://schemas.microsoft.com/office/drawing/2014/main" id="{8A637BE4-064A-40AC-9DA5-1D7E21592E68}"/>
            </a:ext>
          </a:extLst>
        </xdr:cNvPr>
        <xdr:cNvCxnSpPr/>
      </xdr:nvCxnSpPr>
      <xdr:spPr>
        <a:xfrm flipV="1">
          <a:off x="14700250" y="12095798"/>
          <a:ext cx="3174" cy="13625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87202</xdr:rowOff>
    </xdr:from>
    <xdr:ext cx="534377" cy="259045"/>
    <xdr:sp macro="" textlink="">
      <xdr:nvSpPr>
        <xdr:cNvPr id="630" name="公債費最小値テキスト">
          <a:extLst>
            <a:ext uri="{FF2B5EF4-FFF2-40B4-BE49-F238E27FC236}">
              <a16:creationId xmlns:a16="http://schemas.microsoft.com/office/drawing/2014/main" id="{DB470E2E-CFAE-492D-9E50-8F97C4A8BBC3}"/>
            </a:ext>
          </a:extLst>
        </xdr:cNvPr>
        <xdr:cNvSpPr txBox="1"/>
      </xdr:nvSpPr>
      <xdr:spPr>
        <a:xfrm>
          <a:off x="14747240" y="13462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83375</xdr:rowOff>
    </xdr:from>
    <xdr:to>
      <xdr:col>86</xdr:col>
      <xdr:colOff>25400</xdr:colOff>
      <xdr:row>78</xdr:row>
      <xdr:rowOff>83375</xdr:rowOff>
    </xdr:to>
    <xdr:cxnSp macro="">
      <xdr:nvCxnSpPr>
        <xdr:cNvPr id="631" name="直線コネクタ 630">
          <a:extLst>
            <a:ext uri="{FF2B5EF4-FFF2-40B4-BE49-F238E27FC236}">
              <a16:creationId xmlns:a16="http://schemas.microsoft.com/office/drawing/2014/main" id="{45321263-E5D8-4EA8-B802-A1456AFEDA9B}"/>
            </a:ext>
          </a:extLst>
        </xdr:cNvPr>
        <xdr:cNvCxnSpPr/>
      </xdr:nvCxnSpPr>
      <xdr:spPr>
        <a:xfrm>
          <a:off x="14611350" y="134583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37165</xdr:rowOff>
    </xdr:from>
    <xdr:ext cx="599010" cy="259045"/>
    <xdr:sp macro="" textlink="">
      <xdr:nvSpPr>
        <xdr:cNvPr id="632" name="公債費最大値テキスト">
          <a:extLst>
            <a:ext uri="{FF2B5EF4-FFF2-40B4-BE49-F238E27FC236}">
              <a16:creationId xmlns:a16="http://schemas.microsoft.com/office/drawing/2014/main" id="{DBED0DBF-D5A3-445F-B433-7BF160DD649B}"/>
            </a:ext>
          </a:extLst>
        </xdr:cNvPr>
        <xdr:cNvSpPr txBox="1"/>
      </xdr:nvSpPr>
      <xdr:spPr>
        <a:xfrm>
          <a:off x="14747240" y="11867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90488</xdr:rowOff>
    </xdr:from>
    <xdr:to>
      <xdr:col>86</xdr:col>
      <xdr:colOff>25400</xdr:colOff>
      <xdr:row>70</xdr:row>
      <xdr:rowOff>90488</xdr:rowOff>
    </xdr:to>
    <xdr:cxnSp macro="">
      <xdr:nvCxnSpPr>
        <xdr:cNvPr id="633" name="直線コネクタ 632">
          <a:extLst>
            <a:ext uri="{FF2B5EF4-FFF2-40B4-BE49-F238E27FC236}">
              <a16:creationId xmlns:a16="http://schemas.microsoft.com/office/drawing/2014/main" id="{07B62051-9F1E-4E8D-AD6B-50AA4F8CFAF3}"/>
            </a:ext>
          </a:extLst>
        </xdr:cNvPr>
        <xdr:cNvCxnSpPr/>
      </xdr:nvCxnSpPr>
      <xdr:spPr>
        <a:xfrm>
          <a:off x="14611350" y="1209579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73</xdr:row>
      <xdr:rowOff>78257</xdr:rowOff>
    </xdr:from>
    <xdr:to>
      <xdr:col>85</xdr:col>
      <xdr:colOff>127000</xdr:colOff>
      <xdr:row>73</xdr:row>
      <xdr:rowOff>113399</xdr:rowOff>
    </xdr:to>
    <xdr:cxnSp macro="">
      <xdr:nvCxnSpPr>
        <xdr:cNvPr id="634" name="直線コネクタ 633">
          <a:extLst>
            <a:ext uri="{FF2B5EF4-FFF2-40B4-BE49-F238E27FC236}">
              <a16:creationId xmlns:a16="http://schemas.microsoft.com/office/drawing/2014/main" id="{E6861039-9285-4F7D-80F8-674FBE9D7CE2}"/>
            </a:ext>
          </a:extLst>
        </xdr:cNvPr>
        <xdr:cNvCxnSpPr/>
      </xdr:nvCxnSpPr>
      <xdr:spPr>
        <a:xfrm>
          <a:off x="13942060" y="12594107"/>
          <a:ext cx="762000" cy="35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38688</xdr:rowOff>
    </xdr:from>
    <xdr:ext cx="534377" cy="259045"/>
    <xdr:sp macro="" textlink="">
      <xdr:nvSpPr>
        <xdr:cNvPr id="635" name="公債費平均値テキスト">
          <a:extLst>
            <a:ext uri="{FF2B5EF4-FFF2-40B4-BE49-F238E27FC236}">
              <a16:creationId xmlns:a16="http://schemas.microsoft.com/office/drawing/2014/main" id="{892057DC-417B-4B21-B46C-63C20AF0B4AC}"/>
            </a:ext>
          </a:extLst>
        </xdr:cNvPr>
        <xdr:cNvSpPr txBox="1"/>
      </xdr:nvSpPr>
      <xdr:spPr>
        <a:xfrm>
          <a:off x="14747240" y="130688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60261</xdr:rowOff>
    </xdr:from>
    <xdr:to>
      <xdr:col>85</xdr:col>
      <xdr:colOff>177800</xdr:colOff>
      <xdr:row>76</xdr:row>
      <xdr:rowOff>161861</xdr:rowOff>
    </xdr:to>
    <xdr:sp macro="" textlink="">
      <xdr:nvSpPr>
        <xdr:cNvPr id="636" name="フローチャート: 判断 635">
          <a:extLst>
            <a:ext uri="{FF2B5EF4-FFF2-40B4-BE49-F238E27FC236}">
              <a16:creationId xmlns:a16="http://schemas.microsoft.com/office/drawing/2014/main" id="{BA1ABF60-464F-44F2-BDC8-58AEB89DD51E}"/>
            </a:ext>
          </a:extLst>
        </xdr:cNvPr>
        <xdr:cNvSpPr/>
      </xdr:nvSpPr>
      <xdr:spPr>
        <a:xfrm>
          <a:off x="14649450" y="13086651"/>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73</xdr:row>
      <xdr:rowOff>77508</xdr:rowOff>
    </xdr:from>
    <xdr:to>
      <xdr:col>81</xdr:col>
      <xdr:colOff>50800</xdr:colOff>
      <xdr:row>73</xdr:row>
      <xdr:rowOff>78257</xdr:rowOff>
    </xdr:to>
    <xdr:cxnSp macro="">
      <xdr:nvCxnSpPr>
        <xdr:cNvPr id="637" name="直線コネクタ 636">
          <a:extLst>
            <a:ext uri="{FF2B5EF4-FFF2-40B4-BE49-F238E27FC236}">
              <a16:creationId xmlns:a16="http://schemas.microsoft.com/office/drawing/2014/main" id="{AEC464CF-DEE9-40ED-A9C2-BE803DC40153}"/>
            </a:ext>
          </a:extLst>
        </xdr:cNvPr>
        <xdr:cNvCxnSpPr/>
      </xdr:nvCxnSpPr>
      <xdr:spPr>
        <a:xfrm>
          <a:off x="13144500" y="12593358"/>
          <a:ext cx="797560" cy="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56007</xdr:rowOff>
    </xdr:from>
    <xdr:to>
      <xdr:col>81</xdr:col>
      <xdr:colOff>101600</xdr:colOff>
      <xdr:row>76</xdr:row>
      <xdr:rowOff>157607</xdr:rowOff>
    </xdr:to>
    <xdr:sp macro="" textlink="">
      <xdr:nvSpPr>
        <xdr:cNvPr id="638" name="フローチャート: 判断 637">
          <a:extLst>
            <a:ext uri="{FF2B5EF4-FFF2-40B4-BE49-F238E27FC236}">
              <a16:creationId xmlns:a16="http://schemas.microsoft.com/office/drawing/2014/main" id="{E96A6EF4-2A2B-480A-B3DC-921AAAAC6A8F}"/>
            </a:ext>
          </a:extLst>
        </xdr:cNvPr>
        <xdr:cNvSpPr/>
      </xdr:nvSpPr>
      <xdr:spPr>
        <a:xfrm>
          <a:off x="13887450" y="13090017"/>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148734</xdr:rowOff>
    </xdr:from>
    <xdr:ext cx="534377" cy="259045"/>
    <xdr:sp macro="" textlink="">
      <xdr:nvSpPr>
        <xdr:cNvPr id="639" name="テキスト ボックス 638">
          <a:extLst>
            <a:ext uri="{FF2B5EF4-FFF2-40B4-BE49-F238E27FC236}">
              <a16:creationId xmlns:a16="http://schemas.microsoft.com/office/drawing/2014/main" id="{8B8BE41D-76B6-485B-B2CF-CB125F60538E}"/>
            </a:ext>
          </a:extLst>
        </xdr:cNvPr>
        <xdr:cNvSpPr txBox="1"/>
      </xdr:nvSpPr>
      <xdr:spPr>
        <a:xfrm>
          <a:off x="13712971" y="13178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73</xdr:row>
      <xdr:rowOff>59042</xdr:rowOff>
    </xdr:from>
    <xdr:to>
      <xdr:col>76</xdr:col>
      <xdr:colOff>114300</xdr:colOff>
      <xdr:row>73</xdr:row>
      <xdr:rowOff>77508</xdr:rowOff>
    </xdr:to>
    <xdr:cxnSp macro="">
      <xdr:nvCxnSpPr>
        <xdr:cNvPr id="640" name="直線コネクタ 639">
          <a:extLst>
            <a:ext uri="{FF2B5EF4-FFF2-40B4-BE49-F238E27FC236}">
              <a16:creationId xmlns:a16="http://schemas.microsoft.com/office/drawing/2014/main" id="{85A4B4BF-98DC-44DE-BF1B-617B8F218CA1}"/>
            </a:ext>
          </a:extLst>
        </xdr:cNvPr>
        <xdr:cNvCxnSpPr/>
      </xdr:nvCxnSpPr>
      <xdr:spPr>
        <a:xfrm>
          <a:off x="12346940" y="12571082"/>
          <a:ext cx="797560" cy="22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48654</xdr:rowOff>
    </xdr:from>
    <xdr:to>
      <xdr:col>76</xdr:col>
      <xdr:colOff>165100</xdr:colOff>
      <xdr:row>76</xdr:row>
      <xdr:rowOff>150254</xdr:rowOff>
    </xdr:to>
    <xdr:sp macro="" textlink="">
      <xdr:nvSpPr>
        <xdr:cNvPr id="641" name="フローチャート: 判断 640">
          <a:extLst>
            <a:ext uri="{FF2B5EF4-FFF2-40B4-BE49-F238E27FC236}">
              <a16:creationId xmlns:a16="http://schemas.microsoft.com/office/drawing/2014/main" id="{CA3467A1-7219-4A76-AFE8-E161CC65B62E}"/>
            </a:ext>
          </a:extLst>
        </xdr:cNvPr>
        <xdr:cNvSpPr/>
      </xdr:nvSpPr>
      <xdr:spPr>
        <a:xfrm>
          <a:off x="13089890" y="13080759"/>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141381</xdr:rowOff>
    </xdr:from>
    <xdr:ext cx="534377" cy="259045"/>
    <xdr:sp macro="" textlink="">
      <xdr:nvSpPr>
        <xdr:cNvPr id="642" name="テキスト ボックス 641">
          <a:extLst>
            <a:ext uri="{FF2B5EF4-FFF2-40B4-BE49-F238E27FC236}">
              <a16:creationId xmlns:a16="http://schemas.microsoft.com/office/drawing/2014/main" id="{D06285CE-F7AF-4C98-AFA0-F4EBC442FD58}"/>
            </a:ext>
          </a:extLst>
        </xdr:cNvPr>
        <xdr:cNvSpPr txBox="1"/>
      </xdr:nvSpPr>
      <xdr:spPr>
        <a:xfrm>
          <a:off x="12896361" y="13169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73</xdr:row>
      <xdr:rowOff>59042</xdr:rowOff>
    </xdr:from>
    <xdr:to>
      <xdr:col>71</xdr:col>
      <xdr:colOff>177800</xdr:colOff>
      <xdr:row>73</xdr:row>
      <xdr:rowOff>136601</xdr:rowOff>
    </xdr:to>
    <xdr:cxnSp macro="">
      <xdr:nvCxnSpPr>
        <xdr:cNvPr id="643" name="直線コネクタ 642">
          <a:extLst>
            <a:ext uri="{FF2B5EF4-FFF2-40B4-BE49-F238E27FC236}">
              <a16:creationId xmlns:a16="http://schemas.microsoft.com/office/drawing/2014/main" id="{018EA881-9E61-4C7A-BE79-CDC0048E1591}"/>
            </a:ext>
          </a:extLst>
        </xdr:cNvPr>
        <xdr:cNvCxnSpPr/>
      </xdr:nvCxnSpPr>
      <xdr:spPr>
        <a:xfrm flipV="1">
          <a:off x="11541760" y="12571082"/>
          <a:ext cx="805180" cy="77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53087</xdr:rowOff>
    </xdr:from>
    <xdr:to>
      <xdr:col>72</xdr:col>
      <xdr:colOff>38100</xdr:colOff>
      <xdr:row>76</xdr:row>
      <xdr:rowOff>154687</xdr:rowOff>
    </xdr:to>
    <xdr:sp macro="" textlink="">
      <xdr:nvSpPr>
        <xdr:cNvPr id="644" name="フローチャート: 判断 643">
          <a:extLst>
            <a:ext uri="{FF2B5EF4-FFF2-40B4-BE49-F238E27FC236}">
              <a16:creationId xmlns:a16="http://schemas.microsoft.com/office/drawing/2014/main" id="{672C0757-7763-4B06-A243-301F6BBF9F95}"/>
            </a:ext>
          </a:extLst>
        </xdr:cNvPr>
        <xdr:cNvSpPr/>
      </xdr:nvSpPr>
      <xdr:spPr>
        <a:xfrm>
          <a:off x="12303760" y="1308709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145814</xdr:rowOff>
    </xdr:from>
    <xdr:ext cx="534377" cy="259045"/>
    <xdr:sp macro="" textlink="">
      <xdr:nvSpPr>
        <xdr:cNvPr id="645" name="テキスト ボックス 644">
          <a:extLst>
            <a:ext uri="{FF2B5EF4-FFF2-40B4-BE49-F238E27FC236}">
              <a16:creationId xmlns:a16="http://schemas.microsoft.com/office/drawing/2014/main" id="{2E0D7CF4-24B5-4C3D-8A40-B8D28E2499C1}"/>
            </a:ext>
          </a:extLst>
        </xdr:cNvPr>
        <xdr:cNvSpPr txBox="1"/>
      </xdr:nvSpPr>
      <xdr:spPr>
        <a:xfrm>
          <a:off x="12098801" y="13174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49518</xdr:rowOff>
    </xdr:from>
    <xdr:to>
      <xdr:col>67</xdr:col>
      <xdr:colOff>101600</xdr:colOff>
      <xdr:row>76</xdr:row>
      <xdr:rowOff>151118</xdr:rowOff>
    </xdr:to>
    <xdr:sp macro="" textlink="">
      <xdr:nvSpPr>
        <xdr:cNvPr id="646" name="フローチャート: 判断 645">
          <a:extLst>
            <a:ext uri="{FF2B5EF4-FFF2-40B4-BE49-F238E27FC236}">
              <a16:creationId xmlns:a16="http://schemas.microsoft.com/office/drawing/2014/main" id="{DA96CB36-4618-433E-9DD3-5D02FAF35642}"/>
            </a:ext>
          </a:extLst>
        </xdr:cNvPr>
        <xdr:cNvSpPr/>
      </xdr:nvSpPr>
      <xdr:spPr>
        <a:xfrm>
          <a:off x="11487150" y="13081623"/>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142245</xdr:rowOff>
    </xdr:from>
    <xdr:ext cx="534377" cy="259045"/>
    <xdr:sp macro="" textlink="">
      <xdr:nvSpPr>
        <xdr:cNvPr id="647" name="テキスト ボックス 646">
          <a:extLst>
            <a:ext uri="{FF2B5EF4-FFF2-40B4-BE49-F238E27FC236}">
              <a16:creationId xmlns:a16="http://schemas.microsoft.com/office/drawing/2014/main" id="{021C3381-C651-42F7-9B0C-F606C8795EAC}"/>
            </a:ext>
          </a:extLst>
        </xdr:cNvPr>
        <xdr:cNvSpPr txBox="1"/>
      </xdr:nvSpPr>
      <xdr:spPr>
        <a:xfrm>
          <a:off x="11312671" y="13170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D91FB959-4353-4DE0-9B9A-FDDC4C1678F6}"/>
            </a:ext>
          </a:extLst>
        </xdr:cNvPr>
        <xdr:cNvSpPr txBox="1"/>
      </xdr:nvSpPr>
      <xdr:spPr>
        <a:xfrm>
          <a:off x="14532610" y="13969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893D4810-0293-4640-AF1D-0C02918C8105}"/>
            </a:ext>
          </a:extLst>
        </xdr:cNvPr>
        <xdr:cNvSpPr txBox="1"/>
      </xdr:nvSpPr>
      <xdr:spPr>
        <a:xfrm>
          <a:off x="13770610" y="13969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BE1FD46D-EB4E-481F-B502-5FF587FE9662}"/>
            </a:ext>
          </a:extLst>
        </xdr:cNvPr>
        <xdr:cNvSpPr txBox="1"/>
      </xdr:nvSpPr>
      <xdr:spPr>
        <a:xfrm>
          <a:off x="12973050" y="13969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6D9F4BCC-0684-4075-B5C3-0E76A6A48B2E}"/>
            </a:ext>
          </a:extLst>
        </xdr:cNvPr>
        <xdr:cNvSpPr txBox="1"/>
      </xdr:nvSpPr>
      <xdr:spPr>
        <a:xfrm>
          <a:off x="12175490" y="13969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A6E56E9A-0D32-452D-A0B6-744A6F7995C6}"/>
            </a:ext>
          </a:extLst>
        </xdr:cNvPr>
        <xdr:cNvSpPr txBox="1"/>
      </xdr:nvSpPr>
      <xdr:spPr>
        <a:xfrm>
          <a:off x="11370310" y="13969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73</xdr:row>
      <xdr:rowOff>62599</xdr:rowOff>
    </xdr:from>
    <xdr:to>
      <xdr:col>85</xdr:col>
      <xdr:colOff>177800</xdr:colOff>
      <xdr:row>73</xdr:row>
      <xdr:rowOff>164199</xdr:rowOff>
    </xdr:to>
    <xdr:sp macro="" textlink="">
      <xdr:nvSpPr>
        <xdr:cNvPr id="653" name="楕円 652">
          <a:extLst>
            <a:ext uri="{FF2B5EF4-FFF2-40B4-BE49-F238E27FC236}">
              <a16:creationId xmlns:a16="http://schemas.microsoft.com/office/drawing/2014/main" id="{F9E5BF26-FE3D-40B4-BAC0-4F1198B89AC5}"/>
            </a:ext>
          </a:extLst>
        </xdr:cNvPr>
        <xdr:cNvSpPr/>
      </xdr:nvSpPr>
      <xdr:spPr>
        <a:xfrm>
          <a:off x="14649450" y="12574639"/>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72</xdr:row>
      <xdr:rowOff>85476</xdr:rowOff>
    </xdr:from>
    <xdr:ext cx="534377" cy="259045"/>
    <xdr:sp macro="" textlink="">
      <xdr:nvSpPr>
        <xdr:cNvPr id="654" name="公債費該当値テキスト">
          <a:extLst>
            <a:ext uri="{FF2B5EF4-FFF2-40B4-BE49-F238E27FC236}">
              <a16:creationId xmlns:a16="http://schemas.microsoft.com/office/drawing/2014/main" id="{08547D41-D0DF-47DB-A2D4-089A2CFA68DA}"/>
            </a:ext>
          </a:extLst>
        </xdr:cNvPr>
        <xdr:cNvSpPr txBox="1"/>
      </xdr:nvSpPr>
      <xdr:spPr>
        <a:xfrm>
          <a:off x="14747240" y="12431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73</xdr:row>
      <xdr:rowOff>27457</xdr:rowOff>
    </xdr:from>
    <xdr:to>
      <xdr:col>81</xdr:col>
      <xdr:colOff>101600</xdr:colOff>
      <xdr:row>73</xdr:row>
      <xdr:rowOff>129057</xdr:rowOff>
    </xdr:to>
    <xdr:sp macro="" textlink="">
      <xdr:nvSpPr>
        <xdr:cNvPr id="655" name="楕円 654">
          <a:extLst>
            <a:ext uri="{FF2B5EF4-FFF2-40B4-BE49-F238E27FC236}">
              <a16:creationId xmlns:a16="http://schemas.microsoft.com/office/drawing/2014/main" id="{31825AF5-DB54-497B-883A-6C84515E5A38}"/>
            </a:ext>
          </a:extLst>
        </xdr:cNvPr>
        <xdr:cNvSpPr/>
      </xdr:nvSpPr>
      <xdr:spPr>
        <a:xfrm>
          <a:off x="13887450" y="12541402"/>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71</xdr:row>
      <xdr:rowOff>145584</xdr:rowOff>
    </xdr:from>
    <xdr:ext cx="534377" cy="259045"/>
    <xdr:sp macro="" textlink="">
      <xdr:nvSpPr>
        <xdr:cNvPr id="656" name="テキスト ボックス 655">
          <a:extLst>
            <a:ext uri="{FF2B5EF4-FFF2-40B4-BE49-F238E27FC236}">
              <a16:creationId xmlns:a16="http://schemas.microsoft.com/office/drawing/2014/main" id="{48610EBC-69DF-49ED-BB17-822FB5CF40C1}"/>
            </a:ext>
          </a:extLst>
        </xdr:cNvPr>
        <xdr:cNvSpPr txBox="1"/>
      </xdr:nvSpPr>
      <xdr:spPr>
        <a:xfrm>
          <a:off x="13712971" y="12316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73</xdr:row>
      <xdr:rowOff>26708</xdr:rowOff>
    </xdr:from>
    <xdr:to>
      <xdr:col>76</xdr:col>
      <xdr:colOff>165100</xdr:colOff>
      <xdr:row>73</xdr:row>
      <xdr:rowOff>128308</xdr:rowOff>
    </xdr:to>
    <xdr:sp macro="" textlink="">
      <xdr:nvSpPr>
        <xdr:cNvPr id="657" name="楕円 656">
          <a:extLst>
            <a:ext uri="{FF2B5EF4-FFF2-40B4-BE49-F238E27FC236}">
              <a16:creationId xmlns:a16="http://schemas.microsoft.com/office/drawing/2014/main" id="{C7BB1627-617C-4701-A6B0-5BE13F89FAAE}"/>
            </a:ext>
          </a:extLst>
        </xdr:cNvPr>
        <xdr:cNvSpPr/>
      </xdr:nvSpPr>
      <xdr:spPr>
        <a:xfrm>
          <a:off x="13089890" y="12540653"/>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71</xdr:row>
      <xdr:rowOff>144835</xdr:rowOff>
    </xdr:from>
    <xdr:ext cx="534377" cy="259045"/>
    <xdr:sp macro="" textlink="">
      <xdr:nvSpPr>
        <xdr:cNvPr id="658" name="テキスト ボックス 657">
          <a:extLst>
            <a:ext uri="{FF2B5EF4-FFF2-40B4-BE49-F238E27FC236}">
              <a16:creationId xmlns:a16="http://schemas.microsoft.com/office/drawing/2014/main" id="{3C2D7D65-8975-4B8F-B1D4-47F11E28A839}"/>
            </a:ext>
          </a:extLst>
        </xdr:cNvPr>
        <xdr:cNvSpPr txBox="1"/>
      </xdr:nvSpPr>
      <xdr:spPr>
        <a:xfrm>
          <a:off x="12896361" y="12315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73</xdr:row>
      <xdr:rowOff>8242</xdr:rowOff>
    </xdr:from>
    <xdr:to>
      <xdr:col>72</xdr:col>
      <xdr:colOff>38100</xdr:colOff>
      <xdr:row>73</xdr:row>
      <xdr:rowOff>109842</xdr:rowOff>
    </xdr:to>
    <xdr:sp macro="" textlink="">
      <xdr:nvSpPr>
        <xdr:cNvPr id="659" name="楕円 658">
          <a:extLst>
            <a:ext uri="{FF2B5EF4-FFF2-40B4-BE49-F238E27FC236}">
              <a16:creationId xmlns:a16="http://schemas.microsoft.com/office/drawing/2014/main" id="{9D32A4F7-F9CD-4AA2-9931-614EDEBA96C1}"/>
            </a:ext>
          </a:extLst>
        </xdr:cNvPr>
        <xdr:cNvSpPr/>
      </xdr:nvSpPr>
      <xdr:spPr>
        <a:xfrm>
          <a:off x="12303760" y="1252599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71</xdr:row>
      <xdr:rowOff>126369</xdr:rowOff>
    </xdr:from>
    <xdr:ext cx="534377" cy="259045"/>
    <xdr:sp macro="" textlink="">
      <xdr:nvSpPr>
        <xdr:cNvPr id="660" name="テキスト ボックス 659">
          <a:extLst>
            <a:ext uri="{FF2B5EF4-FFF2-40B4-BE49-F238E27FC236}">
              <a16:creationId xmlns:a16="http://schemas.microsoft.com/office/drawing/2014/main" id="{BBCF0A3D-9F1E-4E4B-8333-47FBD1879894}"/>
            </a:ext>
          </a:extLst>
        </xdr:cNvPr>
        <xdr:cNvSpPr txBox="1"/>
      </xdr:nvSpPr>
      <xdr:spPr>
        <a:xfrm>
          <a:off x="12098801" y="12303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73</xdr:row>
      <xdr:rowOff>85801</xdr:rowOff>
    </xdr:from>
    <xdr:to>
      <xdr:col>67</xdr:col>
      <xdr:colOff>101600</xdr:colOff>
      <xdr:row>74</xdr:row>
      <xdr:rowOff>15951</xdr:rowOff>
    </xdr:to>
    <xdr:sp macro="" textlink="">
      <xdr:nvSpPr>
        <xdr:cNvPr id="661" name="楕円 660">
          <a:extLst>
            <a:ext uri="{FF2B5EF4-FFF2-40B4-BE49-F238E27FC236}">
              <a16:creationId xmlns:a16="http://schemas.microsoft.com/office/drawing/2014/main" id="{0E68CA40-CA42-43C7-9E71-C169FEB52212}"/>
            </a:ext>
          </a:extLst>
        </xdr:cNvPr>
        <xdr:cNvSpPr/>
      </xdr:nvSpPr>
      <xdr:spPr>
        <a:xfrm>
          <a:off x="11487150" y="1260355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72</xdr:row>
      <xdr:rowOff>32478</xdr:rowOff>
    </xdr:from>
    <xdr:ext cx="534377" cy="259045"/>
    <xdr:sp macro="" textlink="">
      <xdr:nvSpPr>
        <xdr:cNvPr id="662" name="テキスト ボックス 661">
          <a:extLst>
            <a:ext uri="{FF2B5EF4-FFF2-40B4-BE49-F238E27FC236}">
              <a16:creationId xmlns:a16="http://schemas.microsoft.com/office/drawing/2014/main" id="{33BA0CA6-CF2C-44F7-9A72-5F7EF8FC8261}"/>
            </a:ext>
          </a:extLst>
        </xdr:cNvPr>
        <xdr:cNvSpPr txBox="1"/>
      </xdr:nvSpPr>
      <xdr:spPr>
        <a:xfrm>
          <a:off x="11312671" y="123749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B2DC1608-8235-4BBD-9E64-F996B5FDC034}"/>
            </a:ext>
          </a:extLst>
        </xdr:cNvPr>
        <xdr:cNvSpPr/>
      </xdr:nvSpPr>
      <xdr:spPr>
        <a:xfrm>
          <a:off x="11203940" y="14283690"/>
          <a:ext cx="4229100" cy="3194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4D76C1CC-8B9A-421A-B363-DB5617B16EA6}"/>
            </a:ext>
          </a:extLst>
        </xdr:cNvPr>
        <xdr:cNvSpPr/>
      </xdr:nvSpPr>
      <xdr:spPr>
        <a:xfrm>
          <a:off x="11315700" y="14626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5E9FF94-0989-41AA-ADA7-D529BE3D9E3C}"/>
            </a:ext>
          </a:extLst>
        </xdr:cNvPr>
        <xdr:cNvSpPr/>
      </xdr:nvSpPr>
      <xdr:spPr>
        <a:xfrm>
          <a:off x="11315700" y="14837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98E9B61F-95D2-43BF-A6B1-92A65E753E05}"/>
            </a:ext>
          </a:extLst>
        </xdr:cNvPr>
        <xdr:cNvSpPr/>
      </xdr:nvSpPr>
      <xdr:spPr>
        <a:xfrm>
          <a:off x="12232640" y="14626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BD62EFDA-C4EC-4769-A42E-EF7419DD5611}"/>
            </a:ext>
          </a:extLst>
        </xdr:cNvPr>
        <xdr:cNvSpPr/>
      </xdr:nvSpPr>
      <xdr:spPr>
        <a:xfrm>
          <a:off x="12232640" y="14837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D4C87A71-564D-4510-8177-C5F92C4C4BBF}"/>
            </a:ext>
          </a:extLst>
        </xdr:cNvPr>
        <xdr:cNvSpPr/>
      </xdr:nvSpPr>
      <xdr:spPr>
        <a:xfrm>
          <a:off x="13261340" y="14626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F9EAAFA6-45F7-499E-A338-F2161CE59AFB}"/>
            </a:ext>
          </a:extLst>
        </xdr:cNvPr>
        <xdr:cNvSpPr/>
      </xdr:nvSpPr>
      <xdr:spPr>
        <a:xfrm>
          <a:off x="13261340" y="14837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28D6E6D2-9562-46CC-A972-2BEBBB8D70AE}"/>
            </a:ext>
          </a:extLst>
        </xdr:cNvPr>
        <xdr:cNvSpPr/>
      </xdr:nvSpPr>
      <xdr:spPr>
        <a:xfrm>
          <a:off x="11203940" y="15109190"/>
          <a:ext cx="4229100" cy="2291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4E4A2F84-4D83-4922-8556-EF0BA021643C}"/>
            </a:ext>
          </a:extLst>
        </xdr:cNvPr>
        <xdr:cNvSpPr txBox="1"/>
      </xdr:nvSpPr>
      <xdr:spPr>
        <a:xfrm>
          <a:off x="11165840" y="1492440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3C13873F-5B0C-4E98-9059-6B639104A020}"/>
            </a:ext>
          </a:extLst>
        </xdr:cNvPr>
        <xdr:cNvCxnSpPr/>
      </xdr:nvCxnSpPr>
      <xdr:spPr>
        <a:xfrm>
          <a:off x="11203940" y="174009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3" name="直線コネクタ 672">
          <a:extLst>
            <a:ext uri="{FF2B5EF4-FFF2-40B4-BE49-F238E27FC236}">
              <a16:creationId xmlns:a16="http://schemas.microsoft.com/office/drawing/2014/main" id="{1C40CE00-C2D6-4B95-ABFA-F8240C6A80A0}"/>
            </a:ext>
          </a:extLst>
        </xdr:cNvPr>
        <xdr:cNvCxnSpPr/>
      </xdr:nvCxnSpPr>
      <xdr:spPr>
        <a:xfrm>
          <a:off x="11203940" y="169379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4" name="テキスト ボックス 673">
          <a:extLst>
            <a:ext uri="{FF2B5EF4-FFF2-40B4-BE49-F238E27FC236}">
              <a16:creationId xmlns:a16="http://schemas.microsoft.com/office/drawing/2014/main" id="{C41763D3-68D3-4813-B526-16C7D4998C9D}"/>
            </a:ext>
          </a:extLst>
        </xdr:cNvPr>
        <xdr:cNvSpPr txBox="1"/>
      </xdr:nvSpPr>
      <xdr:spPr>
        <a:xfrm>
          <a:off x="10979919" y="1680338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5" name="直線コネクタ 674">
          <a:extLst>
            <a:ext uri="{FF2B5EF4-FFF2-40B4-BE49-F238E27FC236}">
              <a16:creationId xmlns:a16="http://schemas.microsoft.com/office/drawing/2014/main" id="{37DBA2DF-4E7C-42A0-A495-7B16D8123022}"/>
            </a:ext>
          </a:extLst>
        </xdr:cNvPr>
        <xdr:cNvCxnSpPr/>
      </xdr:nvCxnSpPr>
      <xdr:spPr>
        <a:xfrm>
          <a:off x="11203940" y="16480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6" name="テキスト ボックス 675">
          <a:extLst>
            <a:ext uri="{FF2B5EF4-FFF2-40B4-BE49-F238E27FC236}">
              <a16:creationId xmlns:a16="http://schemas.microsoft.com/office/drawing/2014/main" id="{58C7B3C5-7784-4921-B5CA-4DC9914A3C7D}"/>
            </a:ext>
          </a:extLst>
        </xdr:cNvPr>
        <xdr:cNvSpPr txBox="1"/>
      </xdr:nvSpPr>
      <xdr:spPr>
        <a:xfrm>
          <a:off x="10731696" y="163461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7" name="直線コネクタ 676">
          <a:extLst>
            <a:ext uri="{FF2B5EF4-FFF2-40B4-BE49-F238E27FC236}">
              <a16:creationId xmlns:a16="http://schemas.microsoft.com/office/drawing/2014/main" id="{974A9B39-5719-465D-AC11-AF1B5FAFB33F}"/>
            </a:ext>
          </a:extLst>
        </xdr:cNvPr>
        <xdr:cNvCxnSpPr/>
      </xdr:nvCxnSpPr>
      <xdr:spPr>
        <a:xfrm>
          <a:off x="11203940" y="160293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8" name="テキスト ボックス 677">
          <a:extLst>
            <a:ext uri="{FF2B5EF4-FFF2-40B4-BE49-F238E27FC236}">
              <a16:creationId xmlns:a16="http://schemas.microsoft.com/office/drawing/2014/main" id="{1E54ABD3-1308-4D52-9F95-6BAF09CF1812}"/>
            </a:ext>
          </a:extLst>
        </xdr:cNvPr>
        <xdr:cNvSpPr txBox="1"/>
      </xdr:nvSpPr>
      <xdr:spPr>
        <a:xfrm>
          <a:off x="106694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9" name="直線コネクタ 678">
          <a:extLst>
            <a:ext uri="{FF2B5EF4-FFF2-40B4-BE49-F238E27FC236}">
              <a16:creationId xmlns:a16="http://schemas.microsoft.com/office/drawing/2014/main" id="{B907146E-BE78-4432-A56F-4DC50D94E12F}"/>
            </a:ext>
          </a:extLst>
        </xdr:cNvPr>
        <xdr:cNvCxnSpPr/>
      </xdr:nvCxnSpPr>
      <xdr:spPr>
        <a:xfrm>
          <a:off x="11203940" y="155663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0" name="テキスト ボックス 679">
          <a:extLst>
            <a:ext uri="{FF2B5EF4-FFF2-40B4-BE49-F238E27FC236}">
              <a16:creationId xmlns:a16="http://schemas.microsoft.com/office/drawing/2014/main" id="{C08E9DBC-E25B-48E7-AF01-C34C15FD11B0}"/>
            </a:ext>
          </a:extLst>
        </xdr:cNvPr>
        <xdr:cNvSpPr txBox="1"/>
      </xdr:nvSpPr>
      <xdr:spPr>
        <a:xfrm>
          <a:off x="10669481" y="154317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3501928E-D995-4FE1-8DC7-42EAB0464BE8}"/>
            </a:ext>
          </a:extLst>
        </xdr:cNvPr>
        <xdr:cNvCxnSpPr/>
      </xdr:nvCxnSpPr>
      <xdr:spPr>
        <a:xfrm>
          <a:off x="11203940" y="15109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a:extLst>
            <a:ext uri="{FF2B5EF4-FFF2-40B4-BE49-F238E27FC236}">
              <a16:creationId xmlns:a16="http://schemas.microsoft.com/office/drawing/2014/main" id="{31B83DBC-40F9-4314-B90A-80733EDA912E}"/>
            </a:ext>
          </a:extLst>
        </xdr:cNvPr>
        <xdr:cNvSpPr txBox="1"/>
      </xdr:nvSpPr>
      <xdr:spPr>
        <a:xfrm>
          <a:off x="10669481" y="149745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積立金グラフ枠">
          <a:extLst>
            <a:ext uri="{FF2B5EF4-FFF2-40B4-BE49-F238E27FC236}">
              <a16:creationId xmlns:a16="http://schemas.microsoft.com/office/drawing/2014/main" id="{6F9B8F1D-D18A-4995-984A-196E377180E0}"/>
            </a:ext>
          </a:extLst>
        </xdr:cNvPr>
        <xdr:cNvSpPr/>
      </xdr:nvSpPr>
      <xdr:spPr>
        <a:xfrm>
          <a:off x="11203940" y="15109190"/>
          <a:ext cx="4229100" cy="2291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49851</xdr:rowOff>
    </xdr:from>
    <xdr:to>
      <xdr:col>85</xdr:col>
      <xdr:colOff>126364</xdr:colOff>
      <xdr:row>98</xdr:row>
      <xdr:rowOff>136564</xdr:rowOff>
    </xdr:to>
    <xdr:cxnSp macro="">
      <xdr:nvCxnSpPr>
        <xdr:cNvPr id="684" name="直線コネクタ 683">
          <a:extLst>
            <a:ext uri="{FF2B5EF4-FFF2-40B4-BE49-F238E27FC236}">
              <a16:creationId xmlns:a16="http://schemas.microsoft.com/office/drawing/2014/main" id="{C0B3E938-3E03-4B4E-A8BC-690F0FE5B9C6}"/>
            </a:ext>
          </a:extLst>
        </xdr:cNvPr>
        <xdr:cNvCxnSpPr/>
      </xdr:nvCxnSpPr>
      <xdr:spPr>
        <a:xfrm flipV="1">
          <a:off x="14700250" y="15484161"/>
          <a:ext cx="3174" cy="14506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140391</xdr:rowOff>
    </xdr:from>
    <xdr:ext cx="378565" cy="259045"/>
    <xdr:sp macro="" textlink="">
      <xdr:nvSpPr>
        <xdr:cNvPr id="685" name="積立金最小値テキスト">
          <a:extLst>
            <a:ext uri="{FF2B5EF4-FFF2-40B4-BE49-F238E27FC236}">
              <a16:creationId xmlns:a16="http://schemas.microsoft.com/office/drawing/2014/main" id="{BC5C2AE2-05EA-4B4F-A8D7-C1DE7962ABDD}"/>
            </a:ext>
          </a:extLst>
        </xdr:cNvPr>
        <xdr:cNvSpPr txBox="1"/>
      </xdr:nvSpPr>
      <xdr:spPr>
        <a:xfrm>
          <a:off x="14747240" y="169386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136564</xdr:rowOff>
    </xdr:from>
    <xdr:to>
      <xdr:col>86</xdr:col>
      <xdr:colOff>25400</xdr:colOff>
      <xdr:row>98</xdr:row>
      <xdr:rowOff>136564</xdr:rowOff>
    </xdr:to>
    <xdr:cxnSp macro="">
      <xdr:nvCxnSpPr>
        <xdr:cNvPr id="686" name="直線コネクタ 685">
          <a:extLst>
            <a:ext uri="{FF2B5EF4-FFF2-40B4-BE49-F238E27FC236}">
              <a16:creationId xmlns:a16="http://schemas.microsoft.com/office/drawing/2014/main" id="{9D9B6E6F-2B78-42A2-AD28-436EF8B96761}"/>
            </a:ext>
          </a:extLst>
        </xdr:cNvPr>
        <xdr:cNvCxnSpPr/>
      </xdr:nvCxnSpPr>
      <xdr:spPr>
        <a:xfrm>
          <a:off x="14611350" y="1693485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167978</xdr:rowOff>
    </xdr:from>
    <xdr:ext cx="599010" cy="259045"/>
    <xdr:sp macro="" textlink="">
      <xdr:nvSpPr>
        <xdr:cNvPr id="687" name="積立金最大値テキスト">
          <a:extLst>
            <a:ext uri="{FF2B5EF4-FFF2-40B4-BE49-F238E27FC236}">
              <a16:creationId xmlns:a16="http://schemas.microsoft.com/office/drawing/2014/main" id="{F65D8467-5FCD-424C-A2B6-3F4BA1DC56D0}"/>
            </a:ext>
          </a:extLst>
        </xdr:cNvPr>
        <xdr:cNvSpPr txBox="1"/>
      </xdr:nvSpPr>
      <xdr:spPr>
        <a:xfrm>
          <a:off x="14747240" y="152593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49851</xdr:rowOff>
    </xdr:from>
    <xdr:to>
      <xdr:col>86</xdr:col>
      <xdr:colOff>25400</xdr:colOff>
      <xdr:row>90</xdr:row>
      <xdr:rowOff>49851</xdr:rowOff>
    </xdr:to>
    <xdr:cxnSp macro="">
      <xdr:nvCxnSpPr>
        <xdr:cNvPr id="688" name="直線コネクタ 687">
          <a:extLst>
            <a:ext uri="{FF2B5EF4-FFF2-40B4-BE49-F238E27FC236}">
              <a16:creationId xmlns:a16="http://schemas.microsoft.com/office/drawing/2014/main" id="{9045C594-7B3F-4E5D-B674-417D89FFBA35}"/>
            </a:ext>
          </a:extLst>
        </xdr:cNvPr>
        <xdr:cNvCxnSpPr/>
      </xdr:nvCxnSpPr>
      <xdr:spPr>
        <a:xfrm>
          <a:off x="14611350" y="1548416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150792</xdr:rowOff>
    </xdr:from>
    <xdr:to>
      <xdr:col>85</xdr:col>
      <xdr:colOff>127000</xdr:colOff>
      <xdr:row>98</xdr:row>
      <xdr:rowOff>22730</xdr:rowOff>
    </xdr:to>
    <xdr:cxnSp macro="">
      <xdr:nvCxnSpPr>
        <xdr:cNvPr id="689" name="直線コネクタ 688">
          <a:extLst>
            <a:ext uri="{FF2B5EF4-FFF2-40B4-BE49-F238E27FC236}">
              <a16:creationId xmlns:a16="http://schemas.microsoft.com/office/drawing/2014/main" id="{170AA01A-8A1F-4353-A493-94375C0482BE}"/>
            </a:ext>
          </a:extLst>
        </xdr:cNvPr>
        <xdr:cNvCxnSpPr/>
      </xdr:nvCxnSpPr>
      <xdr:spPr>
        <a:xfrm flipV="1">
          <a:off x="13942060" y="16781442"/>
          <a:ext cx="762000" cy="39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82498</xdr:rowOff>
    </xdr:from>
    <xdr:ext cx="534377" cy="259045"/>
    <xdr:sp macro="" textlink="">
      <xdr:nvSpPr>
        <xdr:cNvPr id="690" name="積立金平均値テキスト">
          <a:extLst>
            <a:ext uri="{FF2B5EF4-FFF2-40B4-BE49-F238E27FC236}">
              <a16:creationId xmlns:a16="http://schemas.microsoft.com/office/drawing/2014/main" id="{D0FCA519-5468-4D40-88D6-482C55A0839F}"/>
            </a:ext>
          </a:extLst>
        </xdr:cNvPr>
        <xdr:cNvSpPr txBox="1"/>
      </xdr:nvSpPr>
      <xdr:spPr>
        <a:xfrm>
          <a:off x="14747240" y="165436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59621</xdr:rowOff>
    </xdr:from>
    <xdr:to>
      <xdr:col>85</xdr:col>
      <xdr:colOff>177800</xdr:colOff>
      <xdr:row>97</xdr:row>
      <xdr:rowOff>161221</xdr:rowOff>
    </xdr:to>
    <xdr:sp macro="" textlink="">
      <xdr:nvSpPr>
        <xdr:cNvPr id="691" name="フローチャート: 判断 690">
          <a:extLst>
            <a:ext uri="{FF2B5EF4-FFF2-40B4-BE49-F238E27FC236}">
              <a16:creationId xmlns:a16="http://schemas.microsoft.com/office/drawing/2014/main" id="{DB8FDF0F-2DF9-4273-ADEE-6C8749396873}"/>
            </a:ext>
          </a:extLst>
        </xdr:cNvPr>
        <xdr:cNvSpPr/>
      </xdr:nvSpPr>
      <xdr:spPr>
        <a:xfrm>
          <a:off x="14649450" y="16686461"/>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22730</xdr:rowOff>
    </xdr:from>
    <xdr:to>
      <xdr:col>81</xdr:col>
      <xdr:colOff>50800</xdr:colOff>
      <xdr:row>98</xdr:row>
      <xdr:rowOff>48800</xdr:rowOff>
    </xdr:to>
    <xdr:cxnSp macro="">
      <xdr:nvCxnSpPr>
        <xdr:cNvPr id="692" name="直線コネクタ 691">
          <a:extLst>
            <a:ext uri="{FF2B5EF4-FFF2-40B4-BE49-F238E27FC236}">
              <a16:creationId xmlns:a16="http://schemas.microsoft.com/office/drawing/2014/main" id="{ECA2CC87-96DB-44C1-AD6F-43F2A7AF0E30}"/>
            </a:ext>
          </a:extLst>
        </xdr:cNvPr>
        <xdr:cNvCxnSpPr/>
      </xdr:nvCxnSpPr>
      <xdr:spPr>
        <a:xfrm flipV="1">
          <a:off x="13144500" y="16821020"/>
          <a:ext cx="797560" cy="31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84547</xdr:rowOff>
    </xdr:from>
    <xdr:to>
      <xdr:col>81</xdr:col>
      <xdr:colOff>101600</xdr:colOff>
      <xdr:row>98</xdr:row>
      <xdr:rowOff>14697</xdr:rowOff>
    </xdr:to>
    <xdr:sp macro="" textlink="">
      <xdr:nvSpPr>
        <xdr:cNvPr id="693" name="フローチャート: 判断 692">
          <a:extLst>
            <a:ext uri="{FF2B5EF4-FFF2-40B4-BE49-F238E27FC236}">
              <a16:creationId xmlns:a16="http://schemas.microsoft.com/office/drawing/2014/main" id="{4E807397-8354-4230-8C4C-A5F692698369}"/>
            </a:ext>
          </a:extLst>
        </xdr:cNvPr>
        <xdr:cNvSpPr/>
      </xdr:nvSpPr>
      <xdr:spPr>
        <a:xfrm>
          <a:off x="13887450" y="16717102"/>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31224</xdr:rowOff>
    </xdr:from>
    <xdr:ext cx="534377" cy="259045"/>
    <xdr:sp macro="" textlink="">
      <xdr:nvSpPr>
        <xdr:cNvPr id="694" name="テキスト ボックス 693">
          <a:extLst>
            <a:ext uri="{FF2B5EF4-FFF2-40B4-BE49-F238E27FC236}">
              <a16:creationId xmlns:a16="http://schemas.microsoft.com/office/drawing/2014/main" id="{069818D8-EB1E-4896-9671-0F1DD4E33188}"/>
            </a:ext>
          </a:extLst>
        </xdr:cNvPr>
        <xdr:cNvSpPr txBox="1"/>
      </xdr:nvSpPr>
      <xdr:spPr>
        <a:xfrm>
          <a:off x="13712971" y="16488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137230</xdr:rowOff>
    </xdr:from>
    <xdr:to>
      <xdr:col>76</xdr:col>
      <xdr:colOff>114300</xdr:colOff>
      <xdr:row>98</xdr:row>
      <xdr:rowOff>48800</xdr:rowOff>
    </xdr:to>
    <xdr:cxnSp macro="">
      <xdr:nvCxnSpPr>
        <xdr:cNvPr id="695" name="直線コネクタ 694">
          <a:extLst>
            <a:ext uri="{FF2B5EF4-FFF2-40B4-BE49-F238E27FC236}">
              <a16:creationId xmlns:a16="http://schemas.microsoft.com/office/drawing/2014/main" id="{88E81AA5-E6FB-4978-A014-4D8288BBC05A}"/>
            </a:ext>
          </a:extLst>
        </xdr:cNvPr>
        <xdr:cNvCxnSpPr/>
      </xdr:nvCxnSpPr>
      <xdr:spPr>
        <a:xfrm>
          <a:off x="12346940" y="16764070"/>
          <a:ext cx="797560" cy="88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69954</xdr:rowOff>
    </xdr:from>
    <xdr:to>
      <xdr:col>76</xdr:col>
      <xdr:colOff>165100</xdr:colOff>
      <xdr:row>98</xdr:row>
      <xdr:rowOff>104</xdr:rowOff>
    </xdr:to>
    <xdr:sp macro="" textlink="">
      <xdr:nvSpPr>
        <xdr:cNvPr id="696" name="フローチャート: 判断 695">
          <a:extLst>
            <a:ext uri="{FF2B5EF4-FFF2-40B4-BE49-F238E27FC236}">
              <a16:creationId xmlns:a16="http://schemas.microsoft.com/office/drawing/2014/main" id="{ABC0CB57-43F4-45D1-AFA0-26E8B9D19CE8}"/>
            </a:ext>
          </a:extLst>
        </xdr:cNvPr>
        <xdr:cNvSpPr/>
      </xdr:nvSpPr>
      <xdr:spPr>
        <a:xfrm>
          <a:off x="13089890" y="16698699"/>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16631</xdr:rowOff>
    </xdr:from>
    <xdr:ext cx="534377" cy="259045"/>
    <xdr:sp macro="" textlink="">
      <xdr:nvSpPr>
        <xdr:cNvPr id="697" name="テキスト ボックス 696">
          <a:extLst>
            <a:ext uri="{FF2B5EF4-FFF2-40B4-BE49-F238E27FC236}">
              <a16:creationId xmlns:a16="http://schemas.microsoft.com/office/drawing/2014/main" id="{2F41FC67-6E8E-4C90-9B60-4737297084B5}"/>
            </a:ext>
          </a:extLst>
        </xdr:cNvPr>
        <xdr:cNvSpPr txBox="1"/>
      </xdr:nvSpPr>
      <xdr:spPr>
        <a:xfrm>
          <a:off x="12896361" y="16479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137230</xdr:rowOff>
    </xdr:from>
    <xdr:to>
      <xdr:col>71</xdr:col>
      <xdr:colOff>177800</xdr:colOff>
      <xdr:row>98</xdr:row>
      <xdr:rowOff>91630</xdr:rowOff>
    </xdr:to>
    <xdr:cxnSp macro="">
      <xdr:nvCxnSpPr>
        <xdr:cNvPr id="698" name="直線コネクタ 697">
          <a:extLst>
            <a:ext uri="{FF2B5EF4-FFF2-40B4-BE49-F238E27FC236}">
              <a16:creationId xmlns:a16="http://schemas.microsoft.com/office/drawing/2014/main" id="{4C9501A0-BB99-47D5-8B8E-CED9A9DF1CCF}"/>
            </a:ext>
          </a:extLst>
        </xdr:cNvPr>
        <xdr:cNvCxnSpPr/>
      </xdr:nvCxnSpPr>
      <xdr:spPr>
        <a:xfrm flipV="1">
          <a:off x="11541760" y="16764070"/>
          <a:ext cx="805180" cy="133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52488</xdr:rowOff>
    </xdr:from>
    <xdr:to>
      <xdr:col>72</xdr:col>
      <xdr:colOff>38100</xdr:colOff>
      <xdr:row>97</xdr:row>
      <xdr:rowOff>154088</xdr:rowOff>
    </xdr:to>
    <xdr:sp macro="" textlink="">
      <xdr:nvSpPr>
        <xdr:cNvPr id="699" name="フローチャート: 判断 698">
          <a:extLst>
            <a:ext uri="{FF2B5EF4-FFF2-40B4-BE49-F238E27FC236}">
              <a16:creationId xmlns:a16="http://schemas.microsoft.com/office/drawing/2014/main" id="{1506122B-AD58-4B35-A1B8-E89C1D135013}"/>
            </a:ext>
          </a:extLst>
        </xdr:cNvPr>
        <xdr:cNvSpPr/>
      </xdr:nvSpPr>
      <xdr:spPr>
        <a:xfrm>
          <a:off x="12303760" y="1668694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170615</xdr:rowOff>
    </xdr:from>
    <xdr:ext cx="534377" cy="259045"/>
    <xdr:sp macro="" textlink="">
      <xdr:nvSpPr>
        <xdr:cNvPr id="700" name="テキスト ボックス 699">
          <a:extLst>
            <a:ext uri="{FF2B5EF4-FFF2-40B4-BE49-F238E27FC236}">
              <a16:creationId xmlns:a16="http://schemas.microsoft.com/office/drawing/2014/main" id="{095EC0D6-C4B6-43BE-850F-F603F2CD9F56}"/>
            </a:ext>
          </a:extLst>
        </xdr:cNvPr>
        <xdr:cNvSpPr txBox="1"/>
      </xdr:nvSpPr>
      <xdr:spPr>
        <a:xfrm>
          <a:off x="12098801" y="164621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120630</xdr:rowOff>
    </xdr:from>
    <xdr:to>
      <xdr:col>67</xdr:col>
      <xdr:colOff>101600</xdr:colOff>
      <xdr:row>98</xdr:row>
      <xdr:rowOff>50780</xdr:rowOff>
    </xdr:to>
    <xdr:sp macro="" textlink="">
      <xdr:nvSpPr>
        <xdr:cNvPr id="701" name="フローチャート: 判断 700">
          <a:extLst>
            <a:ext uri="{FF2B5EF4-FFF2-40B4-BE49-F238E27FC236}">
              <a16:creationId xmlns:a16="http://schemas.microsoft.com/office/drawing/2014/main" id="{084A5EE1-261B-4DAC-BB05-E220CBFC2F35}"/>
            </a:ext>
          </a:extLst>
        </xdr:cNvPr>
        <xdr:cNvSpPr/>
      </xdr:nvSpPr>
      <xdr:spPr>
        <a:xfrm>
          <a:off x="11487150" y="1675318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67307</xdr:rowOff>
    </xdr:from>
    <xdr:ext cx="534377" cy="259045"/>
    <xdr:sp macro="" textlink="">
      <xdr:nvSpPr>
        <xdr:cNvPr id="702" name="テキスト ボックス 701">
          <a:extLst>
            <a:ext uri="{FF2B5EF4-FFF2-40B4-BE49-F238E27FC236}">
              <a16:creationId xmlns:a16="http://schemas.microsoft.com/office/drawing/2014/main" id="{BBD8700D-1BE1-4AD1-AEB1-D738C0DD7C25}"/>
            </a:ext>
          </a:extLst>
        </xdr:cNvPr>
        <xdr:cNvSpPr txBox="1"/>
      </xdr:nvSpPr>
      <xdr:spPr>
        <a:xfrm>
          <a:off x="11312671" y="16524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AD6B0570-5669-4E12-BA8C-A185CE323562}"/>
            </a:ext>
          </a:extLst>
        </xdr:cNvPr>
        <xdr:cNvSpPr txBox="1"/>
      </xdr:nvSpPr>
      <xdr:spPr>
        <a:xfrm>
          <a:off x="14532610" y="17398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E0F9FD78-4596-4FA0-87F3-D1A2F4FB26D1}"/>
            </a:ext>
          </a:extLst>
        </xdr:cNvPr>
        <xdr:cNvSpPr txBox="1"/>
      </xdr:nvSpPr>
      <xdr:spPr>
        <a:xfrm>
          <a:off x="13770610" y="17398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664FC574-C35C-45E8-B0DB-EEC81036139A}"/>
            </a:ext>
          </a:extLst>
        </xdr:cNvPr>
        <xdr:cNvSpPr txBox="1"/>
      </xdr:nvSpPr>
      <xdr:spPr>
        <a:xfrm>
          <a:off x="12973050" y="17398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FC1B5374-5D48-498E-A934-12386DE11A01}"/>
            </a:ext>
          </a:extLst>
        </xdr:cNvPr>
        <xdr:cNvSpPr txBox="1"/>
      </xdr:nvSpPr>
      <xdr:spPr>
        <a:xfrm>
          <a:off x="12175490" y="17398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A557AF25-79F6-41BC-B443-506DED19E467}"/>
            </a:ext>
          </a:extLst>
        </xdr:cNvPr>
        <xdr:cNvSpPr txBox="1"/>
      </xdr:nvSpPr>
      <xdr:spPr>
        <a:xfrm>
          <a:off x="11370310" y="17398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99992</xdr:rowOff>
    </xdr:from>
    <xdr:to>
      <xdr:col>85</xdr:col>
      <xdr:colOff>177800</xdr:colOff>
      <xdr:row>98</xdr:row>
      <xdr:rowOff>30142</xdr:rowOff>
    </xdr:to>
    <xdr:sp macro="" textlink="">
      <xdr:nvSpPr>
        <xdr:cNvPr id="708" name="楕円 707">
          <a:extLst>
            <a:ext uri="{FF2B5EF4-FFF2-40B4-BE49-F238E27FC236}">
              <a16:creationId xmlns:a16="http://schemas.microsoft.com/office/drawing/2014/main" id="{56322D2C-382F-4BA0-A144-ECD5C041C747}"/>
            </a:ext>
          </a:extLst>
        </xdr:cNvPr>
        <xdr:cNvSpPr/>
      </xdr:nvSpPr>
      <xdr:spPr>
        <a:xfrm>
          <a:off x="14649450" y="16726832"/>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78419</xdr:rowOff>
    </xdr:from>
    <xdr:ext cx="534377" cy="259045"/>
    <xdr:sp macro="" textlink="">
      <xdr:nvSpPr>
        <xdr:cNvPr id="709" name="積立金該当値テキスト">
          <a:extLst>
            <a:ext uri="{FF2B5EF4-FFF2-40B4-BE49-F238E27FC236}">
              <a16:creationId xmlns:a16="http://schemas.microsoft.com/office/drawing/2014/main" id="{45DA91FF-0749-4060-8D0E-1C3E177623D4}"/>
            </a:ext>
          </a:extLst>
        </xdr:cNvPr>
        <xdr:cNvSpPr txBox="1"/>
      </xdr:nvSpPr>
      <xdr:spPr>
        <a:xfrm>
          <a:off x="14747240" y="16709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143380</xdr:rowOff>
    </xdr:from>
    <xdr:to>
      <xdr:col>81</xdr:col>
      <xdr:colOff>101600</xdr:colOff>
      <xdr:row>98</xdr:row>
      <xdr:rowOff>73530</xdr:rowOff>
    </xdr:to>
    <xdr:sp macro="" textlink="">
      <xdr:nvSpPr>
        <xdr:cNvPr id="710" name="楕円 709">
          <a:extLst>
            <a:ext uri="{FF2B5EF4-FFF2-40B4-BE49-F238E27FC236}">
              <a16:creationId xmlns:a16="http://schemas.microsoft.com/office/drawing/2014/main" id="{4D599111-5A3B-4970-A191-533472443BBB}"/>
            </a:ext>
          </a:extLst>
        </xdr:cNvPr>
        <xdr:cNvSpPr/>
      </xdr:nvSpPr>
      <xdr:spPr>
        <a:xfrm>
          <a:off x="13887450" y="1677212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64657</xdr:rowOff>
    </xdr:from>
    <xdr:ext cx="534377" cy="259045"/>
    <xdr:sp macro="" textlink="">
      <xdr:nvSpPr>
        <xdr:cNvPr id="711" name="テキスト ボックス 710">
          <a:extLst>
            <a:ext uri="{FF2B5EF4-FFF2-40B4-BE49-F238E27FC236}">
              <a16:creationId xmlns:a16="http://schemas.microsoft.com/office/drawing/2014/main" id="{1F5386A0-29B0-44C0-90C1-EF17312FAC32}"/>
            </a:ext>
          </a:extLst>
        </xdr:cNvPr>
        <xdr:cNvSpPr txBox="1"/>
      </xdr:nvSpPr>
      <xdr:spPr>
        <a:xfrm>
          <a:off x="13712971" y="16862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169450</xdr:rowOff>
    </xdr:from>
    <xdr:to>
      <xdr:col>76</xdr:col>
      <xdr:colOff>165100</xdr:colOff>
      <xdr:row>98</xdr:row>
      <xdr:rowOff>99600</xdr:rowOff>
    </xdr:to>
    <xdr:sp macro="" textlink="">
      <xdr:nvSpPr>
        <xdr:cNvPr id="712" name="楕円 711">
          <a:extLst>
            <a:ext uri="{FF2B5EF4-FFF2-40B4-BE49-F238E27FC236}">
              <a16:creationId xmlns:a16="http://schemas.microsoft.com/office/drawing/2014/main" id="{1E3523C1-0886-4580-897B-1E7F8F201B7D}"/>
            </a:ext>
          </a:extLst>
        </xdr:cNvPr>
        <xdr:cNvSpPr/>
      </xdr:nvSpPr>
      <xdr:spPr>
        <a:xfrm>
          <a:off x="13089890" y="16803910"/>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98</xdr:row>
      <xdr:rowOff>90727</xdr:rowOff>
    </xdr:from>
    <xdr:ext cx="469744" cy="259045"/>
    <xdr:sp macro="" textlink="">
      <xdr:nvSpPr>
        <xdr:cNvPr id="713" name="テキスト ボックス 712">
          <a:extLst>
            <a:ext uri="{FF2B5EF4-FFF2-40B4-BE49-F238E27FC236}">
              <a16:creationId xmlns:a16="http://schemas.microsoft.com/office/drawing/2014/main" id="{54996283-523C-47A1-A086-1F28448B2F2E}"/>
            </a:ext>
          </a:extLst>
        </xdr:cNvPr>
        <xdr:cNvSpPr txBox="1"/>
      </xdr:nvSpPr>
      <xdr:spPr>
        <a:xfrm>
          <a:off x="12926773" y="16896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86430</xdr:rowOff>
    </xdr:from>
    <xdr:to>
      <xdr:col>72</xdr:col>
      <xdr:colOff>38100</xdr:colOff>
      <xdr:row>98</xdr:row>
      <xdr:rowOff>16580</xdr:rowOff>
    </xdr:to>
    <xdr:sp macro="" textlink="">
      <xdr:nvSpPr>
        <xdr:cNvPr id="714" name="楕円 713">
          <a:extLst>
            <a:ext uri="{FF2B5EF4-FFF2-40B4-BE49-F238E27FC236}">
              <a16:creationId xmlns:a16="http://schemas.microsoft.com/office/drawing/2014/main" id="{1BCA4B73-3EA6-4487-9E5F-C3DC9D48AE80}"/>
            </a:ext>
          </a:extLst>
        </xdr:cNvPr>
        <xdr:cNvSpPr/>
      </xdr:nvSpPr>
      <xdr:spPr>
        <a:xfrm>
          <a:off x="12303760" y="1671898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7707</xdr:rowOff>
    </xdr:from>
    <xdr:ext cx="534377" cy="259045"/>
    <xdr:sp macro="" textlink="">
      <xdr:nvSpPr>
        <xdr:cNvPr id="715" name="テキスト ボックス 714">
          <a:extLst>
            <a:ext uri="{FF2B5EF4-FFF2-40B4-BE49-F238E27FC236}">
              <a16:creationId xmlns:a16="http://schemas.microsoft.com/office/drawing/2014/main" id="{593738DD-3D52-4CA6-8F93-6303E50FB3E2}"/>
            </a:ext>
          </a:extLst>
        </xdr:cNvPr>
        <xdr:cNvSpPr txBox="1"/>
      </xdr:nvSpPr>
      <xdr:spPr>
        <a:xfrm>
          <a:off x="12098801" y="16811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40830</xdr:rowOff>
    </xdr:from>
    <xdr:to>
      <xdr:col>67</xdr:col>
      <xdr:colOff>101600</xdr:colOff>
      <xdr:row>98</xdr:row>
      <xdr:rowOff>142430</xdr:rowOff>
    </xdr:to>
    <xdr:sp macro="" textlink="">
      <xdr:nvSpPr>
        <xdr:cNvPr id="716" name="楕円 715">
          <a:extLst>
            <a:ext uri="{FF2B5EF4-FFF2-40B4-BE49-F238E27FC236}">
              <a16:creationId xmlns:a16="http://schemas.microsoft.com/office/drawing/2014/main" id="{A0F42946-F967-443B-8350-FE2EBBB955CA}"/>
            </a:ext>
          </a:extLst>
        </xdr:cNvPr>
        <xdr:cNvSpPr/>
      </xdr:nvSpPr>
      <xdr:spPr>
        <a:xfrm>
          <a:off x="11487150" y="16842930"/>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133557</xdr:rowOff>
    </xdr:from>
    <xdr:ext cx="469744" cy="259045"/>
    <xdr:sp macro="" textlink="">
      <xdr:nvSpPr>
        <xdr:cNvPr id="717" name="テキスト ボックス 716">
          <a:extLst>
            <a:ext uri="{FF2B5EF4-FFF2-40B4-BE49-F238E27FC236}">
              <a16:creationId xmlns:a16="http://schemas.microsoft.com/office/drawing/2014/main" id="{5DA1AFDB-2C6B-401F-B7CB-A36DBCF6E6C2}"/>
            </a:ext>
          </a:extLst>
        </xdr:cNvPr>
        <xdr:cNvSpPr txBox="1"/>
      </xdr:nvSpPr>
      <xdr:spPr>
        <a:xfrm>
          <a:off x="11324033" y="16931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C88AF1AD-AF4D-49CB-8D25-40DD19CA6C1C}"/>
            </a:ext>
          </a:extLst>
        </xdr:cNvPr>
        <xdr:cNvSpPr/>
      </xdr:nvSpPr>
      <xdr:spPr>
        <a:xfrm>
          <a:off x="16459200" y="3996690"/>
          <a:ext cx="4229100" cy="3194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BE83B0C-211D-4910-B1E0-2D4E986887A7}"/>
            </a:ext>
          </a:extLst>
        </xdr:cNvPr>
        <xdr:cNvSpPr/>
      </xdr:nvSpPr>
      <xdr:spPr>
        <a:xfrm>
          <a:off x="16590010" y="4339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D5585B85-CF27-46B8-8993-ABA444096D06}"/>
            </a:ext>
          </a:extLst>
        </xdr:cNvPr>
        <xdr:cNvSpPr/>
      </xdr:nvSpPr>
      <xdr:spPr>
        <a:xfrm>
          <a:off x="16590010" y="4550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7DE2E494-E741-4077-8749-EDF6D6AEDFB0}"/>
            </a:ext>
          </a:extLst>
        </xdr:cNvPr>
        <xdr:cNvSpPr/>
      </xdr:nvSpPr>
      <xdr:spPr>
        <a:xfrm>
          <a:off x="17487900" y="4339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7764B991-47EB-40A5-8156-6D6E1AD56701}"/>
            </a:ext>
          </a:extLst>
        </xdr:cNvPr>
        <xdr:cNvSpPr/>
      </xdr:nvSpPr>
      <xdr:spPr>
        <a:xfrm>
          <a:off x="17487900" y="4550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BF4DE671-B656-4BCE-AD55-2031B0AD156B}"/>
            </a:ext>
          </a:extLst>
        </xdr:cNvPr>
        <xdr:cNvSpPr/>
      </xdr:nvSpPr>
      <xdr:spPr>
        <a:xfrm>
          <a:off x="18516600" y="4339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22813512-4C30-45FA-853C-4B984E873E22}"/>
            </a:ext>
          </a:extLst>
        </xdr:cNvPr>
        <xdr:cNvSpPr/>
      </xdr:nvSpPr>
      <xdr:spPr>
        <a:xfrm>
          <a:off x="18516600" y="4550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D682598D-17F7-45FB-84E3-18B711DCCBC5}"/>
            </a:ext>
          </a:extLst>
        </xdr:cNvPr>
        <xdr:cNvSpPr/>
      </xdr:nvSpPr>
      <xdr:spPr>
        <a:xfrm>
          <a:off x="16459200" y="4822190"/>
          <a:ext cx="4229100" cy="2291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8056DDAB-40B6-4E56-8A34-6898608D53C6}"/>
            </a:ext>
          </a:extLst>
        </xdr:cNvPr>
        <xdr:cNvSpPr txBox="1"/>
      </xdr:nvSpPr>
      <xdr:spPr>
        <a:xfrm>
          <a:off x="16440150" y="463740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DCE255D4-F436-4E3F-BB64-3A1A94B8D2ED}"/>
            </a:ext>
          </a:extLst>
        </xdr:cNvPr>
        <xdr:cNvCxnSpPr/>
      </xdr:nvCxnSpPr>
      <xdr:spPr>
        <a:xfrm>
          <a:off x="16459200" y="71139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8" name="直線コネクタ 727">
          <a:extLst>
            <a:ext uri="{FF2B5EF4-FFF2-40B4-BE49-F238E27FC236}">
              <a16:creationId xmlns:a16="http://schemas.microsoft.com/office/drawing/2014/main" id="{4C61D3BF-D981-4C41-BC22-C141A0F4214C}"/>
            </a:ext>
          </a:extLst>
        </xdr:cNvPr>
        <xdr:cNvCxnSpPr/>
      </xdr:nvCxnSpPr>
      <xdr:spPr>
        <a:xfrm>
          <a:off x="16459200" y="67329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9" name="テキスト ボックス 728">
          <a:extLst>
            <a:ext uri="{FF2B5EF4-FFF2-40B4-BE49-F238E27FC236}">
              <a16:creationId xmlns:a16="http://schemas.microsoft.com/office/drawing/2014/main" id="{DF1807DC-CB0F-466C-A566-64AB60A17CBD}"/>
            </a:ext>
          </a:extLst>
        </xdr:cNvPr>
        <xdr:cNvSpPr txBox="1"/>
      </xdr:nvSpPr>
      <xdr:spPr>
        <a:xfrm>
          <a:off x="1625232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0" name="直線コネクタ 729">
          <a:extLst>
            <a:ext uri="{FF2B5EF4-FFF2-40B4-BE49-F238E27FC236}">
              <a16:creationId xmlns:a16="http://schemas.microsoft.com/office/drawing/2014/main" id="{A8CE9CDC-3AFE-415C-A16D-4799BDF8B5B4}"/>
            </a:ext>
          </a:extLst>
        </xdr:cNvPr>
        <xdr:cNvCxnSpPr/>
      </xdr:nvCxnSpPr>
      <xdr:spPr>
        <a:xfrm>
          <a:off x="16459200" y="63519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1" name="テキスト ボックス 730">
          <a:extLst>
            <a:ext uri="{FF2B5EF4-FFF2-40B4-BE49-F238E27FC236}">
              <a16:creationId xmlns:a16="http://schemas.microsoft.com/office/drawing/2014/main" id="{D704886A-F7DF-4E99-B8B0-98CFA6C5FCCB}"/>
            </a:ext>
          </a:extLst>
        </xdr:cNvPr>
        <xdr:cNvSpPr txBox="1"/>
      </xdr:nvSpPr>
      <xdr:spPr>
        <a:xfrm>
          <a:off x="16047266"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2" name="直線コネクタ 731">
          <a:extLst>
            <a:ext uri="{FF2B5EF4-FFF2-40B4-BE49-F238E27FC236}">
              <a16:creationId xmlns:a16="http://schemas.microsoft.com/office/drawing/2014/main" id="{D690F397-46CA-4B80-B68F-C06A35D1517D}"/>
            </a:ext>
          </a:extLst>
        </xdr:cNvPr>
        <xdr:cNvCxnSpPr/>
      </xdr:nvCxnSpPr>
      <xdr:spPr>
        <a:xfrm>
          <a:off x="16459200" y="5965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3" name="テキスト ボックス 732">
          <a:extLst>
            <a:ext uri="{FF2B5EF4-FFF2-40B4-BE49-F238E27FC236}">
              <a16:creationId xmlns:a16="http://schemas.microsoft.com/office/drawing/2014/main" id="{25E23519-7F83-42A9-96F0-36EA49E552C5}"/>
            </a:ext>
          </a:extLst>
        </xdr:cNvPr>
        <xdr:cNvSpPr txBox="1"/>
      </xdr:nvSpPr>
      <xdr:spPr>
        <a:xfrm>
          <a:off x="16047266" y="5830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4" name="直線コネクタ 733">
          <a:extLst>
            <a:ext uri="{FF2B5EF4-FFF2-40B4-BE49-F238E27FC236}">
              <a16:creationId xmlns:a16="http://schemas.microsoft.com/office/drawing/2014/main" id="{100EF815-6365-4B9F-BDC0-873F9C9CA563}"/>
            </a:ext>
          </a:extLst>
        </xdr:cNvPr>
        <xdr:cNvCxnSpPr/>
      </xdr:nvCxnSpPr>
      <xdr:spPr>
        <a:xfrm>
          <a:off x="16459200" y="5584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5" name="テキスト ボックス 734">
          <a:extLst>
            <a:ext uri="{FF2B5EF4-FFF2-40B4-BE49-F238E27FC236}">
              <a16:creationId xmlns:a16="http://schemas.microsoft.com/office/drawing/2014/main" id="{AEC0B392-BBE6-4A39-AD38-77C4B72F22C8}"/>
            </a:ext>
          </a:extLst>
        </xdr:cNvPr>
        <xdr:cNvSpPr txBox="1"/>
      </xdr:nvSpPr>
      <xdr:spPr>
        <a:xfrm>
          <a:off x="16047266" y="5449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6" name="直線コネクタ 735">
          <a:extLst>
            <a:ext uri="{FF2B5EF4-FFF2-40B4-BE49-F238E27FC236}">
              <a16:creationId xmlns:a16="http://schemas.microsoft.com/office/drawing/2014/main" id="{ADB9E4ED-6E70-458C-9AE2-8D46C088AD2A}"/>
            </a:ext>
          </a:extLst>
        </xdr:cNvPr>
        <xdr:cNvCxnSpPr/>
      </xdr:nvCxnSpPr>
      <xdr:spPr>
        <a:xfrm>
          <a:off x="16459200" y="520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7" name="テキスト ボックス 736">
          <a:extLst>
            <a:ext uri="{FF2B5EF4-FFF2-40B4-BE49-F238E27FC236}">
              <a16:creationId xmlns:a16="http://schemas.microsoft.com/office/drawing/2014/main" id="{18E254D4-9CCD-472E-85D1-3ABA53583829}"/>
            </a:ext>
          </a:extLst>
        </xdr:cNvPr>
        <xdr:cNvSpPr txBox="1"/>
      </xdr:nvSpPr>
      <xdr:spPr>
        <a:xfrm>
          <a:off x="15985051" y="50685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80300F51-B91F-416C-835C-AF6172ABFC04}"/>
            </a:ext>
          </a:extLst>
        </xdr:cNvPr>
        <xdr:cNvCxnSpPr/>
      </xdr:nvCxnSpPr>
      <xdr:spPr>
        <a:xfrm>
          <a:off x="16459200" y="482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9" name="テキスト ボックス 738">
          <a:extLst>
            <a:ext uri="{FF2B5EF4-FFF2-40B4-BE49-F238E27FC236}">
              <a16:creationId xmlns:a16="http://schemas.microsoft.com/office/drawing/2014/main" id="{D689BDED-D4B5-483D-B456-E33AE7D94A12}"/>
            </a:ext>
          </a:extLst>
        </xdr:cNvPr>
        <xdr:cNvSpPr txBox="1"/>
      </xdr:nvSpPr>
      <xdr:spPr>
        <a:xfrm>
          <a:off x="15985051" y="46875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投資及び出資金グラフ枠">
          <a:extLst>
            <a:ext uri="{FF2B5EF4-FFF2-40B4-BE49-F238E27FC236}">
              <a16:creationId xmlns:a16="http://schemas.microsoft.com/office/drawing/2014/main" id="{D84EE547-1E5C-48BD-B403-01E45F61B77D}"/>
            </a:ext>
          </a:extLst>
        </xdr:cNvPr>
        <xdr:cNvSpPr/>
      </xdr:nvSpPr>
      <xdr:spPr>
        <a:xfrm>
          <a:off x="16459200" y="4822190"/>
          <a:ext cx="4229100" cy="2291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89281</xdr:rowOff>
    </xdr:from>
    <xdr:to>
      <xdr:col>116</xdr:col>
      <xdr:colOff>62864</xdr:colOff>
      <xdr:row>39</xdr:row>
      <xdr:rowOff>44450</xdr:rowOff>
    </xdr:to>
    <xdr:cxnSp macro="">
      <xdr:nvCxnSpPr>
        <xdr:cNvPr id="741" name="直線コネクタ 740">
          <a:extLst>
            <a:ext uri="{FF2B5EF4-FFF2-40B4-BE49-F238E27FC236}">
              <a16:creationId xmlns:a16="http://schemas.microsoft.com/office/drawing/2014/main" id="{6C0690BA-2ED9-480C-B4D0-752525B70690}"/>
            </a:ext>
          </a:extLst>
        </xdr:cNvPr>
        <xdr:cNvCxnSpPr/>
      </xdr:nvCxnSpPr>
      <xdr:spPr>
        <a:xfrm flipV="1">
          <a:off x="19945985" y="5408041"/>
          <a:ext cx="1269" cy="13248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42" name="投資及び出資金最小値テキスト">
          <a:extLst>
            <a:ext uri="{FF2B5EF4-FFF2-40B4-BE49-F238E27FC236}">
              <a16:creationId xmlns:a16="http://schemas.microsoft.com/office/drawing/2014/main" id="{F49B05B1-4779-4BFD-84B1-9671F4BB29F2}"/>
            </a:ext>
          </a:extLst>
        </xdr:cNvPr>
        <xdr:cNvSpPr txBox="1"/>
      </xdr:nvSpPr>
      <xdr:spPr>
        <a:xfrm>
          <a:off x="20002500" y="673673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3" name="直線コネクタ 742">
          <a:extLst>
            <a:ext uri="{FF2B5EF4-FFF2-40B4-BE49-F238E27FC236}">
              <a16:creationId xmlns:a16="http://schemas.microsoft.com/office/drawing/2014/main" id="{00FE9725-7A5C-4B24-9922-0DBD65DB38F9}"/>
            </a:ext>
          </a:extLst>
        </xdr:cNvPr>
        <xdr:cNvCxnSpPr/>
      </xdr:nvCxnSpPr>
      <xdr:spPr>
        <a:xfrm>
          <a:off x="19885660" y="67329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35958</xdr:rowOff>
    </xdr:from>
    <xdr:ext cx="534377" cy="259045"/>
    <xdr:sp macro="" textlink="">
      <xdr:nvSpPr>
        <xdr:cNvPr id="744" name="投資及び出資金最大値テキスト">
          <a:extLst>
            <a:ext uri="{FF2B5EF4-FFF2-40B4-BE49-F238E27FC236}">
              <a16:creationId xmlns:a16="http://schemas.microsoft.com/office/drawing/2014/main" id="{3D3E1E07-70E0-4AC9-95CB-C73B5EFC7609}"/>
            </a:ext>
          </a:extLst>
        </xdr:cNvPr>
        <xdr:cNvSpPr txBox="1"/>
      </xdr:nvSpPr>
      <xdr:spPr>
        <a:xfrm>
          <a:off x="20002500" y="5179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89281</xdr:rowOff>
    </xdr:from>
    <xdr:to>
      <xdr:col>116</xdr:col>
      <xdr:colOff>152400</xdr:colOff>
      <xdr:row>31</xdr:row>
      <xdr:rowOff>89281</xdr:rowOff>
    </xdr:to>
    <xdr:cxnSp macro="">
      <xdr:nvCxnSpPr>
        <xdr:cNvPr id="745" name="直線コネクタ 744">
          <a:extLst>
            <a:ext uri="{FF2B5EF4-FFF2-40B4-BE49-F238E27FC236}">
              <a16:creationId xmlns:a16="http://schemas.microsoft.com/office/drawing/2014/main" id="{903D130F-BB46-4522-B3B6-7EDB805BFFB3}"/>
            </a:ext>
          </a:extLst>
        </xdr:cNvPr>
        <xdr:cNvCxnSpPr/>
      </xdr:nvCxnSpPr>
      <xdr:spPr>
        <a:xfrm>
          <a:off x="19885660" y="540804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38608</xdr:rowOff>
    </xdr:from>
    <xdr:to>
      <xdr:col>116</xdr:col>
      <xdr:colOff>63500</xdr:colOff>
      <xdr:row>38</xdr:row>
      <xdr:rowOff>61468</xdr:rowOff>
    </xdr:to>
    <xdr:cxnSp macro="">
      <xdr:nvCxnSpPr>
        <xdr:cNvPr id="746" name="直線コネクタ 745">
          <a:extLst>
            <a:ext uri="{FF2B5EF4-FFF2-40B4-BE49-F238E27FC236}">
              <a16:creationId xmlns:a16="http://schemas.microsoft.com/office/drawing/2014/main" id="{0FD58506-63F3-4BDA-A65E-6AFD29898AE3}"/>
            </a:ext>
          </a:extLst>
        </xdr:cNvPr>
        <xdr:cNvCxnSpPr/>
      </xdr:nvCxnSpPr>
      <xdr:spPr>
        <a:xfrm>
          <a:off x="19204940" y="6553708"/>
          <a:ext cx="74295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5478</xdr:rowOff>
    </xdr:from>
    <xdr:ext cx="469744" cy="259045"/>
    <xdr:sp macro="" textlink="">
      <xdr:nvSpPr>
        <xdr:cNvPr id="747" name="投資及び出資金平均値テキスト">
          <a:extLst>
            <a:ext uri="{FF2B5EF4-FFF2-40B4-BE49-F238E27FC236}">
              <a16:creationId xmlns:a16="http://schemas.microsoft.com/office/drawing/2014/main" id="{A295AB93-BE40-4B41-AA91-3D5CD2869895}"/>
            </a:ext>
          </a:extLst>
        </xdr:cNvPr>
        <xdr:cNvSpPr txBox="1"/>
      </xdr:nvSpPr>
      <xdr:spPr>
        <a:xfrm>
          <a:off x="20002500" y="65224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27051</xdr:rowOff>
    </xdr:from>
    <xdr:to>
      <xdr:col>116</xdr:col>
      <xdr:colOff>114300</xdr:colOff>
      <xdr:row>38</xdr:row>
      <xdr:rowOff>128651</xdr:rowOff>
    </xdr:to>
    <xdr:sp macro="" textlink="">
      <xdr:nvSpPr>
        <xdr:cNvPr id="748" name="フローチャート: 判断 747">
          <a:extLst>
            <a:ext uri="{FF2B5EF4-FFF2-40B4-BE49-F238E27FC236}">
              <a16:creationId xmlns:a16="http://schemas.microsoft.com/office/drawing/2014/main" id="{F351F9D6-89B4-4807-B242-354CB46745B8}"/>
            </a:ext>
          </a:extLst>
        </xdr:cNvPr>
        <xdr:cNvSpPr/>
      </xdr:nvSpPr>
      <xdr:spPr>
        <a:xfrm>
          <a:off x="19904710" y="6540246"/>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37084</xdr:rowOff>
    </xdr:from>
    <xdr:to>
      <xdr:col>111</xdr:col>
      <xdr:colOff>177800</xdr:colOff>
      <xdr:row>38</xdr:row>
      <xdr:rowOff>38608</xdr:rowOff>
    </xdr:to>
    <xdr:cxnSp macro="">
      <xdr:nvCxnSpPr>
        <xdr:cNvPr id="749" name="直線コネクタ 748">
          <a:extLst>
            <a:ext uri="{FF2B5EF4-FFF2-40B4-BE49-F238E27FC236}">
              <a16:creationId xmlns:a16="http://schemas.microsoft.com/office/drawing/2014/main" id="{4339B25D-D556-44FB-9257-C31A71ADD603}"/>
            </a:ext>
          </a:extLst>
        </xdr:cNvPr>
        <xdr:cNvCxnSpPr/>
      </xdr:nvCxnSpPr>
      <xdr:spPr>
        <a:xfrm>
          <a:off x="18399760" y="6552184"/>
          <a:ext cx="80518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6223</xdr:rowOff>
    </xdr:from>
    <xdr:to>
      <xdr:col>112</xdr:col>
      <xdr:colOff>38100</xdr:colOff>
      <xdr:row>38</xdr:row>
      <xdr:rowOff>107823</xdr:rowOff>
    </xdr:to>
    <xdr:sp macro="" textlink="">
      <xdr:nvSpPr>
        <xdr:cNvPr id="750" name="フローチャート: 判断 749">
          <a:extLst>
            <a:ext uri="{FF2B5EF4-FFF2-40B4-BE49-F238E27FC236}">
              <a16:creationId xmlns:a16="http://schemas.microsoft.com/office/drawing/2014/main" id="{E0C28FAE-4A24-4600-8EE4-924B19CAFE65}"/>
            </a:ext>
          </a:extLst>
        </xdr:cNvPr>
        <xdr:cNvSpPr/>
      </xdr:nvSpPr>
      <xdr:spPr>
        <a:xfrm>
          <a:off x="19161760" y="652322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98950</xdr:rowOff>
    </xdr:from>
    <xdr:ext cx="469744" cy="259045"/>
    <xdr:sp macro="" textlink="">
      <xdr:nvSpPr>
        <xdr:cNvPr id="751" name="テキスト ボックス 750">
          <a:extLst>
            <a:ext uri="{FF2B5EF4-FFF2-40B4-BE49-F238E27FC236}">
              <a16:creationId xmlns:a16="http://schemas.microsoft.com/office/drawing/2014/main" id="{12295462-8286-4364-8AC5-654C2D356FE2}"/>
            </a:ext>
          </a:extLst>
        </xdr:cNvPr>
        <xdr:cNvSpPr txBox="1"/>
      </xdr:nvSpPr>
      <xdr:spPr>
        <a:xfrm>
          <a:off x="18989118" y="6610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37084</xdr:rowOff>
    </xdr:from>
    <xdr:to>
      <xdr:col>107</xdr:col>
      <xdr:colOff>50800</xdr:colOff>
      <xdr:row>38</xdr:row>
      <xdr:rowOff>41148</xdr:rowOff>
    </xdr:to>
    <xdr:cxnSp macro="">
      <xdr:nvCxnSpPr>
        <xdr:cNvPr id="752" name="直線コネクタ 751">
          <a:extLst>
            <a:ext uri="{FF2B5EF4-FFF2-40B4-BE49-F238E27FC236}">
              <a16:creationId xmlns:a16="http://schemas.microsoft.com/office/drawing/2014/main" id="{E00DB212-78E6-4209-93B3-BE6C04749B1F}"/>
            </a:ext>
          </a:extLst>
        </xdr:cNvPr>
        <xdr:cNvCxnSpPr/>
      </xdr:nvCxnSpPr>
      <xdr:spPr>
        <a:xfrm flipV="1">
          <a:off x="17602200" y="6552184"/>
          <a:ext cx="797560" cy="4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4699</xdr:rowOff>
    </xdr:from>
    <xdr:to>
      <xdr:col>107</xdr:col>
      <xdr:colOff>101600</xdr:colOff>
      <xdr:row>38</xdr:row>
      <xdr:rowOff>106299</xdr:rowOff>
    </xdr:to>
    <xdr:sp macro="" textlink="">
      <xdr:nvSpPr>
        <xdr:cNvPr id="753" name="フローチャート: 判断 752">
          <a:extLst>
            <a:ext uri="{FF2B5EF4-FFF2-40B4-BE49-F238E27FC236}">
              <a16:creationId xmlns:a16="http://schemas.microsoft.com/office/drawing/2014/main" id="{3D3C61B6-C38D-44A9-9956-9879E6E0F462}"/>
            </a:ext>
          </a:extLst>
        </xdr:cNvPr>
        <xdr:cNvSpPr/>
      </xdr:nvSpPr>
      <xdr:spPr>
        <a:xfrm>
          <a:off x="18345150" y="6521704"/>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97426</xdr:rowOff>
    </xdr:from>
    <xdr:ext cx="469744" cy="259045"/>
    <xdr:sp macro="" textlink="">
      <xdr:nvSpPr>
        <xdr:cNvPr id="754" name="テキスト ボックス 753">
          <a:extLst>
            <a:ext uri="{FF2B5EF4-FFF2-40B4-BE49-F238E27FC236}">
              <a16:creationId xmlns:a16="http://schemas.microsoft.com/office/drawing/2014/main" id="{E3347D0D-2DC5-4F8C-B408-6FFEFF099755}"/>
            </a:ext>
          </a:extLst>
        </xdr:cNvPr>
        <xdr:cNvSpPr txBox="1"/>
      </xdr:nvSpPr>
      <xdr:spPr>
        <a:xfrm>
          <a:off x="18182033" y="6608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41148</xdr:rowOff>
    </xdr:from>
    <xdr:to>
      <xdr:col>102</xdr:col>
      <xdr:colOff>114300</xdr:colOff>
      <xdr:row>38</xdr:row>
      <xdr:rowOff>57658</xdr:rowOff>
    </xdr:to>
    <xdr:cxnSp macro="">
      <xdr:nvCxnSpPr>
        <xdr:cNvPr id="755" name="直線コネクタ 754">
          <a:extLst>
            <a:ext uri="{FF2B5EF4-FFF2-40B4-BE49-F238E27FC236}">
              <a16:creationId xmlns:a16="http://schemas.microsoft.com/office/drawing/2014/main" id="{2A885023-4343-4C04-AB5B-2FC601CF1739}"/>
            </a:ext>
          </a:extLst>
        </xdr:cNvPr>
        <xdr:cNvCxnSpPr/>
      </xdr:nvCxnSpPr>
      <xdr:spPr>
        <a:xfrm flipV="1">
          <a:off x="16804640" y="6556248"/>
          <a:ext cx="79756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162560</xdr:rowOff>
    </xdr:from>
    <xdr:to>
      <xdr:col>102</xdr:col>
      <xdr:colOff>165100</xdr:colOff>
      <xdr:row>38</xdr:row>
      <xdr:rowOff>92710</xdr:rowOff>
    </xdr:to>
    <xdr:sp macro="" textlink="">
      <xdr:nvSpPr>
        <xdr:cNvPr id="756" name="フローチャート: 判断 755">
          <a:extLst>
            <a:ext uri="{FF2B5EF4-FFF2-40B4-BE49-F238E27FC236}">
              <a16:creationId xmlns:a16="http://schemas.microsoft.com/office/drawing/2014/main" id="{8C47925F-7525-449F-B400-03538D9B131C}"/>
            </a:ext>
          </a:extLst>
        </xdr:cNvPr>
        <xdr:cNvSpPr/>
      </xdr:nvSpPr>
      <xdr:spPr>
        <a:xfrm>
          <a:off x="17547590" y="650811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83837</xdr:rowOff>
    </xdr:from>
    <xdr:ext cx="469744" cy="259045"/>
    <xdr:sp macro="" textlink="">
      <xdr:nvSpPr>
        <xdr:cNvPr id="757" name="テキスト ボックス 756">
          <a:extLst>
            <a:ext uri="{FF2B5EF4-FFF2-40B4-BE49-F238E27FC236}">
              <a16:creationId xmlns:a16="http://schemas.microsoft.com/office/drawing/2014/main" id="{9706F5FD-8E84-4810-A560-493B1A7BBB07}"/>
            </a:ext>
          </a:extLst>
        </xdr:cNvPr>
        <xdr:cNvSpPr txBox="1"/>
      </xdr:nvSpPr>
      <xdr:spPr>
        <a:xfrm>
          <a:off x="17384473" y="6600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5207</xdr:rowOff>
    </xdr:from>
    <xdr:to>
      <xdr:col>98</xdr:col>
      <xdr:colOff>38100</xdr:colOff>
      <xdr:row>38</xdr:row>
      <xdr:rowOff>106807</xdr:rowOff>
    </xdr:to>
    <xdr:sp macro="" textlink="">
      <xdr:nvSpPr>
        <xdr:cNvPr id="758" name="フローチャート: 判断 757">
          <a:extLst>
            <a:ext uri="{FF2B5EF4-FFF2-40B4-BE49-F238E27FC236}">
              <a16:creationId xmlns:a16="http://schemas.microsoft.com/office/drawing/2014/main" id="{5ABE7A7D-5C31-4390-8A14-12B3ECBFB4D2}"/>
            </a:ext>
          </a:extLst>
        </xdr:cNvPr>
        <xdr:cNvSpPr/>
      </xdr:nvSpPr>
      <xdr:spPr>
        <a:xfrm>
          <a:off x="16761460" y="652221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123334</xdr:rowOff>
    </xdr:from>
    <xdr:ext cx="469744" cy="259045"/>
    <xdr:sp macro="" textlink="">
      <xdr:nvSpPr>
        <xdr:cNvPr id="759" name="テキスト ボックス 758">
          <a:extLst>
            <a:ext uri="{FF2B5EF4-FFF2-40B4-BE49-F238E27FC236}">
              <a16:creationId xmlns:a16="http://schemas.microsoft.com/office/drawing/2014/main" id="{643F558D-9D98-4E00-B9AE-7018D9ECD363}"/>
            </a:ext>
          </a:extLst>
        </xdr:cNvPr>
        <xdr:cNvSpPr txBox="1"/>
      </xdr:nvSpPr>
      <xdr:spPr>
        <a:xfrm>
          <a:off x="16588818" y="6297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BFDB3CCD-82D0-4B20-B125-92303990495E}"/>
            </a:ext>
          </a:extLst>
        </xdr:cNvPr>
        <xdr:cNvSpPr txBox="1"/>
      </xdr:nvSpPr>
      <xdr:spPr>
        <a:xfrm>
          <a:off x="1977644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80A37CD6-76A1-4F5B-B4D5-B7E1AC67BE30}"/>
            </a:ext>
          </a:extLst>
        </xdr:cNvPr>
        <xdr:cNvSpPr txBox="1"/>
      </xdr:nvSpPr>
      <xdr:spPr>
        <a:xfrm>
          <a:off x="1903349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62E4EF0C-CDE2-4480-BC4F-311E4CAB5031}"/>
            </a:ext>
          </a:extLst>
        </xdr:cNvPr>
        <xdr:cNvSpPr txBox="1"/>
      </xdr:nvSpPr>
      <xdr:spPr>
        <a:xfrm>
          <a:off x="1822831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2D60A74A-324A-4130-9901-EDDD449CB897}"/>
            </a:ext>
          </a:extLst>
        </xdr:cNvPr>
        <xdr:cNvSpPr txBox="1"/>
      </xdr:nvSpPr>
      <xdr:spPr>
        <a:xfrm>
          <a:off x="1743075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D4AEA7F2-25E2-4754-9733-89B17FA48E50}"/>
            </a:ext>
          </a:extLst>
        </xdr:cNvPr>
        <xdr:cNvSpPr txBox="1"/>
      </xdr:nvSpPr>
      <xdr:spPr>
        <a:xfrm>
          <a:off x="1663319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10668</xdr:rowOff>
    </xdr:from>
    <xdr:to>
      <xdr:col>116</xdr:col>
      <xdr:colOff>114300</xdr:colOff>
      <xdr:row>38</xdr:row>
      <xdr:rowOff>112268</xdr:rowOff>
    </xdr:to>
    <xdr:sp macro="" textlink="">
      <xdr:nvSpPr>
        <xdr:cNvPr id="765" name="楕円 764">
          <a:extLst>
            <a:ext uri="{FF2B5EF4-FFF2-40B4-BE49-F238E27FC236}">
              <a16:creationId xmlns:a16="http://schemas.microsoft.com/office/drawing/2014/main" id="{508AED32-965F-49C6-A5E1-6182F57A7A00}"/>
            </a:ext>
          </a:extLst>
        </xdr:cNvPr>
        <xdr:cNvSpPr/>
      </xdr:nvSpPr>
      <xdr:spPr>
        <a:xfrm>
          <a:off x="19904710" y="6527673"/>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33545</xdr:rowOff>
    </xdr:from>
    <xdr:ext cx="469744" cy="259045"/>
    <xdr:sp macro="" textlink="">
      <xdr:nvSpPr>
        <xdr:cNvPr id="766" name="投資及び出資金該当値テキスト">
          <a:extLst>
            <a:ext uri="{FF2B5EF4-FFF2-40B4-BE49-F238E27FC236}">
              <a16:creationId xmlns:a16="http://schemas.microsoft.com/office/drawing/2014/main" id="{2B3A4B4B-3C86-437F-BCB7-5F824C5D8A96}"/>
            </a:ext>
          </a:extLst>
        </xdr:cNvPr>
        <xdr:cNvSpPr txBox="1"/>
      </xdr:nvSpPr>
      <xdr:spPr>
        <a:xfrm>
          <a:off x="20002500" y="6375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159258</xdr:rowOff>
    </xdr:from>
    <xdr:to>
      <xdr:col>112</xdr:col>
      <xdr:colOff>38100</xdr:colOff>
      <xdr:row>38</xdr:row>
      <xdr:rowOff>89408</xdr:rowOff>
    </xdr:to>
    <xdr:sp macro="" textlink="">
      <xdr:nvSpPr>
        <xdr:cNvPr id="767" name="楕円 766">
          <a:extLst>
            <a:ext uri="{FF2B5EF4-FFF2-40B4-BE49-F238E27FC236}">
              <a16:creationId xmlns:a16="http://schemas.microsoft.com/office/drawing/2014/main" id="{9DBD958B-F0FC-48BF-9B99-A3986996C25F}"/>
            </a:ext>
          </a:extLst>
        </xdr:cNvPr>
        <xdr:cNvSpPr/>
      </xdr:nvSpPr>
      <xdr:spPr>
        <a:xfrm>
          <a:off x="19161760" y="6504813"/>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105935</xdr:rowOff>
    </xdr:from>
    <xdr:ext cx="469744" cy="259045"/>
    <xdr:sp macro="" textlink="">
      <xdr:nvSpPr>
        <xdr:cNvPr id="768" name="テキスト ボックス 767">
          <a:extLst>
            <a:ext uri="{FF2B5EF4-FFF2-40B4-BE49-F238E27FC236}">
              <a16:creationId xmlns:a16="http://schemas.microsoft.com/office/drawing/2014/main" id="{72F6520D-AFEC-4766-B8D9-A98CFBF940E8}"/>
            </a:ext>
          </a:extLst>
        </xdr:cNvPr>
        <xdr:cNvSpPr txBox="1"/>
      </xdr:nvSpPr>
      <xdr:spPr>
        <a:xfrm>
          <a:off x="18989118" y="62762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157734</xdr:rowOff>
    </xdr:from>
    <xdr:to>
      <xdr:col>107</xdr:col>
      <xdr:colOff>101600</xdr:colOff>
      <xdr:row>38</xdr:row>
      <xdr:rowOff>87885</xdr:rowOff>
    </xdr:to>
    <xdr:sp macro="" textlink="">
      <xdr:nvSpPr>
        <xdr:cNvPr id="769" name="楕円 768">
          <a:extLst>
            <a:ext uri="{FF2B5EF4-FFF2-40B4-BE49-F238E27FC236}">
              <a16:creationId xmlns:a16="http://schemas.microsoft.com/office/drawing/2014/main" id="{7A42C9B3-8578-433B-9E31-5FDBE55B796E}"/>
            </a:ext>
          </a:extLst>
        </xdr:cNvPr>
        <xdr:cNvSpPr/>
      </xdr:nvSpPr>
      <xdr:spPr>
        <a:xfrm>
          <a:off x="18345150" y="6503289"/>
          <a:ext cx="97790" cy="103506"/>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104411</xdr:rowOff>
    </xdr:from>
    <xdr:ext cx="469744" cy="259045"/>
    <xdr:sp macro="" textlink="">
      <xdr:nvSpPr>
        <xdr:cNvPr id="770" name="テキスト ボックス 769">
          <a:extLst>
            <a:ext uri="{FF2B5EF4-FFF2-40B4-BE49-F238E27FC236}">
              <a16:creationId xmlns:a16="http://schemas.microsoft.com/office/drawing/2014/main" id="{CECB8E2D-D509-4EEE-AFF1-4471CE4CF473}"/>
            </a:ext>
          </a:extLst>
        </xdr:cNvPr>
        <xdr:cNvSpPr txBox="1"/>
      </xdr:nvSpPr>
      <xdr:spPr>
        <a:xfrm>
          <a:off x="18182033" y="6274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161798</xdr:rowOff>
    </xdr:from>
    <xdr:to>
      <xdr:col>102</xdr:col>
      <xdr:colOff>165100</xdr:colOff>
      <xdr:row>38</xdr:row>
      <xdr:rowOff>91948</xdr:rowOff>
    </xdr:to>
    <xdr:sp macro="" textlink="">
      <xdr:nvSpPr>
        <xdr:cNvPr id="771" name="楕円 770">
          <a:extLst>
            <a:ext uri="{FF2B5EF4-FFF2-40B4-BE49-F238E27FC236}">
              <a16:creationId xmlns:a16="http://schemas.microsoft.com/office/drawing/2014/main" id="{24D99F6D-FD66-4318-8EBB-55E3CA907AD4}"/>
            </a:ext>
          </a:extLst>
        </xdr:cNvPr>
        <xdr:cNvSpPr/>
      </xdr:nvSpPr>
      <xdr:spPr>
        <a:xfrm>
          <a:off x="17547590" y="6507353"/>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108475</xdr:rowOff>
    </xdr:from>
    <xdr:ext cx="469744" cy="259045"/>
    <xdr:sp macro="" textlink="">
      <xdr:nvSpPr>
        <xdr:cNvPr id="772" name="テキスト ボックス 771">
          <a:extLst>
            <a:ext uri="{FF2B5EF4-FFF2-40B4-BE49-F238E27FC236}">
              <a16:creationId xmlns:a16="http://schemas.microsoft.com/office/drawing/2014/main" id="{D54143FF-32B3-4EA0-86B1-BF132FF5A606}"/>
            </a:ext>
          </a:extLst>
        </xdr:cNvPr>
        <xdr:cNvSpPr txBox="1"/>
      </xdr:nvSpPr>
      <xdr:spPr>
        <a:xfrm>
          <a:off x="17384473" y="6278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6858</xdr:rowOff>
    </xdr:from>
    <xdr:to>
      <xdr:col>98</xdr:col>
      <xdr:colOff>38100</xdr:colOff>
      <xdr:row>38</xdr:row>
      <xdr:rowOff>108458</xdr:rowOff>
    </xdr:to>
    <xdr:sp macro="" textlink="">
      <xdr:nvSpPr>
        <xdr:cNvPr id="773" name="楕円 772">
          <a:extLst>
            <a:ext uri="{FF2B5EF4-FFF2-40B4-BE49-F238E27FC236}">
              <a16:creationId xmlns:a16="http://schemas.microsoft.com/office/drawing/2014/main" id="{CFCE1A58-6FFD-47EB-A8EF-D5DEDDB3B140}"/>
            </a:ext>
          </a:extLst>
        </xdr:cNvPr>
        <xdr:cNvSpPr/>
      </xdr:nvSpPr>
      <xdr:spPr>
        <a:xfrm>
          <a:off x="16761460" y="652386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99585</xdr:rowOff>
    </xdr:from>
    <xdr:ext cx="469744" cy="259045"/>
    <xdr:sp macro="" textlink="">
      <xdr:nvSpPr>
        <xdr:cNvPr id="774" name="テキスト ボックス 773">
          <a:extLst>
            <a:ext uri="{FF2B5EF4-FFF2-40B4-BE49-F238E27FC236}">
              <a16:creationId xmlns:a16="http://schemas.microsoft.com/office/drawing/2014/main" id="{B86D30BD-AAF3-4233-A76F-D956F2D38F66}"/>
            </a:ext>
          </a:extLst>
        </xdr:cNvPr>
        <xdr:cNvSpPr txBox="1"/>
      </xdr:nvSpPr>
      <xdr:spPr>
        <a:xfrm>
          <a:off x="16588818" y="6610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F872036B-BEFA-458F-928E-7A76328BEC1D}"/>
            </a:ext>
          </a:extLst>
        </xdr:cNvPr>
        <xdr:cNvSpPr/>
      </xdr:nvSpPr>
      <xdr:spPr>
        <a:xfrm>
          <a:off x="16459200" y="7425690"/>
          <a:ext cx="4229100" cy="3194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6DDB1CAD-4AEA-4E71-89F9-E3B25632A5F8}"/>
            </a:ext>
          </a:extLst>
        </xdr:cNvPr>
        <xdr:cNvSpPr/>
      </xdr:nvSpPr>
      <xdr:spPr>
        <a:xfrm>
          <a:off x="16590010" y="7768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11B0AD43-A157-4080-9910-C7AA7320311E}"/>
            </a:ext>
          </a:extLst>
        </xdr:cNvPr>
        <xdr:cNvSpPr/>
      </xdr:nvSpPr>
      <xdr:spPr>
        <a:xfrm>
          <a:off x="16590010" y="7979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3EF665B4-211E-4557-B082-D1F5636545AE}"/>
            </a:ext>
          </a:extLst>
        </xdr:cNvPr>
        <xdr:cNvSpPr/>
      </xdr:nvSpPr>
      <xdr:spPr>
        <a:xfrm>
          <a:off x="17487900" y="7768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BBE896ED-9AB5-485E-B36E-8024B85E7671}"/>
            </a:ext>
          </a:extLst>
        </xdr:cNvPr>
        <xdr:cNvSpPr/>
      </xdr:nvSpPr>
      <xdr:spPr>
        <a:xfrm>
          <a:off x="17487900" y="7979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68CF230D-B799-42FB-BEB7-B16FB3BD019D}"/>
            </a:ext>
          </a:extLst>
        </xdr:cNvPr>
        <xdr:cNvSpPr/>
      </xdr:nvSpPr>
      <xdr:spPr>
        <a:xfrm>
          <a:off x="18516600" y="7768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39D279E7-EB1F-4F44-9C22-BD73E6551FB1}"/>
            </a:ext>
          </a:extLst>
        </xdr:cNvPr>
        <xdr:cNvSpPr/>
      </xdr:nvSpPr>
      <xdr:spPr>
        <a:xfrm>
          <a:off x="18516600" y="7979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723E8B9A-77F5-4B31-AADB-F40157B885E8}"/>
            </a:ext>
          </a:extLst>
        </xdr:cNvPr>
        <xdr:cNvSpPr/>
      </xdr:nvSpPr>
      <xdr:spPr>
        <a:xfrm>
          <a:off x="16459200" y="8251190"/>
          <a:ext cx="4229100" cy="2291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84889CEE-F4D1-4E55-AB35-EAEBBE3B110A}"/>
            </a:ext>
          </a:extLst>
        </xdr:cNvPr>
        <xdr:cNvSpPr txBox="1"/>
      </xdr:nvSpPr>
      <xdr:spPr>
        <a:xfrm>
          <a:off x="16440150" y="806640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55EC6349-E0C7-47B8-B9FB-2D4BB575E8B5}"/>
            </a:ext>
          </a:extLst>
        </xdr:cNvPr>
        <xdr:cNvCxnSpPr/>
      </xdr:nvCxnSpPr>
      <xdr:spPr>
        <a:xfrm>
          <a:off x="16459200" y="105429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5" name="直線コネクタ 784">
          <a:extLst>
            <a:ext uri="{FF2B5EF4-FFF2-40B4-BE49-F238E27FC236}">
              <a16:creationId xmlns:a16="http://schemas.microsoft.com/office/drawing/2014/main" id="{D2EE9370-4BE5-46D0-84E8-F794C91B0D65}"/>
            </a:ext>
          </a:extLst>
        </xdr:cNvPr>
        <xdr:cNvCxnSpPr/>
      </xdr:nvCxnSpPr>
      <xdr:spPr>
        <a:xfrm>
          <a:off x="16459200" y="100799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6" name="テキスト ボックス 785">
          <a:extLst>
            <a:ext uri="{FF2B5EF4-FFF2-40B4-BE49-F238E27FC236}">
              <a16:creationId xmlns:a16="http://schemas.microsoft.com/office/drawing/2014/main" id="{77E1CB90-72F6-4525-8130-13DB33AB44CE}"/>
            </a:ext>
          </a:extLst>
        </xdr:cNvPr>
        <xdr:cNvSpPr txBox="1"/>
      </xdr:nvSpPr>
      <xdr:spPr>
        <a:xfrm>
          <a:off x="16252324" y="994538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7" name="直線コネクタ 786">
          <a:extLst>
            <a:ext uri="{FF2B5EF4-FFF2-40B4-BE49-F238E27FC236}">
              <a16:creationId xmlns:a16="http://schemas.microsoft.com/office/drawing/2014/main" id="{663B95AD-0D1E-47B9-AFCC-4F0940DE143E}"/>
            </a:ext>
          </a:extLst>
        </xdr:cNvPr>
        <xdr:cNvCxnSpPr/>
      </xdr:nvCxnSpPr>
      <xdr:spPr>
        <a:xfrm>
          <a:off x="16459200" y="9622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8" name="テキスト ボックス 787">
          <a:extLst>
            <a:ext uri="{FF2B5EF4-FFF2-40B4-BE49-F238E27FC236}">
              <a16:creationId xmlns:a16="http://schemas.microsoft.com/office/drawing/2014/main" id="{87F670BC-25BB-4949-B3E2-FB3901FE1621}"/>
            </a:ext>
          </a:extLst>
        </xdr:cNvPr>
        <xdr:cNvSpPr txBox="1"/>
      </xdr:nvSpPr>
      <xdr:spPr>
        <a:xfrm>
          <a:off x="15985051" y="94881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9" name="直線コネクタ 788">
          <a:extLst>
            <a:ext uri="{FF2B5EF4-FFF2-40B4-BE49-F238E27FC236}">
              <a16:creationId xmlns:a16="http://schemas.microsoft.com/office/drawing/2014/main" id="{DE8E5BAD-83BC-49D1-AB47-DAE88156BECC}"/>
            </a:ext>
          </a:extLst>
        </xdr:cNvPr>
        <xdr:cNvCxnSpPr/>
      </xdr:nvCxnSpPr>
      <xdr:spPr>
        <a:xfrm>
          <a:off x="16459200" y="91713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90" name="テキスト ボックス 789">
          <a:extLst>
            <a:ext uri="{FF2B5EF4-FFF2-40B4-BE49-F238E27FC236}">
              <a16:creationId xmlns:a16="http://schemas.microsoft.com/office/drawing/2014/main" id="{9D3799BC-040B-44A3-87DD-1E12943E0C04}"/>
            </a:ext>
          </a:extLst>
        </xdr:cNvPr>
        <xdr:cNvSpPr txBox="1"/>
      </xdr:nvSpPr>
      <xdr:spPr>
        <a:xfrm>
          <a:off x="1598505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91" name="直線コネクタ 790">
          <a:extLst>
            <a:ext uri="{FF2B5EF4-FFF2-40B4-BE49-F238E27FC236}">
              <a16:creationId xmlns:a16="http://schemas.microsoft.com/office/drawing/2014/main" id="{C2FBF9BB-14BB-4430-85A1-B7DE7929957F}"/>
            </a:ext>
          </a:extLst>
        </xdr:cNvPr>
        <xdr:cNvCxnSpPr/>
      </xdr:nvCxnSpPr>
      <xdr:spPr>
        <a:xfrm>
          <a:off x="16459200" y="87083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92" name="テキスト ボックス 791">
          <a:extLst>
            <a:ext uri="{FF2B5EF4-FFF2-40B4-BE49-F238E27FC236}">
              <a16:creationId xmlns:a16="http://schemas.microsoft.com/office/drawing/2014/main" id="{060475C3-0ED0-46E8-AC36-E62A0018B16D}"/>
            </a:ext>
          </a:extLst>
        </xdr:cNvPr>
        <xdr:cNvSpPr txBox="1"/>
      </xdr:nvSpPr>
      <xdr:spPr>
        <a:xfrm>
          <a:off x="15985051" y="85737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3" name="直線コネクタ 792">
          <a:extLst>
            <a:ext uri="{FF2B5EF4-FFF2-40B4-BE49-F238E27FC236}">
              <a16:creationId xmlns:a16="http://schemas.microsoft.com/office/drawing/2014/main" id="{D62E9272-7988-4474-B3D9-B4FD24F4E9F8}"/>
            </a:ext>
          </a:extLst>
        </xdr:cNvPr>
        <xdr:cNvCxnSpPr/>
      </xdr:nvCxnSpPr>
      <xdr:spPr>
        <a:xfrm>
          <a:off x="16459200" y="825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4" name="テキスト ボックス 793">
          <a:extLst>
            <a:ext uri="{FF2B5EF4-FFF2-40B4-BE49-F238E27FC236}">
              <a16:creationId xmlns:a16="http://schemas.microsoft.com/office/drawing/2014/main" id="{B8DF09EE-26A7-402A-96BF-F86CFF86E03A}"/>
            </a:ext>
          </a:extLst>
        </xdr:cNvPr>
        <xdr:cNvSpPr txBox="1"/>
      </xdr:nvSpPr>
      <xdr:spPr>
        <a:xfrm>
          <a:off x="15985051" y="81165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5" name="貸付金グラフ枠">
          <a:extLst>
            <a:ext uri="{FF2B5EF4-FFF2-40B4-BE49-F238E27FC236}">
              <a16:creationId xmlns:a16="http://schemas.microsoft.com/office/drawing/2014/main" id="{DCBC5206-A751-46F4-A037-941CB4EA7CC6}"/>
            </a:ext>
          </a:extLst>
        </xdr:cNvPr>
        <xdr:cNvSpPr/>
      </xdr:nvSpPr>
      <xdr:spPr>
        <a:xfrm>
          <a:off x="16459200" y="8251190"/>
          <a:ext cx="4229100" cy="2291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112816</xdr:rowOff>
    </xdr:from>
    <xdr:to>
      <xdr:col>116</xdr:col>
      <xdr:colOff>62864</xdr:colOff>
      <xdr:row>58</xdr:row>
      <xdr:rowOff>139700</xdr:rowOff>
    </xdr:to>
    <xdr:cxnSp macro="">
      <xdr:nvCxnSpPr>
        <xdr:cNvPr id="796" name="直線コネクタ 795">
          <a:extLst>
            <a:ext uri="{FF2B5EF4-FFF2-40B4-BE49-F238E27FC236}">
              <a16:creationId xmlns:a16="http://schemas.microsoft.com/office/drawing/2014/main" id="{BCE9687C-34DE-45D1-BCED-43D56C8CC500}"/>
            </a:ext>
          </a:extLst>
        </xdr:cNvPr>
        <xdr:cNvCxnSpPr/>
      </xdr:nvCxnSpPr>
      <xdr:spPr>
        <a:xfrm flipV="1">
          <a:off x="19945985" y="8856766"/>
          <a:ext cx="1269" cy="12232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143966</xdr:rowOff>
    </xdr:from>
    <xdr:ext cx="249299" cy="259045"/>
    <xdr:sp macro="" textlink="">
      <xdr:nvSpPr>
        <xdr:cNvPr id="797" name="貸付金最小値テキスト">
          <a:extLst>
            <a:ext uri="{FF2B5EF4-FFF2-40B4-BE49-F238E27FC236}">
              <a16:creationId xmlns:a16="http://schemas.microsoft.com/office/drawing/2014/main" id="{2FD3D683-3F0C-4EB5-829F-88AEA35ED74E}"/>
            </a:ext>
          </a:extLst>
        </xdr:cNvPr>
        <xdr:cNvSpPr txBox="1"/>
      </xdr:nvSpPr>
      <xdr:spPr>
        <a:xfrm>
          <a:off x="20002500" y="1008616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8" name="直線コネクタ 797">
          <a:extLst>
            <a:ext uri="{FF2B5EF4-FFF2-40B4-BE49-F238E27FC236}">
              <a16:creationId xmlns:a16="http://schemas.microsoft.com/office/drawing/2014/main" id="{5DDD9680-AF14-45DE-B44E-FDC979BB13B0}"/>
            </a:ext>
          </a:extLst>
        </xdr:cNvPr>
        <xdr:cNvCxnSpPr/>
      </xdr:nvCxnSpPr>
      <xdr:spPr>
        <a:xfrm>
          <a:off x="19885660" y="100799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59493</xdr:rowOff>
    </xdr:from>
    <xdr:ext cx="534377" cy="259045"/>
    <xdr:sp macro="" textlink="">
      <xdr:nvSpPr>
        <xdr:cNvPr id="799" name="貸付金最大値テキスト">
          <a:extLst>
            <a:ext uri="{FF2B5EF4-FFF2-40B4-BE49-F238E27FC236}">
              <a16:creationId xmlns:a16="http://schemas.microsoft.com/office/drawing/2014/main" id="{EBDE5D98-E321-4DA1-9953-E9C8A237C02F}"/>
            </a:ext>
          </a:extLst>
        </xdr:cNvPr>
        <xdr:cNvSpPr txBox="1"/>
      </xdr:nvSpPr>
      <xdr:spPr>
        <a:xfrm>
          <a:off x="20002500" y="8628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53,676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112816</xdr:rowOff>
    </xdr:from>
    <xdr:to>
      <xdr:col>116</xdr:col>
      <xdr:colOff>152400</xdr:colOff>
      <xdr:row>51</xdr:row>
      <xdr:rowOff>112816</xdr:rowOff>
    </xdr:to>
    <xdr:cxnSp macro="">
      <xdr:nvCxnSpPr>
        <xdr:cNvPr id="800" name="直線コネクタ 799">
          <a:extLst>
            <a:ext uri="{FF2B5EF4-FFF2-40B4-BE49-F238E27FC236}">
              <a16:creationId xmlns:a16="http://schemas.microsoft.com/office/drawing/2014/main" id="{85D8D4CE-ABA2-4D0B-98C2-00F4E06F7E14}"/>
            </a:ext>
          </a:extLst>
        </xdr:cNvPr>
        <xdr:cNvCxnSpPr/>
      </xdr:nvCxnSpPr>
      <xdr:spPr>
        <a:xfrm>
          <a:off x="19885660" y="885676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56</xdr:row>
      <xdr:rowOff>99101</xdr:rowOff>
    </xdr:from>
    <xdr:to>
      <xdr:col>116</xdr:col>
      <xdr:colOff>63500</xdr:colOff>
      <xdr:row>56</xdr:row>
      <xdr:rowOff>109754</xdr:rowOff>
    </xdr:to>
    <xdr:cxnSp macro="">
      <xdr:nvCxnSpPr>
        <xdr:cNvPr id="801" name="直線コネクタ 800">
          <a:extLst>
            <a:ext uri="{FF2B5EF4-FFF2-40B4-BE49-F238E27FC236}">
              <a16:creationId xmlns:a16="http://schemas.microsoft.com/office/drawing/2014/main" id="{380F14D1-C42E-4D29-8C68-4BF9F9C8C591}"/>
            </a:ext>
          </a:extLst>
        </xdr:cNvPr>
        <xdr:cNvCxnSpPr/>
      </xdr:nvCxnSpPr>
      <xdr:spPr>
        <a:xfrm flipV="1">
          <a:off x="19204940" y="9696491"/>
          <a:ext cx="742950" cy="12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16967</xdr:rowOff>
    </xdr:from>
    <xdr:ext cx="469744" cy="259045"/>
    <xdr:sp macro="" textlink="">
      <xdr:nvSpPr>
        <xdr:cNvPr id="802" name="貸付金平均値テキスト">
          <a:extLst>
            <a:ext uri="{FF2B5EF4-FFF2-40B4-BE49-F238E27FC236}">
              <a16:creationId xmlns:a16="http://schemas.microsoft.com/office/drawing/2014/main" id="{02C2911D-C6F4-4D64-92BB-B2B3DD18AB29}"/>
            </a:ext>
          </a:extLst>
        </xdr:cNvPr>
        <xdr:cNvSpPr txBox="1"/>
      </xdr:nvSpPr>
      <xdr:spPr>
        <a:xfrm>
          <a:off x="20002500" y="99648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38540</xdr:rowOff>
    </xdr:from>
    <xdr:to>
      <xdr:col>116</xdr:col>
      <xdr:colOff>114300</xdr:colOff>
      <xdr:row>58</xdr:row>
      <xdr:rowOff>140140</xdr:rowOff>
    </xdr:to>
    <xdr:sp macro="" textlink="">
      <xdr:nvSpPr>
        <xdr:cNvPr id="803" name="フローチャート: 判断 802">
          <a:extLst>
            <a:ext uri="{FF2B5EF4-FFF2-40B4-BE49-F238E27FC236}">
              <a16:creationId xmlns:a16="http://schemas.microsoft.com/office/drawing/2014/main" id="{FCB7758A-9C82-4BC5-ABBF-C439DA0D0C53}"/>
            </a:ext>
          </a:extLst>
        </xdr:cNvPr>
        <xdr:cNvSpPr/>
      </xdr:nvSpPr>
      <xdr:spPr>
        <a:xfrm>
          <a:off x="19904710" y="998264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56</xdr:row>
      <xdr:rowOff>109754</xdr:rowOff>
    </xdr:from>
    <xdr:to>
      <xdr:col>111</xdr:col>
      <xdr:colOff>177800</xdr:colOff>
      <xdr:row>56</xdr:row>
      <xdr:rowOff>117274</xdr:rowOff>
    </xdr:to>
    <xdr:cxnSp macro="">
      <xdr:nvCxnSpPr>
        <xdr:cNvPr id="804" name="直線コネクタ 803">
          <a:extLst>
            <a:ext uri="{FF2B5EF4-FFF2-40B4-BE49-F238E27FC236}">
              <a16:creationId xmlns:a16="http://schemas.microsoft.com/office/drawing/2014/main" id="{52795768-CE09-476D-A28A-F707CC85651B}"/>
            </a:ext>
          </a:extLst>
        </xdr:cNvPr>
        <xdr:cNvCxnSpPr/>
      </xdr:nvCxnSpPr>
      <xdr:spPr>
        <a:xfrm flipV="1">
          <a:off x="18399760" y="9709049"/>
          <a:ext cx="805180" cy="9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39819</xdr:rowOff>
    </xdr:from>
    <xdr:to>
      <xdr:col>112</xdr:col>
      <xdr:colOff>38100</xdr:colOff>
      <xdr:row>58</xdr:row>
      <xdr:rowOff>141419</xdr:rowOff>
    </xdr:to>
    <xdr:sp macro="" textlink="">
      <xdr:nvSpPr>
        <xdr:cNvPr id="805" name="フローチャート: 判断 804">
          <a:extLst>
            <a:ext uri="{FF2B5EF4-FFF2-40B4-BE49-F238E27FC236}">
              <a16:creationId xmlns:a16="http://schemas.microsoft.com/office/drawing/2014/main" id="{DD6E4306-7E9E-4870-ADF2-D337D78E1D56}"/>
            </a:ext>
          </a:extLst>
        </xdr:cNvPr>
        <xdr:cNvSpPr/>
      </xdr:nvSpPr>
      <xdr:spPr>
        <a:xfrm>
          <a:off x="19161760" y="9983919"/>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132546</xdr:rowOff>
    </xdr:from>
    <xdr:ext cx="469744" cy="259045"/>
    <xdr:sp macro="" textlink="">
      <xdr:nvSpPr>
        <xdr:cNvPr id="806" name="テキスト ボックス 805">
          <a:extLst>
            <a:ext uri="{FF2B5EF4-FFF2-40B4-BE49-F238E27FC236}">
              <a16:creationId xmlns:a16="http://schemas.microsoft.com/office/drawing/2014/main" id="{8C56E63B-DFD0-47FE-ABB2-9DD7197B7DDE}"/>
            </a:ext>
          </a:extLst>
        </xdr:cNvPr>
        <xdr:cNvSpPr txBox="1"/>
      </xdr:nvSpPr>
      <xdr:spPr>
        <a:xfrm>
          <a:off x="18989118" y="10080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56</xdr:row>
      <xdr:rowOff>117274</xdr:rowOff>
    </xdr:from>
    <xdr:to>
      <xdr:col>107</xdr:col>
      <xdr:colOff>50800</xdr:colOff>
      <xdr:row>56</xdr:row>
      <xdr:rowOff>125595</xdr:rowOff>
    </xdr:to>
    <xdr:cxnSp macro="">
      <xdr:nvCxnSpPr>
        <xdr:cNvPr id="807" name="直線コネクタ 806">
          <a:extLst>
            <a:ext uri="{FF2B5EF4-FFF2-40B4-BE49-F238E27FC236}">
              <a16:creationId xmlns:a16="http://schemas.microsoft.com/office/drawing/2014/main" id="{25BF1BA9-7233-437E-AAF7-F88E474E7EB8}"/>
            </a:ext>
          </a:extLst>
        </xdr:cNvPr>
        <xdr:cNvCxnSpPr/>
      </xdr:nvCxnSpPr>
      <xdr:spPr>
        <a:xfrm flipV="1">
          <a:off x="17602200" y="9718474"/>
          <a:ext cx="797560" cy="10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41488</xdr:rowOff>
    </xdr:from>
    <xdr:to>
      <xdr:col>107</xdr:col>
      <xdr:colOff>101600</xdr:colOff>
      <xdr:row>58</xdr:row>
      <xdr:rowOff>143088</xdr:rowOff>
    </xdr:to>
    <xdr:sp macro="" textlink="">
      <xdr:nvSpPr>
        <xdr:cNvPr id="808" name="フローチャート: 判断 807">
          <a:extLst>
            <a:ext uri="{FF2B5EF4-FFF2-40B4-BE49-F238E27FC236}">
              <a16:creationId xmlns:a16="http://schemas.microsoft.com/office/drawing/2014/main" id="{8C4498FC-9434-42BF-964C-948F58DBB59F}"/>
            </a:ext>
          </a:extLst>
        </xdr:cNvPr>
        <xdr:cNvSpPr/>
      </xdr:nvSpPr>
      <xdr:spPr>
        <a:xfrm>
          <a:off x="18345150" y="9985588"/>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134215</xdr:rowOff>
    </xdr:from>
    <xdr:ext cx="469744" cy="259045"/>
    <xdr:sp macro="" textlink="">
      <xdr:nvSpPr>
        <xdr:cNvPr id="809" name="テキスト ボックス 808">
          <a:extLst>
            <a:ext uri="{FF2B5EF4-FFF2-40B4-BE49-F238E27FC236}">
              <a16:creationId xmlns:a16="http://schemas.microsoft.com/office/drawing/2014/main" id="{A5D17C6A-68CA-4A65-9D50-0E39C6834E10}"/>
            </a:ext>
          </a:extLst>
        </xdr:cNvPr>
        <xdr:cNvSpPr txBox="1"/>
      </xdr:nvSpPr>
      <xdr:spPr>
        <a:xfrm>
          <a:off x="18182033" y="10074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56</xdr:row>
      <xdr:rowOff>123927</xdr:rowOff>
    </xdr:from>
    <xdr:to>
      <xdr:col>102</xdr:col>
      <xdr:colOff>114300</xdr:colOff>
      <xdr:row>56</xdr:row>
      <xdr:rowOff>125595</xdr:rowOff>
    </xdr:to>
    <xdr:cxnSp macro="">
      <xdr:nvCxnSpPr>
        <xdr:cNvPr id="810" name="直線コネクタ 809">
          <a:extLst>
            <a:ext uri="{FF2B5EF4-FFF2-40B4-BE49-F238E27FC236}">
              <a16:creationId xmlns:a16="http://schemas.microsoft.com/office/drawing/2014/main" id="{07591535-8E08-4332-8C56-3C74C8CD181D}"/>
            </a:ext>
          </a:extLst>
        </xdr:cNvPr>
        <xdr:cNvCxnSpPr/>
      </xdr:nvCxnSpPr>
      <xdr:spPr>
        <a:xfrm>
          <a:off x="16804640" y="9727032"/>
          <a:ext cx="797560" cy="1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37099</xdr:rowOff>
    </xdr:from>
    <xdr:to>
      <xdr:col>102</xdr:col>
      <xdr:colOff>165100</xdr:colOff>
      <xdr:row>58</xdr:row>
      <xdr:rowOff>138699</xdr:rowOff>
    </xdr:to>
    <xdr:sp macro="" textlink="">
      <xdr:nvSpPr>
        <xdr:cNvPr id="811" name="フローチャート: 判断 810">
          <a:extLst>
            <a:ext uri="{FF2B5EF4-FFF2-40B4-BE49-F238E27FC236}">
              <a16:creationId xmlns:a16="http://schemas.microsoft.com/office/drawing/2014/main" id="{96B8C71C-6CE0-4482-8B7F-8F9F166E7476}"/>
            </a:ext>
          </a:extLst>
        </xdr:cNvPr>
        <xdr:cNvSpPr/>
      </xdr:nvSpPr>
      <xdr:spPr>
        <a:xfrm>
          <a:off x="17547590" y="9981199"/>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129826</xdr:rowOff>
    </xdr:from>
    <xdr:ext cx="469744" cy="259045"/>
    <xdr:sp macro="" textlink="">
      <xdr:nvSpPr>
        <xdr:cNvPr id="812" name="テキスト ボックス 811">
          <a:extLst>
            <a:ext uri="{FF2B5EF4-FFF2-40B4-BE49-F238E27FC236}">
              <a16:creationId xmlns:a16="http://schemas.microsoft.com/office/drawing/2014/main" id="{153776B8-7863-4C12-BC64-8DF5B423472D}"/>
            </a:ext>
          </a:extLst>
        </xdr:cNvPr>
        <xdr:cNvSpPr txBox="1"/>
      </xdr:nvSpPr>
      <xdr:spPr>
        <a:xfrm>
          <a:off x="17384473" y="10077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25509</xdr:rowOff>
    </xdr:from>
    <xdr:to>
      <xdr:col>98</xdr:col>
      <xdr:colOff>38100</xdr:colOff>
      <xdr:row>58</xdr:row>
      <xdr:rowOff>127109</xdr:rowOff>
    </xdr:to>
    <xdr:sp macro="" textlink="">
      <xdr:nvSpPr>
        <xdr:cNvPr id="813" name="フローチャート: 判断 812">
          <a:extLst>
            <a:ext uri="{FF2B5EF4-FFF2-40B4-BE49-F238E27FC236}">
              <a16:creationId xmlns:a16="http://schemas.microsoft.com/office/drawing/2014/main" id="{7C5A8CB5-933F-4C26-B03C-362A4AEAC572}"/>
            </a:ext>
          </a:extLst>
        </xdr:cNvPr>
        <xdr:cNvSpPr/>
      </xdr:nvSpPr>
      <xdr:spPr>
        <a:xfrm>
          <a:off x="16761460" y="9965799"/>
          <a:ext cx="7874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118236</xdr:rowOff>
    </xdr:from>
    <xdr:ext cx="469744" cy="259045"/>
    <xdr:sp macro="" textlink="">
      <xdr:nvSpPr>
        <xdr:cNvPr id="814" name="テキスト ボックス 813">
          <a:extLst>
            <a:ext uri="{FF2B5EF4-FFF2-40B4-BE49-F238E27FC236}">
              <a16:creationId xmlns:a16="http://schemas.microsoft.com/office/drawing/2014/main" id="{C91D793F-3E98-4EA2-9FA7-9EFBEE936697}"/>
            </a:ext>
          </a:extLst>
        </xdr:cNvPr>
        <xdr:cNvSpPr txBox="1"/>
      </xdr:nvSpPr>
      <xdr:spPr>
        <a:xfrm>
          <a:off x="16588818" y="10064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3E984A13-DD24-4C8B-9801-B079289D4CD2}"/>
            </a:ext>
          </a:extLst>
        </xdr:cNvPr>
        <xdr:cNvSpPr txBox="1"/>
      </xdr:nvSpPr>
      <xdr:spPr>
        <a:xfrm>
          <a:off x="1977644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E98BB97D-8CCC-4EFA-BFD9-60FE83F6D4D7}"/>
            </a:ext>
          </a:extLst>
        </xdr:cNvPr>
        <xdr:cNvSpPr txBox="1"/>
      </xdr:nvSpPr>
      <xdr:spPr>
        <a:xfrm>
          <a:off x="1903349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B265147-41F6-49A6-86D0-F815C70BF15C}"/>
            </a:ext>
          </a:extLst>
        </xdr:cNvPr>
        <xdr:cNvSpPr txBox="1"/>
      </xdr:nvSpPr>
      <xdr:spPr>
        <a:xfrm>
          <a:off x="1822831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994001D6-0D57-432E-B6E9-2807F7B76AE9}"/>
            </a:ext>
          </a:extLst>
        </xdr:cNvPr>
        <xdr:cNvSpPr txBox="1"/>
      </xdr:nvSpPr>
      <xdr:spPr>
        <a:xfrm>
          <a:off x="1743075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E346E5FE-B6DC-4331-9609-A0D1ED8A1241}"/>
            </a:ext>
          </a:extLst>
        </xdr:cNvPr>
        <xdr:cNvSpPr txBox="1"/>
      </xdr:nvSpPr>
      <xdr:spPr>
        <a:xfrm>
          <a:off x="1663319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48301</xdr:rowOff>
    </xdr:from>
    <xdr:to>
      <xdr:col>116</xdr:col>
      <xdr:colOff>114300</xdr:colOff>
      <xdr:row>56</xdr:row>
      <xdr:rowOff>149901</xdr:rowOff>
    </xdr:to>
    <xdr:sp macro="" textlink="">
      <xdr:nvSpPr>
        <xdr:cNvPr id="820" name="楕円 819">
          <a:extLst>
            <a:ext uri="{FF2B5EF4-FFF2-40B4-BE49-F238E27FC236}">
              <a16:creationId xmlns:a16="http://schemas.microsoft.com/office/drawing/2014/main" id="{9F3D0864-FC4D-4BCF-B444-F784703B926F}"/>
            </a:ext>
          </a:extLst>
        </xdr:cNvPr>
        <xdr:cNvSpPr/>
      </xdr:nvSpPr>
      <xdr:spPr>
        <a:xfrm>
          <a:off x="19904710" y="9651406"/>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55</xdr:row>
      <xdr:rowOff>71178</xdr:rowOff>
    </xdr:from>
    <xdr:ext cx="534377" cy="259045"/>
    <xdr:sp macro="" textlink="">
      <xdr:nvSpPr>
        <xdr:cNvPr id="821" name="貸付金該当値テキスト">
          <a:extLst>
            <a:ext uri="{FF2B5EF4-FFF2-40B4-BE49-F238E27FC236}">
              <a16:creationId xmlns:a16="http://schemas.microsoft.com/office/drawing/2014/main" id="{21489BBB-DA10-4A51-9845-4976BF163698}"/>
            </a:ext>
          </a:extLst>
        </xdr:cNvPr>
        <xdr:cNvSpPr txBox="1"/>
      </xdr:nvSpPr>
      <xdr:spPr>
        <a:xfrm>
          <a:off x="20002500" y="9499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56</xdr:row>
      <xdr:rowOff>58954</xdr:rowOff>
    </xdr:from>
    <xdr:to>
      <xdr:col>112</xdr:col>
      <xdr:colOff>38100</xdr:colOff>
      <xdr:row>56</xdr:row>
      <xdr:rowOff>160554</xdr:rowOff>
    </xdr:to>
    <xdr:sp macro="" textlink="">
      <xdr:nvSpPr>
        <xdr:cNvPr id="822" name="楕円 821">
          <a:extLst>
            <a:ext uri="{FF2B5EF4-FFF2-40B4-BE49-F238E27FC236}">
              <a16:creationId xmlns:a16="http://schemas.microsoft.com/office/drawing/2014/main" id="{9B92A2A3-D58B-4241-A4CC-89934F76637B}"/>
            </a:ext>
          </a:extLst>
        </xdr:cNvPr>
        <xdr:cNvSpPr/>
      </xdr:nvSpPr>
      <xdr:spPr>
        <a:xfrm>
          <a:off x="19161760" y="9656344"/>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55</xdr:row>
      <xdr:rowOff>5631</xdr:rowOff>
    </xdr:from>
    <xdr:ext cx="534377" cy="259045"/>
    <xdr:sp macro="" textlink="">
      <xdr:nvSpPr>
        <xdr:cNvPr id="823" name="テキスト ボックス 822">
          <a:extLst>
            <a:ext uri="{FF2B5EF4-FFF2-40B4-BE49-F238E27FC236}">
              <a16:creationId xmlns:a16="http://schemas.microsoft.com/office/drawing/2014/main" id="{FDC2C2CE-F90F-4E55-9277-14FFEC05E467}"/>
            </a:ext>
          </a:extLst>
        </xdr:cNvPr>
        <xdr:cNvSpPr txBox="1"/>
      </xdr:nvSpPr>
      <xdr:spPr>
        <a:xfrm>
          <a:off x="18956801" y="9437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56</xdr:row>
      <xdr:rowOff>66474</xdr:rowOff>
    </xdr:from>
    <xdr:to>
      <xdr:col>107</xdr:col>
      <xdr:colOff>101600</xdr:colOff>
      <xdr:row>56</xdr:row>
      <xdr:rowOff>168074</xdr:rowOff>
    </xdr:to>
    <xdr:sp macro="" textlink="">
      <xdr:nvSpPr>
        <xdr:cNvPr id="824" name="楕円 823">
          <a:extLst>
            <a:ext uri="{FF2B5EF4-FFF2-40B4-BE49-F238E27FC236}">
              <a16:creationId xmlns:a16="http://schemas.microsoft.com/office/drawing/2014/main" id="{E55511AD-CFCD-47D6-A3EF-3443B34BEFDD}"/>
            </a:ext>
          </a:extLst>
        </xdr:cNvPr>
        <xdr:cNvSpPr/>
      </xdr:nvSpPr>
      <xdr:spPr>
        <a:xfrm>
          <a:off x="18345150" y="9665769"/>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55</xdr:row>
      <xdr:rowOff>13151</xdr:rowOff>
    </xdr:from>
    <xdr:ext cx="534377" cy="259045"/>
    <xdr:sp macro="" textlink="">
      <xdr:nvSpPr>
        <xdr:cNvPr id="825" name="テキスト ボックス 824">
          <a:extLst>
            <a:ext uri="{FF2B5EF4-FFF2-40B4-BE49-F238E27FC236}">
              <a16:creationId xmlns:a16="http://schemas.microsoft.com/office/drawing/2014/main" id="{DD00A8CF-F7C0-49D9-8570-07DFD5B6C657}"/>
            </a:ext>
          </a:extLst>
        </xdr:cNvPr>
        <xdr:cNvSpPr txBox="1"/>
      </xdr:nvSpPr>
      <xdr:spPr>
        <a:xfrm>
          <a:off x="18170671" y="9446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56</xdr:row>
      <xdr:rowOff>74795</xdr:rowOff>
    </xdr:from>
    <xdr:to>
      <xdr:col>102</xdr:col>
      <xdr:colOff>165100</xdr:colOff>
      <xdr:row>57</xdr:row>
      <xdr:rowOff>4945</xdr:rowOff>
    </xdr:to>
    <xdr:sp macro="" textlink="">
      <xdr:nvSpPr>
        <xdr:cNvPr id="826" name="楕円 825">
          <a:extLst>
            <a:ext uri="{FF2B5EF4-FFF2-40B4-BE49-F238E27FC236}">
              <a16:creationId xmlns:a16="http://schemas.microsoft.com/office/drawing/2014/main" id="{0688A248-598B-485A-9A2F-62D01295EA74}"/>
            </a:ext>
          </a:extLst>
        </xdr:cNvPr>
        <xdr:cNvSpPr/>
      </xdr:nvSpPr>
      <xdr:spPr>
        <a:xfrm>
          <a:off x="17547590" y="967599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55</xdr:row>
      <xdr:rowOff>21472</xdr:rowOff>
    </xdr:from>
    <xdr:ext cx="534377" cy="259045"/>
    <xdr:sp macro="" textlink="">
      <xdr:nvSpPr>
        <xdr:cNvPr id="827" name="テキスト ボックス 826">
          <a:extLst>
            <a:ext uri="{FF2B5EF4-FFF2-40B4-BE49-F238E27FC236}">
              <a16:creationId xmlns:a16="http://schemas.microsoft.com/office/drawing/2014/main" id="{FC3F58B6-3D88-4FE4-BBE6-296DF5F6CAE7}"/>
            </a:ext>
          </a:extLst>
        </xdr:cNvPr>
        <xdr:cNvSpPr txBox="1"/>
      </xdr:nvSpPr>
      <xdr:spPr>
        <a:xfrm>
          <a:off x="17354061" y="9447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73127</xdr:rowOff>
    </xdr:from>
    <xdr:to>
      <xdr:col>98</xdr:col>
      <xdr:colOff>38100</xdr:colOff>
      <xdr:row>57</xdr:row>
      <xdr:rowOff>3277</xdr:rowOff>
    </xdr:to>
    <xdr:sp macro="" textlink="">
      <xdr:nvSpPr>
        <xdr:cNvPr id="828" name="楕円 827">
          <a:extLst>
            <a:ext uri="{FF2B5EF4-FFF2-40B4-BE49-F238E27FC236}">
              <a16:creationId xmlns:a16="http://schemas.microsoft.com/office/drawing/2014/main" id="{23BF4803-828F-4492-8E5C-49409A03A330}"/>
            </a:ext>
          </a:extLst>
        </xdr:cNvPr>
        <xdr:cNvSpPr/>
      </xdr:nvSpPr>
      <xdr:spPr>
        <a:xfrm>
          <a:off x="16761460" y="967432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55</xdr:row>
      <xdr:rowOff>19804</xdr:rowOff>
    </xdr:from>
    <xdr:ext cx="534377" cy="259045"/>
    <xdr:sp macro="" textlink="">
      <xdr:nvSpPr>
        <xdr:cNvPr id="829" name="テキスト ボックス 828">
          <a:extLst>
            <a:ext uri="{FF2B5EF4-FFF2-40B4-BE49-F238E27FC236}">
              <a16:creationId xmlns:a16="http://schemas.microsoft.com/office/drawing/2014/main" id="{F4B1089A-08AB-4F4C-A353-2EE1F99033E4}"/>
            </a:ext>
          </a:extLst>
        </xdr:cNvPr>
        <xdr:cNvSpPr txBox="1"/>
      </xdr:nvSpPr>
      <xdr:spPr>
        <a:xfrm>
          <a:off x="16556501" y="9445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0" name="正方形/長方形 829">
          <a:extLst>
            <a:ext uri="{FF2B5EF4-FFF2-40B4-BE49-F238E27FC236}">
              <a16:creationId xmlns:a16="http://schemas.microsoft.com/office/drawing/2014/main" id="{B767D1FC-B275-4BCF-A231-C479302D6B3F}"/>
            </a:ext>
          </a:extLst>
        </xdr:cNvPr>
        <xdr:cNvSpPr/>
      </xdr:nvSpPr>
      <xdr:spPr>
        <a:xfrm>
          <a:off x="16459200" y="10854690"/>
          <a:ext cx="4229100" cy="3194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1" name="正方形/長方形 830">
          <a:extLst>
            <a:ext uri="{FF2B5EF4-FFF2-40B4-BE49-F238E27FC236}">
              <a16:creationId xmlns:a16="http://schemas.microsoft.com/office/drawing/2014/main" id="{06A8304F-8203-44A5-8CE2-1CDE4A3EE704}"/>
            </a:ext>
          </a:extLst>
        </xdr:cNvPr>
        <xdr:cNvSpPr/>
      </xdr:nvSpPr>
      <xdr:spPr>
        <a:xfrm>
          <a:off x="16590010" y="11197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2" name="正方形/長方形 831">
          <a:extLst>
            <a:ext uri="{FF2B5EF4-FFF2-40B4-BE49-F238E27FC236}">
              <a16:creationId xmlns:a16="http://schemas.microsoft.com/office/drawing/2014/main" id="{996A2ACD-10C5-425F-A98E-91EDDED20C46}"/>
            </a:ext>
          </a:extLst>
        </xdr:cNvPr>
        <xdr:cNvSpPr/>
      </xdr:nvSpPr>
      <xdr:spPr>
        <a:xfrm>
          <a:off x="16590010" y="11408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3" name="正方形/長方形 832">
          <a:extLst>
            <a:ext uri="{FF2B5EF4-FFF2-40B4-BE49-F238E27FC236}">
              <a16:creationId xmlns:a16="http://schemas.microsoft.com/office/drawing/2014/main" id="{01BAB62C-1218-4146-81A7-AB121142C1BC}"/>
            </a:ext>
          </a:extLst>
        </xdr:cNvPr>
        <xdr:cNvSpPr/>
      </xdr:nvSpPr>
      <xdr:spPr>
        <a:xfrm>
          <a:off x="17487900" y="11197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4" name="正方形/長方形 833">
          <a:extLst>
            <a:ext uri="{FF2B5EF4-FFF2-40B4-BE49-F238E27FC236}">
              <a16:creationId xmlns:a16="http://schemas.microsoft.com/office/drawing/2014/main" id="{D0225C67-C91F-42B9-B452-2B8CB2DCB5E5}"/>
            </a:ext>
          </a:extLst>
        </xdr:cNvPr>
        <xdr:cNvSpPr/>
      </xdr:nvSpPr>
      <xdr:spPr>
        <a:xfrm>
          <a:off x="17487900" y="11408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5" name="正方形/長方形 834">
          <a:extLst>
            <a:ext uri="{FF2B5EF4-FFF2-40B4-BE49-F238E27FC236}">
              <a16:creationId xmlns:a16="http://schemas.microsoft.com/office/drawing/2014/main" id="{3D1E129D-F28E-48D1-A14E-7F0FA28403F9}"/>
            </a:ext>
          </a:extLst>
        </xdr:cNvPr>
        <xdr:cNvSpPr/>
      </xdr:nvSpPr>
      <xdr:spPr>
        <a:xfrm>
          <a:off x="18516600" y="11197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6" name="正方形/長方形 835">
          <a:extLst>
            <a:ext uri="{FF2B5EF4-FFF2-40B4-BE49-F238E27FC236}">
              <a16:creationId xmlns:a16="http://schemas.microsoft.com/office/drawing/2014/main" id="{BB1DC77F-F1E2-4EA4-A8B3-C3D22DA3234C}"/>
            </a:ext>
          </a:extLst>
        </xdr:cNvPr>
        <xdr:cNvSpPr/>
      </xdr:nvSpPr>
      <xdr:spPr>
        <a:xfrm>
          <a:off x="18516600" y="11408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7" name="正方形/長方形 836">
          <a:extLst>
            <a:ext uri="{FF2B5EF4-FFF2-40B4-BE49-F238E27FC236}">
              <a16:creationId xmlns:a16="http://schemas.microsoft.com/office/drawing/2014/main" id="{B6841D08-6848-4A34-8463-86D682855048}"/>
            </a:ext>
          </a:extLst>
        </xdr:cNvPr>
        <xdr:cNvSpPr/>
      </xdr:nvSpPr>
      <xdr:spPr>
        <a:xfrm>
          <a:off x="16459200" y="11680190"/>
          <a:ext cx="4229100" cy="2291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8" name="テキスト ボックス 837">
          <a:extLst>
            <a:ext uri="{FF2B5EF4-FFF2-40B4-BE49-F238E27FC236}">
              <a16:creationId xmlns:a16="http://schemas.microsoft.com/office/drawing/2014/main" id="{7848D160-FF6A-436B-84E5-CAC87364C096}"/>
            </a:ext>
          </a:extLst>
        </xdr:cNvPr>
        <xdr:cNvSpPr txBox="1"/>
      </xdr:nvSpPr>
      <xdr:spPr>
        <a:xfrm>
          <a:off x="16440150" y="1149540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9" name="直線コネクタ 838">
          <a:extLst>
            <a:ext uri="{FF2B5EF4-FFF2-40B4-BE49-F238E27FC236}">
              <a16:creationId xmlns:a16="http://schemas.microsoft.com/office/drawing/2014/main" id="{5D412E1A-2D43-42F9-A877-17F51CE8CCDE}"/>
            </a:ext>
          </a:extLst>
        </xdr:cNvPr>
        <xdr:cNvCxnSpPr/>
      </xdr:nvCxnSpPr>
      <xdr:spPr>
        <a:xfrm>
          <a:off x="16459200" y="139719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0" name="テキスト ボックス 839">
          <a:extLst>
            <a:ext uri="{FF2B5EF4-FFF2-40B4-BE49-F238E27FC236}">
              <a16:creationId xmlns:a16="http://schemas.microsoft.com/office/drawing/2014/main" id="{A1AB910A-F3C1-41E9-848C-6B9D12C91194}"/>
            </a:ext>
          </a:extLst>
        </xdr:cNvPr>
        <xdr:cNvSpPr txBox="1"/>
      </xdr:nvSpPr>
      <xdr:spPr>
        <a:xfrm>
          <a:off x="1598505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41" name="直線コネクタ 840">
          <a:extLst>
            <a:ext uri="{FF2B5EF4-FFF2-40B4-BE49-F238E27FC236}">
              <a16:creationId xmlns:a16="http://schemas.microsoft.com/office/drawing/2014/main" id="{F7313CF3-42C8-4EEC-99C6-E8E4BF677B3B}"/>
            </a:ext>
          </a:extLst>
        </xdr:cNvPr>
        <xdr:cNvCxnSpPr/>
      </xdr:nvCxnSpPr>
      <xdr:spPr>
        <a:xfrm>
          <a:off x="16459200" y="135909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42" name="テキスト ボックス 841">
          <a:extLst>
            <a:ext uri="{FF2B5EF4-FFF2-40B4-BE49-F238E27FC236}">
              <a16:creationId xmlns:a16="http://schemas.microsoft.com/office/drawing/2014/main" id="{C227FB7A-0EEC-4C82-A991-8560E436CE20}"/>
            </a:ext>
          </a:extLst>
        </xdr:cNvPr>
        <xdr:cNvSpPr txBox="1"/>
      </xdr:nvSpPr>
      <xdr:spPr>
        <a:xfrm>
          <a:off x="1598505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3" name="直線コネクタ 842">
          <a:extLst>
            <a:ext uri="{FF2B5EF4-FFF2-40B4-BE49-F238E27FC236}">
              <a16:creationId xmlns:a16="http://schemas.microsoft.com/office/drawing/2014/main" id="{D13B39DA-9ECF-4CA3-8DBF-92913E43EEF8}"/>
            </a:ext>
          </a:extLst>
        </xdr:cNvPr>
        <xdr:cNvCxnSpPr/>
      </xdr:nvCxnSpPr>
      <xdr:spPr>
        <a:xfrm>
          <a:off x="16459200" y="132099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4" name="テキスト ボックス 843">
          <a:extLst>
            <a:ext uri="{FF2B5EF4-FFF2-40B4-BE49-F238E27FC236}">
              <a16:creationId xmlns:a16="http://schemas.microsoft.com/office/drawing/2014/main" id="{F8520FAB-296A-43A0-8F3D-E70909AC7437}"/>
            </a:ext>
          </a:extLst>
        </xdr:cNvPr>
        <xdr:cNvSpPr txBox="1"/>
      </xdr:nvSpPr>
      <xdr:spPr>
        <a:xfrm>
          <a:off x="1598505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5" name="直線コネクタ 844">
          <a:extLst>
            <a:ext uri="{FF2B5EF4-FFF2-40B4-BE49-F238E27FC236}">
              <a16:creationId xmlns:a16="http://schemas.microsoft.com/office/drawing/2014/main" id="{66ECEE08-2B08-4783-A16E-28AC0561AF77}"/>
            </a:ext>
          </a:extLst>
        </xdr:cNvPr>
        <xdr:cNvCxnSpPr/>
      </xdr:nvCxnSpPr>
      <xdr:spPr>
        <a:xfrm>
          <a:off x="16459200" y="1282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6" name="テキスト ボックス 845">
          <a:extLst>
            <a:ext uri="{FF2B5EF4-FFF2-40B4-BE49-F238E27FC236}">
              <a16:creationId xmlns:a16="http://schemas.microsoft.com/office/drawing/2014/main" id="{547D431B-8FEE-4D32-ADAE-610F94F2C732}"/>
            </a:ext>
          </a:extLst>
        </xdr:cNvPr>
        <xdr:cNvSpPr txBox="1"/>
      </xdr:nvSpPr>
      <xdr:spPr>
        <a:xfrm>
          <a:off x="15985051" y="126885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7" name="直線コネクタ 846">
          <a:extLst>
            <a:ext uri="{FF2B5EF4-FFF2-40B4-BE49-F238E27FC236}">
              <a16:creationId xmlns:a16="http://schemas.microsoft.com/office/drawing/2014/main" id="{CEDF3AE4-AC42-4A96-A7F5-CA16978626BB}"/>
            </a:ext>
          </a:extLst>
        </xdr:cNvPr>
        <xdr:cNvCxnSpPr/>
      </xdr:nvCxnSpPr>
      <xdr:spPr>
        <a:xfrm>
          <a:off x="16459200" y="1244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8" name="テキスト ボックス 847">
          <a:extLst>
            <a:ext uri="{FF2B5EF4-FFF2-40B4-BE49-F238E27FC236}">
              <a16:creationId xmlns:a16="http://schemas.microsoft.com/office/drawing/2014/main" id="{CA67D863-FDB4-4829-A8A6-C7BE270801FC}"/>
            </a:ext>
          </a:extLst>
        </xdr:cNvPr>
        <xdr:cNvSpPr txBox="1"/>
      </xdr:nvSpPr>
      <xdr:spPr>
        <a:xfrm>
          <a:off x="15985051" y="123075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9" name="直線コネクタ 848">
          <a:extLst>
            <a:ext uri="{FF2B5EF4-FFF2-40B4-BE49-F238E27FC236}">
              <a16:creationId xmlns:a16="http://schemas.microsoft.com/office/drawing/2014/main" id="{B845FF9A-630B-4642-8AE6-5470487956ED}"/>
            </a:ext>
          </a:extLst>
        </xdr:cNvPr>
        <xdr:cNvCxnSpPr/>
      </xdr:nvCxnSpPr>
      <xdr:spPr>
        <a:xfrm>
          <a:off x="16459200" y="1206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50" name="テキスト ボックス 849">
          <a:extLst>
            <a:ext uri="{FF2B5EF4-FFF2-40B4-BE49-F238E27FC236}">
              <a16:creationId xmlns:a16="http://schemas.microsoft.com/office/drawing/2014/main" id="{8E7E8059-B4D1-4769-B28C-AF95FED83C52}"/>
            </a:ext>
          </a:extLst>
        </xdr:cNvPr>
        <xdr:cNvSpPr txBox="1"/>
      </xdr:nvSpPr>
      <xdr:spPr>
        <a:xfrm>
          <a:off x="15985051" y="119265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1" name="直線コネクタ 850">
          <a:extLst>
            <a:ext uri="{FF2B5EF4-FFF2-40B4-BE49-F238E27FC236}">
              <a16:creationId xmlns:a16="http://schemas.microsoft.com/office/drawing/2014/main" id="{18D76C16-0A27-4601-B2EE-ED3830B78F32}"/>
            </a:ext>
          </a:extLst>
        </xdr:cNvPr>
        <xdr:cNvCxnSpPr/>
      </xdr:nvCxnSpPr>
      <xdr:spPr>
        <a:xfrm>
          <a:off x="16459200" y="1168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2" name="テキスト ボックス 851">
          <a:extLst>
            <a:ext uri="{FF2B5EF4-FFF2-40B4-BE49-F238E27FC236}">
              <a16:creationId xmlns:a16="http://schemas.microsoft.com/office/drawing/2014/main" id="{7B554BBA-5AAD-47EF-A3C9-0FA350B62E35}"/>
            </a:ext>
          </a:extLst>
        </xdr:cNvPr>
        <xdr:cNvSpPr txBox="1"/>
      </xdr:nvSpPr>
      <xdr:spPr>
        <a:xfrm>
          <a:off x="15985051" y="115455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3" name="繰出金グラフ枠">
          <a:extLst>
            <a:ext uri="{FF2B5EF4-FFF2-40B4-BE49-F238E27FC236}">
              <a16:creationId xmlns:a16="http://schemas.microsoft.com/office/drawing/2014/main" id="{CF74BADB-4DD5-4516-972D-8880025B9165}"/>
            </a:ext>
          </a:extLst>
        </xdr:cNvPr>
        <xdr:cNvSpPr/>
      </xdr:nvSpPr>
      <xdr:spPr>
        <a:xfrm>
          <a:off x="16459200" y="11680190"/>
          <a:ext cx="4229100" cy="2291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120307</xdr:rowOff>
    </xdr:from>
    <xdr:to>
      <xdr:col>116</xdr:col>
      <xdr:colOff>62864</xdr:colOff>
      <xdr:row>79</xdr:row>
      <xdr:rowOff>84035</xdr:rowOff>
    </xdr:to>
    <xdr:cxnSp macro="">
      <xdr:nvCxnSpPr>
        <xdr:cNvPr id="854" name="直線コネクタ 853">
          <a:extLst>
            <a:ext uri="{FF2B5EF4-FFF2-40B4-BE49-F238E27FC236}">
              <a16:creationId xmlns:a16="http://schemas.microsoft.com/office/drawing/2014/main" id="{22F36C29-A39B-489F-B187-4BF9661361F6}"/>
            </a:ext>
          </a:extLst>
        </xdr:cNvPr>
        <xdr:cNvCxnSpPr/>
      </xdr:nvCxnSpPr>
      <xdr:spPr>
        <a:xfrm flipV="1">
          <a:off x="19945985" y="12123712"/>
          <a:ext cx="1269" cy="15067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87862</xdr:rowOff>
    </xdr:from>
    <xdr:ext cx="534377" cy="259045"/>
    <xdr:sp macro="" textlink="">
      <xdr:nvSpPr>
        <xdr:cNvPr id="855" name="繰出金最小値テキスト">
          <a:extLst>
            <a:ext uri="{FF2B5EF4-FFF2-40B4-BE49-F238E27FC236}">
              <a16:creationId xmlns:a16="http://schemas.microsoft.com/office/drawing/2014/main" id="{B08A13A9-E97E-4953-9048-B30874167901}"/>
            </a:ext>
          </a:extLst>
        </xdr:cNvPr>
        <xdr:cNvSpPr txBox="1"/>
      </xdr:nvSpPr>
      <xdr:spPr>
        <a:xfrm>
          <a:off x="20002500" y="13636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84035</xdr:rowOff>
    </xdr:from>
    <xdr:to>
      <xdr:col>116</xdr:col>
      <xdr:colOff>152400</xdr:colOff>
      <xdr:row>79</xdr:row>
      <xdr:rowOff>84035</xdr:rowOff>
    </xdr:to>
    <xdr:cxnSp macro="">
      <xdr:nvCxnSpPr>
        <xdr:cNvPr id="856" name="直線コネクタ 855">
          <a:extLst>
            <a:ext uri="{FF2B5EF4-FFF2-40B4-BE49-F238E27FC236}">
              <a16:creationId xmlns:a16="http://schemas.microsoft.com/office/drawing/2014/main" id="{6C2DE646-C40A-4562-86A8-4916A414E619}"/>
            </a:ext>
          </a:extLst>
        </xdr:cNvPr>
        <xdr:cNvCxnSpPr/>
      </xdr:nvCxnSpPr>
      <xdr:spPr>
        <a:xfrm>
          <a:off x="19885660" y="136304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66984</xdr:rowOff>
    </xdr:from>
    <xdr:ext cx="534377" cy="259045"/>
    <xdr:sp macro="" textlink="">
      <xdr:nvSpPr>
        <xdr:cNvPr id="857" name="繰出金最大値テキスト">
          <a:extLst>
            <a:ext uri="{FF2B5EF4-FFF2-40B4-BE49-F238E27FC236}">
              <a16:creationId xmlns:a16="http://schemas.microsoft.com/office/drawing/2014/main" id="{472FDE61-4628-4571-B5D9-7F4766D81109}"/>
            </a:ext>
          </a:extLst>
        </xdr:cNvPr>
        <xdr:cNvSpPr txBox="1"/>
      </xdr:nvSpPr>
      <xdr:spPr>
        <a:xfrm>
          <a:off x="20002500" y="11895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58,509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120307</xdr:rowOff>
    </xdr:from>
    <xdr:to>
      <xdr:col>116</xdr:col>
      <xdr:colOff>152400</xdr:colOff>
      <xdr:row>70</xdr:row>
      <xdr:rowOff>120307</xdr:rowOff>
    </xdr:to>
    <xdr:cxnSp macro="">
      <xdr:nvCxnSpPr>
        <xdr:cNvPr id="858" name="直線コネクタ 857">
          <a:extLst>
            <a:ext uri="{FF2B5EF4-FFF2-40B4-BE49-F238E27FC236}">
              <a16:creationId xmlns:a16="http://schemas.microsoft.com/office/drawing/2014/main" id="{C1FD5480-CF73-467F-969C-1ECF31E12747}"/>
            </a:ext>
          </a:extLst>
        </xdr:cNvPr>
        <xdr:cNvCxnSpPr/>
      </xdr:nvCxnSpPr>
      <xdr:spPr>
        <a:xfrm>
          <a:off x="19885660" y="1212371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75197</xdr:rowOff>
    </xdr:from>
    <xdr:to>
      <xdr:col>116</xdr:col>
      <xdr:colOff>63500</xdr:colOff>
      <xdr:row>73</xdr:row>
      <xdr:rowOff>133528</xdr:rowOff>
    </xdr:to>
    <xdr:cxnSp macro="">
      <xdr:nvCxnSpPr>
        <xdr:cNvPr id="859" name="直線コネクタ 858">
          <a:extLst>
            <a:ext uri="{FF2B5EF4-FFF2-40B4-BE49-F238E27FC236}">
              <a16:creationId xmlns:a16="http://schemas.microsoft.com/office/drawing/2014/main" id="{05553781-FD31-4DA8-B55C-B8D851175607}"/>
            </a:ext>
          </a:extLst>
        </xdr:cNvPr>
        <xdr:cNvCxnSpPr/>
      </xdr:nvCxnSpPr>
      <xdr:spPr>
        <a:xfrm flipV="1">
          <a:off x="19204940" y="12591047"/>
          <a:ext cx="742950" cy="54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91673</xdr:rowOff>
    </xdr:from>
    <xdr:ext cx="534377" cy="259045"/>
    <xdr:sp macro="" textlink="">
      <xdr:nvSpPr>
        <xdr:cNvPr id="860" name="繰出金平均値テキスト">
          <a:extLst>
            <a:ext uri="{FF2B5EF4-FFF2-40B4-BE49-F238E27FC236}">
              <a16:creationId xmlns:a16="http://schemas.microsoft.com/office/drawing/2014/main" id="{690DEF71-22F0-43DF-8154-24448157A47A}"/>
            </a:ext>
          </a:extLst>
        </xdr:cNvPr>
        <xdr:cNvSpPr txBox="1"/>
      </xdr:nvSpPr>
      <xdr:spPr>
        <a:xfrm>
          <a:off x="20002500" y="1278278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113246</xdr:rowOff>
    </xdr:from>
    <xdr:to>
      <xdr:col>116</xdr:col>
      <xdr:colOff>114300</xdr:colOff>
      <xdr:row>75</xdr:row>
      <xdr:rowOff>43396</xdr:rowOff>
    </xdr:to>
    <xdr:sp macro="" textlink="">
      <xdr:nvSpPr>
        <xdr:cNvPr id="861" name="フローチャート: 判断 860">
          <a:extLst>
            <a:ext uri="{FF2B5EF4-FFF2-40B4-BE49-F238E27FC236}">
              <a16:creationId xmlns:a16="http://schemas.microsoft.com/office/drawing/2014/main" id="{ACC36EA4-FB83-47C5-B0FD-4664F99048F8}"/>
            </a:ext>
          </a:extLst>
        </xdr:cNvPr>
        <xdr:cNvSpPr/>
      </xdr:nvSpPr>
      <xdr:spPr>
        <a:xfrm>
          <a:off x="19904710" y="1280054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133528</xdr:rowOff>
    </xdr:from>
    <xdr:to>
      <xdr:col>111</xdr:col>
      <xdr:colOff>177800</xdr:colOff>
      <xdr:row>74</xdr:row>
      <xdr:rowOff>22657</xdr:rowOff>
    </xdr:to>
    <xdr:cxnSp macro="">
      <xdr:nvCxnSpPr>
        <xdr:cNvPr id="862" name="直線コネクタ 861">
          <a:extLst>
            <a:ext uri="{FF2B5EF4-FFF2-40B4-BE49-F238E27FC236}">
              <a16:creationId xmlns:a16="http://schemas.microsoft.com/office/drawing/2014/main" id="{707D8AA2-CFFA-4C41-AC5C-6507F4F0C18E}"/>
            </a:ext>
          </a:extLst>
        </xdr:cNvPr>
        <xdr:cNvCxnSpPr/>
      </xdr:nvCxnSpPr>
      <xdr:spPr>
        <a:xfrm flipV="1">
          <a:off x="18399760" y="12645568"/>
          <a:ext cx="805180" cy="60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138468</xdr:rowOff>
    </xdr:from>
    <xdr:to>
      <xdr:col>112</xdr:col>
      <xdr:colOff>38100</xdr:colOff>
      <xdr:row>75</xdr:row>
      <xdr:rowOff>68618</xdr:rowOff>
    </xdr:to>
    <xdr:sp macro="" textlink="">
      <xdr:nvSpPr>
        <xdr:cNvPr id="863" name="フローチャート: 判断 862">
          <a:extLst>
            <a:ext uri="{FF2B5EF4-FFF2-40B4-BE49-F238E27FC236}">
              <a16:creationId xmlns:a16="http://schemas.microsoft.com/office/drawing/2014/main" id="{E27908B3-3AE2-4FEE-A569-39507C8E2927}"/>
            </a:ext>
          </a:extLst>
        </xdr:cNvPr>
        <xdr:cNvSpPr/>
      </xdr:nvSpPr>
      <xdr:spPr>
        <a:xfrm>
          <a:off x="19161760" y="12821958"/>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59745</xdr:rowOff>
    </xdr:from>
    <xdr:ext cx="534377" cy="259045"/>
    <xdr:sp macro="" textlink="">
      <xdr:nvSpPr>
        <xdr:cNvPr id="864" name="テキスト ボックス 863">
          <a:extLst>
            <a:ext uri="{FF2B5EF4-FFF2-40B4-BE49-F238E27FC236}">
              <a16:creationId xmlns:a16="http://schemas.microsoft.com/office/drawing/2014/main" id="{81CFD160-B542-4C46-978E-96FD7CCFC30A}"/>
            </a:ext>
          </a:extLst>
        </xdr:cNvPr>
        <xdr:cNvSpPr txBox="1"/>
      </xdr:nvSpPr>
      <xdr:spPr>
        <a:xfrm>
          <a:off x="18956801" y="12914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22657</xdr:rowOff>
    </xdr:from>
    <xdr:to>
      <xdr:col>107</xdr:col>
      <xdr:colOff>50800</xdr:colOff>
      <xdr:row>74</xdr:row>
      <xdr:rowOff>69748</xdr:rowOff>
    </xdr:to>
    <xdr:cxnSp macro="">
      <xdr:nvCxnSpPr>
        <xdr:cNvPr id="865" name="直線コネクタ 864">
          <a:extLst>
            <a:ext uri="{FF2B5EF4-FFF2-40B4-BE49-F238E27FC236}">
              <a16:creationId xmlns:a16="http://schemas.microsoft.com/office/drawing/2014/main" id="{43777E85-018A-49C1-8BEE-A73BA9652F62}"/>
            </a:ext>
          </a:extLst>
        </xdr:cNvPr>
        <xdr:cNvCxnSpPr/>
      </xdr:nvCxnSpPr>
      <xdr:spPr>
        <a:xfrm flipV="1">
          <a:off x="17602200" y="12706147"/>
          <a:ext cx="797560" cy="48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46533</xdr:rowOff>
    </xdr:from>
    <xdr:to>
      <xdr:col>107</xdr:col>
      <xdr:colOff>101600</xdr:colOff>
      <xdr:row>75</xdr:row>
      <xdr:rowOff>148134</xdr:rowOff>
    </xdr:to>
    <xdr:sp macro="" textlink="">
      <xdr:nvSpPr>
        <xdr:cNvPr id="866" name="フローチャート: 判断 865">
          <a:extLst>
            <a:ext uri="{FF2B5EF4-FFF2-40B4-BE49-F238E27FC236}">
              <a16:creationId xmlns:a16="http://schemas.microsoft.com/office/drawing/2014/main" id="{90EC6E66-D12B-4452-98B5-5F1B9CE9C4E1}"/>
            </a:ext>
          </a:extLst>
        </xdr:cNvPr>
        <xdr:cNvSpPr/>
      </xdr:nvSpPr>
      <xdr:spPr>
        <a:xfrm>
          <a:off x="18345150" y="12907188"/>
          <a:ext cx="97790" cy="9779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139259</xdr:rowOff>
    </xdr:from>
    <xdr:ext cx="534377" cy="259045"/>
    <xdr:sp macro="" textlink="">
      <xdr:nvSpPr>
        <xdr:cNvPr id="867" name="テキスト ボックス 866">
          <a:extLst>
            <a:ext uri="{FF2B5EF4-FFF2-40B4-BE49-F238E27FC236}">
              <a16:creationId xmlns:a16="http://schemas.microsoft.com/office/drawing/2014/main" id="{41476E2F-C9BD-4B3A-828A-8520E340676E}"/>
            </a:ext>
          </a:extLst>
        </xdr:cNvPr>
        <xdr:cNvSpPr txBox="1"/>
      </xdr:nvSpPr>
      <xdr:spPr>
        <a:xfrm>
          <a:off x="18170671" y="12994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69748</xdr:rowOff>
    </xdr:from>
    <xdr:to>
      <xdr:col>102</xdr:col>
      <xdr:colOff>114300</xdr:colOff>
      <xdr:row>74</xdr:row>
      <xdr:rowOff>129680</xdr:rowOff>
    </xdr:to>
    <xdr:cxnSp macro="">
      <xdr:nvCxnSpPr>
        <xdr:cNvPr id="868" name="直線コネクタ 867">
          <a:extLst>
            <a:ext uri="{FF2B5EF4-FFF2-40B4-BE49-F238E27FC236}">
              <a16:creationId xmlns:a16="http://schemas.microsoft.com/office/drawing/2014/main" id="{1B18039F-B32C-4F7E-9DF9-E5FEC2751CEA}"/>
            </a:ext>
          </a:extLst>
        </xdr:cNvPr>
        <xdr:cNvCxnSpPr/>
      </xdr:nvCxnSpPr>
      <xdr:spPr>
        <a:xfrm flipV="1">
          <a:off x="16804640" y="12755143"/>
          <a:ext cx="797560" cy="656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80099</xdr:rowOff>
    </xdr:from>
    <xdr:to>
      <xdr:col>102</xdr:col>
      <xdr:colOff>165100</xdr:colOff>
      <xdr:row>76</xdr:row>
      <xdr:rowOff>10249</xdr:rowOff>
    </xdr:to>
    <xdr:sp macro="" textlink="">
      <xdr:nvSpPr>
        <xdr:cNvPr id="869" name="フローチャート: 判断 868">
          <a:extLst>
            <a:ext uri="{FF2B5EF4-FFF2-40B4-BE49-F238E27FC236}">
              <a16:creationId xmlns:a16="http://schemas.microsoft.com/office/drawing/2014/main" id="{A2084B3B-43AA-4A4B-910E-E745C487B338}"/>
            </a:ext>
          </a:extLst>
        </xdr:cNvPr>
        <xdr:cNvSpPr/>
      </xdr:nvSpPr>
      <xdr:spPr>
        <a:xfrm>
          <a:off x="17547590" y="12940754"/>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1376</xdr:rowOff>
    </xdr:from>
    <xdr:ext cx="534377" cy="259045"/>
    <xdr:sp macro="" textlink="">
      <xdr:nvSpPr>
        <xdr:cNvPr id="870" name="テキスト ボックス 869">
          <a:extLst>
            <a:ext uri="{FF2B5EF4-FFF2-40B4-BE49-F238E27FC236}">
              <a16:creationId xmlns:a16="http://schemas.microsoft.com/office/drawing/2014/main" id="{372F7076-3CA9-41AC-BB87-F9E5396A0B10}"/>
            </a:ext>
          </a:extLst>
        </xdr:cNvPr>
        <xdr:cNvSpPr txBox="1"/>
      </xdr:nvSpPr>
      <xdr:spPr>
        <a:xfrm>
          <a:off x="17354061" y="13031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114656</xdr:rowOff>
    </xdr:from>
    <xdr:to>
      <xdr:col>98</xdr:col>
      <xdr:colOff>38100</xdr:colOff>
      <xdr:row>76</xdr:row>
      <xdr:rowOff>44807</xdr:rowOff>
    </xdr:to>
    <xdr:sp macro="" textlink="">
      <xdr:nvSpPr>
        <xdr:cNvPr id="871" name="フローチャート: 判断 870">
          <a:extLst>
            <a:ext uri="{FF2B5EF4-FFF2-40B4-BE49-F238E27FC236}">
              <a16:creationId xmlns:a16="http://schemas.microsoft.com/office/drawing/2014/main" id="{505B80BA-EFAA-4619-A87A-64BEDEC5A8A7}"/>
            </a:ext>
          </a:extLst>
        </xdr:cNvPr>
        <xdr:cNvSpPr/>
      </xdr:nvSpPr>
      <xdr:spPr>
        <a:xfrm>
          <a:off x="16761460" y="12973406"/>
          <a:ext cx="78740" cy="103506"/>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35932</xdr:rowOff>
    </xdr:from>
    <xdr:ext cx="534377" cy="259045"/>
    <xdr:sp macro="" textlink="">
      <xdr:nvSpPr>
        <xdr:cNvPr id="872" name="テキスト ボックス 871">
          <a:extLst>
            <a:ext uri="{FF2B5EF4-FFF2-40B4-BE49-F238E27FC236}">
              <a16:creationId xmlns:a16="http://schemas.microsoft.com/office/drawing/2014/main" id="{BC3504A6-FEAE-4A5A-881B-3CD5D94F2916}"/>
            </a:ext>
          </a:extLst>
        </xdr:cNvPr>
        <xdr:cNvSpPr txBox="1"/>
      </xdr:nvSpPr>
      <xdr:spPr>
        <a:xfrm>
          <a:off x="16556501" y="13066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FEA1CEE1-AC7B-45F4-85D3-64EB53E7DFAA}"/>
            </a:ext>
          </a:extLst>
        </xdr:cNvPr>
        <xdr:cNvSpPr txBox="1"/>
      </xdr:nvSpPr>
      <xdr:spPr>
        <a:xfrm>
          <a:off x="19776440" y="13969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E4FFE89A-1540-4B4E-BC6E-754A5C7E52AA}"/>
            </a:ext>
          </a:extLst>
        </xdr:cNvPr>
        <xdr:cNvSpPr txBox="1"/>
      </xdr:nvSpPr>
      <xdr:spPr>
        <a:xfrm>
          <a:off x="19033490" y="13969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7375660B-24C3-41A9-B465-CB02B22AE76D}"/>
            </a:ext>
          </a:extLst>
        </xdr:cNvPr>
        <xdr:cNvSpPr txBox="1"/>
      </xdr:nvSpPr>
      <xdr:spPr>
        <a:xfrm>
          <a:off x="18228310" y="13969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25DC752-2B0C-4E34-8E19-24A5E2BB8441}"/>
            </a:ext>
          </a:extLst>
        </xdr:cNvPr>
        <xdr:cNvSpPr txBox="1"/>
      </xdr:nvSpPr>
      <xdr:spPr>
        <a:xfrm>
          <a:off x="17430750" y="13969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A5761568-9E54-482A-8E73-A1AC5B6E7EEB}"/>
            </a:ext>
          </a:extLst>
        </xdr:cNvPr>
        <xdr:cNvSpPr txBox="1"/>
      </xdr:nvSpPr>
      <xdr:spPr>
        <a:xfrm>
          <a:off x="16633190" y="13969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24397</xdr:rowOff>
    </xdr:from>
    <xdr:to>
      <xdr:col>116</xdr:col>
      <xdr:colOff>114300</xdr:colOff>
      <xdr:row>73</xdr:row>
      <xdr:rowOff>125997</xdr:rowOff>
    </xdr:to>
    <xdr:sp macro="" textlink="">
      <xdr:nvSpPr>
        <xdr:cNvPr id="878" name="楕円 877">
          <a:extLst>
            <a:ext uri="{FF2B5EF4-FFF2-40B4-BE49-F238E27FC236}">
              <a16:creationId xmlns:a16="http://schemas.microsoft.com/office/drawing/2014/main" id="{714A29C5-01BB-434B-B7CB-F4E59993B9CC}"/>
            </a:ext>
          </a:extLst>
        </xdr:cNvPr>
        <xdr:cNvSpPr/>
      </xdr:nvSpPr>
      <xdr:spPr>
        <a:xfrm>
          <a:off x="19904710" y="12536437"/>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47274</xdr:rowOff>
    </xdr:from>
    <xdr:ext cx="534377" cy="259045"/>
    <xdr:sp macro="" textlink="">
      <xdr:nvSpPr>
        <xdr:cNvPr id="879" name="繰出金該当値テキスト">
          <a:extLst>
            <a:ext uri="{FF2B5EF4-FFF2-40B4-BE49-F238E27FC236}">
              <a16:creationId xmlns:a16="http://schemas.microsoft.com/office/drawing/2014/main" id="{7CB1EBF1-7334-4FD6-908D-27D0543A95D5}"/>
            </a:ext>
          </a:extLst>
        </xdr:cNvPr>
        <xdr:cNvSpPr txBox="1"/>
      </xdr:nvSpPr>
      <xdr:spPr>
        <a:xfrm>
          <a:off x="20002500" y="12393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82728</xdr:rowOff>
    </xdr:from>
    <xdr:to>
      <xdr:col>112</xdr:col>
      <xdr:colOff>38100</xdr:colOff>
      <xdr:row>74</xdr:row>
      <xdr:rowOff>12878</xdr:rowOff>
    </xdr:to>
    <xdr:sp macro="" textlink="">
      <xdr:nvSpPr>
        <xdr:cNvPr id="880" name="楕円 879">
          <a:extLst>
            <a:ext uri="{FF2B5EF4-FFF2-40B4-BE49-F238E27FC236}">
              <a16:creationId xmlns:a16="http://schemas.microsoft.com/office/drawing/2014/main" id="{A1E8FDD9-B71A-43F6-9A47-2FF27544B92F}"/>
            </a:ext>
          </a:extLst>
        </xdr:cNvPr>
        <xdr:cNvSpPr/>
      </xdr:nvSpPr>
      <xdr:spPr>
        <a:xfrm>
          <a:off x="19161760" y="12600483"/>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29405</xdr:rowOff>
    </xdr:from>
    <xdr:ext cx="534377" cy="259045"/>
    <xdr:sp macro="" textlink="">
      <xdr:nvSpPr>
        <xdr:cNvPr id="881" name="テキスト ボックス 880">
          <a:extLst>
            <a:ext uri="{FF2B5EF4-FFF2-40B4-BE49-F238E27FC236}">
              <a16:creationId xmlns:a16="http://schemas.microsoft.com/office/drawing/2014/main" id="{5DD9CC5B-5793-47E8-B8F9-E60FD4411A05}"/>
            </a:ext>
          </a:extLst>
        </xdr:cNvPr>
        <xdr:cNvSpPr txBox="1"/>
      </xdr:nvSpPr>
      <xdr:spPr>
        <a:xfrm>
          <a:off x="18956801" y="123719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143307</xdr:rowOff>
    </xdr:from>
    <xdr:to>
      <xdr:col>107</xdr:col>
      <xdr:colOff>101600</xdr:colOff>
      <xdr:row>74</xdr:row>
      <xdr:rowOff>73457</xdr:rowOff>
    </xdr:to>
    <xdr:sp macro="" textlink="">
      <xdr:nvSpPr>
        <xdr:cNvPr id="882" name="楕円 881">
          <a:extLst>
            <a:ext uri="{FF2B5EF4-FFF2-40B4-BE49-F238E27FC236}">
              <a16:creationId xmlns:a16="http://schemas.microsoft.com/office/drawing/2014/main" id="{D96243FB-E4FB-449F-B197-C795B592DB5C}"/>
            </a:ext>
          </a:extLst>
        </xdr:cNvPr>
        <xdr:cNvSpPr/>
      </xdr:nvSpPr>
      <xdr:spPr>
        <a:xfrm>
          <a:off x="18345150" y="12657252"/>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89984</xdr:rowOff>
    </xdr:from>
    <xdr:ext cx="534377" cy="259045"/>
    <xdr:sp macro="" textlink="">
      <xdr:nvSpPr>
        <xdr:cNvPr id="883" name="テキスト ボックス 882">
          <a:extLst>
            <a:ext uri="{FF2B5EF4-FFF2-40B4-BE49-F238E27FC236}">
              <a16:creationId xmlns:a16="http://schemas.microsoft.com/office/drawing/2014/main" id="{A4A3854E-9640-458F-AF08-67BB0E6B0927}"/>
            </a:ext>
          </a:extLst>
        </xdr:cNvPr>
        <xdr:cNvSpPr txBox="1"/>
      </xdr:nvSpPr>
      <xdr:spPr>
        <a:xfrm>
          <a:off x="18170671" y="12438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18948</xdr:rowOff>
    </xdr:from>
    <xdr:to>
      <xdr:col>102</xdr:col>
      <xdr:colOff>165100</xdr:colOff>
      <xdr:row>74</xdr:row>
      <xdr:rowOff>120548</xdr:rowOff>
    </xdr:to>
    <xdr:sp macro="" textlink="">
      <xdr:nvSpPr>
        <xdr:cNvPr id="884" name="楕円 883">
          <a:extLst>
            <a:ext uri="{FF2B5EF4-FFF2-40B4-BE49-F238E27FC236}">
              <a16:creationId xmlns:a16="http://schemas.microsoft.com/office/drawing/2014/main" id="{F3520AC9-36F8-4351-A645-DC56AA269CED}"/>
            </a:ext>
          </a:extLst>
        </xdr:cNvPr>
        <xdr:cNvSpPr/>
      </xdr:nvSpPr>
      <xdr:spPr>
        <a:xfrm>
          <a:off x="17547590" y="12710058"/>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137075</xdr:rowOff>
    </xdr:from>
    <xdr:ext cx="534377" cy="259045"/>
    <xdr:sp macro="" textlink="">
      <xdr:nvSpPr>
        <xdr:cNvPr id="885" name="テキスト ボックス 884">
          <a:extLst>
            <a:ext uri="{FF2B5EF4-FFF2-40B4-BE49-F238E27FC236}">
              <a16:creationId xmlns:a16="http://schemas.microsoft.com/office/drawing/2014/main" id="{F7D37451-8418-4ABA-A114-285486C7DC61}"/>
            </a:ext>
          </a:extLst>
        </xdr:cNvPr>
        <xdr:cNvSpPr txBox="1"/>
      </xdr:nvSpPr>
      <xdr:spPr>
        <a:xfrm>
          <a:off x="17354061" y="12477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78880</xdr:rowOff>
    </xdr:from>
    <xdr:to>
      <xdr:col>98</xdr:col>
      <xdr:colOff>38100</xdr:colOff>
      <xdr:row>75</xdr:row>
      <xdr:rowOff>9030</xdr:rowOff>
    </xdr:to>
    <xdr:sp macro="" textlink="">
      <xdr:nvSpPr>
        <xdr:cNvPr id="886" name="楕円 885">
          <a:extLst>
            <a:ext uri="{FF2B5EF4-FFF2-40B4-BE49-F238E27FC236}">
              <a16:creationId xmlns:a16="http://schemas.microsoft.com/office/drawing/2014/main" id="{5A69521B-1FCA-4A45-AD84-4C750FE4DBC4}"/>
            </a:ext>
          </a:extLst>
        </xdr:cNvPr>
        <xdr:cNvSpPr/>
      </xdr:nvSpPr>
      <xdr:spPr>
        <a:xfrm>
          <a:off x="16761460" y="1276618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25557</xdr:rowOff>
    </xdr:from>
    <xdr:ext cx="534377" cy="259045"/>
    <xdr:sp macro="" textlink="">
      <xdr:nvSpPr>
        <xdr:cNvPr id="887" name="テキスト ボックス 886">
          <a:extLst>
            <a:ext uri="{FF2B5EF4-FFF2-40B4-BE49-F238E27FC236}">
              <a16:creationId xmlns:a16="http://schemas.microsoft.com/office/drawing/2014/main" id="{77F20808-645D-45A2-8195-3AF18417D074}"/>
            </a:ext>
          </a:extLst>
        </xdr:cNvPr>
        <xdr:cNvSpPr txBox="1"/>
      </xdr:nvSpPr>
      <xdr:spPr>
        <a:xfrm>
          <a:off x="16556501" y="12537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8" name="正方形/長方形 887">
          <a:extLst>
            <a:ext uri="{FF2B5EF4-FFF2-40B4-BE49-F238E27FC236}">
              <a16:creationId xmlns:a16="http://schemas.microsoft.com/office/drawing/2014/main" id="{5BA404D6-03A6-42C2-9DA2-639C41B2DA71}"/>
            </a:ext>
          </a:extLst>
        </xdr:cNvPr>
        <xdr:cNvSpPr/>
      </xdr:nvSpPr>
      <xdr:spPr>
        <a:xfrm>
          <a:off x="16459200" y="14283690"/>
          <a:ext cx="4229100" cy="3194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9" name="正方形/長方形 888">
          <a:extLst>
            <a:ext uri="{FF2B5EF4-FFF2-40B4-BE49-F238E27FC236}">
              <a16:creationId xmlns:a16="http://schemas.microsoft.com/office/drawing/2014/main" id="{6B69DF27-2B90-4467-8C42-9D5E33510A59}"/>
            </a:ext>
          </a:extLst>
        </xdr:cNvPr>
        <xdr:cNvSpPr/>
      </xdr:nvSpPr>
      <xdr:spPr>
        <a:xfrm>
          <a:off x="16590010" y="14626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0" name="正方形/長方形 889">
          <a:extLst>
            <a:ext uri="{FF2B5EF4-FFF2-40B4-BE49-F238E27FC236}">
              <a16:creationId xmlns:a16="http://schemas.microsoft.com/office/drawing/2014/main" id="{3098748C-4727-4C5F-83C7-65488108E73D}"/>
            </a:ext>
          </a:extLst>
        </xdr:cNvPr>
        <xdr:cNvSpPr/>
      </xdr:nvSpPr>
      <xdr:spPr>
        <a:xfrm>
          <a:off x="16590010" y="14837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1" name="正方形/長方形 890">
          <a:extLst>
            <a:ext uri="{FF2B5EF4-FFF2-40B4-BE49-F238E27FC236}">
              <a16:creationId xmlns:a16="http://schemas.microsoft.com/office/drawing/2014/main" id="{C02DFE29-39DD-40E2-80AF-977C7E0E8281}"/>
            </a:ext>
          </a:extLst>
        </xdr:cNvPr>
        <xdr:cNvSpPr/>
      </xdr:nvSpPr>
      <xdr:spPr>
        <a:xfrm>
          <a:off x="17487900" y="14626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2" name="正方形/長方形 891">
          <a:extLst>
            <a:ext uri="{FF2B5EF4-FFF2-40B4-BE49-F238E27FC236}">
              <a16:creationId xmlns:a16="http://schemas.microsoft.com/office/drawing/2014/main" id="{E7E22823-4F9D-4686-BD50-D05E88430FD6}"/>
            </a:ext>
          </a:extLst>
        </xdr:cNvPr>
        <xdr:cNvSpPr/>
      </xdr:nvSpPr>
      <xdr:spPr>
        <a:xfrm>
          <a:off x="17487900" y="14837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3" name="正方形/長方形 892">
          <a:extLst>
            <a:ext uri="{FF2B5EF4-FFF2-40B4-BE49-F238E27FC236}">
              <a16:creationId xmlns:a16="http://schemas.microsoft.com/office/drawing/2014/main" id="{A4132BE7-6630-4512-B578-EE3B600C836B}"/>
            </a:ext>
          </a:extLst>
        </xdr:cNvPr>
        <xdr:cNvSpPr/>
      </xdr:nvSpPr>
      <xdr:spPr>
        <a:xfrm>
          <a:off x="18516600" y="14626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4" name="正方形/長方形 893">
          <a:extLst>
            <a:ext uri="{FF2B5EF4-FFF2-40B4-BE49-F238E27FC236}">
              <a16:creationId xmlns:a16="http://schemas.microsoft.com/office/drawing/2014/main" id="{C52322EE-AB23-402D-9ACB-B338A75B6048}"/>
            </a:ext>
          </a:extLst>
        </xdr:cNvPr>
        <xdr:cNvSpPr/>
      </xdr:nvSpPr>
      <xdr:spPr>
        <a:xfrm>
          <a:off x="18516600" y="14837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5" name="正方形/長方形 894">
          <a:extLst>
            <a:ext uri="{FF2B5EF4-FFF2-40B4-BE49-F238E27FC236}">
              <a16:creationId xmlns:a16="http://schemas.microsoft.com/office/drawing/2014/main" id="{8A4728C4-4649-4F84-AFA5-12DD00D26E12}"/>
            </a:ext>
          </a:extLst>
        </xdr:cNvPr>
        <xdr:cNvSpPr/>
      </xdr:nvSpPr>
      <xdr:spPr>
        <a:xfrm>
          <a:off x="16459200" y="15109190"/>
          <a:ext cx="4229100" cy="2291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6" name="テキスト ボックス 895">
          <a:extLst>
            <a:ext uri="{FF2B5EF4-FFF2-40B4-BE49-F238E27FC236}">
              <a16:creationId xmlns:a16="http://schemas.microsoft.com/office/drawing/2014/main" id="{8B155762-944F-41DC-B2E3-A39F2B17F9B8}"/>
            </a:ext>
          </a:extLst>
        </xdr:cNvPr>
        <xdr:cNvSpPr txBox="1"/>
      </xdr:nvSpPr>
      <xdr:spPr>
        <a:xfrm>
          <a:off x="16440150" y="1492440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7" name="直線コネクタ 896">
          <a:extLst>
            <a:ext uri="{FF2B5EF4-FFF2-40B4-BE49-F238E27FC236}">
              <a16:creationId xmlns:a16="http://schemas.microsoft.com/office/drawing/2014/main" id="{EAE1D518-8BCF-4F94-B19D-79DE3C70E69E}"/>
            </a:ext>
          </a:extLst>
        </xdr:cNvPr>
        <xdr:cNvCxnSpPr/>
      </xdr:nvCxnSpPr>
      <xdr:spPr>
        <a:xfrm>
          <a:off x="16459200" y="174009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8" name="直線コネクタ 897">
          <a:extLst>
            <a:ext uri="{FF2B5EF4-FFF2-40B4-BE49-F238E27FC236}">
              <a16:creationId xmlns:a16="http://schemas.microsoft.com/office/drawing/2014/main" id="{B571BC34-0656-4EC2-B3FF-D75D737687EB}"/>
            </a:ext>
          </a:extLst>
        </xdr:cNvPr>
        <xdr:cNvCxnSpPr/>
      </xdr:nvCxnSpPr>
      <xdr:spPr>
        <a:xfrm>
          <a:off x="16459200" y="162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9" name="テキスト ボックス 898">
          <a:extLst>
            <a:ext uri="{FF2B5EF4-FFF2-40B4-BE49-F238E27FC236}">
              <a16:creationId xmlns:a16="http://schemas.microsoft.com/office/drawing/2014/main" id="{9733CD81-7FDF-4ABC-BB98-D238CEEB800A}"/>
            </a:ext>
          </a:extLst>
        </xdr:cNvPr>
        <xdr:cNvSpPr txBox="1"/>
      </xdr:nvSpPr>
      <xdr:spPr>
        <a:xfrm>
          <a:off x="16252324" y="1611758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0" name="直線コネクタ 899">
          <a:extLst>
            <a:ext uri="{FF2B5EF4-FFF2-40B4-BE49-F238E27FC236}">
              <a16:creationId xmlns:a16="http://schemas.microsoft.com/office/drawing/2014/main" id="{20EE481C-C157-478B-9EB8-8E11024635CA}"/>
            </a:ext>
          </a:extLst>
        </xdr:cNvPr>
        <xdr:cNvCxnSpPr/>
      </xdr:nvCxnSpPr>
      <xdr:spPr>
        <a:xfrm>
          <a:off x="16459200" y="15109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1" name="テキスト ボックス 900">
          <a:extLst>
            <a:ext uri="{FF2B5EF4-FFF2-40B4-BE49-F238E27FC236}">
              <a16:creationId xmlns:a16="http://schemas.microsoft.com/office/drawing/2014/main" id="{59D971E3-C237-46C2-981C-D742053FD38F}"/>
            </a:ext>
          </a:extLst>
        </xdr:cNvPr>
        <xdr:cNvSpPr txBox="1"/>
      </xdr:nvSpPr>
      <xdr:spPr>
        <a:xfrm>
          <a:off x="16252324" y="1497458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2" name="前年度繰上充用金グラフ枠">
          <a:extLst>
            <a:ext uri="{FF2B5EF4-FFF2-40B4-BE49-F238E27FC236}">
              <a16:creationId xmlns:a16="http://schemas.microsoft.com/office/drawing/2014/main" id="{7547AD2C-999B-4BD1-8C0E-174A8311B2EA}"/>
            </a:ext>
          </a:extLst>
        </xdr:cNvPr>
        <xdr:cNvSpPr/>
      </xdr:nvSpPr>
      <xdr:spPr>
        <a:xfrm>
          <a:off x="16459200" y="15109190"/>
          <a:ext cx="4229100" cy="2291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3" name="直線コネクタ 902">
          <a:extLst>
            <a:ext uri="{FF2B5EF4-FFF2-40B4-BE49-F238E27FC236}">
              <a16:creationId xmlns:a16="http://schemas.microsoft.com/office/drawing/2014/main" id="{A26F1588-5DE1-4C9A-833F-1D55770B1DCD}"/>
            </a:ext>
          </a:extLst>
        </xdr:cNvPr>
        <xdr:cNvCxnSpPr/>
      </xdr:nvCxnSpPr>
      <xdr:spPr>
        <a:xfrm>
          <a:off x="19945985" y="1625219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4" name="前年度繰上充用金最小値テキスト">
          <a:extLst>
            <a:ext uri="{FF2B5EF4-FFF2-40B4-BE49-F238E27FC236}">
              <a16:creationId xmlns:a16="http://schemas.microsoft.com/office/drawing/2014/main" id="{3ED13C29-83B6-46CE-8C7C-A1A804D16FEB}"/>
            </a:ext>
          </a:extLst>
        </xdr:cNvPr>
        <xdr:cNvSpPr txBox="1"/>
      </xdr:nvSpPr>
      <xdr:spPr>
        <a:xfrm>
          <a:off x="20002500" y="1629983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5" name="直線コネクタ 904">
          <a:extLst>
            <a:ext uri="{FF2B5EF4-FFF2-40B4-BE49-F238E27FC236}">
              <a16:creationId xmlns:a16="http://schemas.microsoft.com/office/drawing/2014/main" id="{6E527D3F-9C2F-4DB1-9E0B-85BB597975AF}"/>
            </a:ext>
          </a:extLst>
        </xdr:cNvPr>
        <xdr:cNvCxnSpPr/>
      </xdr:nvCxnSpPr>
      <xdr:spPr>
        <a:xfrm>
          <a:off x="19885660" y="162521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6" name="前年度繰上充用金最大値テキスト">
          <a:extLst>
            <a:ext uri="{FF2B5EF4-FFF2-40B4-BE49-F238E27FC236}">
              <a16:creationId xmlns:a16="http://schemas.microsoft.com/office/drawing/2014/main" id="{C2A14E6D-BB78-4432-B4F5-A351687E67C9}"/>
            </a:ext>
          </a:extLst>
        </xdr:cNvPr>
        <xdr:cNvSpPr txBox="1"/>
      </xdr:nvSpPr>
      <xdr:spPr>
        <a:xfrm>
          <a:off x="20002500" y="1595693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7" name="直線コネクタ 906">
          <a:extLst>
            <a:ext uri="{FF2B5EF4-FFF2-40B4-BE49-F238E27FC236}">
              <a16:creationId xmlns:a16="http://schemas.microsoft.com/office/drawing/2014/main" id="{55A9CF94-1D8B-4D67-A29F-1FAC9EE019F5}"/>
            </a:ext>
          </a:extLst>
        </xdr:cNvPr>
        <xdr:cNvCxnSpPr/>
      </xdr:nvCxnSpPr>
      <xdr:spPr>
        <a:xfrm>
          <a:off x="19885660" y="162521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8" name="直線コネクタ 907">
          <a:extLst>
            <a:ext uri="{FF2B5EF4-FFF2-40B4-BE49-F238E27FC236}">
              <a16:creationId xmlns:a16="http://schemas.microsoft.com/office/drawing/2014/main" id="{E4807A5B-2C22-4008-AFE4-D9BA450B55ED}"/>
            </a:ext>
          </a:extLst>
        </xdr:cNvPr>
        <xdr:cNvCxnSpPr/>
      </xdr:nvCxnSpPr>
      <xdr:spPr>
        <a:xfrm>
          <a:off x="19204940" y="1625219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9" name="前年度繰上充用金平均値テキスト">
          <a:extLst>
            <a:ext uri="{FF2B5EF4-FFF2-40B4-BE49-F238E27FC236}">
              <a16:creationId xmlns:a16="http://schemas.microsoft.com/office/drawing/2014/main" id="{9B6D5BB0-E2B9-430B-AB3A-FA807461DD9D}"/>
            </a:ext>
          </a:extLst>
        </xdr:cNvPr>
        <xdr:cNvSpPr txBox="1"/>
      </xdr:nvSpPr>
      <xdr:spPr>
        <a:xfrm>
          <a:off x="20002500" y="16181722"/>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0" name="フローチャート: 判断 909">
          <a:extLst>
            <a:ext uri="{FF2B5EF4-FFF2-40B4-BE49-F238E27FC236}">
              <a16:creationId xmlns:a16="http://schemas.microsoft.com/office/drawing/2014/main" id="{09E0490F-89EB-417A-8DF4-EDAECE3228A6}"/>
            </a:ext>
          </a:extLst>
        </xdr:cNvPr>
        <xdr:cNvSpPr/>
      </xdr:nvSpPr>
      <xdr:spPr>
        <a:xfrm>
          <a:off x="19904710" y="1620901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1" name="直線コネクタ 910">
          <a:extLst>
            <a:ext uri="{FF2B5EF4-FFF2-40B4-BE49-F238E27FC236}">
              <a16:creationId xmlns:a16="http://schemas.microsoft.com/office/drawing/2014/main" id="{51842D7F-1B6A-48D6-8500-D34C0AFEE356}"/>
            </a:ext>
          </a:extLst>
        </xdr:cNvPr>
        <xdr:cNvCxnSpPr/>
      </xdr:nvCxnSpPr>
      <xdr:spPr>
        <a:xfrm>
          <a:off x="18399760" y="16252190"/>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2" name="フローチャート: 判断 911">
          <a:extLst>
            <a:ext uri="{FF2B5EF4-FFF2-40B4-BE49-F238E27FC236}">
              <a16:creationId xmlns:a16="http://schemas.microsoft.com/office/drawing/2014/main" id="{6AFF4341-0D6C-4620-97BB-1FC7B4A43BAB}"/>
            </a:ext>
          </a:extLst>
        </xdr:cNvPr>
        <xdr:cNvSpPr/>
      </xdr:nvSpPr>
      <xdr:spPr>
        <a:xfrm>
          <a:off x="19161760" y="1620901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id="{29A36F5B-CD21-4E7B-81F4-BB3AE8D768D7}"/>
            </a:ext>
          </a:extLst>
        </xdr:cNvPr>
        <xdr:cNvSpPr txBox="1"/>
      </xdr:nvSpPr>
      <xdr:spPr>
        <a:xfrm>
          <a:off x="19087910" y="1629983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4" name="直線コネクタ 913">
          <a:extLst>
            <a:ext uri="{FF2B5EF4-FFF2-40B4-BE49-F238E27FC236}">
              <a16:creationId xmlns:a16="http://schemas.microsoft.com/office/drawing/2014/main" id="{1ED87190-5D8E-4A67-A367-D0101376B32B}"/>
            </a:ext>
          </a:extLst>
        </xdr:cNvPr>
        <xdr:cNvCxnSpPr/>
      </xdr:nvCxnSpPr>
      <xdr:spPr>
        <a:xfrm>
          <a:off x="17602200" y="1625219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5" name="フローチャート: 判断 914">
          <a:extLst>
            <a:ext uri="{FF2B5EF4-FFF2-40B4-BE49-F238E27FC236}">
              <a16:creationId xmlns:a16="http://schemas.microsoft.com/office/drawing/2014/main" id="{CD2B018B-DEC0-4AA5-9972-8F965A998757}"/>
            </a:ext>
          </a:extLst>
        </xdr:cNvPr>
        <xdr:cNvSpPr/>
      </xdr:nvSpPr>
      <xdr:spPr>
        <a:xfrm>
          <a:off x="18345150" y="1620901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58089DBF-F22F-4DB0-BD48-6236CE55814E}"/>
            </a:ext>
          </a:extLst>
        </xdr:cNvPr>
        <xdr:cNvSpPr txBox="1"/>
      </xdr:nvSpPr>
      <xdr:spPr>
        <a:xfrm>
          <a:off x="18290350" y="1629983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7" name="直線コネクタ 916">
          <a:extLst>
            <a:ext uri="{FF2B5EF4-FFF2-40B4-BE49-F238E27FC236}">
              <a16:creationId xmlns:a16="http://schemas.microsoft.com/office/drawing/2014/main" id="{ED898E22-7A54-4331-A37B-1BB7B7C969FF}"/>
            </a:ext>
          </a:extLst>
        </xdr:cNvPr>
        <xdr:cNvCxnSpPr/>
      </xdr:nvCxnSpPr>
      <xdr:spPr>
        <a:xfrm>
          <a:off x="16804640" y="1625219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8" name="フローチャート: 判断 917">
          <a:extLst>
            <a:ext uri="{FF2B5EF4-FFF2-40B4-BE49-F238E27FC236}">
              <a16:creationId xmlns:a16="http://schemas.microsoft.com/office/drawing/2014/main" id="{4A718D3A-9876-4EF1-A497-687DFE6A747B}"/>
            </a:ext>
          </a:extLst>
        </xdr:cNvPr>
        <xdr:cNvSpPr/>
      </xdr:nvSpPr>
      <xdr:spPr>
        <a:xfrm>
          <a:off x="17547590" y="16209010"/>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A412A28C-10D6-4174-A502-E90809865309}"/>
            </a:ext>
          </a:extLst>
        </xdr:cNvPr>
        <xdr:cNvSpPr txBox="1"/>
      </xdr:nvSpPr>
      <xdr:spPr>
        <a:xfrm>
          <a:off x="17485170" y="1629983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フローチャート: 判断 919">
          <a:extLst>
            <a:ext uri="{FF2B5EF4-FFF2-40B4-BE49-F238E27FC236}">
              <a16:creationId xmlns:a16="http://schemas.microsoft.com/office/drawing/2014/main" id="{012D35AE-7F03-4066-89F0-7E355A77F1B5}"/>
            </a:ext>
          </a:extLst>
        </xdr:cNvPr>
        <xdr:cNvSpPr/>
      </xdr:nvSpPr>
      <xdr:spPr>
        <a:xfrm>
          <a:off x="16761460" y="1620901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1" name="テキスト ボックス 920">
          <a:extLst>
            <a:ext uri="{FF2B5EF4-FFF2-40B4-BE49-F238E27FC236}">
              <a16:creationId xmlns:a16="http://schemas.microsoft.com/office/drawing/2014/main" id="{B0C107C0-8540-4415-99BF-6183D533FE14}"/>
            </a:ext>
          </a:extLst>
        </xdr:cNvPr>
        <xdr:cNvSpPr txBox="1"/>
      </xdr:nvSpPr>
      <xdr:spPr>
        <a:xfrm>
          <a:off x="16687610" y="1629983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49B25ED3-8D21-48FB-B483-60289ED211AA}"/>
            </a:ext>
          </a:extLst>
        </xdr:cNvPr>
        <xdr:cNvSpPr txBox="1"/>
      </xdr:nvSpPr>
      <xdr:spPr>
        <a:xfrm>
          <a:off x="19776440" y="17398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EDBBD885-1E03-42C9-A052-486190BC55F2}"/>
            </a:ext>
          </a:extLst>
        </xdr:cNvPr>
        <xdr:cNvSpPr txBox="1"/>
      </xdr:nvSpPr>
      <xdr:spPr>
        <a:xfrm>
          <a:off x="19033490" y="17398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A61D7820-7DB7-495B-A006-BCF0084A1453}"/>
            </a:ext>
          </a:extLst>
        </xdr:cNvPr>
        <xdr:cNvSpPr txBox="1"/>
      </xdr:nvSpPr>
      <xdr:spPr>
        <a:xfrm>
          <a:off x="18228310" y="17398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416DDA6-0150-42B8-B031-BE10253A725C}"/>
            </a:ext>
          </a:extLst>
        </xdr:cNvPr>
        <xdr:cNvSpPr txBox="1"/>
      </xdr:nvSpPr>
      <xdr:spPr>
        <a:xfrm>
          <a:off x="17430750" y="17398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E7600F1A-880E-4B75-A56A-EC123E04FF10}"/>
            </a:ext>
          </a:extLst>
        </xdr:cNvPr>
        <xdr:cNvSpPr txBox="1"/>
      </xdr:nvSpPr>
      <xdr:spPr>
        <a:xfrm>
          <a:off x="16633190" y="17398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7" name="楕円 926">
          <a:extLst>
            <a:ext uri="{FF2B5EF4-FFF2-40B4-BE49-F238E27FC236}">
              <a16:creationId xmlns:a16="http://schemas.microsoft.com/office/drawing/2014/main" id="{8C5280F0-FAD7-424C-BB6D-EFC17BF106A0}"/>
            </a:ext>
          </a:extLst>
        </xdr:cNvPr>
        <xdr:cNvSpPr/>
      </xdr:nvSpPr>
      <xdr:spPr>
        <a:xfrm>
          <a:off x="19904710" y="1620901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8" name="前年度繰上充用金該当値テキスト">
          <a:extLst>
            <a:ext uri="{FF2B5EF4-FFF2-40B4-BE49-F238E27FC236}">
              <a16:creationId xmlns:a16="http://schemas.microsoft.com/office/drawing/2014/main" id="{D9D7D0C5-007E-4E27-9DAB-C4E61BF4B38E}"/>
            </a:ext>
          </a:extLst>
        </xdr:cNvPr>
        <xdr:cNvSpPr txBox="1"/>
      </xdr:nvSpPr>
      <xdr:spPr>
        <a:xfrm>
          <a:off x="20002500" y="1607123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9" name="楕円 928">
          <a:extLst>
            <a:ext uri="{FF2B5EF4-FFF2-40B4-BE49-F238E27FC236}">
              <a16:creationId xmlns:a16="http://schemas.microsoft.com/office/drawing/2014/main" id="{82946F82-6DD9-457C-BD63-75E2CF282813}"/>
            </a:ext>
          </a:extLst>
        </xdr:cNvPr>
        <xdr:cNvSpPr/>
      </xdr:nvSpPr>
      <xdr:spPr>
        <a:xfrm>
          <a:off x="19161760" y="1620901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D52DFDFC-1890-4C34-AFE0-C5AC8C58AA90}"/>
            </a:ext>
          </a:extLst>
        </xdr:cNvPr>
        <xdr:cNvSpPr txBox="1"/>
      </xdr:nvSpPr>
      <xdr:spPr>
        <a:xfrm>
          <a:off x="1908791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1" name="楕円 930">
          <a:extLst>
            <a:ext uri="{FF2B5EF4-FFF2-40B4-BE49-F238E27FC236}">
              <a16:creationId xmlns:a16="http://schemas.microsoft.com/office/drawing/2014/main" id="{E63284BE-ECC5-4230-8FF2-35DB23A872B4}"/>
            </a:ext>
          </a:extLst>
        </xdr:cNvPr>
        <xdr:cNvSpPr/>
      </xdr:nvSpPr>
      <xdr:spPr>
        <a:xfrm>
          <a:off x="18345150" y="1620901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6B02F6B-351A-4053-8748-8145DD107EAC}"/>
            </a:ext>
          </a:extLst>
        </xdr:cNvPr>
        <xdr:cNvSpPr txBox="1"/>
      </xdr:nvSpPr>
      <xdr:spPr>
        <a:xfrm>
          <a:off x="182903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3" name="楕円 932">
          <a:extLst>
            <a:ext uri="{FF2B5EF4-FFF2-40B4-BE49-F238E27FC236}">
              <a16:creationId xmlns:a16="http://schemas.microsoft.com/office/drawing/2014/main" id="{92DCD470-9A00-419A-8A1F-C5C5EADB6AC2}"/>
            </a:ext>
          </a:extLst>
        </xdr:cNvPr>
        <xdr:cNvSpPr/>
      </xdr:nvSpPr>
      <xdr:spPr>
        <a:xfrm>
          <a:off x="17547590" y="16209010"/>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4" name="テキスト ボックス 933">
          <a:extLst>
            <a:ext uri="{FF2B5EF4-FFF2-40B4-BE49-F238E27FC236}">
              <a16:creationId xmlns:a16="http://schemas.microsoft.com/office/drawing/2014/main" id="{61FF4D86-5960-44B2-B6AF-4E78A4EC917E}"/>
            </a:ext>
          </a:extLst>
        </xdr:cNvPr>
        <xdr:cNvSpPr txBox="1"/>
      </xdr:nvSpPr>
      <xdr:spPr>
        <a:xfrm>
          <a:off x="1748517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5" name="楕円 934">
          <a:extLst>
            <a:ext uri="{FF2B5EF4-FFF2-40B4-BE49-F238E27FC236}">
              <a16:creationId xmlns:a16="http://schemas.microsoft.com/office/drawing/2014/main" id="{8AE33E4D-3624-46ED-86C1-400E5DF0283D}"/>
            </a:ext>
          </a:extLst>
        </xdr:cNvPr>
        <xdr:cNvSpPr/>
      </xdr:nvSpPr>
      <xdr:spPr>
        <a:xfrm>
          <a:off x="16761460" y="1620901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6" name="テキスト ボックス 935">
          <a:extLst>
            <a:ext uri="{FF2B5EF4-FFF2-40B4-BE49-F238E27FC236}">
              <a16:creationId xmlns:a16="http://schemas.microsoft.com/office/drawing/2014/main" id="{B64EF13F-6503-40AF-8D2B-B1BD28857CB0}"/>
            </a:ext>
          </a:extLst>
        </xdr:cNvPr>
        <xdr:cNvSpPr txBox="1"/>
      </xdr:nvSpPr>
      <xdr:spPr>
        <a:xfrm>
          <a:off x="1668761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7" name="正方形/長方形 936">
          <a:extLst>
            <a:ext uri="{FF2B5EF4-FFF2-40B4-BE49-F238E27FC236}">
              <a16:creationId xmlns:a16="http://schemas.microsoft.com/office/drawing/2014/main" id="{383F7F01-48B3-49EA-BF43-8F7BC8880117}"/>
            </a:ext>
          </a:extLst>
        </xdr:cNvPr>
        <xdr:cNvSpPr/>
      </xdr:nvSpPr>
      <xdr:spPr>
        <a:xfrm>
          <a:off x="685800" y="17781905"/>
          <a:ext cx="20002500" cy="189928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8" name="正方形/長方形 937">
          <a:extLst>
            <a:ext uri="{FF2B5EF4-FFF2-40B4-BE49-F238E27FC236}">
              <a16:creationId xmlns:a16="http://schemas.microsoft.com/office/drawing/2014/main" id="{33D511F5-EE77-4498-AF8B-2EC4824E0972}"/>
            </a:ext>
          </a:extLst>
        </xdr:cNvPr>
        <xdr:cNvSpPr/>
      </xdr:nvSpPr>
      <xdr:spPr>
        <a:xfrm>
          <a:off x="685800" y="17847310"/>
          <a:ext cx="34671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9" name="テキスト ボックス 938">
          <a:extLst>
            <a:ext uri="{FF2B5EF4-FFF2-40B4-BE49-F238E27FC236}">
              <a16:creationId xmlns:a16="http://schemas.microsoft.com/office/drawing/2014/main" id="{0100A05E-02D6-4D14-BCA6-B351B5F4857F}"/>
            </a:ext>
          </a:extLst>
        </xdr:cNvPr>
        <xdr:cNvSpPr txBox="1"/>
      </xdr:nvSpPr>
      <xdr:spPr>
        <a:xfrm>
          <a:off x="707390" y="18093690"/>
          <a:ext cx="19959320" cy="152781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tx1"/>
              </a:solidFill>
              <a:effectLst/>
              <a:latin typeface="+mn-lt"/>
              <a:ea typeface="+mn-ea"/>
              <a:cs typeface="+mn-cs"/>
            </a:rPr>
            <a:t>　歳出決算総額は、市民一人当たり</a:t>
          </a:r>
          <a:r>
            <a:rPr kumimoji="1" lang="ja-JP" altLang="en-US" sz="1100" b="0" i="0" baseline="0">
              <a:solidFill>
                <a:schemeClr val="tx1"/>
              </a:solidFill>
              <a:effectLst/>
              <a:latin typeface="+mn-lt"/>
              <a:ea typeface="+mn-ea"/>
              <a:cs typeface="+mn-cs"/>
            </a:rPr>
            <a:t>６０５，７７２</a:t>
          </a:r>
          <a:r>
            <a:rPr kumimoji="1" lang="ja-JP" altLang="ja-JP" sz="1100" b="0" i="0" baseline="0">
              <a:solidFill>
                <a:schemeClr val="tx1"/>
              </a:solidFill>
              <a:effectLst/>
              <a:latin typeface="+mn-lt"/>
              <a:ea typeface="+mn-ea"/>
              <a:cs typeface="+mn-cs"/>
            </a:rPr>
            <a:t>円となっている。主な構成項目である人件費は、市民一人当たり１０</a:t>
          </a:r>
          <a:r>
            <a:rPr kumimoji="1" lang="ja-JP" altLang="en-US" sz="1100" b="0" i="0" baseline="0">
              <a:solidFill>
                <a:schemeClr val="tx1"/>
              </a:solidFill>
              <a:effectLst/>
              <a:latin typeface="+mn-lt"/>
              <a:ea typeface="+mn-ea"/>
              <a:cs typeface="+mn-cs"/>
            </a:rPr>
            <a:t>８</a:t>
          </a:r>
          <a:r>
            <a:rPr kumimoji="1" lang="ja-JP" altLang="ja-JP" sz="1100" b="0" i="0" baseline="0">
              <a:solidFill>
                <a:schemeClr val="tx1"/>
              </a:solidFill>
              <a:effectLst/>
              <a:latin typeface="+mn-lt"/>
              <a:ea typeface="+mn-ea"/>
              <a:cs typeface="+mn-cs"/>
            </a:rPr>
            <a:t>，４</a:t>
          </a:r>
          <a:r>
            <a:rPr kumimoji="1" lang="ja-JP" altLang="en-US" sz="1100" b="0" i="0" baseline="0">
              <a:solidFill>
                <a:schemeClr val="tx1"/>
              </a:solidFill>
              <a:effectLst/>
              <a:latin typeface="+mn-lt"/>
              <a:ea typeface="+mn-ea"/>
              <a:cs typeface="+mn-cs"/>
            </a:rPr>
            <a:t>０１</a:t>
          </a:r>
          <a:r>
            <a:rPr kumimoji="1" lang="ja-JP" altLang="ja-JP" sz="1100" b="0" i="0" baseline="0">
              <a:solidFill>
                <a:schemeClr val="tx1"/>
              </a:solidFill>
              <a:effectLst/>
              <a:latin typeface="+mn-lt"/>
              <a:ea typeface="+mn-ea"/>
              <a:cs typeface="+mn-cs"/>
            </a:rPr>
            <a:t>円となっており、類似団体や県内市町の平均を大きく上回っている。これは、広範囲な市域の行政サービスを維持していくため、地域の行政拠点施設として地区センター方式を採用し、さらに消防防災体制も分散型としていることから、類似団体に比べ職員数が多くなっていることによる。しかし、当市の著しい人口減少や厳しい財政状況に鑑みれば、効率的で効果的な行政経営に取り組まなければならない状況にあり、そのため、令和</a:t>
          </a:r>
          <a:r>
            <a:rPr kumimoji="1" lang="ja-JP" altLang="en-US" sz="1100" b="0" i="0" baseline="0">
              <a:solidFill>
                <a:schemeClr val="tx1"/>
              </a:solidFill>
              <a:effectLst/>
              <a:latin typeface="+mn-lt"/>
              <a:ea typeface="+mn-ea"/>
              <a:cs typeface="+mn-cs"/>
            </a:rPr>
            <a:t>７</a:t>
          </a:r>
          <a:r>
            <a:rPr kumimoji="1" lang="ja-JP" altLang="ja-JP" sz="1100" b="0" i="0" baseline="0">
              <a:solidFill>
                <a:schemeClr val="tx1"/>
              </a:solidFill>
              <a:effectLst/>
              <a:latin typeface="+mn-lt"/>
              <a:ea typeface="+mn-ea"/>
              <a:cs typeface="+mn-cs"/>
            </a:rPr>
            <a:t>年４月時点で、平成１８年４月に比べ３</a:t>
          </a:r>
          <a:r>
            <a:rPr kumimoji="1" lang="ja-JP" altLang="en-US" sz="1100" b="0" i="0" baseline="0">
              <a:solidFill>
                <a:schemeClr val="tx1"/>
              </a:solidFill>
              <a:effectLst/>
              <a:latin typeface="+mn-lt"/>
              <a:ea typeface="+mn-ea"/>
              <a:cs typeface="+mn-cs"/>
            </a:rPr>
            <a:t>８６</a:t>
          </a:r>
          <a:r>
            <a:rPr kumimoji="1" lang="ja-JP" altLang="ja-JP" sz="1100" b="0" i="0" baseline="0">
              <a:solidFill>
                <a:schemeClr val="tx1"/>
              </a:solidFill>
              <a:effectLst/>
              <a:latin typeface="+mn-lt"/>
              <a:ea typeface="+mn-ea"/>
              <a:cs typeface="+mn-cs"/>
            </a:rPr>
            <a:t>人（普通会計）の職員を削減した。今後も、行政サービスの維持向上に努めながら、職員定員適正化計画に基づき、退職者補充率の抑制などにより、職員数の削減を行うとともに、効率的な行政組織体制や事務合理化による時間外勤務の抑制により、人件費の削減に努めていく。また、物件費は市民一人当たり</a:t>
          </a:r>
          <a:r>
            <a:rPr kumimoji="1" lang="ja-JP" altLang="en-US" sz="1100" b="0" i="0" baseline="0">
              <a:solidFill>
                <a:schemeClr val="tx1"/>
              </a:solidFill>
              <a:effectLst/>
              <a:latin typeface="+mn-lt"/>
              <a:ea typeface="+mn-ea"/>
              <a:cs typeface="+mn-cs"/>
            </a:rPr>
            <a:t>１１０，３８０</a:t>
          </a:r>
          <a:r>
            <a:rPr kumimoji="1" lang="ja-JP" altLang="ja-JP" sz="1100" b="0" i="0" baseline="0">
              <a:solidFill>
                <a:schemeClr val="tx1"/>
              </a:solidFill>
              <a:effectLst/>
              <a:latin typeface="+mn-lt"/>
              <a:ea typeface="+mn-ea"/>
              <a:cs typeface="+mn-cs"/>
            </a:rPr>
            <a:t>円、公債費も市民一人当たり</a:t>
          </a:r>
          <a:r>
            <a:rPr kumimoji="1" lang="ja-JP" altLang="en-US" sz="1100" b="0" i="0" baseline="0">
              <a:solidFill>
                <a:schemeClr val="tx1"/>
              </a:solidFill>
              <a:effectLst/>
              <a:latin typeface="+mn-lt"/>
              <a:ea typeface="+mn-ea"/>
              <a:cs typeface="+mn-cs"/>
            </a:rPr>
            <a:t>７５，５７１</a:t>
          </a:r>
          <a:r>
            <a:rPr kumimoji="1" lang="ja-JP" altLang="ja-JP" sz="1100" b="0" i="0" baseline="0">
              <a:solidFill>
                <a:schemeClr val="tx1"/>
              </a:solidFill>
              <a:effectLst/>
              <a:latin typeface="+mn-lt"/>
              <a:ea typeface="+mn-ea"/>
              <a:cs typeface="+mn-cs"/>
            </a:rPr>
            <a:t>円と類似団体や県内市町の平均を大きく上回っており、コストがかなり高い状況となっている。これは、国際観光都市である当市が有する数多くの観光施設の維持管理や指定管理に要する経費が多いことや、これまでに合併特例債や過疎債などの活用して庁舎整備事業や観光施設整備事業等を実施してきたために増加したものである。今後は、公共施設マネジメントを推進するとともに、後年度の負担を考慮しながら、事業の緊急度や市民ニーズを的確に捉えて事業を進めていく。</a:t>
          </a:r>
          <a:endParaRPr lang="ja-JP" altLang="ja-JP" sz="1400">
            <a:solidFill>
              <a:schemeClr val="tx1"/>
            </a:solidFill>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53E0F49A-5A42-4224-AE39-7367582FC35A}"/>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2E2F12B2-E40A-4F71-B31B-649AA84222B3}"/>
            </a:ext>
          </a:extLst>
        </xdr:cNvPr>
        <xdr:cNvSpPr/>
      </xdr:nvSpPr>
      <xdr:spPr>
        <a:xfrm>
          <a:off x="17145000" y="186690"/>
          <a:ext cx="3543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9CE8D0C5-036E-4F48-B9C5-86F4CC71DCDE}"/>
            </a:ext>
          </a:extLst>
        </xdr:cNvPr>
        <xdr:cNvSpPr/>
      </xdr:nvSpPr>
      <xdr:spPr>
        <a:xfrm>
          <a:off x="17160240" y="217805"/>
          <a:ext cx="35064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56CD000F-5ACC-49E5-8C47-DF551625B59C}"/>
            </a:ext>
          </a:extLst>
        </xdr:cNvPr>
        <xdr:cNvSpPr/>
      </xdr:nvSpPr>
      <xdr:spPr>
        <a:xfrm>
          <a:off x="17191355" y="239395"/>
          <a:ext cx="34359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栃木県日光市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CF303774-15DA-487E-895D-5207CAD07289}"/>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4BCD5529-5692-4018-BBF5-4919BE23B7AC}"/>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9B04B910-F62D-45C5-AD9B-E3026886643A}"/>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CF66DBA4-0D88-492C-87AC-44BB99B3DBB0}"/>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4BBE492A-30A9-43FF-A4C5-FDA38E94252F}"/>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8F80A640-3A7B-4ACF-97EC-5FECD2D38F14}"/>
            </a:ext>
          </a:extLst>
        </xdr:cNvPr>
        <xdr:cNvSpPr/>
      </xdr:nvSpPr>
      <xdr:spPr>
        <a:xfrm>
          <a:off x="2016760" y="916940"/>
          <a:ext cx="126238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75,281
73,284
1,449.83
47,037,515
45,603,094
1,225,511
25,892,853
43,948,600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47517F91-DD55-455B-94DC-62FF0C7CCDEB}"/>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1AB15748-65E7-45F9-9266-BBA8BDDEEF02}"/>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718BF80C-5B8E-426A-86CB-BA1884031B85}"/>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7.1
49.0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FE9E965B-3E86-4432-8FE5-E58729B0A847}"/>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9DB38A0D-9CA7-4A59-8532-BAA440E20C0C}"/>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C4DDBDF6-7690-43ED-8F40-4F6ECB46D20E}"/>
            </a:ext>
          </a:extLst>
        </xdr:cNvPr>
        <xdr:cNvSpPr/>
      </xdr:nvSpPr>
      <xdr:spPr>
        <a:xfrm>
          <a:off x="6474460" y="1714500"/>
          <a:ext cx="342900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DD29222E-7175-4E24-92DD-D9958CD3684F}"/>
            </a:ext>
          </a:extLst>
        </xdr:cNvPr>
        <xdr:cNvSpPr/>
      </xdr:nvSpPr>
      <xdr:spPr>
        <a:xfrm>
          <a:off x="9965690" y="887095"/>
          <a:ext cx="13716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FA70AE67-0E2A-48D2-8A4C-4C525F0E364D}"/>
            </a:ext>
          </a:extLst>
        </xdr:cNvPr>
        <xdr:cNvSpPr/>
      </xdr:nvSpPr>
      <xdr:spPr>
        <a:xfrm>
          <a:off x="10206990" y="948690"/>
          <a:ext cx="1310005"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A767BA76-57B1-41F1-8F3E-67CEEB8D609A}"/>
            </a:ext>
          </a:extLst>
        </xdr:cNvPr>
        <xdr:cNvSpPr/>
      </xdr:nvSpPr>
      <xdr:spPr>
        <a:xfrm>
          <a:off x="10206990" y="1215390"/>
          <a:ext cx="1310005"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90BF8EF7-104D-4E5E-9E07-D3C2059652FE}"/>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58341879-2A5E-4AC8-B8B0-CF1184F59816}"/>
            </a:ext>
          </a:extLst>
        </xdr:cNvPr>
        <xdr:cNvCxnSpPr/>
      </xdr:nvCxnSpPr>
      <xdr:spPr>
        <a:xfrm flipH="1">
          <a:off x="10050145" y="106680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48B8F375-4274-4055-BE30-80710CC50CFF}"/>
            </a:ext>
          </a:extLst>
        </xdr:cNvPr>
        <xdr:cNvSpPr/>
      </xdr:nvSpPr>
      <xdr:spPr>
        <a:xfrm>
          <a:off x="10107930" y="1017905"/>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E041D49E-A22E-464E-BB77-0B05002EB010}"/>
            </a:ext>
          </a:extLst>
        </xdr:cNvPr>
        <xdr:cNvSpPr/>
      </xdr:nvSpPr>
      <xdr:spPr>
        <a:xfrm>
          <a:off x="10107930" y="1284605"/>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4091DAAF-BEB5-44A7-8E01-C14357CE6852}"/>
            </a:ext>
          </a:extLst>
        </xdr:cNvPr>
        <xdr:cNvCxnSpPr/>
      </xdr:nvCxnSpPr>
      <xdr:spPr>
        <a:xfrm>
          <a:off x="10137140"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921F8BB9-2D11-406B-AE96-9AD1AB28C529}"/>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3ABC93D9-2137-4971-83ED-B69312675179}"/>
            </a:ext>
          </a:extLst>
        </xdr:cNvPr>
        <xdr:cNvCxnSpPr/>
      </xdr:nvCxnSpPr>
      <xdr:spPr>
        <a:xfrm flipV="1">
          <a:off x="10137140"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958D3345-BA77-4166-A11A-961A193306B9}"/>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9316E16D-E3A6-4666-869B-43CF1582670D}"/>
            </a:ext>
          </a:extLst>
        </xdr:cNvPr>
        <xdr:cNvSpPr txBox="1"/>
      </xdr:nvSpPr>
      <xdr:spPr>
        <a:xfrm>
          <a:off x="64516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431FE947-3A37-44B9-850D-6716B1DFAD53}"/>
            </a:ext>
          </a:extLst>
        </xdr:cNvPr>
        <xdr:cNvSpPr txBox="1"/>
      </xdr:nvSpPr>
      <xdr:spPr>
        <a:xfrm>
          <a:off x="645160" y="317881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9D6984E6-F30E-4A79-BEDD-6480600E5FAA}"/>
            </a:ext>
          </a:extLst>
        </xdr:cNvPr>
        <xdr:cNvSpPr txBox="1"/>
      </xdr:nvSpPr>
      <xdr:spPr>
        <a:xfrm>
          <a:off x="645160" y="348869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63DEB848-0D4B-4F6E-BBA7-4C581E7121D3}"/>
            </a:ext>
          </a:extLst>
        </xdr:cNvPr>
        <xdr:cNvSpPr/>
      </xdr:nvSpPr>
      <xdr:spPr>
        <a:xfrm>
          <a:off x="685800" y="3996690"/>
          <a:ext cx="4229100" cy="3194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82DE31C7-6F5D-4378-9B79-16AEFC277C1F}"/>
            </a:ext>
          </a:extLst>
        </xdr:cNvPr>
        <xdr:cNvSpPr/>
      </xdr:nvSpPr>
      <xdr:spPr>
        <a:xfrm>
          <a:off x="816610" y="4339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32BAEFE6-AD36-4A98-A228-E0DFE63EAC2E}"/>
            </a:ext>
          </a:extLst>
        </xdr:cNvPr>
        <xdr:cNvSpPr/>
      </xdr:nvSpPr>
      <xdr:spPr>
        <a:xfrm>
          <a:off x="816610" y="4550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FAF29A77-F5D3-4946-9065-BB487BC6DFA9}"/>
            </a:ext>
          </a:extLst>
        </xdr:cNvPr>
        <xdr:cNvSpPr/>
      </xdr:nvSpPr>
      <xdr:spPr>
        <a:xfrm>
          <a:off x="1714500" y="4339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F8D157D7-6485-4796-B62B-CCAD1A1C3DBF}"/>
            </a:ext>
          </a:extLst>
        </xdr:cNvPr>
        <xdr:cNvSpPr/>
      </xdr:nvSpPr>
      <xdr:spPr>
        <a:xfrm>
          <a:off x="1714500" y="4550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30840004-53F6-4E5E-8767-64ECC7D8FEA7}"/>
            </a:ext>
          </a:extLst>
        </xdr:cNvPr>
        <xdr:cNvSpPr/>
      </xdr:nvSpPr>
      <xdr:spPr>
        <a:xfrm>
          <a:off x="2743200" y="4339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7E37C838-CBF1-491A-8A65-62233C1EDFC2}"/>
            </a:ext>
          </a:extLst>
        </xdr:cNvPr>
        <xdr:cNvSpPr/>
      </xdr:nvSpPr>
      <xdr:spPr>
        <a:xfrm>
          <a:off x="2743200" y="4550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2651B82D-5AC6-45B4-9BF6-37266262711F}"/>
            </a:ext>
          </a:extLst>
        </xdr:cNvPr>
        <xdr:cNvSpPr/>
      </xdr:nvSpPr>
      <xdr:spPr>
        <a:xfrm>
          <a:off x="685800" y="4822190"/>
          <a:ext cx="4229100" cy="2291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3A6F39B6-FBB4-42B1-9967-9CF6EFAA980E}"/>
            </a:ext>
          </a:extLst>
        </xdr:cNvPr>
        <xdr:cNvSpPr txBox="1"/>
      </xdr:nvSpPr>
      <xdr:spPr>
        <a:xfrm>
          <a:off x="666750" y="463740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AFC98FA0-4175-4031-AD04-766D2C7CFE40}"/>
            </a:ext>
          </a:extLst>
        </xdr:cNvPr>
        <xdr:cNvCxnSpPr/>
      </xdr:nvCxnSpPr>
      <xdr:spPr>
        <a:xfrm>
          <a:off x="685800" y="71139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DB7B297B-352F-4303-8663-71CDADA67397}"/>
            </a:ext>
          </a:extLst>
        </xdr:cNvPr>
        <xdr:cNvSpPr txBox="1"/>
      </xdr:nvSpPr>
      <xdr:spPr>
        <a:xfrm>
          <a:off x="273866"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E94DBDCB-1253-48C2-A2C6-942E4DC41D42}"/>
            </a:ext>
          </a:extLst>
        </xdr:cNvPr>
        <xdr:cNvCxnSpPr/>
      </xdr:nvCxnSpPr>
      <xdr:spPr>
        <a:xfrm>
          <a:off x="685800" y="66509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281973FC-8567-498C-A9A9-1C99875DC1F6}"/>
            </a:ext>
          </a:extLst>
        </xdr:cNvPr>
        <xdr:cNvSpPr txBox="1"/>
      </xdr:nvSpPr>
      <xdr:spPr>
        <a:xfrm>
          <a:off x="273866" y="65163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4BE2B37A-2DB0-4C64-BCF6-44DB1F4C0DE2}"/>
            </a:ext>
          </a:extLst>
        </xdr:cNvPr>
        <xdr:cNvCxnSpPr/>
      </xdr:nvCxnSpPr>
      <xdr:spPr>
        <a:xfrm>
          <a:off x="685800" y="6193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960241E0-722F-44A5-9733-7835D0357C37}"/>
            </a:ext>
          </a:extLst>
        </xdr:cNvPr>
        <xdr:cNvSpPr txBox="1"/>
      </xdr:nvSpPr>
      <xdr:spPr>
        <a:xfrm>
          <a:off x="273866" y="6059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9044F8BE-02C4-4AAE-B636-79D43CDA0470}"/>
            </a:ext>
          </a:extLst>
        </xdr:cNvPr>
        <xdr:cNvCxnSpPr/>
      </xdr:nvCxnSpPr>
      <xdr:spPr>
        <a:xfrm>
          <a:off x="685800" y="57423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DD123D8F-6E15-4224-A927-3AD42AB5A85F}"/>
            </a:ext>
          </a:extLst>
        </xdr:cNvPr>
        <xdr:cNvSpPr txBox="1"/>
      </xdr:nvSpPr>
      <xdr:spPr>
        <a:xfrm>
          <a:off x="273866"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FCB87022-1FFA-4A3C-9A56-09A26ED3244A}"/>
            </a:ext>
          </a:extLst>
        </xdr:cNvPr>
        <xdr:cNvCxnSpPr/>
      </xdr:nvCxnSpPr>
      <xdr:spPr>
        <a:xfrm>
          <a:off x="685800" y="52793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63962B38-BAEE-447F-A3E0-427055D52F2F}"/>
            </a:ext>
          </a:extLst>
        </xdr:cNvPr>
        <xdr:cNvSpPr txBox="1"/>
      </xdr:nvSpPr>
      <xdr:spPr>
        <a:xfrm>
          <a:off x="273866" y="5144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2AFAF210-B93B-47A7-8AC9-4CE4B7362E3A}"/>
            </a:ext>
          </a:extLst>
        </xdr:cNvPr>
        <xdr:cNvCxnSpPr/>
      </xdr:nvCxnSpPr>
      <xdr:spPr>
        <a:xfrm>
          <a:off x="685800" y="482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a:extLst>
            <a:ext uri="{FF2B5EF4-FFF2-40B4-BE49-F238E27FC236}">
              <a16:creationId xmlns:a16="http://schemas.microsoft.com/office/drawing/2014/main" id="{3A0D0BAF-0631-4EBA-83C7-55F0C712CECA}"/>
            </a:ext>
          </a:extLst>
        </xdr:cNvPr>
        <xdr:cNvSpPr txBox="1"/>
      </xdr:nvSpPr>
      <xdr:spPr>
        <a:xfrm>
          <a:off x="273866" y="4687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7F076DC0-2804-4D9C-BAC5-4C331B9D9529}"/>
            </a:ext>
          </a:extLst>
        </xdr:cNvPr>
        <xdr:cNvSpPr/>
      </xdr:nvSpPr>
      <xdr:spPr>
        <a:xfrm>
          <a:off x="685800" y="4822190"/>
          <a:ext cx="4229100" cy="2291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103124</xdr:rowOff>
    </xdr:from>
    <xdr:to>
      <xdr:col>24</xdr:col>
      <xdr:colOff>62865</xdr:colOff>
      <xdr:row>38</xdr:row>
      <xdr:rowOff>10313</xdr:rowOff>
    </xdr:to>
    <xdr:cxnSp macro="">
      <xdr:nvCxnSpPr>
        <xdr:cNvPr id="54" name="直線コネクタ 53">
          <a:extLst>
            <a:ext uri="{FF2B5EF4-FFF2-40B4-BE49-F238E27FC236}">
              <a16:creationId xmlns:a16="http://schemas.microsoft.com/office/drawing/2014/main" id="{F82F39BD-2B52-4E6D-AF3A-C316F36438C3}"/>
            </a:ext>
          </a:extLst>
        </xdr:cNvPr>
        <xdr:cNvCxnSpPr/>
      </xdr:nvCxnSpPr>
      <xdr:spPr>
        <a:xfrm flipV="1">
          <a:off x="4172585" y="5244719"/>
          <a:ext cx="1270" cy="12825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14140</xdr:rowOff>
    </xdr:from>
    <xdr:ext cx="469744" cy="259045"/>
    <xdr:sp macro="" textlink="">
      <xdr:nvSpPr>
        <xdr:cNvPr id="55" name="議会費最小値テキスト">
          <a:extLst>
            <a:ext uri="{FF2B5EF4-FFF2-40B4-BE49-F238E27FC236}">
              <a16:creationId xmlns:a16="http://schemas.microsoft.com/office/drawing/2014/main" id="{14850383-31C3-457D-93E0-44090489030E}"/>
            </a:ext>
          </a:extLst>
        </xdr:cNvPr>
        <xdr:cNvSpPr txBox="1"/>
      </xdr:nvSpPr>
      <xdr:spPr>
        <a:xfrm>
          <a:off x="4229100" y="6533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10313</xdr:rowOff>
    </xdr:from>
    <xdr:to>
      <xdr:col>24</xdr:col>
      <xdr:colOff>152400</xdr:colOff>
      <xdr:row>38</xdr:row>
      <xdr:rowOff>10313</xdr:rowOff>
    </xdr:to>
    <xdr:cxnSp macro="">
      <xdr:nvCxnSpPr>
        <xdr:cNvPr id="56" name="直線コネクタ 55">
          <a:extLst>
            <a:ext uri="{FF2B5EF4-FFF2-40B4-BE49-F238E27FC236}">
              <a16:creationId xmlns:a16="http://schemas.microsoft.com/office/drawing/2014/main" id="{8CAFCCD2-0AF6-485B-8D74-B09106AAA71E}"/>
            </a:ext>
          </a:extLst>
        </xdr:cNvPr>
        <xdr:cNvCxnSpPr/>
      </xdr:nvCxnSpPr>
      <xdr:spPr>
        <a:xfrm>
          <a:off x="4112260" y="652731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49801</xdr:rowOff>
    </xdr:from>
    <xdr:ext cx="469744" cy="259045"/>
    <xdr:sp macro="" textlink="">
      <xdr:nvSpPr>
        <xdr:cNvPr id="57" name="議会費最大値テキスト">
          <a:extLst>
            <a:ext uri="{FF2B5EF4-FFF2-40B4-BE49-F238E27FC236}">
              <a16:creationId xmlns:a16="http://schemas.microsoft.com/office/drawing/2014/main" id="{E3327FEC-57EA-43E4-A0B8-2896CAEBF315}"/>
            </a:ext>
          </a:extLst>
        </xdr:cNvPr>
        <xdr:cNvSpPr txBox="1"/>
      </xdr:nvSpPr>
      <xdr:spPr>
        <a:xfrm>
          <a:off x="4229100" y="5025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5,080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103124</xdr:rowOff>
    </xdr:from>
    <xdr:to>
      <xdr:col>24</xdr:col>
      <xdr:colOff>152400</xdr:colOff>
      <xdr:row>30</xdr:row>
      <xdr:rowOff>103124</xdr:rowOff>
    </xdr:to>
    <xdr:cxnSp macro="">
      <xdr:nvCxnSpPr>
        <xdr:cNvPr id="58" name="直線コネクタ 57">
          <a:extLst>
            <a:ext uri="{FF2B5EF4-FFF2-40B4-BE49-F238E27FC236}">
              <a16:creationId xmlns:a16="http://schemas.microsoft.com/office/drawing/2014/main" id="{36764A0F-6C7F-4ADE-A58A-2D31B2D753D2}"/>
            </a:ext>
          </a:extLst>
        </xdr:cNvPr>
        <xdr:cNvCxnSpPr/>
      </xdr:nvCxnSpPr>
      <xdr:spPr>
        <a:xfrm>
          <a:off x="4112260" y="524471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60147</xdr:rowOff>
    </xdr:from>
    <xdr:to>
      <xdr:col>24</xdr:col>
      <xdr:colOff>63500</xdr:colOff>
      <xdr:row>34</xdr:row>
      <xdr:rowOff>101752</xdr:rowOff>
    </xdr:to>
    <xdr:cxnSp macro="">
      <xdr:nvCxnSpPr>
        <xdr:cNvPr id="59" name="直線コネクタ 58">
          <a:extLst>
            <a:ext uri="{FF2B5EF4-FFF2-40B4-BE49-F238E27FC236}">
              <a16:creationId xmlns:a16="http://schemas.microsoft.com/office/drawing/2014/main" id="{1FF0C04C-8D61-4A6B-B004-D4B65C672F7F}"/>
            </a:ext>
          </a:extLst>
        </xdr:cNvPr>
        <xdr:cNvCxnSpPr/>
      </xdr:nvCxnSpPr>
      <xdr:spPr>
        <a:xfrm>
          <a:off x="3431540" y="5885637"/>
          <a:ext cx="742950" cy="41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140936</xdr:rowOff>
    </xdr:from>
    <xdr:ext cx="469744" cy="259045"/>
    <xdr:sp macro="" textlink="">
      <xdr:nvSpPr>
        <xdr:cNvPr id="60" name="議会費平均値テキスト">
          <a:extLst>
            <a:ext uri="{FF2B5EF4-FFF2-40B4-BE49-F238E27FC236}">
              <a16:creationId xmlns:a16="http://schemas.microsoft.com/office/drawing/2014/main" id="{4993E80D-FA4B-4F3C-AE79-BFF77AD73E0F}"/>
            </a:ext>
          </a:extLst>
        </xdr:cNvPr>
        <xdr:cNvSpPr txBox="1"/>
      </xdr:nvSpPr>
      <xdr:spPr>
        <a:xfrm>
          <a:off x="4229100" y="596642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162509</xdr:rowOff>
    </xdr:from>
    <xdr:to>
      <xdr:col>24</xdr:col>
      <xdr:colOff>114300</xdr:colOff>
      <xdr:row>35</xdr:row>
      <xdr:rowOff>92659</xdr:rowOff>
    </xdr:to>
    <xdr:sp macro="" textlink="">
      <xdr:nvSpPr>
        <xdr:cNvPr id="61" name="フローチャート: 判断 60">
          <a:extLst>
            <a:ext uri="{FF2B5EF4-FFF2-40B4-BE49-F238E27FC236}">
              <a16:creationId xmlns:a16="http://schemas.microsoft.com/office/drawing/2014/main" id="{513BD098-BFEC-4021-B243-D03CFD04724F}"/>
            </a:ext>
          </a:extLst>
        </xdr:cNvPr>
        <xdr:cNvSpPr/>
      </xdr:nvSpPr>
      <xdr:spPr>
        <a:xfrm>
          <a:off x="4131310" y="5993714"/>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60147</xdr:rowOff>
    </xdr:from>
    <xdr:to>
      <xdr:col>19</xdr:col>
      <xdr:colOff>177800</xdr:colOff>
      <xdr:row>34</xdr:row>
      <xdr:rowOff>141529</xdr:rowOff>
    </xdr:to>
    <xdr:cxnSp macro="">
      <xdr:nvCxnSpPr>
        <xdr:cNvPr id="62" name="直線コネクタ 61">
          <a:extLst>
            <a:ext uri="{FF2B5EF4-FFF2-40B4-BE49-F238E27FC236}">
              <a16:creationId xmlns:a16="http://schemas.microsoft.com/office/drawing/2014/main" id="{B2DACECF-6EF8-4D77-A18F-5C7C06308A79}"/>
            </a:ext>
          </a:extLst>
        </xdr:cNvPr>
        <xdr:cNvCxnSpPr/>
      </xdr:nvCxnSpPr>
      <xdr:spPr>
        <a:xfrm flipV="1">
          <a:off x="2626360" y="5885637"/>
          <a:ext cx="805180" cy="83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3861</xdr:rowOff>
    </xdr:from>
    <xdr:to>
      <xdr:col>20</xdr:col>
      <xdr:colOff>38100</xdr:colOff>
      <xdr:row>35</xdr:row>
      <xdr:rowOff>105461</xdr:rowOff>
    </xdr:to>
    <xdr:sp macro="" textlink="">
      <xdr:nvSpPr>
        <xdr:cNvPr id="63" name="フローチャート: 判断 62">
          <a:extLst>
            <a:ext uri="{FF2B5EF4-FFF2-40B4-BE49-F238E27FC236}">
              <a16:creationId xmlns:a16="http://schemas.microsoft.com/office/drawing/2014/main" id="{37C6AA71-4DBB-411D-A968-B4429029DD2C}"/>
            </a:ext>
          </a:extLst>
        </xdr:cNvPr>
        <xdr:cNvSpPr/>
      </xdr:nvSpPr>
      <xdr:spPr>
        <a:xfrm>
          <a:off x="3388360" y="600651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96588</xdr:rowOff>
    </xdr:from>
    <xdr:ext cx="469744" cy="259045"/>
    <xdr:sp macro="" textlink="">
      <xdr:nvSpPr>
        <xdr:cNvPr id="64" name="テキスト ボックス 63">
          <a:extLst>
            <a:ext uri="{FF2B5EF4-FFF2-40B4-BE49-F238E27FC236}">
              <a16:creationId xmlns:a16="http://schemas.microsoft.com/office/drawing/2014/main" id="{708B49AF-1451-4A75-B4F9-D6EB4BF59D00}"/>
            </a:ext>
          </a:extLst>
        </xdr:cNvPr>
        <xdr:cNvSpPr txBox="1"/>
      </xdr:nvSpPr>
      <xdr:spPr>
        <a:xfrm>
          <a:off x="3215718" y="6093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141529</xdr:rowOff>
    </xdr:from>
    <xdr:to>
      <xdr:col>15</xdr:col>
      <xdr:colOff>50800</xdr:colOff>
      <xdr:row>35</xdr:row>
      <xdr:rowOff>34087</xdr:rowOff>
    </xdr:to>
    <xdr:cxnSp macro="">
      <xdr:nvCxnSpPr>
        <xdr:cNvPr id="65" name="直線コネクタ 64">
          <a:extLst>
            <a:ext uri="{FF2B5EF4-FFF2-40B4-BE49-F238E27FC236}">
              <a16:creationId xmlns:a16="http://schemas.microsoft.com/office/drawing/2014/main" id="{272E06FB-33F3-4A44-A855-F95AEF555536}"/>
            </a:ext>
          </a:extLst>
        </xdr:cNvPr>
        <xdr:cNvCxnSpPr/>
      </xdr:nvCxnSpPr>
      <xdr:spPr>
        <a:xfrm flipV="1">
          <a:off x="1828800" y="5968924"/>
          <a:ext cx="79756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29007</xdr:rowOff>
    </xdr:from>
    <xdr:to>
      <xdr:col>15</xdr:col>
      <xdr:colOff>101600</xdr:colOff>
      <xdr:row>35</xdr:row>
      <xdr:rowOff>130607</xdr:rowOff>
    </xdr:to>
    <xdr:sp macro="" textlink="">
      <xdr:nvSpPr>
        <xdr:cNvPr id="66" name="フローチャート: 判断 65">
          <a:extLst>
            <a:ext uri="{FF2B5EF4-FFF2-40B4-BE49-F238E27FC236}">
              <a16:creationId xmlns:a16="http://schemas.microsoft.com/office/drawing/2014/main" id="{C29489E7-706F-438F-99FD-92F4D1AA47FB}"/>
            </a:ext>
          </a:extLst>
        </xdr:cNvPr>
        <xdr:cNvSpPr/>
      </xdr:nvSpPr>
      <xdr:spPr>
        <a:xfrm>
          <a:off x="2571750" y="6027852"/>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121734</xdr:rowOff>
    </xdr:from>
    <xdr:ext cx="469744" cy="259045"/>
    <xdr:sp macro="" textlink="">
      <xdr:nvSpPr>
        <xdr:cNvPr id="67" name="テキスト ボックス 66">
          <a:extLst>
            <a:ext uri="{FF2B5EF4-FFF2-40B4-BE49-F238E27FC236}">
              <a16:creationId xmlns:a16="http://schemas.microsoft.com/office/drawing/2014/main" id="{714C602C-8377-41A0-A2CA-A6F9E4D06F4E}"/>
            </a:ext>
          </a:extLst>
        </xdr:cNvPr>
        <xdr:cNvSpPr txBox="1"/>
      </xdr:nvSpPr>
      <xdr:spPr>
        <a:xfrm>
          <a:off x="2408633" y="61243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16256</xdr:rowOff>
    </xdr:from>
    <xdr:to>
      <xdr:col>10</xdr:col>
      <xdr:colOff>114300</xdr:colOff>
      <xdr:row>35</xdr:row>
      <xdr:rowOff>34087</xdr:rowOff>
    </xdr:to>
    <xdr:cxnSp macro="">
      <xdr:nvCxnSpPr>
        <xdr:cNvPr id="68" name="直線コネクタ 67">
          <a:extLst>
            <a:ext uri="{FF2B5EF4-FFF2-40B4-BE49-F238E27FC236}">
              <a16:creationId xmlns:a16="http://schemas.microsoft.com/office/drawing/2014/main" id="{400B8650-C253-4524-950A-D590E7A1CBFB}"/>
            </a:ext>
          </a:extLst>
        </xdr:cNvPr>
        <xdr:cNvCxnSpPr/>
      </xdr:nvCxnSpPr>
      <xdr:spPr>
        <a:xfrm>
          <a:off x="1031240" y="6020816"/>
          <a:ext cx="797560" cy="12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16205</xdr:rowOff>
    </xdr:from>
    <xdr:to>
      <xdr:col>10</xdr:col>
      <xdr:colOff>165100</xdr:colOff>
      <xdr:row>35</xdr:row>
      <xdr:rowOff>117805</xdr:rowOff>
    </xdr:to>
    <xdr:sp macro="" textlink="">
      <xdr:nvSpPr>
        <xdr:cNvPr id="69" name="フローチャート: 判断 68">
          <a:extLst>
            <a:ext uri="{FF2B5EF4-FFF2-40B4-BE49-F238E27FC236}">
              <a16:creationId xmlns:a16="http://schemas.microsoft.com/office/drawing/2014/main" id="{90BD4C87-6ADB-4FD9-8CCF-F8ADAF1C02DE}"/>
            </a:ext>
          </a:extLst>
        </xdr:cNvPr>
        <xdr:cNvSpPr/>
      </xdr:nvSpPr>
      <xdr:spPr>
        <a:xfrm>
          <a:off x="1774190" y="6020765"/>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108932</xdr:rowOff>
    </xdr:from>
    <xdr:ext cx="469744" cy="259045"/>
    <xdr:sp macro="" textlink="">
      <xdr:nvSpPr>
        <xdr:cNvPr id="70" name="テキスト ボックス 69">
          <a:extLst>
            <a:ext uri="{FF2B5EF4-FFF2-40B4-BE49-F238E27FC236}">
              <a16:creationId xmlns:a16="http://schemas.microsoft.com/office/drawing/2014/main" id="{CD4E2C3A-9321-4267-8056-B2A75C95AD02}"/>
            </a:ext>
          </a:extLst>
        </xdr:cNvPr>
        <xdr:cNvSpPr txBox="1"/>
      </xdr:nvSpPr>
      <xdr:spPr>
        <a:xfrm>
          <a:off x="1611073" y="6107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36779</xdr:rowOff>
    </xdr:from>
    <xdr:to>
      <xdr:col>6</xdr:col>
      <xdr:colOff>38100</xdr:colOff>
      <xdr:row>35</xdr:row>
      <xdr:rowOff>138379</xdr:rowOff>
    </xdr:to>
    <xdr:sp macro="" textlink="">
      <xdr:nvSpPr>
        <xdr:cNvPr id="71" name="フローチャート: 判断 70">
          <a:extLst>
            <a:ext uri="{FF2B5EF4-FFF2-40B4-BE49-F238E27FC236}">
              <a16:creationId xmlns:a16="http://schemas.microsoft.com/office/drawing/2014/main" id="{0BF6CB22-9717-49D5-86CF-5175E0E89C66}"/>
            </a:ext>
          </a:extLst>
        </xdr:cNvPr>
        <xdr:cNvSpPr/>
      </xdr:nvSpPr>
      <xdr:spPr>
        <a:xfrm>
          <a:off x="988060" y="603752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129506</xdr:rowOff>
    </xdr:from>
    <xdr:ext cx="469744" cy="259045"/>
    <xdr:sp macro="" textlink="">
      <xdr:nvSpPr>
        <xdr:cNvPr id="72" name="テキスト ボックス 71">
          <a:extLst>
            <a:ext uri="{FF2B5EF4-FFF2-40B4-BE49-F238E27FC236}">
              <a16:creationId xmlns:a16="http://schemas.microsoft.com/office/drawing/2014/main" id="{47D05F5F-1AC3-4782-A9B8-9353B4AF63C8}"/>
            </a:ext>
          </a:extLst>
        </xdr:cNvPr>
        <xdr:cNvSpPr txBox="1"/>
      </xdr:nvSpPr>
      <xdr:spPr>
        <a:xfrm>
          <a:off x="815418" y="6134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200F7C86-CF31-42B3-B945-FBA2CA5C0167}"/>
            </a:ext>
          </a:extLst>
        </xdr:cNvPr>
        <xdr:cNvSpPr txBox="1"/>
      </xdr:nvSpPr>
      <xdr:spPr>
        <a:xfrm>
          <a:off x="400304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91272D22-16B4-4860-9E38-DD5A9E43513E}"/>
            </a:ext>
          </a:extLst>
        </xdr:cNvPr>
        <xdr:cNvSpPr txBox="1"/>
      </xdr:nvSpPr>
      <xdr:spPr>
        <a:xfrm>
          <a:off x="326009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C1DE4FC7-DDBA-41CC-B01D-6FE29B6371BF}"/>
            </a:ext>
          </a:extLst>
        </xdr:cNvPr>
        <xdr:cNvSpPr txBox="1"/>
      </xdr:nvSpPr>
      <xdr:spPr>
        <a:xfrm>
          <a:off x="245491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85BD82BF-4847-45A2-9DB7-FB0585EFC21D}"/>
            </a:ext>
          </a:extLst>
        </xdr:cNvPr>
        <xdr:cNvSpPr txBox="1"/>
      </xdr:nvSpPr>
      <xdr:spPr>
        <a:xfrm>
          <a:off x="165735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3FD0AD6D-2013-49C5-B012-7931D860CB65}"/>
            </a:ext>
          </a:extLst>
        </xdr:cNvPr>
        <xdr:cNvSpPr txBox="1"/>
      </xdr:nvSpPr>
      <xdr:spPr>
        <a:xfrm>
          <a:off x="85979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50952</xdr:rowOff>
    </xdr:from>
    <xdr:to>
      <xdr:col>24</xdr:col>
      <xdr:colOff>114300</xdr:colOff>
      <xdr:row>34</xdr:row>
      <xdr:rowOff>152552</xdr:rowOff>
    </xdr:to>
    <xdr:sp macro="" textlink="">
      <xdr:nvSpPr>
        <xdr:cNvPr id="78" name="楕円 77">
          <a:extLst>
            <a:ext uri="{FF2B5EF4-FFF2-40B4-BE49-F238E27FC236}">
              <a16:creationId xmlns:a16="http://schemas.microsoft.com/office/drawing/2014/main" id="{38976950-BE22-4C47-ADE5-F7A3FFCF8ACE}"/>
            </a:ext>
          </a:extLst>
        </xdr:cNvPr>
        <xdr:cNvSpPr/>
      </xdr:nvSpPr>
      <xdr:spPr>
        <a:xfrm>
          <a:off x="4131310" y="5884062"/>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73829</xdr:rowOff>
    </xdr:from>
    <xdr:ext cx="469744" cy="259045"/>
    <xdr:sp macro="" textlink="">
      <xdr:nvSpPr>
        <xdr:cNvPr id="79" name="議会費該当値テキスト">
          <a:extLst>
            <a:ext uri="{FF2B5EF4-FFF2-40B4-BE49-F238E27FC236}">
              <a16:creationId xmlns:a16="http://schemas.microsoft.com/office/drawing/2014/main" id="{3F10CAD9-E7A8-47BC-BE86-A27FA1791DDF}"/>
            </a:ext>
          </a:extLst>
        </xdr:cNvPr>
        <xdr:cNvSpPr txBox="1"/>
      </xdr:nvSpPr>
      <xdr:spPr>
        <a:xfrm>
          <a:off x="4229100" y="5731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9347</xdr:rowOff>
    </xdr:from>
    <xdr:to>
      <xdr:col>20</xdr:col>
      <xdr:colOff>38100</xdr:colOff>
      <xdr:row>34</xdr:row>
      <xdr:rowOff>110947</xdr:rowOff>
    </xdr:to>
    <xdr:sp macro="" textlink="">
      <xdr:nvSpPr>
        <xdr:cNvPr id="80" name="楕円 79">
          <a:extLst>
            <a:ext uri="{FF2B5EF4-FFF2-40B4-BE49-F238E27FC236}">
              <a16:creationId xmlns:a16="http://schemas.microsoft.com/office/drawing/2014/main" id="{9B62EB29-A42B-481D-9EEA-31DE4731CE5F}"/>
            </a:ext>
          </a:extLst>
        </xdr:cNvPr>
        <xdr:cNvSpPr/>
      </xdr:nvSpPr>
      <xdr:spPr>
        <a:xfrm>
          <a:off x="3388360" y="5840552"/>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32</xdr:row>
      <xdr:rowOff>127474</xdr:rowOff>
    </xdr:from>
    <xdr:ext cx="469744" cy="259045"/>
    <xdr:sp macro="" textlink="">
      <xdr:nvSpPr>
        <xdr:cNvPr id="81" name="テキスト ボックス 80">
          <a:extLst>
            <a:ext uri="{FF2B5EF4-FFF2-40B4-BE49-F238E27FC236}">
              <a16:creationId xmlns:a16="http://schemas.microsoft.com/office/drawing/2014/main" id="{9D1E8E10-FDD4-4EB0-BD84-0BE0CA44C70C}"/>
            </a:ext>
          </a:extLst>
        </xdr:cNvPr>
        <xdr:cNvSpPr txBox="1"/>
      </xdr:nvSpPr>
      <xdr:spPr>
        <a:xfrm>
          <a:off x="3215718" y="5617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90729</xdr:rowOff>
    </xdr:from>
    <xdr:to>
      <xdr:col>15</xdr:col>
      <xdr:colOff>101600</xdr:colOff>
      <xdr:row>35</xdr:row>
      <xdr:rowOff>20879</xdr:rowOff>
    </xdr:to>
    <xdr:sp macro="" textlink="">
      <xdr:nvSpPr>
        <xdr:cNvPr id="82" name="楕円 81">
          <a:extLst>
            <a:ext uri="{FF2B5EF4-FFF2-40B4-BE49-F238E27FC236}">
              <a16:creationId xmlns:a16="http://schemas.microsoft.com/office/drawing/2014/main" id="{698E7C2C-2211-467E-8BF3-1084E569EB3F}"/>
            </a:ext>
          </a:extLst>
        </xdr:cNvPr>
        <xdr:cNvSpPr/>
      </xdr:nvSpPr>
      <xdr:spPr>
        <a:xfrm>
          <a:off x="2571750" y="5923839"/>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37406</xdr:rowOff>
    </xdr:from>
    <xdr:ext cx="469744" cy="259045"/>
    <xdr:sp macro="" textlink="">
      <xdr:nvSpPr>
        <xdr:cNvPr id="83" name="テキスト ボックス 82">
          <a:extLst>
            <a:ext uri="{FF2B5EF4-FFF2-40B4-BE49-F238E27FC236}">
              <a16:creationId xmlns:a16="http://schemas.microsoft.com/office/drawing/2014/main" id="{85025CAF-B6B7-4695-AB73-3F6918AC9239}"/>
            </a:ext>
          </a:extLst>
        </xdr:cNvPr>
        <xdr:cNvSpPr txBox="1"/>
      </xdr:nvSpPr>
      <xdr:spPr>
        <a:xfrm>
          <a:off x="2408633" y="5695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154737</xdr:rowOff>
    </xdr:from>
    <xdr:to>
      <xdr:col>10</xdr:col>
      <xdr:colOff>165100</xdr:colOff>
      <xdr:row>35</xdr:row>
      <xdr:rowOff>84887</xdr:rowOff>
    </xdr:to>
    <xdr:sp macro="" textlink="">
      <xdr:nvSpPr>
        <xdr:cNvPr id="84" name="楕円 83">
          <a:extLst>
            <a:ext uri="{FF2B5EF4-FFF2-40B4-BE49-F238E27FC236}">
              <a16:creationId xmlns:a16="http://schemas.microsoft.com/office/drawing/2014/main" id="{AB6BA841-5CCF-41A5-8C40-9276315D159A}"/>
            </a:ext>
          </a:extLst>
        </xdr:cNvPr>
        <xdr:cNvSpPr/>
      </xdr:nvSpPr>
      <xdr:spPr>
        <a:xfrm>
          <a:off x="1774190" y="5984037"/>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101414</xdr:rowOff>
    </xdr:from>
    <xdr:ext cx="469744" cy="259045"/>
    <xdr:sp macro="" textlink="">
      <xdr:nvSpPr>
        <xdr:cNvPr id="85" name="テキスト ボックス 84">
          <a:extLst>
            <a:ext uri="{FF2B5EF4-FFF2-40B4-BE49-F238E27FC236}">
              <a16:creationId xmlns:a16="http://schemas.microsoft.com/office/drawing/2014/main" id="{9FF97D7F-EB52-4685-B508-65CBCAEDAE34}"/>
            </a:ext>
          </a:extLst>
        </xdr:cNvPr>
        <xdr:cNvSpPr txBox="1"/>
      </xdr:nvSpPr>
      <xdr:spPr>
        <a:xfrm>
          <a:off x="1611073" y="57554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136906</xdr:rowOff>
    </xdr:from>
    <xdr:to>
      <xdr:col>6</xdr:col>
      <xdr:colOff>38100</xdr:colOff>
      <xdr:row>35</xdr:row>
      <xdr:rowOff>67056</xdr:rowOff>
    </xdr:to>
    <xdr:sp macro="" textlink="">
      <xdr:nvSpPr>
        <xdr:cNvPr id="86" name="楕円 85">
          <a:extLst>
            <a:ext uri="{FF2B5EF4-FFF2-40B4-BE49-F238E27FC236}">
              <a16:creationId xmlns:a16="http://schemas.microsoft.com/office/drawing/2014/main" id="{AAC3F386-265C-4C86-8904-E13D47447122}"/>
            </a:ext>
          </a:extLst>
        </xdr:cNvPr>
        <xdr:cNvSpPr/>
      </xdr:nvSpPr>
      <xdr:spPr>
        <a:xfrm>
          <a:off x="988060" y="5962396"/>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83583</xdr:rowOff>
    </xdr:from>
    <xdr:ext cx="469744" cy="259045"/>
    <xdr:sp macro="" textlink="">
      <xdr:nvSpPr>
        <xdr:cNvPr id="87" name="テキスト ボックス 86">
          <a:extLst>
            <a:ext uri="{FF2B5EF4-FFF2-40B4-BE49-F238E27FC236}">
              <a16:creationId xmlns:a16="http://schemas.microsoft.com/office/drawing/2014/main" id="{738D7EB0-6568-428F-964E-4E8430C65E86}"/>
            </a:ext>
          </a:extLst>
        </xdr:cNvPr>
        <xdr:cNvSpPr txBox="1"/>
      </xdr:nvSpPr>
      <xdr:spPr>
        <a:xfrm>
          <a:off x="815418" y="5743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AB1A86A5-9EAD-473A-8B0F-41AD439D8713}"/>
            </a:ext>
          </a:extLst>
        </xdr:cNvPr>
        <xdr:cNvSpPr/>
      </xdr:nvSpPr>
      <xdr:spPr>
        <a:xfrm>
          <a:off x="685800" y="7425690"/>
          <a:ext cx="4229100" cy="3194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7C0386D6-0977-4912-ABC8-531F91D0A7EC}"/>
            </a:ext>
          </a:extLst>
        </xdr:cNvPr>
        <xdr:cNvSpPr/>
      </xdr:nvSpPr>
      <xdr:spPr>
        <a:xfrm>
          <a:off x="816610" y="7768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4BDE8F6-0CBC-4B23-9E1C-5D7824193E38}"/>
            </a:ext>
          </a:extLst>
        </xdr:cNvPr>
        <xdr:cNvSpPr/>
      </xdr:nvSpPr>
      <xdr:spPr>
        <a:xfrm>
          <a:off x="816610" y="7979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5B8629E0-6142-403D-8848-8DD4D9147BB9}"/>
            </a:ext>
          </a:extLst>
        </xdr:cNvPr>
        <xdr:cNvSpPr/>
      </xdr:nvSpPr>
      <xdr:spPr>
        <a:xfrm>
          <a:off x="1714500" y="7768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E59DFF59-C2D3-4566-A377-617977174194}"/>
            </a:ext>
          </a:extLst>
        </xdr:cNvPr>
        <xdr:cNvSpPr/>
      </xdr:nvSpPr>
      <xdr:spPr>
        <a:xfrm>
          <a:off x="1714500" y="7979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580F9FC8-276D-463E-9B6D-600CCF46CA00}"/>
            </a:ext>
          </a:extLst>
        </xdr:cNvPr>
        <xdr:cNvSpPr/>
      </xdr:nvSpPr>
      <xdr:spPr>
        <a:xfrm>
          <a:off x="2743200" y="7768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387B8660-BBEF-4E4D-88FF-8576DC8AF338}"/>
            </a:ext>
          </a:extLst>
        </xdr:cNvPr>
        <xdr:cNvSpPr/>
      </xdr:nvSpPr>
      <xdr:spPr>
        <a:xfrm>
          <a:off x="2743200" y="7979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6A17384A-48D2-4A86-B038-E975C14C8119}"/>
            </a:ext>
          </a:extLst>
        </xdr:cNvPr>
        <xdr:cNvSpPr/>
      </xdr:nvSpPr>
      <xdr:spPr>
        <a:xfrm>
          <a:off x="685800" y="8251190"/>
          <a:ext cx="4229100" cy="2291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9AEABED0-2A61-4CA1-89F0-A79E2919766F}"/>
            </a:ext>
          </a:extLst>
        </xdr:cNvPr>
        <xdr:cNvSpPr txBox="1"/>
      </xdr:nvSpPr>
      <xdr:spPr>
        <a:xfrm>
          <a:off x="666750" y="806640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C41D40BE-49FD-4744-8C0E-DC9E774917D4}"/>
            </a:ext>
          </a:extLst>
        </xdr:cNvPr>
        <xdr:cNvCxnSpPr/>
      </xdr:nvCxnSpPr>
      <xdr:spPr>
        <a:xfrm>
          <a:off x="685800" y="105429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98" name="直線コネクタ 97">
          <a:extLst>
            <a:ext uri="{FF2B5EF4-FFF2-40B4-BE49-F238E27FC236}">
              <a16:creationId xmlns:a16="http://schemas.microsoft.com/office/drawing/2014/main" id="{7CE4AE27-AB66-4D27-9F9C-35B1B6B8CD08}"/>
            </a:ext>
          </a:extLst>
        </xdr:cNvPr>
        <xdr:cNvCxnSpPr/>
      </xdr:nvCxnSpPr>
      <xdr:spPr>
        <a:xfrm>
          <a:off x="685800" y="1021061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99" name="テキスト ボックス 98">
          <a:extLst>
            <a:ext uri="{FF2B5EF4-FFF2-40B4-BE49-F238E27FC236}">
              <a16:creationId xmlns:a16="http://schemas.microsoft.com/office/drawing/2014/main" id="{67CD55D3-754B-4AC2-856D-0A3CCE2E06BE}"/>
            </a:ext>
          </a:extLst>
        </xdr:cNvPr>
        <xdr:cNvSpPr txBox="1"/>
      </xdr:nvSpPr>
      <xdr:spPr>
        <a:xfrm>
          <a:off x="478924" y="1007601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0" name="直線コネクタ 99">
          <a:extLst>
            <a:ext uri="{FF2B5EF4-FFF2-40B4-BE49-F238E27FC236}">
              <a16:creationId xmlns:a16="http://schemas.microsoft.com/office/drawing/2014/main" id="{EB3160F1-A71B-4AE1-AD93-CD985E4F587C}"/>
            </a:ext>
          </a:extLst>
        </xdr:cNvPr>
        <xdr:cNvCxnSpPr/>
      </xdr:nvCxnSpPr>
      <xdr:spPr>
        <a:xfrm>
          <a:off x="685800" y="98878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1" name="テキスト ボックス 100">
          <a:extLst>
            <a:ext uri="{FF2B5EF4-FFF2-40B4-BE49-F238E27FC236}">
              <a16:creationId xmlns:a16="http://schemas.microsoft.com/office/drawing/2014/main" id="{71592493-FBC2-4382-BE7F-5B0AFEC0852A}"/>
            </a:ext>
          </a:extLst>
        </xdr:cNvPr>
        <xdr:cNvSpPr txBox="1"/>
      </xdr:nvSpPr>
      <xdr:spPr>
        <a:xfrm>
          <a:off x="211651" y="974372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2" name="直線コネクタ 101">
          <a:extLst>
            <a:ext uri="{FF2B5EF4-FFF2-40B4-BE49-F238E27FC236}">
              <a16:creationId xmlns:a16="http://schemas.microsoft.com/office/drawing/2014/main" id="{14AE0E10-B69E-4496-9D42-75C3B0938B0E}"/>
            </a:ext>
          </a:extLst>
        </xdr:cNvPr>
        <xdr:cNvCxnSpPr/>
      </xdr:nvCxnSpPr>
      <xdr:spPr>
        <a:xfrm>
          <a:off x="685800" y="956509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3" name="テキスト ボックス 102">
          <a:extLst>
            <a:ext uri="{FF2B5EF4-FFF2-40B4-BE49-F238E27FC236}">
              <a16:creationId xmlns:a16="http://schemas.microsoft.com/office/drawing/2014/main" id="{8BFAF931-9048-4B10-873E-AF9F152486F1}"/>
            </a:ext>
          </a:extLst>
        </xdr:cNvPr>
        <xdr:cNvSpPr txBox="1"/>
      </xdr:nvSpPr>
      <xdr:spPr>
        <a:xfrm>
          <a:off x="170391" y="94209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4" name="直線コネクタ 103">
          <a:extLst>
            <a:ext uri="{FF2B5EF4-FFF2-40B4-BE49-F238E27FC236}">
              <a16:creationId xmlns:a16="http://schemas.microsoft.com/office/drawing/2014/main" id="{D0C6568C-4D41-4D62-AE7A-8498AD8EAA5D}"/>
            </a:ext>
          </a:extLst>
        </xdr:cNvPr>
        <xdr:cNvCxnSpPr/>
      </xdr:nvCxnSpPr>
      <xdr:spPr>
        <a:xfrm>
          <a:off x="685800" y="923281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5" name="テキスト ボックス 104">
          <a:extLst>
            <a:ext uri="{FF2B5EF4-FFF2-40B4-BE49-F238E27FC236}">
              <a16:creationId xmlns:a16="http://schemas.microsoft.com/office/drawing/2014/main" id="{2D650577-13F4-427D-B9CD-97B21F65B6B0}"/>
            </a:ext>
          </a:extLst>
        </xdr:cNvPr>
        <xdr:cNvSpPr txBox="1"/>
      </xdr:nvSpPr>
      <xdr:spPr>
        <a:xfrm>
          <a:off x="170391" y="909439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6" name="直線コネクタ 105">
          <a:extLst>
            <a:ext uri="{FF2B5EF4-FFF2-40B4-BE49-F238E27FC236}">
              <a16:creationId xmlns:a16="http://schemas.microsoft.com/office/drawing/2014/main" id="{F7BA8CAE-D37E-400C-86FC-6DD9C92E9689}"/>
            </a:ext>
          </a:extLst>
        </xdr:cNvPr>
        <xdr:cNvCxnSpPr/>
      </xdr:nvCxnSpPr>
      <xdr:spPr>
        <a:xfrm>
          <a:off x="685800" y="891195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7" name="テキスト ボックス 106">
          <a:extLst>
            <a:ext uri="{FF2B5EF4-FFF2-40B4-BE49-F238E27FC236}">
              <a16:creationId xmlns:a16="http://schemas.microsoft.com/office/drawing/2014/main" id="{CED542DF-EE6F-40E1-8316-B7129533CE35}"/>
            </a:ext>
          </a:extLst>
        </xdr:cNvPr>
        <xdr:cNvSpPr txBox="1"/>
      </xdr:nvSpPr>
      <xdr:spPr>
        <a:xfrm>
          <a:off x="170391" y="876211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8" name="直線コネクタ 107">
          <a:extLst>
            <a:ext uri="{FF2B5EF4-FFF2-40B4-BE49-F238E27FC236}">
              <a16:creationId xmlns:a16="http://schemas.microsoft.com/office/drawing/2014/main" id="{78601AF2-BB4C-4D27-B0D5-C20F60A00135}"/>
            </a:ext>
          </a:extLst>
        </xdr:cNvPr>
        <xdr:cNvCxnSpPr/>
      </xdr:nvCxnSpPr>
      <xdr:spPr>
        <a:xfrm>
          <a:off x="685800" y="858347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09" name="テキスト ボックス 108">
          <a:extLst>
            <a:ext uri="{FF2B5EF4-FFF2-40B4-BE49-F238E27FC236}">
              <a16:creationId xmlns:a16="http://schemas.microsoft.com/office/drawing/2014/main" id="{3FB14B57-01D4-463B-8539-D94406CBE2F4}"/>
            </a:ext>
          </a:extLst>
        </xdr:cNvPr>
        <xdr:cNvSpPr txBox="1"/>
      </xdr:nvSpPr>
      <xdr:spPr>
        <a:xfrm>
          <a:off x="17039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364E3DCF-E076-4AA0-9E3D-8D97B5C5AA84}"/>
            </a:ext>
          </a:extLst>
        </xdr:cNvPr>
        <xdr:cNvCxnSpPr/>
      </xdr:nvCxnSpPr>
      <xdr:spPr>
        <a:xfrm>
          <a:off x="685800" y="825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40C5FA27-7E97-4BB4-B96B-450725967AEC}"/>
            </a:ext>
          </a:extLst>
        </xdr:cNvPr>
        <xdr:cNvSpPr txBox="1"/>
      </xdr:nvSpPr>
      <xdr:spPr>
        <a:xfrm>
          <a:off x="170391" y="81165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2C601B41-BFB6-4488-8EC4-B0DAEBA13EF0}"/>
            </a:ext>
          </a:extLst>
        </xdr:cNvPr>
        <xdr:cNvSpPr/>
      </xdr:nvSpPr>
      <xdr:spPr>
        <a:xfrm>
          <a:off x="685800" y="8251190"/>
          <a:ext cx="4229100" cy="2291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63524</xdr:rowOff>
    </xdr:from>
    <xdr:to>
      <xdr:col>24</xdr:col>
      <xdr:colOff>62865</xdr:colOff>
      <xdr:row>58</xdr:row>
      <xdr:rowOff>64843</xdr:rowOff>
    </xdr:to>
    <xdr:cxnSp macro="">
      <xdr:nvCxnSpPr>
        <xdr:cNvPr id="113" name="直線コネクタ 112">
          <a:extLst>
            <a:ext uri="{FF2B5EF4-FFF2-40B4-BE49-F238E27FC236}">
              <a16:creationId xmlns:a16="http://schemas.microsoft.com/office/drawing/2014/main" id="{6BDA3BFD-BB63-4FE5-8902-1EA76E3F10F3}"/>
            </a:ext>
          </a:extLst>
        </xdr:cNvPr>
        <xdr:cNvCxnSpPr/>
      </xdr:nvCxnSpPr>
      <xdr:spPr>
        <a:xfrm flipV="1">
          <a:off x="4172585" y="8803664"/>
          <a:ext cx="1270" cy="12033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68670</xdr:rowOff>
    </xdr:from>
    <xdr:ext cx="534377" cy="259045"/>
    <xdr:sp macro="" textlink="">
      <xdr:nvSpPr>
        <xdr:cNvPr id="114" name="総務費最小値テキスト">
          <a:extLst>
            <a:ext uri="{FF2B5EF4-FFF2-40B4-BE49-F238E27FC236}">
              <a16:creationId xmlns:a16="http://schemas.microsoft.com/office/drawing/2014/main" id="{4D776F23-3313-4FC1-8B8B-6B3B95E9B31F}"/>
            </a:ext>
          </a:extLst>
        </xdr:cNvPr>
        <xdr:cNvSpPr txBox="1"/>
      </xdr:nvSpPr>
      <xdr:spPr>
        <a:xfrm>
          <a:off x="4229100" y="10010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31,461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64843</xdr:rowOff>
    </xdr:from>
    <xdr:to>
      <xdr:col>24</xdr:col>
      <xdr:colOff>152400</xdr:colOff>
      <xdr:row>58</xdr:row>
      <xdr:rowOff>64843</xdr:rowOff>
    </xdr:to>
    <xdr:cxnSp macro="">
      <xdr:nvCxnSpPr>
        <xdr:cNvPr id="115" name="直線コネクタ 114">
          <a:extLst>
            <a:ext uri="{FF2B5EF4-FFF2-40B4-BE49-F238E27FC236}">
              <a16:creationId xmlns:a16="http://schemas.microsoft.com/office/drawing/2014/main" id="{15778FB6-8C3A-4A26-8BAA-8C9428B22914}"/>
            </a:ext>
          </a:extLst>
        </xdr:cNvPr>
        <xdr:cNvCxnSpPr/>
      </xdr:nvCxnSpPr>
      <xdr:spPr>
        <a:xfrm>
          <a:off x="4112260" y="100070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10201</xdr:rowOff>
    </xdr:from>
    <xdr:ext cx="599010" cy="259045"/>
    <xdr:sp macro="" textlink="">
      <xdr:nvSpPr>
        <xdr:cNvPr id="116" name="総務費最大値テキスト">
          <a:extLst>
            <a:ext uri="{FF2B5EF4-FFF2-40B4-BE49-F238E27FC236}">
              <a16:creationId xmlns:a16="http://schemas.microsoft.com/office/drawing/2014/main" id="{F40A30C7-275A-41D4-BC9A-ED804343AECE}"/>
            </a:ext>
          </a:extLst>
        </xdr:cNvPr>
        <xdr:cNvSpPr txBox="1"/>
      </xdr:nvSpPr>
      <xdr:spPr>
        <a:xfrm>
          <a:off x="4229100" y="85846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215,413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63524</xdr:rowOff>
    </xdr:from>
    <xdr:to>
      <xdr:col>24</xdr:col>
      <xdr:colOff>152400</xdr:colOff>
      <xdr:row>51</xdr:row>
      <xdr:rowOff>63524</xdr:rowOff>
    </xdr:to>
    <xdr:cxnSp macro="">
      <xdr:nvCxnSpPr>
        <xdr:cNvPr id="117" name="直線コネクタ 116">
          <a:extLst>
            <a:ext uri="{FF2B5EF4-FFF2-40B4-BE49-F238E27FC236}">
              <a16:creationId xmlns:a16="http://schemas.microsoft.com/office/drawing/2014/main" id="{2E7235D7-2E39-4042-833E-7DA9B62AF436}"/>
            </a:ext>
          </a:extLst>
        </xdr:cNvPr>
        <xdr:cNvCxnSpPr/>
      </xdr:nvCxnSpPr>
      <xdr:spPr>
        <a:xfrm>
          <a:off x="4112260" y="880366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20658</xdr:rowOff>
    </xdr:from>
    <xdr:to>
      <xdr:col>24</xdr:col>
      <xdr:colOff>63500</xdr:colOff>
      <xdr:row>56</xdr:row>
      <xdr:rowOff>111674</xdr:rowOff>
    </xdr:to>
    <xdr:cxnSp macro="">
      <xdr:nvCxnSpPr>
        <xdr:cNvPr id="118" name="直線コネクタ 117">
          <a:extLst>
            <a:ext uri="{FF2B5EF4-FFF2-40B4-BE49-F238E27FC236}">
              <a16:creationId xmlns:a16="http://schemas.microsoft.com/office/drawing/2014/main" id="{92A891DA-50CB-4229-BE59-BA11360C0E49}"/>
            </a:ext>
          </a:extLst>
        </xdr:cNvPr>
        <xdr:cNvCxnSpPr/>
      </xdr:nvCxnSpPr>
      <xdr:spPr>
        <a:xfrm flipV="1">
          <a:off x="3431540" y="9618048"/>
          <a:ext cx="742950" cy="9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84008</xdr:rowOff>
    </xdr:from>
    <xdr:ext cx="534377" cy="259045"/>
    <xdr:sp macro="" textlink="">
      <xdr:nvSpPr>
        <xdr:cNvPr id="119" name="総務費平均値テキスト">
          <a:extLst>
            <a:ext uri="{FF2B5EF4-FFF2-40B4-BE49-F238E27FC236}">
              <a16:creationId xmlns:a16="http://schemas.microsoft.com/office/drawing/2014/main" id="{4352C8BE-DF30-42FA-95E7-D0F0803E8946}"/>
            </a:ext>
          </a:extLst>
        </xdr:cNvPr>
        <xdr:cNvSpPr txBox="1"/>
      </xdr:nvSpPr>
      <xdr:spPr>
        <a:xfrm>
          <a:off x="4229100" y="96871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105581</xdr:rowOff>
    </xdr:from>
    <xdr:to>
      <xdr:col>24</xdr:col>
      <xdr:colOff>114300</xdr:colOff>
      <xdr:row>57</xdr:row>
      <xdr:rowOff>35731</xdr:rowOff>
    </xdr:to>
    <xdr:sp macro="" textlink="">
      <xdr:nvSpPr>
        <xdr:cNvPr id="120" name="フローチャート: 判断 119">
          <a:extLst>
            <a:ext uri="{FF2B5EF4-FFF2-40B4-BE49-F238E27FC236}">
              <a16:creationId xmlns:a16="http://schemas.microsoft.com/office/drawing/2014/main" id="{65B18D0C-BB90-47D8-8ECF-9D1B7F6E3A71}"/>
            </a:ext>
          </a:extLst>
        </xdr:cNvPr>
        <xdr:cNvSpPr/>
      </xdr:nvSpPr>
      <xdr:spPr>
        <a:xfrm>
          <a:off x="4131310" y="970487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111674</xdr:rowOff>
    </xdr:from>
    <xdr:to>
      <xdr:col>19</xdr:col>
      <xdr:colOff>177800</xdr:colOff>
      <xdr:row>56</xdr:row>
      <xdr:rowOff>135840</xdr:rowOff>
    </xdr:to>
    <xdr:cxnSp macro="">
      <xdr:nvCxnSpPr>
        <xdr:cNvPr id="121" name="直線コネクタ 120">
          <a:extLst>
            <a:ext uri="{FF2B5EF4-FFF2-40B4-BE49-F238E27FC236}">
              <a16:creationId xmlns:a16="http://schemas.microsoft.com/office/drawing/2014/main" id="{EA646326-4FC8-4B04-8AFF-09AA72B3075E}"/>
            </a:ext>
          </a:extLst>
        </xdr:cNvPr>
        <xdr:cNvCxnSpPr/>
      </xdr:nvCxnSpPr>
      <xdr:spPr>
        <a:xfrm flipV="1">
          <a:off x="2626360" y="9712874"/>
          <a:ext cx="805180" cy="20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147800</xdr:rowOff>
    </xdr:from>
    <xdr:to>
      <xdr:col>20</xdr:col>
      <xdr:colOff>38100</xdr:colOff>
      <xdr:row>57</xdr:row>
      <xdr:rowOff>77950</xdr:rowOff>
    </xdr:to>
    <xdr:sp macro="" textlink="">
      <xdr:nvSpPr>
        <xdr:cNvPr id="122" name="フローチャート: 判断 121">
          <a:extLst>
            <a:ext uri="{FF2B5EF4-FFF2-40B4-BE49-F238E27FC236}">
              <a16:creationId xmlns:a16="http://schemas.microsoft.com/office/drawing/2014/main" id="{8F9A5EE9-E56A-489E-B588-31D95C8B140B}"/>
            </a:ext>
          </a:extLst>
        </xdr:cNvPr>
        <xdr:cNvSpPr/>
      </xdr:nvSpPr>
      <xdr:spPr>
        <a:xfrm>
          <a:off x="3388360" y="974709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69077</xdr:rowOff>
    </xdr:from>
    <xdr:ext cx="534377" cy="259045"/>
    <xdr:sp macro="" textlink="">
      <xdr:nvSpPr>
        <xdr:cNvPr id="123" name="テキスト ボックス 122">
          <a:extLst>
            <a:ext uri="{FF2B5EF4-FFF2-40B4-BE49-F238E27FC236}">
              <a16:creationId xmlns:a16="http://schemas.microsoft.com/office/drawing/2014/main" id="{75688B26-7FF3-4620-BC7A-CE00F0E8B16E}"/>
            </a:ext>
          </a:extLst>
        </xdr:cNvPr>
        <xdr:cNvSpPr txBox="1"/>
      </xdr:nvSpPr>
      <xdr:spPr>
        <a:xfrm>
          <a:off x="3183401" y="9839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103888</xdr:rowOff>
    </xdr:from>
    <xdr:to>
      <xdr:col>15</xdr:col>
      <xdr:colOff>50800</xdr:colOff>
      <xdr:row>56</xdr:row>
      <xdr:rowOff>135840</xdr:rowOff>
    </xdr:to>
    <xdr:cxnSp macro="">
      <xdr:nvCxnSpPr>
        <xdr:cNvPr id="124" name="直線コネクタ 123">
          <a:extLst>
            <a:ext uri="{FF2B5EF4-FFF2-40B4-BE49-F238E27FC236}">
              <a16:creationId xmlns:a16="http://schemas.microsoft.com/office/drawing/2014/main" id="{677339D4-3B6F-4EA6-B604-3F7D8EA8F637}"/>
            </a:ext>
          </a:extLst>
        </xdr:cNvPr>
        <xdr:cNvCxnSpPr/>
      </xdr:nvCxnSpPr>
      <xdr:spPr>
        <a:xfrm>
          <a:off x="1828800" y="9703183"/>
          <a:ext cx="797560" cy="30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126305</xdr:rowOff>
    </xdr:from>
    <xdr:to>
      <xdr:col>15</xdr:col>
      <xdr:colOff>101600</xdr:colOff>
      <xdr:row>57</xdr:row>
      <xdr:rowOff>56455</xdr:rowOff>
    </xdr:to>
    <xdr:sp macro="" textlink="">
      <xdr:nvSpPr>
        <xdr:cNvPr id="125" name="フローチャート: 判断 124">
          <a:extLst>
            <a:ext uri="{FF2B5EF4-FFF2-40B4-BE49-F238E27FC236}">
              <a16:creationId xmlns:a16="http://schemas.microsoft.com/office/drawing/2014/main" id="{3BE522F4-232A-4B26-94B8-75F5FA7CC87C}"/>
            </a:ext>
          </a:extLst>
        </xdr:cNvPr>
        <xdr:cNvSpPr/>
      </xdr:nvSpPr>
      <xdr:spPr>
        <a:xfrm>
          <a:off x="2571750" y="973131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47582</xdr:rowOff>
    </xdr:from>
    <xdr:ext cx="534377" cy="259045"/>
    <xdr:sp macro="" textlink="">
      <xdr:nvSpPr>
        <xdr:cNvPr id="126" name="テキスト ボックス 125">
          <a:extLst>
            <a:ext uri="{FF2B5EF4-FFF2-40B4-BE49-F238E27FC236}">
              <a16:creationId xmlns:a16="http://schemas.microsoft.com/office/drawing/2014/main" id="{362E9B08-B316-4C8E-9E03-5CFBE24473CB}"/>
            </a:ext>
          </a:extLst>
        </xdr:cNvPr>
        <xdr:cNvSpPr txBox="1"/>
      </xdr:nvSpPr>
      <xdr:spPr>
        <a:xfrm>
          <a:off x="2397271" y="9822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53</xdr:row>
      <xdr:rowOff>51474</xdr:rowOff>
    </xdr:from>
    <xdr:to>
      <xdr:col>10</xdr:col>
      <xdr:colOff>114300</xdr:colOff>
      <xdr:row>56</xdr:row>
      <xdr:rowOff>103888</xdr:rowOff>
    </xdr:to>
    <xdr:cxnSp macro="">
      <xdr:nvCxnSpPr>
        <xdr:cNvPr id="127" name="直線コネクタ 126">
          <a:extLst>
            <a:ext uri="{FF2B5EF4-FFF2-40B4-BE49-F238E27FC236}">
              <a16:creationId xmlns:a16="http://schemas.microsoft.com/office/drawing/2014/main" id="{66D111C4-E406-42C2-83ED-5B1F836B1291}"/>
            </a:ext>
          </a:extLst>
        </xdr:cNvPr>
        <xdr:cNvCxnSpPr/>
      </xdr:nvCxnSpPr>
      <xdr:spPr>
        <a:xfrm>
          <a:off x="1031240" y="9142134"/>
          <a:ext cx="797560" cy="561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121942</xdr:rowOff>
    </xdr:from>
    <xdr:to>
      <xdr:col>10</xdr:col>
      <xdr:colOff>165100</xdr:colOff>
      <xdr:row>57</xdr:row>
      <xdr:rowOff>52092</xdr:rowOff>
    </xdr:to>
    <xdr:sp macro="" textlink="">
      <xdr:nvSpPr>
        <xdr:cNvPr id="128" name="フローチャート: 判断 127">
          <a:extLst>
            <a:ext uri="{FF2B5EF4-FFF2-40B4-BE49-F238E27FC236}">
              <a16:creationId xmlns:a16="http://schemas.microsoft.com/office/drawing/2014/main" id="{924E68E3-F408-4BFE-AC22-598A0591A47A}"/>
            </a:ext>
          </a:extLst>
        </xdr:cNvPr>
        <xdr:cNvSpPr/>
      </xdr:nvSpPr>
      <xdr:spPr>
        <a:xfrm>
          <a:off x="1774190" y="9725047"/>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43219</xdr:rowOff>
    </xdr:from>
    <xdr:ext cx="534377" cy="259045"/>
    <xdr:sp macro="" textlink="">
      <xdr:nvSpPr>
        <xdr:cNvPr id="129" name="テキスト ボックス 128">
          <a:extLst>
            <a:ext uri="{FF2B5EF4-FFF2-40B4-BE49-F238E27FC236}">
              <a16:creationId xmlns:a16="http://schemas.microsoft.com/office/drawing/2014/main" id="{A3A71D96-19FF-44BF-AC03-76A02A372BE5}"/>
            </a:ext>
          </a:extLst>
        </xdr:cNvPr>
        <xdr:cNvSpPr txBox="1"/>
      </xdr:nvSpPr>
      <xdr:spPr>
        <a:xfrm>
          <a:off x="1580661" y="9817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53134</xdr:rowOff>
    </xdr:from>
    <xdr:to>
      <xdr:col>6</xdr:col>
      <xdr:colOff>38100</xdr:colOff>
      <xdr:row>53</xdr:row>
      <xdr:rowOff>154734</xdr:rowOff>
    </xdr:to>
    <xdr:sp macro="" textlink="">
      <xdr:nvSpPr>
        <xdr:cNvPr id="130" name="フローチャート: 判断 129">
          <a:extLst>
            <a:ext uri="{FF2B5EF4-FFF2-40B4-BE49-F238E27FC236}">
              <a16:creationId xmlns:a16="http://schemas.microsoft.com/office/drawing/2014/main" id="{BF273ABA-902B-452E-A9CF-E96F453B8523}"/>
            </a:ext>
          </a:extLst>
        </xdr:cNvPr>
        <xdr:cNvSpPr/>
      </xdr:nvSpPr>
      <xdr:spPr>
        <a:xfrm>
          <a:off x="988060" y="914379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145861</xdr:rowOff>
    </xdr:from>
    <xdr:ext cx="599010" cy="259045"/>
    <xdr:sp macro="" textlink="">
      <xdr:nvSpPr>
        <xdr:cNvPr id="131" name="テキスト ボックス 130">
          <a:extLst>
            <a:ext uri="{FF2B5EF4-FFF2-40B4-BE49-F238E27FC236}">
              <a16:creationId xmlns:a16="http://schemas.microsoft.com/office/drawing/2014/main" id="{9329C8C7-C269-401C-A78B-D785AA5DFBDD}"/>
            </a:ext>
          </a:extLst>
        </xdr:cNvPr>
        <xdr:cNvSpPr txBox="1"/>
      </xdr:nvSpPr>
      <xdr:spPr>
        <a:xfrm>
          <a:off x="752690" y="92308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7367E521-2A82-4E95-8E26-AF8DC959004E}"/>
            </a:ext>
          </a:extLst>
        </xdr:cNvPr>
        <xdr:cNvSpPr txBox="1"/>
      </xdr:nvSpPr>
      <xdr:spPr>
        <a:xfrm>
          <a:off x="400304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882C957B-C91C-43BD-AB73-BF41BA604D1C}"/>
            </a:ext>
          </a:extLst>
        </xdr:cNvPr>
        <xdr:cNvSpPr txBox="1"/>
      </xdr:nvSpPr>
      <xdr:spPr>
        <a:xfrm>
          <a:off x="326009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98701E47-3B69-481D-82CA-1D42915686B5}"/>
            </a:ext>
          </a:extLst>
        </xdr:cNvPr>
        <xdr:cNvSpPr txBox="1"/>
      </xdr:nvSpPr>
      <xdr:spPr>
        <a:xfrm>
          <a:off x="245491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385B3EA0-3B9A-4C6D-AAC2-88EC8A23432F}"/>
            </a:ext>
          </a:extLst>
        </xdr:cNvPr>
        <xdr:cNvSpPr txBox="1"/>
      </xdr:nvSpPr>
      <xdr:spPr>
        <a:xfrm>
          <a:off x="165735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26851B61-6BCD-40B6-8F99-AEDFE2E60988}"/>
            </a:ext>
          </a:extLst>
        </xdr:cNvPr>
        <xdr:cNvSpPr txBox="1"/>
      </xdr:nvSpPr>
      <xdr:spPr>
        <a:xfrm>
          <a:off x="85979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141308</xdr:rowOff>
    </xdr:from>
    <xdr:to>
      <xdr:col>24</xdr:col>
      <xdr:colOff>114300</xdr:colOff>
      <xdr:row>56</xdr:row>
      <xdr:rowOff>71458</xdr:rowOff>
    </xdr:to>
    <xdr:sp macro="" textlink="">
      <xdr:nvSpPr>
        <xdr:cNvPr id="137" name="楕円 136">
          <a:extLst>
            <a:ext uri="{FF2B5EF4-FFF2-40B4-BE49-F238E27FC236}">
              <a16:creationId xmlns:a16="http://schemas.microsoft.com/office/drawing/2014/main" id="{79C6E754-97B5-437B-8C79-DD2674FA5FE8}"/>
            </a:ext>
          </a:extLst>
        </xdr:cNvPr>
        <xdr:cNvSpPr/>
      </xdr:nvSpPr>
      <xdr:spPr>
        <a:xfrm>
          <a:off x="4131310" y="9569153"/>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164185</xdr:rowOff>
    </xdr:from>
    <xdr:ext cx="534377" cy="259045"/>
    <xdr:sp macro="" textlink="">
      <xdr:nvSpPr>
        <xdr:cNvPr id="138" name="総務費該当値テキスト">
          <a:extLst>
            <a:ext uri="{FF2B5EF4-FFF2-40B4-BE49-F238E27FC236}">
              <a16:creationId xmlns:a16="http://schemas.microsoft.com/office/drawing/2014/main" id="{8E1C3040-3205-477B-9BE6-CFCF0EB60AFF}"/>
            </a:ext>
          </a:extLst>
        </xdr:cNvPr>
        <xdr:cNvSpPr txBox="1"/>
      </xdr:nvSpPr>
      <xdr:spPr>
        <a:xfrm>
          <a:off x="4229100" y="94262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60874</xdr:rowOff>
    </xdr:from>
    <xdr:to>
      <xdr:col>20</xdr:col>
      <xdr:colOff>38100</xdr:colOff>
      <xdr:row>56</xdr:row>
      <xdr:rowOff>162474</xdr:rowOff>
    </xdr:to>
    <xdr:sp macro="" textlink="">
      <xdr:nvSpPr>
        <xdr:cNvPr id="139" name="楕円 138">
          <a:extLst>
            <a:ext uri="{FF2B5EF4-FFF2-40B4-BE49-F238E27FC236}">
              <a16:creationId xmlns:a16="http://schemas.microsoft.com/office/drawing/2014/main" id="{C8B6B6E9-963D-43E3-9F0B-9DC006D0D110}"/>
            </a:ext>
          </a:extLst>
        </xdr:cNvPr>
        <xdr:cNvSpPr/>
      </xdr:nvSpPr>
      <xdr:spPr>
        <a:xfrm>
          <a:off x="3388360" y="9658264"/>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7551</xdr:rowOff>
    </xdr:from>
    <xdr:ext cx="534377" cy="259045"/>
    <xdr:sp macro="" textlink="">
      <xdr:nvSpPr>
        <xdr:cNvPr id="140" name="テキスト ボックス 139">
          <a:extLst>
            <a:ext uri="{FF2B5EF4-FFF2-40B4-BE49-F238E27FC236}">
              <a16:creationId xmlns:a16="http://schemas.microsoft.com/office/drawing/2014/main" id="{3E198DC4-007E-40D8-9ED6-F5734C19B568}"/>
            </a:ext>
          </a:extLst>
        </xdr:cNvPr>
        <xdr:cNvSpPr txBox="1"/>
      </xdr:nvSpPr>
      <xdr:spPr>
        <a:xfrm>
          <a:off x="3183401" y="9439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85040</xdr:rowOff>
    </xdr:from>
    <xdr:to>
      <xdr:col>15</xdr:col>
      <xdr:colOff>101600</xdr:colOff>
      <xdr:row>57</xdr:row>
      <xdr:rowOff>15190</xdr:rowOff>
    </xdr:to>
    <xdr:sp macro="" textlink="">
      <xdr:nvSpPr>
        <xdr:cNvPr id="141" name="楕円 140">
          <a:extLst>
            <a:ext uri="{FF2B5EF4-FFF2-40B4-BE49-F238E27FC236}">
              <a16:creationId xmlns:a16="http://schemas.microsoft.com/office/drawing/2014/main" id="{1D2FA0B2-8EE7-4812-AC67-D5B81729A2FC}"/>
            </a:ext>
          </a:extLst>
        </xdr:cNvPr>
        <xdr:cNvSpPr/>
      </xdr:nvSpPr>
      <xdr:spPr>
        <a:xfrm>
          <a:off x="2571750" y="968814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31717</xdr:rowOff>
    </xdr:from>
    <xdr:ext cx="534377" cy="259045"/>
    <xdr:sp macro="" textlink="">
      <xdr:nvSpPr>
        <xdr:cNvPr id="142" name="テキスト ボックス 141">
          <a:extLst>
            <a:ext uri="{FF2B5EF4-FFF2-40B4-BE49-F238E27FC236}">
              <a16:creationId xmlns:a16="http://schemas.microsoft.com/office/drawing/2014/main" id="{B137943F-D720-42A7-833B-A0B602793AAF}"/>
            </a:ext>
          </a:extLst>
        </xdr:cNvPr>
        <xdr:cNvSpPr txBox="1"/>
      </xdr:nvSpPr>
      <xdr:spPr>
        <a:xfrm>
          <a:off x="2397271" y="9459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53088</xdr:rowOff>
    </xdr:from>
    <xdr:to>
      <xdr:col>10</xdr:col>
      <xdr:colOff>165100</xdr:colOff>
      <xdr:row>56</xdr:row>
      <xdr:rowOff>154688</xdr:rowOff>
    </xdr:to>
    <xdr:sp macro="" textlink="">
      <xdr:nvSpPr>
        <xdr:cNvPr id="143" name="楕円 142">
          <a:extLst>
            <a:ext uri="{FF2B5EF4-FFF2-40B4-BE49-F238E27FC236}">
              <a16:creationId xmlns:a16="http://schemas.microsoft.com/office/drawing/2014/main" id="{2E73F929-FAF0-45BD-A9EF-0F4731A84BC3}"/>
            </a:ext>
          </a:extLst>
        </xdr:cNvPr>
        <xdr:cNvSpPr/>
      </xdr:nvSpPr>
      <xdr:spPr>
        <a:xfrm>
          <a:off x="1774190" y="9658098"/>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171215</xdr:rowOff>
    </xdr:from>
    <xdr:ext cx="534377" cy="259045"/>
    <xdr:sp macro="" textlink="">
      <xdr:nvSpPr>
        <xdr:cNvPr id="144" name="テキスト ボックス 143">
          <a:extLst>
            <a:ext uri="{FF2B5EF4-FFF2-40B4-BE49-F238E27FC236}">
              <a16:creationId xmlns:a16="http://schemas.microsoft.com/office/drawing/2014/main" id="{F783B937-99E7-4E65-B3E0-28D8EAC4BA25}"/>
            </a:ext>
          </a:extLst>
        </xdr:cNvPr>
        <xdr:cNvSpPr txBox="1"/>
      </xdr:nvSpPr>
      <xdr:spPr>
        <a:xfrm>
          <a:off x="1580661" y="9433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674</xdr:rowOff>
    </xdr:from>
    <xdr:to>
      <xdr:col>6</xdr:col>
      <xdr:colOff>38100</xdr:colOff>
      <xdr:row>53</xdr:row>
      <xdr:rowOff>102274</xdr:rowOff>
    </xdr:to>
    <xdr:sp macro="" textlink="">
      <xdr:nvSpPr>
        <xdr:cNvPr id="145" name="楕円 144">
          <a:extLst>
            <a:ext uri="{FF2B5EF4-FFF2-40B4-BE49-F238E27FC236}">
              <a16:creationId xmlns:a16="http://schemas.microsoft.com/office/drawing/2014/main" id="{FBFA5EF2-4053-449D-97F8-48C2B72AF432}"/>
            </a:ext>
          </a:extLst>
        </xdr:cNvPr>
        <xdr:cNvSpPr/>
      </xdr:nvSpPr>
      <xdr:spPr>
        <a:xfrm>
          <a:off x="988060" y="908752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118801</xdr:rowOff>
    </xdr:from>
    <xdr:ext cx="599010" cy="259045"/>
    <xdr:sp macro="" textlink="">
      <xdr:nvSpPr>
        <xdr:cNvPr id="146" name="テキスト ボックス 145">
          <a:extLst>
            <a:ext uri="{FF2B5EF4-FFF2-40B4-BE49-F238E27FC236}">
              <a16:creationId xmlns:a16="http://schemas.microsoft.com/office/drawing/2014/main" id="{B06D6861-40AB-4E87-ACC0-64DB8E19A092}"/>
            </a:ext>
          </a:extLst>
        </xdr:cNvPr>
        <xdr:cNvSpPr txBox="1"/>
      </xdr:nvSpPr>
      <xdr:spPr>
        <a:xfrm>
          <a:off x="752690" y="88646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B6A97669-31B8-492F-834A-C694FAE63688}"/>
            </a:ext>
          </a:extLst>
        </xdr:cNvPr>
        <xdr:cNvSpPr/>
      </xdr:nvSpPr>
      <xdr:spPr>
        <a:xfrm>
          <a:off x="685800" y="10854690"/>
          <a:ext cx="4229100" cy="3194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CBA6F620-2ADE-496C-96D4-11AB3A894974}"/>
            </a:ext>
          </a:extLst>
        </xdr:cNvPr>
        <xdr:cNvSpPr/>
      </xdr:nvSpPr>
      <xdr:spPr>
        <a:xfrm>
          <a:off x="816610" y="11197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3B3D927A-124C-4DDC-88B1-3EC03EEF2000}"/>
            </a:ext>
          </a:extLst>
        </xdr:cNvPr>
        <xdr:cNvSpPr/>
      </xdr:nvSpPr>
      <xdr:spPr>
        <a:xfrm>
          <a:off x="816610" y="11408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BB587283-A934-49F8-9F0E-54C9F523C0C8}"/>
            </a:ext>
          </a:extLst>
        </xdr:cNvPr>
        <xdr:cNvSpPr/>
      </xdr:nvSpPr>
      <xdr:spPr>
        <a:xfrm>
          <a:off x="1714500" y="11197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A25FE23D-A127-4544-AEF4-979117E88415}"/>
            </a:ext>
          </a:extLst>
        </xdr:cNvPr>
        <xdr:cNvSpPr/>
      </xdr:nvSpPr>
      <xdr:spPr>
        <a:xfrm>
          <a:off x="1714500" y="11408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3C0B3138-2160-499E-B2CD-9ED4733F6EC9}"/>
            </a:ext>
          </a:extLst>
        </xdr:cNvPr>
        <xdr:cNvSpPr/>
      </xdr:nvSpPr>
      <xdr:spPr>
        <a:xfrm>
          <a:off x="2743200" y="11197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248180F6-AC0A-489D-AF3D-0DFA6DBEDC73}"/>
            </a:ext>
          </a:extLst>
        </xdr:cNvPr>
        <xdr:cNvSpPr/>
      </xdr:nvSpPr>
      <xdr:spPr>
        <a:xfrm>
          <a:off x="2743200" y="11408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8C11D7EE-DE6E-4792-9416-017CDC88D766}"/>
            </a:ext>
          </a:extLst>
        </xdr:cNvPr>
        <xdr:cNvSpPr/>
      </xdr:nvSpPr>
      <xdr:spPr>
        <a:xfrm>
          <a:off x="685800" y="11680190"/>
          <a:ext cx="4229100" cy="2291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B49D7D42-D7C4-4068-9F77-1BF40BDB2D95}"/>
            </a:ext>
          </a:extLst>
        </xdr:cNvPr>
        <xdr:cNvSpPr txBox="1"/>
      </xdr:nvSpPr>
      <xdr:spPr>
        <a:xfrm>
          <a:off x="666750" y="1149540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5CB33550-1343-40FD-8D41-2208923E49E1}"/>
            </a:ext>
          </a:extLst>
        </xdr:cNvPr>
        <xdr:cNvCxnSpPr/>
      </xdr:nvCxnSpPr>
      <xdr:spPr>
        <a:xfrm>
          <a:off x="685800" y="139719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7" name="テキスト ボックス 156">
          <a:extLst>
            <a:ext uri="{FF2B5EF4-FFF2-40B4-BE49-F238E27FC236}">
              <a16:creationId xmlns:a16="http://schemas.microsoft.com/office/drawing/2014/main" id="{BB7535EB-A7C3-4885-AB2C-1ED746E6983A}"/>
            </a:ext>
          </a:extLst>
        </xdr:cNvPr>
        <xdr:cNvSpPr txBox="1"/>
      </xdr:nvSpPr>
      <xdr:spPr>
        <a:xfrm>
          <a:off x="17039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640EDBBC-880B-42EE-82F4-9D82FA9C1418}"/>
            </a:ext>
          </a:extLst>
        </xdr:cNvPr>
        <xdr:cNvCxnSpPr/>
      </xdr:nvCxnSpPr>
      <xdr:spPr>
        <a:xfrm>
          <a:off x="685800" y="135089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59" name="テキスト ボックス 158">
          <a:extLst>
            <a:ext uri="{FF2B5EF4-FFF2-40B4-BE49-F238E27FC236}">
              <a16:creationId xmlns:a16="http://schemas.microsoft.com/office/drawing/2014/main" id="{EC971717-9998-4117-971C-8D42708EA087}"/>
            </a:ext>
          </a:extLst>
        </xdr:cNvPr>
        <xdr:cNvSpPr txBox="1"/>
      </xdr:nvSpPr>
      <xdr:spPr>
        <a:xfrm>
          <a:off x="170391" y="133743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E7F1D420-DF93-42E1-9CDA-7D6A1F1AFAB0}"/>
            </a:ext>
          </a:extLst>
        </xdr:cNvPr>
        <xdr:cNvCxnSpPr/>
      </xdr:nvCxnSpPr>
      <xdr:spPr>
        <a:xfrm>
          <a:off x="685800" y="1305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1" name="テキスト ボックス 160">
          <a:extLst>
            <a:ext uri="{FF2B5EF4-FFF2-40B4-BE49-F238E27FC236}">
              <a16:creationId xmlns:a16="http://schemas.microsoft.com/office/drawing/2014/main" id="{1F8A4EC4-9D2D-4ECE-98E7-E89F5777A591}"/>
            </a:ext>
          </a:extLst>
        </xdr:cNvPr>
        <xdr:cNvSpPr txBox="1"/>
      </xdr:nvSpPr>
      <xdr:spPr>
        <a:xfrm>
          <a:off x="170391" y="129171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CFA14557-37EF-40A0-B53C-92BDB4FE8FF7}"/>
            </a:ext>
          </a:extLst>
        </xdr:cNvPr>
        <xdr:cNvCxnSpPr/>
      </xdr:nvCxnSpPr>
      <xdr:spPr>
        <a:xfrm>
          <a:off x="685800" y="126003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161EF163-C892-4FC7-A3D8-70FCD3C8B486}"/>
            </a:ext>
          </a:extLst>
        </xdr:cNvPr>
        <xdr:cNvSpPr txBox="1"/>
      </xdr:nvSpPr>
      <xdr:spPr>
        <a:xfrm>
          <a:off x="17039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4B8A992-A13D-4439-9D88-FAFC8AA3AB28}"/>
            </a:ext>
          </a:extLst>
        </xdr:cNvPr>
        <xdr:cNvCxnSpPr/>
      </xdr:nvCxnSpPr>
      <xdr:spPr>
        <a:xfrm>
          <a:off x="685800" y="121373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D65A880E-FE32-4C4B-992A-28950737B284}"/>
            </a:ext>
          </a:extLst>
        </xdr:cNvPr>
        <xdr:cNvSpPr txBox="1"/>
      </xdr:nvSpPr>
      <xdr:spPr>
        <a:xfrm>
          <a:off x="170391" y="120027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BDD2F166-E6BC-4B96-A915-FE18A87A24D8}"/>
            </a:ext>
          </a:extLst>
        </xdr:cNvPr>
        <xdr:cNvCxnSpPr/>
      </xdr:nvCxnSpPr>
      <xdr:spPr>
        <a:xfrm>
          <a:off x="685800" y="1168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8B7FF9A7-DDB1-41E7-A05B-59C4251770BF}"/>
            </a:ext>
          </a:extLst>
        </xdr:cNvPr>
        <xdr:cNvSpPr txBox="1"/>
      </xdr:nvSpPr>
      <xdr:spPr>
        <a:xfrm>
          <a:off x="170391" y="115455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76D1EAF4-B834-4179-A537-A28952792EE6}"/>
            </a:ext>
          </a:extLst>
        </xdr:cNvPr>
        <xdr:cNvSpPr/>
      </xdr:nvSpPr>
      <xdr:spPr>
        <a:xfrm>
          <a:off x="685800" y="11680190"/>
          <a:ext cx="4229100" cy="2291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110082</xdr:rowOff>
    </xdr:from>
    <xdr:to>
      <xdr:col>24</xdr:col>
      <xdr:colOff>62865</xdr:colOff>
      <xdr:row>78</xdr:row>
      <xdr:rowOff>135621</xdr:rowOff>
    </xdr:to>
    <xdr:cxnSp macro="">
      <xdr:nvCxnSpPr>
        <xdr:cNvPr id="169" name="直線コネクタ 168">
          <a:extLst>
            <a:ext uri="{FF2B5EF4-FFF2-40B4-BE49-F238E27FC236}">
              <a16:creationId xmlns:a16="http://schemas.microsoft.com/office/drawing/2014/main" id="{ECB87E05-5FA1-46BB-8797-18404A97117D}"/>
            </a:ext>
          </a:extLst>
        </xdr:cNvPr>
        <xdr:cNvCxnSpPr/>
      </xdr:nvCxnSpPr>
      <xdr:spPr>
        <a:xfrm flipV="1">
          <a:off x="4172585" y="12109677"/>
          <a:ext cx="1270" cy="13952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139448</xdr:rowOff>
    </xdr:from>
    <xdr:ext cx="599010" cy="259045"/>
    <xdr:sp macro="" textlink="">
      <xdr:nvSpPr>
        <xdr:cNvPr id="170" name="民生費最小値テキスト">
          <a:extLst>
            <a:ext uri="{FF2B5EF4-FFF2-40B4-BE49-F238E27FC236}">
              <a16:creationId xmlns:a16="http://schemas.microsoft.com/office/drawing/2014/main" id="{0F6E4833-2FB0-4F1C-8A81-CD5AAC195637}"/>
            </a:ext>
          </a:extLst>
        </xdr:cNvPr>
        <xdr:cNvSpPr txBox="1"/>
      </xdr:nvSpPr>
      <xdr:spPr>
        <a:xfrm>
          <a:off x="4229100" y="135087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150,446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135621</xdr:rowOff>
    </xdr:from>
    <xdr:to>
      <xdr:col>24</xdr:col>
      <xdr:colOff>152400</xdr:colOff>
      <xdr:row>78</xdr:row>
      <xdr:rowOff>135621</xdr:rowOff>
    </xdr:to>
    <xdr:cxnSp macro="">
      <xdr:nvCxnSpPr>
        <xdr:cNvPr id="171" name="直線コネクタ 170">
          <a:extLst>
            <a:ext uri="{FF2B5EF4-FFF2-40B4-BE49-F238E27FC236}">
              <a16:creationId xmlns:a16="http://schemas.microsoft.com/office/drawing/2014/main" id="{D477AA05-E6C2-4957-90B1-8F1D77DEEE7C}"/>
            </a:ext>
          </a:extLst>
        </xdr:cNvPr>
        <xdr:cNvCxnSpPr/>
      </xdr:nvCxnSpPr>
      <xdr:spPr>
        <a:xfrm>
          <a:off x="4112260" y="1350491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56759</xdr:rowOff>
    </xdr:from>
    <xdr:ext cx="599010" cy="259045"/>
    <xdr:sp macro="" textlink="">
      <xdr:nvSpPr>
        <xdr:cNvPr id="172" name="民生費最大値テキスト">
          <a:extLst>
            <a:ext uri="{FF2B5EF4-FFF2-40B4-BE49-F238E27FC236}">
              <a16:creationId xmlns:a16="http://schemas.microsoft.com/office/drawing/2014/main" id="{E5DF7390-507E-4D5C-93AA-4FE739C55043}"/>
            </a:ext>
          </a:extLst>
        </xdr:cNvPr>
        <xdr:cNvSpPr txBox="1"/>
      </xdr:nvSpPr>
      <xdr:spPr>
        <a:xfrm>
          <a:off x="4229100" y="118906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303,239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110082</xdr:rowOff>
    </xdr:from>
    <xdr:to>
      <xdr:col>24</xdr:col>
      <xdr:colOff>152400</xdr:colOff>
      <xdr:row>70</xdr:row>
      <xdr:rowOff>110082</xdr:rowOff>
    </xdr:to>
    <xdr:cxnSp macro="">
      <xdr:nvCxnSpPr>
        <xdr:cNvPr id="173" name="直線コネクタ 172">
          <a:extLst>
            <a:ext uri="{FF2B5EF4-FFF2-40B4-BE49-F238E27FC236}">
              <a16:creationId xmlns:a16="http://schemas.microsoft.com/office/drawing/2014/main" id="{E62B8611-24C4-4D38-85C7-88863A1FE9C2}"/>
            </a:ext>
          </a:extLst>
        </xdr:cNvPr>
        <xdr:cNvCxnSpPr/>
      </xdr:nvCxnSpPr>
      <xdr:spPr>
        <a:xfrm>
          <a:off x="4112260" y="1210967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3876</xdr:rowOff>
    </xdr:from>
    <xdr:to>
      <xdr:col>24</xdr:col>
      <xdr:colOff>63500</xdr:colOff>
      <xdr:row>77</xdr:row>
      <xdr:rowOff>23955</xdr:rowOff>
    </xdr:to>
    <xdr:cxnSp macro="">
      <xdr:nvCxnSpPr>
        <xdr:cNvPr id="174" name="直線コネクタ 173">
          <a:extLst>
            <a:ext uri="{FF2B5EF4-FFF2-40B4-BE49-F238E27FC236}">
              <a16:creationId xmlns:a16="http://schemas.microsoft.com/office/drawing/2014/main" id="{81C9AB31-C67F-4464-A0DC-BB27E1E2E036}"/>
            </a:ext>
          </a:extLst>
        </xdr:cNvPr>
        <xdr:cNvCxnSpPr/>
      </xdr:nvCxnSpPr>
      <xdr:spPr>
        <a:xfrm flipV="1">
          <a:off x="3431540" y="13035981"/>
          <a:ext cx="742950" cy="185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143387</xdr:rowOff>
    </xdr:from>
    <xdr:ext cx="599010" cy="259045"/>
    <xdr:sp macro="" textlink="">
      <xdr:nvSpPr>
        <xdr:cNvPr id="175" name="民生費平均値テキスト">
          <a:extLst>
            <a:ext uri="{FF2B5EF4-FFF2-40B4-BE49-F238E27FC236}">
              <a16:creationId xmlns:a16="http://schemas.microsoft.com/office/drawing/2014/main" id="{1B7CF4D0-F98C-44CC-AA2D-4E28DEE7417C}"/>
            </a:ext>
          </a:extLst>
        </xdr:cNvPr>
        <xdr:cNvSpPr txBox="1"/>
      </xdr:nvSpPr>
      <xdr:spPr>
        <a:xfrm>
          <a:off x="4229100" y="1282878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202,793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120510</xdr:rowOff>
    </xdr:from>
    <xdr:to>
      <xdr:col>24</xdr:col>
      <xdr:colOff>114300</xdr:colOff>
      <xdr:row>76</xdr:row>
      <xdr:rowOff>50660</xdr:rowOff>
    </xdr:to>
    <xdr:sp macro="" textlink="">
      <xdr:nvSpPr>
        <xdr:cNvPr id="176" name="フローチャート: 判断 175">
          <a:extLst>
            <a:ext uri="{FF2B5EF4-FFF2-40B4-BE49-F238E27FC236}">
              <a16:creationId xmlns:a16="http://schemas.microsoft.com/office/drawing/2014/main" id="{7175E6D5-4A2E-4B5C-A9A4-E6E995F6B9B5}"/>
            </a:ext>
          </a:extLst>
        </xdr:cNvPr>
        <xdr:cNvSpPr/>
      </xdr:nvSpPr>
      <xdr:spPr>
        <a:xfrm>
          <a:off x="4131310" y="1298116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23955</xdr:rowOff>
    </xdr:from>
    <xdr:to>
      <xdr:col>19</xdr:col>
      <xdr:colOff>177800</xdr:colOff>
      <xdr:row>77</xdr:row>
      <xdr:rowOff>157375</xdr:rowOff>
    </xdr:to>
    <xdr:cxnSp macro="">
      <xdr:nvCxnSpPr>
        <xdr:cNvPr id="177" name="直線コネクタ 176">
          <a:extLst>
            <a:ext uri="{FF2B5EF4-FFF2-40B4-BE49-F238E27FC236}">
              <a16:creationId xmlns:a16="http://schemas.microsoft.com/office/drawing/2014/main" id="{A33D11B5-24B8-4653-9E1E-3E5EA16105B0}"/>
            </a:ext>
          </a:extLst>
        </xdr:cNvPr>
        <xdr:cNvCxnSpPr/>
      </xdr:nvCxnSpPr>
      <xdr:spPr>
        <a:xfrm flipV="1">
          <a:off x="2626360" y="13221795"/>
          <a:ext cx="805180" cy="139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69816</xdr:rowOff>
    </xdr:from>
    <xdr:to>
      <xdr:col>20</xdr:col>
      <xdr:colOff>38100</xdr:colOff>
      <xdr:row>76</xdr:row>
      <xdr:rowOff>171416</xdr:rowOff>
    </xdr:to>
    <xdr:sp macro="" textlink="">
      <xdr:nvSpPr>
        <xdr:cNvPr id="178" name="フローチャート: 判断 177">
          <a:extLst>
            <a:ext uri="{FF2B5EF4-FFF2-40B4-BE49-F238E27FC236}">
              <a16:creationId xmlns:a16="http://schemas.microsoft.com/office/drawing/2014/main" id="{23A377A0-84ED-4FFE-A4CE-00BB6469DB02}"/>
            </a:ext>
          </a:extLst>
        </xdr:cNvPr>
        <xdr:cNvSpPr/>
      </xdr:nvSpPr>
      <xdr:spPr>
        <a:xfrm>
          <a:off x="3388360" y="13098111"/>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16494</xdr:rowOff>
    </xdr:from>
    <xdr:ext cx="599010" cy="259045"/>
    <xdr:sp macro="" textlink="">
      <xdr:nvSpPr>
        <xdr:cNvPr id="179" name="テキスト ボックス 178">
          <a:extLst>
            <a:ext uri="{FF2B5EF4-FFF2-40B4-BE49-F238E27FC236}">
              <a16:creationId xmlns:a16="http://schemas.microsoft.com/office/drawing/2014/main" id="{6B61CFEF-6E71-4EFE-93FC-78B727C02D0E}"/>
            </a:ext>
          </a:extLst>
        </xdr:cNvPr>
        <xdr:cNvSpPr txBox="1"/>
      </xdr:nvSpPr>
      <xdr:spPr>
        <a:xfrm>
          <a:off x="3152990" y="128790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22118</xdr:rowOff>
    </xdr:from>
    <xdr:to>
      <xdr:col>15</xdr:col>
      <xdr:colOff>50800</xdr:colOff>
      <xdr:row>77</xdr:row>
      <xdr:rowOff>157375</xdr:rowOff>
    </xdr:to>
    <xdr:cxnSp macro="">
      <xdr:nvCxnSpPr>
        <xdr:cNvPr id="180" name="直線コネクタ 179">
          <a:extLst>
            <a:ext uri="{FF2B5EF4-FFF2-40B4-BE49-F238E27FC236}">
              <a16:creationId xmlns:a16="http://schemas.microsoft.com/office/drawing/2014/main" id="{6209B19E-1629-4813-8FF0-14F6B636B4DD}"/>
            </a:ext>
          </a:extLst>
        </xdr:cNvPr>
        <xdr:cNvCxnSpPr/>
      </xdr:nvCxnSpPr>
      <xdr:spPr>
        <a:xfrm>
          <a:off x="1828800" y="13219958"/>
          <a:ext cx="797560" cy="140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163131</xdr:rowOff>
    </xdr:from>
    <xdr:to>
      <xdr:col>15</xdr:col>
      <xdr:colOff>101600</xdr:colOff>
      <xdr:row>77</xdr:row>
      <xdr:rowOff>93281</xdr:rowOff>
    </xdr:to>
    <xdr:sp macro="" textlink="">
      <xdr:nvSpPr>
        <xdr:cNvPr id="181" name="フローチャート: 判断 180">
          <a:extLst>
            <a:ext uri="{FF2B5EF4-FFF2-40B4-BE49-F238E27FC236}">
              <a16:creationId xmlns:a16="http://schemas.microsoft.com/office/drawing/2014/main" id="{6013906C-1601-411B-B834-E7FE1BFFE508}"/>
            </a:ext>
          </a:extLst>
        </xdr:cNvPr>
        <xdr:cNvSpPr/>
      </xdr:nvSpPr>
      <xdr:spPr>
        <a:xfrm>
          <a:off x="2571750" y="1319523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109808</xdr:rowOff>
    </xdr:from>
    <xdr:ext cx="599010" cy="259045"/>
    <xdr:sp macro="" textlink="">
      <xdr:nvSpPr>
        <xdr:cNvPr id="182" name="テキスト ボックス 181">
          <a:extLst>
            <a:ext uri="{FF2B5EF4-FFF2-40B4-BE49-F238E27FC236}">
              <a16:creationId xmlns:a16="http://schemas.microsoft.com/office/drawing/2014/main" id="{94086985-7920-4C83-9580-5F1533665948}"/>
            </a:ext>
          </a:extLst>
        </xdr:cNvPr>
        <xdr:cNvSpPr txBox="1"/>
      </xdr:nvSpPr>
      <xdr:spPr>
        <a:xfrm>
          <a:off x="2364955" y="129666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22118</xdr:rowOff>
    </xdr:from>
    <xdr:to>
      <xdr:col>10</xdr:col>
      <xdr:colOff>114300</xdr:colOff>
      <xdr:row>78</xdr:row>
      <xdr:rowOff>75492</xdr:rowOff>
    </xdr:to>
    <xdr:cxnSp macro="">
      <xdr:nvCxnSpPr>
        <xdr:cNvPr id="183" name="直線コネクタ 182">
          <a:extLst>
            <a:ext uri="{FF2B5EF4-FFF2-40B4-BE49-F238E27FC236}">
              <a16:creationId xmlns:a16="http://schemas.microsoft.com/office/drawing/2014/main" id="{8D01C024-F03D-4595-A60B-EB1C8F615D9B}"/>
            </a:ext>
          </a:extLst>
        </xdr:cNvPr>
        <xdr:cNvCxnSpPr/>
      </xdr:nvCxnSpPr>
      <xdr:spPr>
        <a:xfrm flipV="1">
          <a:off x="1031240" y="13219958"/>
          <a:ext cx="797560" cy="228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86010</xdr:rowOff>
    </xdr:from>
    <xdr:to>
      <xdr:col>10</xdr:col>
      <xdr:colOff>165100</xdr:colOff>
      <xdr:row>77</xdr:row>
      <xdr:rowOff>16160</xdr:rowOff>
    </xdr:to>
    <xdr:sp macro="" textlink="">
      <xdr:nvSpPr>
        <xdr:cNvPr id="184" name="フローチャート: 判断 183">
          <a:extLst>
            <a:ext uri="{FF2B5EF4-FFF2-40B4-BE49-F238E27FC236}">
              <a16:creationId xmlns:a16="http://schemas.microsoft.com/office/drawing/2014/main" id="{17B69F58-82F1-4522-827B-0087F5A74310}"/>
            </a:ext>
          </a:extLst>
        </xdr:cNvPr>
        <xdr:cNvSpPr/>
      </xdr:nvSpPr>
      <xdr:spPr>
        <a:xfrm>
          <a:off x="1774190" y="1311811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32687</xdr:rowOff>
    </xdr:from>
    <xdr:ext cx="599010" cy="259045"/>
    <xdr:sp macro="" textlink="">
      <xdr:nvSpPr>
        <xdr:cNvPr id="185" name="テキスト ボックス 184">
          <a:extLst>
            <a:ext uri="{FF2B5EF4-FFF2-40B4-BE49-F238E27FC236}">
              <a16:creationId xmlns:a16="http://schemas.microsoft.com/office/drawing/2014/main" id="{AA004E87-E600-4368-A067-EE580FBFC4AE}"/>
            </a:ext>
          </a:extLst>
        </xdr:cNvPr>
        <xdr:cNvSpPr txBox="1"/>
      </xdr:nvSpPr>
      <xdr:spPr>
        <a:xfrm>
          <a:off x="1550250" y="128895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164255</xdr:rowOff>
    </xdr:from>
    <xdr:to>
      <xdr:col>6</xdr:col>
      <xdr:colOff>38100</xdr:colOff>
      <xdr:row>78</xdr:row>
      <xdr:rowOff>94405</xdr:rowOff>
    </xdr:to>
    <xdr:sp macro="" textlink="">
      <xdr:nvSpPr>
        <xdr:cNvPr id="186" name="フローチャート: 判断 185">
          <a:extLst>
            <a:ext uri="{FF2B5EF4-FFF2-40B4-BE49-F238E27FC236}">
              <a16:creationId xmlns:a16="http://schemas.microsoft.com/office/drawing/2014/main" id="{6AB20146-A796-4F0E-A853-DADB543A16B6}"/>
            </a:ext>
          </a:extLst>
        </xdr:cNvPr>
        <xdr:cNvSpPr/>
      </xdr:nvSpPr>
      <xdr:spPr>
        <a:xfrm>
          <a:off x="988060" y="1336971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110932</xdr:rowOff>
    </xdr:from>
    <xdr:ext cx="599010" cy="259045"/>
    <xdr:sp macro="" textlink="">
      <xdr:nvSpPr>
        <xdr:cNvPr id="187" name="テキスト ボックス 186">
          <a:extLst>
            <a:ext uri="{FF2B5EF4-FFF2-40B4-BE49-F238E27FC236}">
              <a16:creationId xmlns:a16="http://schemas.microsoft.com/office/drawing/2014/main" id="{5323670B-E4D5-418F-A1F5-7E614FA5349A}"/>
            </a:ext>
          </a:extLst>
        </xdr:cNvPr>
        <xdr:cNvSpPr txBox="1"/>
      </xdr:nvSpPr>
      <xdr:spPr>
        <a:xfrm>
          <a:off x="752690" y="131411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117A22A-520B-4A7C-9C4F-209DC38DB08D}"/>
            </a:ext>
          </a:extLst>
        </xdr:cNvPr>
        <xdr:cNvSpPr txBox="1"/>
      </xdr:nvSpPr>
      <xdr:spPr>
        <a:xfrm>
          <a:off x="4003040" y="13969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9D2FBC7D-CE44-4193-A7C2-D6EF04716496}"/>
            </a:ext>
          </a:extLst>
        </xdr:cNvPr>
        <xdr:cNvSpPr txBox="1"/>
      </xdr:nvSpPr>
      <xdr:spPr>
        <a:xfrm>
          <a:off x="3260090" y="13969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73DF664E-9933-443A-902A-EBF933EC02BC}"/>
            </a:ext>
          </a:extLst>
        </xdr:cNvPr>
        <xdr:cNvSpPr txBox="1"/>
      </xdr:nvSpPr>
      <xdr:spPr>
        <a:xfrm>
          <a:off x="2454910" y="13969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C19B2D8E-C5E2-491E-A0BF-B0424AB56976}"/>
            </a:ext>
          </a:extLst>
        </xdr:cNvPr>
        <xdr:cNvSpPr txBox="1"/>
      </xdr:nvSpPr>
      <xdr:spPr>
        <a:xfrm>
          <a:off x="1657350" y="13969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E6CB2ED0-CFBC-4FD7-B6F1-B4389171CF62}"/>
            </a:ext>
          </a:extLst>
        </xdr:cNvPr>
        <xdr:cNvSpPr txBox="1"/>
      </xdr:nvSpPr>
      <xdr:spPr>
        <a:xfrm>
          <a:off x="859790" y="13969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124525</xdr:rowOff>
    </xdr:from>
    <xdr:to>
      <xdr:col>24</xdr:col>
      <xdr:colOff>114300</xdr:colOff>
      <xdr:row>76</xdr:row>
      <xdr:rowOff>54676</xdr:rowOff>
    </xdr:to>
    <xdr:sp macro="" textlink="">
      <xdr:nvSpPr>
        <xdr:cNvPr id="193" name="楕円 192">
          <a:extLst>
            <a:ext uri="{FF2B5EF4-FFF2-40B4-BE49-F238E27FC236}">
              <a16:creationId xmlns:a16="http://schemas.microsoft.com/office/drawing/2014/main" id="{6782844C-E239-4354-B754-520110F5C687}"/>
            </a:ext>
          </a:extLst>
        </xdr:cNvPr>
        <xdr:cNvSpPr/>
      </xdr:nvSpPr>
      <xdr:spPr>
        <a:xfrm>
          <a:off x="4131310" y="12985180"/>
          <a:ext cx="97790" cy="103506"/>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102952</xdr:rowOff>
    </xdr:from>
    <xdr:ext cx="599010" cy="259045"/>
    <xdr:sp macro="" textlink="">
      <xdr:nvSpPr>
        <xdr:cNvPr id="194" name="民生費該当値テキスト">
          <a:extLst>
            <a:ext uri="{FF2B5EF4-FFF2-40B4-BE49-F238E27FC236}">
              <a16:creationId xmlns:a16="http://schemas.microsoft.com/office/drawing/2014/main" id="{53B69C12-45C9-4024-AD4D-47B03EBEA671}"/>
            </a:ext>
          </a:extLst>
        </xdr:cNvPr>
        <xdr:cNvSpPr txBox="1"/>
      </xdr:nvSpPr>
      <xdr:spPr>
        <a:xfrm>
          <a:off x="4229100" y="129597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202,354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144605</xdr:rowOff>
    </xdr:from>
    <xdr:to>
      <xdr:col>20</xdr:col>
      <xdr:colOff>38100</xdr:colOff>
      <xdr:row>77</xdr:row>
      <xdr:rowOff>74755</xdr:rowOff>
    </xdr:to>
    <xdr:sp macro="" textlink="">
      <xdr:nvSpPr>
        <xdr:cNvPr id="195" name="楕円 194">
          <a:extLst>
            <a:ext uri="{FF2B5EF4-FFF2-40B4-BE49-F238E27FC236}">
              <a16:creationId xmlns:a16="http://schemas.microsoft.com/office/drawing/2014/main" id="{B9CA74A7-037D-4032-93A9-7BFFD97DFFA9}"/>
            </a:ext>
          </a:extLst>
        </xdr:cNvPr>
        <xdr:cNvSpPr/>
      </xdr:nvSpPr>
      <xdr:spPr>
        <a:xfrm>
          <a:off x="3388360" y="1317290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65882</xdr:rowOff>
    </xdr:from>
    <xdr:ext cx="599010" cy="259045"/>
    <xdr:sp macro="" textlink="">
      <xdr:nvSpPr>
        <xdr:cNvPr id="196" name="テキスト ボックス 195">
          <a:extLst>
            <a:ext uri="{FF2B5EF4-FFF2-40B4-BE49-F238E27FC236}">
              <a16:creationId xmlns:a16="http://schemas.microsoft.com/office/drawing/2014/main" id="{15AE2293-1851-4337-BDA8-9005BF8F32DA}"/>
            </a:ext>
          </a:extLst>
        </xdr:cNvPr>
        <xdr:cNvSpPr txBox="1"/>
      </xdr:nvSpPr>
      <xdr:spPr>
        <a:xfrm>
          <a:off x="3152990" y="132656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106575</xdr:rowOff>
    </xdr:from>
    <xdr:to>
      <xdr:col>15</xdr:col>
      <xdr:colOff>101600</xdr:colOff>
      <xdr:row>78</xdr:row>
      <xdr:rowOff>36725</xdr:rowOff>
    </xdr:to>
    <xdr:sp macro="" textlink="">
      <xdr:nvSpPr>
        <xdr:cNvPr id="197" name="楕円 196">
          <a:extLst>
            <a:ext uri="{FF2B5EF4-FFF2-40B4-BE49-F238E27FC236}">
              <a16:creationId xmlns:a16="http://schemas.microsoft.com/office/drawing/2014/main" id="{70F58B79-6134-46C2-AF5F-AA83F410FDBC}"/>
            </a:ext>
          </a:extLst>
        </xdr:cNvPr>
        <xdr:cNvSpPr/>
      </xdr:nvSpPr>
      <xdr:spPr>
        <a:xfrm>
          <a:off x="2571750" y="1330632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27852</xdr:rowOff>
    </xdr:from>
    <xdr:ext cx="599010" cy="259045"/>
    <xdr:sp macro="" textlink="">
      <xdr:nvSpPr>
        <xdr:cNvPr id="198" name="テキスト ボックス 197">
          <a:extLst>
            <a:ext uri="{FF2B5EF4-FFF2-40B4-BE49-F238E27FC236}">
              <a16:creationId xmlns:a16="http://schemas.microsoft.com/office/drawing/2014/main" id="{B2638F14-62C8-43F9-8C2A-4E307550ED2A}"/>
            </a:ext>
          </a:extLst>
        </xdr:cNvPr>
        <xdr:cNvSpPr txBox="1"/>
      </xdr:nvSpPr>
      <xdr:spPr>
        <a:xfrm>
          <a:off x="2364955" y="133990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142768</xdr:rowOff>
    </xdr:from>
    <xdr:to>
      <xdr:col>10</xdr:col>
      <xdr:colOff>165100</xdr:colOff>
      <xdr:row>77</xdr:row>
      <xdr:rowOff>72918</xdr:rowOff>
    </xdr:to>
    <xdr:sp macro="" textlink="">
      <xdr:nvSpPr>
        <xdr:cNvPr id="199" name="楕円 198">
          <a:extLst>
            <a:ext uri="{FF2B5EF4-FFF2-40B4-BE49-F238E27FC236}">
              <a16:creationId xmlns:a16="http://schemas.microsoft.com/office/drawing/2014/main" id="{5A60A50F-B95A-4CD3-8323-8C903FA8440A}"/>
            </a:ext>
          </a:extLst>
        </xdr:cNvPr>
        <xdr:cNvSpPr/>
      </xdr:nvSpPr>
      <xdr:spPr>
        <a:xfrm>
          <a:off x="1774190" y="13171063"/>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64045</xdr:rowOff>
    </xdr:from>
    <xdr:ext cx="599010" cy="259045"/>
    <xdr:sp macro="" textlink="">
      <xdr:nvSpPr>
        <xdr:cNvPr id="200" name="テキスト ボックス 199">
          <a:extLst>
            <a:ext uri="{FF2B5EF4-FFF2-40B4-BE49-F238E27FC236}">
              <a16:creationId xmlns:a16="http://schemas.microsoft.com/office/drawing/2014/main" id="{557FEBE5-9656-4B48-96ED-0734D978E82E}"/>
            </a:ext>
          </a:extLst>
        </xdr:cNvPr>
        <xdr:cNvSpPr txBox="1"/>
      </xdr:nvSpPr>
      <xdr:spPr>
        <a:xfrm>
          <a:off x="1550250" y="132618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24692</xdr:rowOff>
    </xdr:from>
    <xdr:to>
      <xdr:col>6</xdr:col>
      <xdr:colOff>38100</xdr:colOff>
      <xdr:row>78</xdr:row>
      <xdr:rowOff>126292</xdr:rowOff>
    </xdr:to>
    <xdr:sp macro="" textlink="">
      <xdr:nvSpPr>
        <xdr:cNvPr id="201" name="楕円 200">
          <a:extLst>
            <a:ext uri="{FF2B5EF4-FFF2-40B4-BE49-F238E27FC236}">
              <a16:creationId xmlns:a16="http://schemas.microsoft.com/office/drawing/2014/main" id="{75994A34-09C9-490D-9E68-32E4D303CDCF}"/>
            </a:ext>
          </a:extLst>
        </xdr:cNvPr>
        <xdr:cNvSpPr/>
      </xdr:nvSpPr>
      <xdr:spPr>
        <a:xfrm>
          <a:off x="988060" y="13393982"/>
          <a:ext cx="7874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117419</xdr:rowOff>
    </xdr:from>
    <xdr:ext cx="599010" cy="259045"/>
    <xdr:sp macro="" textlink="">
      <xdr:nvSpPr>
        <xdr:cNvPr id="202" name="テキスト ボックス 201">
          <a:extLst>
            <a:ext uri="{FF2B5EF4-FFF2-40B4-BE49-F238E27FC236}">
              <a16:creationId xmlns:a16="http://schemas.microsoft.com/office/drawing/2014/main" id="{314D381C-D505-4EFB-B573-43BA336D4059}"/>
            </a:ext>
          </a:extLst>
        </xdr:cNvPr>
        <xdr:cNvSpPr txBox="1"/>
      </xdr:nvSpPr>
      <xdr:spPr>
        <a:xfrm>
          <a:off x="752690" y="134905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8129DE97-0B4D-4376-B1BF-9F017415CDFC}"/>
            </a:ext>
          </a:extLst>
        </xdr:cNvPr>
        <xdr:cNvSpPr/>
      </xdr:nvSpPr>
      <xdr:spPr>
        <a:xfrm>
          <a:off x="685800" y="14283690"/>
          <a:ext cx="4229100" cy="3194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E1A0AD32-06A8-4BD6-AE94-0911D38BD999}"/>
            </a:ext>
          </a:extLst>
        </xdr:cNvPr>
        <xdr:cNvSpPr/>
      </xdr:nvSpPr>
      <xdr:spPr>
        <a:xfrm>
          <a:off x="816610" y="14626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311F0AB2-898C-4E39-88BA-93D21D2BAB56}"/>
            </a:ext>
          </a:extLst>
        </xdr:cNvPr>
        <xdr:cNvSpPr/>
      </xdr:nvSpPr>
      <xdr:spPr>
        <a:xfrm>
          <a:off x="816610" y="14837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AF903168-C5DA-4601-9B7D-1555667828F1}"/>
            </a:ext>
          </a:extLst>
        </xdr:cNvPr>
        <xdr:cNvSpPr/>
      </xdr:nvSpPr>
      <xdr:spPr>
        <a:xfrm>
          <a:off x="1714500" y="14626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6A4A7186-07F4-4F1A-884E-B19792B1E174}"/>
            </a:ext>
          </a:extLst>
        </xdr:cNvPr>
        <xdr:cNvSpPr/>
      </xdr:nvSpPr>
      <xdr:spPr>
        <a:xfrm>
          <a:off x="1714500" y="14837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D24BB62C-BD23-4FCC-A040-F1A98B0C93AB}"/>
            </a:ext>
          </a:extLst>
        </xdr:cNvPr>
        <xdr:cNvSpPr/>
      </xdr:nvSpPr>
      <xdr:spPr>
        <a:xfrm>
          <a:off x="2743200" y="14626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8DAB559E-49F2-42FE-BB32-2FD2B82B02EB}"/>
            </a:ext>
          </a:extLst>
        </xdr:cNvPr>
        <xdr:cNvSpPr/>
      </xdr:nvSpPr>
      <xdr:spPr>
        <a:xfrm>
          <a:off x="2743200" y="14837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42,247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D923344E-9EB5-4714-9738-DA5F99DD18FC}"/>
            </a:ext>
          </a:extLst>
        </xdr:cNvPr>
        <xdr:cNvSpPr/>
      </xdr:nvSpPr>
      <xdr:spPr>
        <a:xfrm>
          <a:off x="685800" y="15109190"/>
          <a:ext cx="4229100" cy="2291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2E1DFC84-B245-4378-857F-27F4F838957D}"/>
            </a:ext>
          </a:extLst>
        </xdr:cNvPr>
        <xdr:cNvSpPr txBox="1"/>
      </xdr:nvSpPr>
      <xdr:spPr>
        <a:xfrm>
          <a:off x="666750" y="1492440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13E4295D-A36D-4C3B-A7FA-D5D31BBA3414}"/>
            </a:ext>
          </a:extLst>
        </xdr:cNvPr>
        <xdr:cNvCxnSpPr/>
      </xdr:nvCxnSpPr>
      <xdr:spPr>
        <a:xfrm>
          <a:off x="685800" y="174009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7809B16D-3D45-4BED-B8C0-66A65FF5DD91}"/>
            </a:ext>
          </a:extLst>
        </xdr:cNvPr>
        <xdr:cNvCxnSpPr/>
      </xdr:nvCxnSpPr>
      <xdr:spPr>
        <a:xfrm>
          <a:off x="685800" y="170199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a:extLst>
            <a:ext uri="{FF2B5EF4-FFF2-40B4-BE49-F238E27FC236}">
              <a16:creationId xmlns:a16="http://schemas.microsoft.com/office/drawing/2014/main" id="{DD1C25BF-939D-42CA-8740-7CD2460DCA6D}"/>
            </a:ext>
          </a:extLst>
        </xdr:cNvPr>
        <xdr:cNvSpPr txBox="1"/>
      </xdr:nvSpPr>
      <xdr:spPr>
        <a:xfrm>
          <a:off x="47892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DB3F387F-2779-440B-A3AE-7ECC61345291}"/>
            </a:ext>
          </a:extLst>
        </xdr:cNvPr>
        <xdr:cNvCxnSpPr/>
      </xdr:nvCxnSpPr>
      <xdr:spPr>
        <a:xfrm>
          <a:off x="685800" y="166389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6" name="テキスト ボックス 215">
          <a:extLst>
            <a:ext uri="{FF2B5EF4-FFF2-40B4-BE49-F238E27FC236}">
              <a16:creationId xmlns:a16="http://schemas.microsoft.com/office/drawing/2014/main" id="{3ABDEA53-9F28-4043-9F98-CF66C9BFF074}"/>
            </a:ext>
          </a:extLst>
        </xdr:cNvPr>
        <xdr:cNvSpPr txBox="1"/>
      </xdr:nvSpPr>
      <xdr:spPr>
        <a:xfrm>
          <a:off x="17039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895C187F-2BB6-4F1D-A03D-E6A5918BC617}"/>
            </a:ext>
          </a:extLst>
        </xdr:cNvPr>
        <xdr:cNvCxnSpPr/>
      </xdr:nvCxnSpPr>
      <xdr:spPr>
        <a:xfrm>
          <a:off x="685800" y="162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DFB4ADDC-7CE5-414D-A029-93244F8CCC59}"/>
            </a:ext>
          </a:extLst>
        </xdr:cNvPr>
        <xdr:cNvSpPr txBox="1"/>
      </xdr:nvSpPr>
      <xdr:spPr>
        <a:xfrm>
          <a:off x="170391" y="161175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BA26767F-2B85-4C29-9607-0E9C4A76A8DA}"/>
            </a:ext>
          </a:extLst>
        </xdr:cNvPr>
        <xdr:cNvCxnSpPr/>
      </xdr:nvCxnSpPr>
      <xdr:spPr>
        <a:xfrm>
          <a:off x="685800" y="1587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14D7DCB2-97D2-402A-8A8D-87800765112F}"/>
            </a:ext>
          </a:extLst>
        </xdr:cNvPr>
        <xdr:cNvSpPr txBox="1"/>
      </xdr:nvSpPr>
      <xdr:spPr>
        <a:xfrm>
          <a:off x="170391" y="157365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923C487B-777B-4C23-A963-A66D441EB13A}"/>
            </a:ext>
          </a:extLst>
        </xdr:cNvPr>
        <xdr:cNvCxnSpPr/>
      </xdr:nvCxnSpPr>
      <xdr:spPr>
        <a:xfrm>
          <a:off x="685800" y="1549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21F4A0BE-41DA-4675-9FC2-2D8E8465FCEB}"/>
            </a:ext>
          </a:extLst>
        </xdr:cNvPr>
        <xdr:cNvSpPr txBox="1"/>
      </xdr:nvSpPr>
      <xdr:spPr>
        <a:xfrm>
          <a:off x="170391" y="153555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10D11E84-32F1-474C-8C1A-144B0912704F}"/>
            </a:ext>
          </a:extLst>
        </xdr:cNvPr>
        <xdr:cNvCxnSpPr/>
      </xdr:nvCxnSpPr>
      <xdr:spPr>
        <a:xfrm>
          <a:off x="685800" y="15109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A1FE30AC-DA97-42AC-8642-5876443D32CE}"/>
            </a:ext>
          </a:extLst>
        </xdr:cNvPr>
        <xdr:cNvSpPr txBox="1"/>
      </xdr:nvSpPr>
      <xdr:spPr>
        <a:xfrm>
          <a:off x="170391" y="149745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6D4A8734-17F2-42D9-B2E0-3100A1060D1A}"/>
            </a:ext>
          </a:extLst>
        </xdr:cNvPr>
        <xdr:cNvSpPr/>
      </xdr:nvSpPr>
      <xdr:spPr>
        <a:xfrm>
          <a:off x="685800" y="15109190"/>
          <a:ext cx="4229100" cy="2291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144630</xdr:rowOff>
    </xdr:from>
    <xdr:to>
      <xdr:col>24</xdr:col>
      <xdr:colOff>62865</xdr:colOff>
      <xdr:row>98</xdr:row>
      <xdr:rowOff>127874</xdr:rowOff>
    </xdr:to>
    <xdr:cxnSp macro="">
      <xdr:nvCxnSpPr>
        <xdr:cNvPr id="226" name="直線コネクタ 225">
          <a:extLst>
            <a:ext uri="{FF2B5EF4-FFF2-40B4-BE49-F238E27FC236}">
              <a16:creationId xmlns:a16="http://schemas.microsoft.com/office/drawing/2014/main" id="{2BB83A44-6C73-4747-8924-4E0484DEAD8F}"/>
            </a:ext>
          </a:extLst>
        </xdr:cNvPr>
        <xdr:cNvCxnSpPr/>
      </xdr:nvCxnSpPr>
      <xdr:spPr>
        <a:xfrm flipV="1">
          <a:off x="4172585" y="15401775"/>
          <a:ext cx="1270" cy="15320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131701</xdr:rowOff>
    </xdr:from>
    <xdr:ext cx="534377" cy="259045"/>
    <xdr:sp macro="" textlink="">
      <xdr:nvSpPr>
        <xdr:cNvPr id="227" name="衛生費最小値テキスト">
          <a:extLst>
            <a:ext uri="{FF2B5EF4-FFF2-40B4-BE49-F238E27FC236}">
              <a16:creationId xmlns:a16="http://schemas.microsoft.com/office/drawing/2014/main" id="{43C5BB55-EB8A-4277-AD82-2A7E5CECDFD5}"/>
            </a:ext>
          </a:extLst>
        </xdr:cNvPr>
        <xdr:cNvSpPr txBox="1"/>
      </xdr:nvSpPr>
      <xdr:spPr>
        <a:xfrm>
          <a:off x="4229100" y="16937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127874</xdr:rowOff>
    </xdr:from>
    <xdr:to>
      <xdr:col>24</xdr:col>
      <xdr:colOff>152400</xdr:colOff>
      <xdr:row>98</xdr:row>
      <xdr:rowOff>127874</xdr:rowOff>
    </xdr:to>
    <xdr:cxnSp macro="">
      <xdr:nvCxnSpPr>
        <xdr:cNvPr id="228" name="直線コネクタ 227">
          <a:extLst>
            <a:ext uri="{FF2B5EF4-FFF2-40B4-BE49-F238E27FC236}">
              <a16:creationId xmlns:a16="http://schemas.microsoft.com/office/drawing/2014/main" id="{AD778180-7230-4A70-936F-270300CDCE03}"/>
            </a:ext>
          </a:extLst>
        </xdr:cNvPr>
        <xdr:cNvCxnSpPr/>
      </xdr:nvCxnSpPr>
      <xdr:spPr>
        <a:xfrm>
          <a:off x="4112260" y="1693378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91307</xdr:rowOff>
    </xdr:from>
    <xdr:ext cx="599010" cy="259045"/>
    <xdr:sp macro="" textlink="">
      <xdr:nvSpPr>
        <xdr:cNvPr id="229" name="衛生費最大値テキスト">
          <a:extLst>
            <a:ext uri="{FF2B5EF4-FFF2-40B4-BE49-F238E27FC236}">
              <a16:creationId xmlns:a16="http://schemas.microsoft.com/office/drawing/2014/main" id="{FC3BF317-78D4-43AD-987B-50B015124801}"/>
            </a:ext>
          </a:extLst>
        </xdr:cNvPr>
        <xdr:cNvSpPr txBox="1"/>
      </xdr:nvSpPr>
      <xdr:spPr>
        <a:xfrm>
          <a:off x="4229100" y="151827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423,706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144630</xdr:rowOff>
    </xdr:from>
    <xdr:to>
      <xdr:col>24</xdr:col>
      <xdr:colOff>152400</xdr:colOff>
      <xdr:row>89</xdr:row>
      <xdr:rowOff>144630</xdr:rowOff>
    </xdr:to>
    <xdr:cxnSp macro="">
      <xdr:nvCxnSpPr>
        <xdr:cNvPr id="230" name="直線コネクタ 229">
          <a:extLst>
            <a:ext uri="{FF2B5EF4-FFF2-40B4-BE49-F238E27FC236}">
              <a16:creationId xmlns:a16="http://schemas.microsoft.com/office/drawing/2014/main" id="{99B9F49F-7CC2-4B8E-83DF-37AC1EE9F036}"/>
            </a:ext>
          </a:extLst>
        </xdr:cNvPr>
        <xdr:cNvCxnSpPr/>
      </xdr:nvCxnSpPr>
      <xdr:spPr>
        <a:xfrm>
          <a:off x="4112260" y="154017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166226</xdr:rowOff>
    </xdr:from>
    <xdr:to>
      <xdr:col>24</xdr:col>
      <xdr:colOff>63500</xdr:colOff>
      <xdr:row>98</xdr:row>
      <xdr:rowOff>6293</xdr:rowOff>
    </xdr:to>
    <xdr:cxnSp macro="">
      <xdr:nvCxnSpPr>
        <xdr:cNvPr id="231" name="直線コネクタ 230">
          <a:extLst>
            <a:ext uri="{FF2B5EF4-FFF2-40B4-BE49-F238E27FC236}">
              <a16:creationId xmlns:a16="http://schemas.microsoft.com/office/drawing/2014/main" id="{38505633-1B6A-4CE7-A9E0-BEA22F9B44F2}"/>
            </a:ext>
          </a:extLst>
        </xdr:cNvPr>
        <xdr:cNvCxnSpPr/>
      </xdr:nvCxnSpPr>
      <xdr:spPr>
        <a:xfrm>
          <a:off x="3431540" y="16800686"/>
          <a:ext cx="742950" cy="9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141964</xdr:rowOff>
    </xdr:from>
    <xdr:ext cx="534377" cy="259045"/>
    <xdr:sp macro="" textlink="">
      <xdr:nvSpPr>
        <xdr:cNvPr id="232" name="衛生費平均値テキスト">
          <a:extLst>
            <a:ext uri="{FF2B5EF4-FFF2-40B4-BE49-F238E27FC236}">
              <a16:creationId xmlns:a16="http://schemas.microsoft.com/office/drawing/2014/main" id="{CE029DDB-99FE-4E9D-B0D7-47EF641993B7}"/>
            </a:ext>
          </a:extLst>
        </xdr:cNvPr>
        <xdr:cNvSpPr txBox="1"/>
      </xdr:nvSpPr>
      <xdr:spPr>
        <a:xfrm>
          <a:off x="4229100" y="167707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163537</xdr:rowOff>
    </xdr:from>
    <xdr:to>
      <xdr:col>24</xdr:col>
      <xdr:colOff>114300</xdr:colOff>
      <xdr:row>98</xdr:row>
      <xdr:rowOff>93687</xdr:rowOff>
    </xdr:to>
    <xdr:sp macro="" textlink="">
      <xdr:nvSpPr>
        <xdr:cNvPr id="233" name="フローチャート: 判断 232">
          <a:extLst>
            <a:ext uri="{FF2B5EF4-FFF2-40B4-BE49-F238E27FC236}">
              <a16:creationId xmlns:a16="http://schemas.microsoft.com/office/drawing/2014/main" id="{70713B28-DB30-4B0E-BAD5-4852BD445316}"/>
            </a:ext>
          </a:extLst>
        </xdr:cNvPr>
        <xdr:cNvSpPr/>
      </xdr:nvSpPr>
      <xdr:spPr>
        <a:xfrm>
          <a:off x="4131310" y="16796092"/>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159908</xdr:rowOff>
    </xdr:from>
    <xdr:to>
      <xdr:col>19</xdr:col>
      <xdr:colOff>177800</xdr:colOff>
      <xdr:row>97</xdr:row>
      <xdr:rowOff>166226</xdr:rowOff>
    </xdr:to>
    <xdr:cxnSp macro="">
      <xdr:nvCxnSpPr>
        <xdr:cNvPr id="234" name="直線コネクタ 233">
          <a:extLst>
            <a:ext uri="{FF2B5EF4-FFF2-40B4-BE49-F238E27FC236}">
              <a16:creationId xmlns:a16="http://schemas.microsoft.com/office/drawing/2014/main" id="{458390B2-329E-4F33-A9A0-ED532783976F}"/>
            </a:ext>
          </a:extLst>
        </xdr:cNvPr>
        <xdr:cNvCxnSpPr/>
      </xdr:nvCxnSpPr>
      <xdr:spPr>
        <a:xfrm>
          <a:off x="2626360" y="16792463"/>
          <a:ext cx="805180" cy="8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908</xdr:rowOff>
    </xdr:from>
    <xdr:to>
      <xdr:col>20</xdr:col>
      <xdr:colOff>38100</xdr:colOff>
      <xdr:row>98</xdr:row>
      <xdr:rowOff>102508</xdr:rowOff>
    </xdr:to>
    <xdr:sp macro="" textlink="">
      <xdr:nvSpPr>
        <xdr:cNvPr id="235" name="フローチャート: 判断 234">
          <a:extLst>
            <a:ext uri="{FF2B5EF4-FFF2-40B4-BE49-F238E27FC236}">
              <a16:creationId xmlns:a16="http://schemas.microsoft.com/office/drawing/2014/main" id="{D76494A4-2794-4CA7-B2A1-3E7CD72B4D62}"/>
            </a:ext>
          </a:extLst>
        </xdr:cNvPr>
        <xdr:cNvSpPr/>
      </xdr:nvSpPr>
      <xdr:spPr>
        <a:xfrm>
          <a:off x="3388360" y="1680300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93635</xdr:rowOff>
    </xdr:from>
    <xdr:ext cx="534377" cy="259045"/>
    <xdr:sp macro="" textlink="">
      <xdr:nvSpPr>
        <xdr:cNvPr id="236" name="テキスト ボックス 235">
          <a:extLst>
            <a:ext uri="{FF2B5EF4-FFF2-40B4-BE49-F238E27FC236}">
              <a16:creationId xmlns:a16="http://schemas.microsoft.com/office/drawing/2014/main" id="{391F7FCC-1521-4ADE-824A-5C51DD475407}"/>
            </a:ext>
          </a:extLst>
        </xdr:cNvPr>
        <xdr:cNvSpPr txBox="1"/>
      </xdr:nvSpPr>
      <xdr:spPr>
        <a:xfrm>
          <a:off x="3183401" y="16899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144058</xdr:rowOff>
    </xdr:from>
    <xdr:to>
      <xdr:col>15</xdr:col>
      <xdr:colOff>50800</xdr:colOff>
      <xdr:row>97</xdr:row>
      <xdr:rowOff>159908</xdr:rowOff>
    </xdr:to>
    <xdr:cxnSp macro="">
      <xdr:nvCxnSpPr>
        <xdr:cNvPr id="237" name="直線コネクタ 236">
          <a:extLst>
            <a:ext uri="{FF2B5EF4-FFF2-40B4-BE49-F238E27FC236}">
              <a16:creationId xmlns:a16="http://schemas.microsoft.com/office/drawing/2014/main" id="{97BD46E2-FE75-47F5-91EF-F838CD7FB19B}"/>
            </a:ext>
          </a:extLst>
        </xdr:cNvPr>
        <xdr:cNvCxnSpPr/>
      </xdr:nvCxnSpPr>
      <xdr:spPr>
        <a:xfrm>
          <a:off x="1828800" y="16772803"/>
          <a:ext cx="797560" cy="19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165610</xdr:rowOff>
    </xdr:from>
    <xdr:to>
      <xdr:col>15</xdr:col>
      <xdr:colOff>101600</xdr:colOff>
      <xdr:row>98</xdr:row>
      <xdr:rowOff>95760</xdr:rowOff>
    </xdr:to>
    <xdr:sp macro="" textlink="">
      <xdr:nvSpPr>
        <xdr:cNvPr id="238" name="フローチャート: 判断 237">
          <a:extLst>
            <a:ext uri="{FF2B5EF4-FFF2-40B4-BE49-F238E27FC236}">
              <a16:creationId xmlns:a16="http://schemas.microsoft.com/office/drawing/2014/main" id="{84B0B1F3-2FDC-4BEC-B4DF-8105E8F533F0}"/>
            </a:ext>
          </a:extLst>
        </xdr:cNvPr>
        <xdr:cNvSpPr/>
      </xdr:nvSpPr>
      <xdr:spPr>
        <a:xfrm>
          <a:off x="2571750" y="1680007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86887</xdr:rowOff>
    </xdr:from>
    <xdr:ext cx="534377" cy="259045"/>
    <xdr:sp macro="" textlink="">
      <xdr:nvSpPr>
        <xdr:cNvPr id="239" name="テキスト ボックス 238">
          <a:extLst>
            <a:ext uri="{FF2B5EF4-FFF2-40B4-BE49-F238E27FC236}">
              <a16:creationId xmlns:a16="http://schemas.microsoft.com/office/drawing/2014/main" id="{6637778D-ED6A-4363-8962-2E1A7B0ED0CD}"/>
            </a:ext>
          </a:extLst>
        </xdr:cNvPr>
        <xdr:cNvSpPr txBox="1"/>
      </xdr:nvSpPr>
      <xdr:spPr>
        <a:xfrm>
          <a:off x="2397271" y="16890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144058</xdr:rowOff>
    </xdr:from>
    <xdr:to>
      <xdr:col>10</xdr:col>
      <xdr:colOff>114300</xdr:colOff>
      <xdr:row>98</xdr:row>
      <xdr:rowOff>51670</xdr:rowOff>
    </xdr:to>
    <xdr:cxnSp macro="">
      <xdr:nvCxnSpPr>
        <xdr:cNvPr id="240" name="直線コネクタ 239">
          <a:extLst>
            <a:ext uri="{FF2B5EF4-FFF2-40B4-BE49-F238E27FC236}">
              <a16:creationId xmlns:a16="http://schemas.microsoft.com/office/drawing/2014/main" id="{1DC6DA22-965C-44DD-BE11-8D510D7A9E01}"/>
            </a:ext>
          </a:extLst>
        </xdr:cNvPr>
        <xdr:cNvCxnSpPr/>
      </xdr:nvCxnSpPr>
      <xdr:spPr>
        <a:xfrm flipV="1">
          <a:off x="1031240" y="16772803"/>
          <a:ext cx="797560" cy="84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170910</xdr:rowOff>
    </xdr:from>
    <xdr:to>
      <xdr:col>10</xdr:col>
      <xdr:colOff>165100</xdr:colOff>
      <xdr:row>98</xdr:row>
      <xdr:rowOff>101060</xdr:rowOff>
    </xdr:to>
    <xdr:sp macro="" textlink="">
      <xdr:nvSpPr>
        <xdr:cNvPr id="241" name="フローチャート: 判断 240">
          <a:extLst>
            <a:ext uri="{FF2B5EF4-FFF2-40B4-BE49-F238E27FC236}">
              <a16:creationId xmlns:a16="http://schemas.microsoft.com/office/drawing/2014/main" id="{A12BC995-A868-44E5-8B81-EB0689940A63}"/>
            </a:ext>
          </a:extLst>
        </xdr:cNvPr>
        <xdr:cNvSpPr/>
      </xdr:nvSpPr>
      <xdr:spPr>
        <a:xfrm>
          <a:off x="1774190" y="16805370"/>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92187</xdr:rowOff>
    </xdr:from>
    <xdr:ext cx="534377" cy="259045"/>
    <xdr:sp macro="" textlink="">
      <xdr:nvSpPr>
        <xdr:cNvPr id="242" name="テキスト ボックス 241">
          <a:extLst>
            <a:ext uri="{FF2B5EF4-FFF2-40B4-BE49-F238E27FC236}">
              <a16:creationId xmlns:a16="http://schemas.microsoft.com/office/drawing/2014/main" id="{09D0E882-4EAE-4E69-8B32-1C27CE3BFC69}"/>
            </a:ext>
          </a:extLst>
        </xdr:cNvPr>
        <xdr:cNvSpPr txBox="1"/>
      </xdr:nvSpPr>
      <xdr:spPr>
        <a:xfrm>
          <a:off x="1580661" y="16898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29324</xdr:rowOff>
    </xdr:from>
    <xdr:to>
      <xdr:col>6</xdr:col>
      <xdr:colOff>38100</xdr:colOff>
      <xdr:row>98</xdr:row>
      <xdr:rowOff>130924</xdr:rowOff>
    </xdr:to>
    <xdr:sp macro="" textlink="">
      <xdr:nvSpPr>
        <xdr:cNvPr id="243" name="フローチャート: 判断 242">
          <a:extLst>
            <a:ext uri="{FF2B5EF4-FFF2-40B4-BE49-F238E27FC236}">
              <a16:creationId xmlns:a16="http://schemas.microsoft.com/office/drawing/2014/main" id="{6A2EA127-5C40-4B0A-9AF2-2E7699647B02}"/>
            </a:ext>
          </a:extLst>
        </xdr:cNvPr>
        <xdr:cNvSpPr/>
      </xdr:nvSpPr>
      <xdr:spPr>
        <a:xfrm>
          <a:off x="988060" y="16829519"/>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122051</xdr:rowOff>
    </xdr:from>
    <xdr:ext cx="534377" cy="259045"/>
    <xdr:sp macro="" textlink="">
      <xdr:nvSpPr>
        <xdr:cNvPr id="244" name="テキスト ボックス 243">
          <a:extLst>
            <a:ext uri="{FF2B5EF4-FFF2-40B4-BE49-F238E27FC236}">
              <a16:creationId xmlns:a16="http://schemas.microsoft.com/office/drawing/2014/main" id="{E22D3E30-A93D-479C-85AF-03344C52DA10}"/>
            </a:ext>
          </a:extLst>
        </xdr:cNvPr>
        <xdr:cNvSpPr txBox="1"/>
      </xdr:nvSpPr>
      <xdr:spPr>
        <a:xfrm>
          <a:off x="783101" y="16926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C973D33D-7F0D-4419-A888-5F1123DAB53C}"/>
            </a:ext>
          </a:extLst>
        </xdr:cNvPr>
        <xdr:cNvSpPr txBox="1"/>
      </xdr:nvSpPr>
      <xdr:spPr>
        <a:xfrm>
          <a:off x="4003040" y="17398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D0E165D4-2147-41D6-97CC-866473B58A28}"/>
            </a:ext>
          </a:extLst>
        </xdr:cNvPr>
        <xdr:cNvSpPr txBox="1"/>
      </xdr:nvSpPr>
      <xdr:spPr>
        <a:xfrm>
          <a:off x="3260090" y="17398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24D6ABE7-E076-4A7F-A4DE-E545C193FF72}"/>
            </a:ext>
          </a:extLst>
        </xdr:cNvPr>
        <xdr:cNvSpPr txBox="1"/>
      </xdr:nvSpPr>
      <xdr:spPr>
        <a:xfrm>
          <a:off x="2454910" y="17398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487F71B4-23E0-4E5A-A441-1D1E7EC5BDE8}"/>
            </a:ext>
          </a:extLst>
        </xdr:cNvPr>
        <xdr:cNvSpPr txBox="1"/>
      </xdr:nvSpPr>
      <xdr:spPr>
        <a:xfrm>
          <a:off x="1657350" y="17398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66F47281-D323-427E-9BC5-7EEB656D2C20}"/>
            </a:ext>
          </a:extLst>
        </xdr:cNvPr>
        <xdr:cNvSpPr txBox="1"/>
      </xdr:nvSpPr>
      <xdr:spPr>
        <a:xfrm>
          <a:off x="859790" y="17398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126943</xdr:rowOff>
    </xdr:from>
    <xdr:to>
      <xdr:col>24</xdr:col>
      <xdr:colOff>114300</xdr:colOff>
      <xdr:row>98</xdr:row>
      <xdr:rowOff>57093</xdr:rowOff>
    </xdr:to>
    <xdr:sp macro="" textlink="">
      <xdr:nvSpPr>
        <xdr:cNvPr id="250" name="楕円 249">
          <a:extLst>
            <a:ext uri="{FF2B5EF4-FFF2-40B4-BE49-F238E27FC236}">
              <a16:creationId xmlns:a16="http://schemas.microsoft.com/office/drawing/2014/main" id="{04C48C3A-6EE0-41C2-94D0-2FB2ABF84EF0}"/>
            </a:ext>
          </a:extLst>
        </xdr:cNvPr>
        <xdr:cNvSpPr/>
      </xdr:nvSpPr>
      <xdr:spPr>
        <a:xfrm>
          <a:off x="4131310" y="16761403"/>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86320</xdr:rowOff>
    </xdr:from>
    <xdr:ext cx="534377" cy="259045"/>
    <xdr:sp macro="" textlink="">
      <xdr:nvSpPr>
        <xdr:cNvPr id="251" name="衛生費該当値テキスト">
          <a:extLst>
            <a:ext uri="{FF2B5EF4-FFF2-40B4-BE49-F238E27FC236}">
              <a16:creationId xmlns:a16="http://schemas.microsoft.com/office/drawing/2014/main" id="{12B2723C-67BA-4066-A501-A9413C9D4D01}"/>
            </a:ext>
          </a:extLst>
        </xdr:cNvPr>
        <xdr:cNvSpPr txBox="1"/>
      </xdr:nvSpPr>
      <xdr:spPr>
        <a:xfrm>
          <a:off x="4229100" y="16547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115426</xdr:rowOff>
    </xdr:from>
    <xdr:to>
      <xdr:col>20</xdr:col>
      <xdr:colOff>38100</xdr:colOff>
      <xdr:row>98</xdr:row>
      <xdr:rowOff>45576</xdr:rowOff>
    </xdr:to>
    <xdr:sp macro="" textlink="">
      <xdr:nvSpPr>
        <xdr:cNvPr id="252" name="楕円 251">
          <a:extLst>
            <a:ext uri="{FF2B5EF4-FFF2-40B4-BE49-F238E27FC236}">
              <a16:creationId xmlns:a16="http://schemas.microsoft.com/office/drawing/2014/main" id="{F8174B9A-F8D2-4C16-9D16-6BE552073B13}"/>
            </a:ext>
          </a:extLst>
        </xdr:cNvPr>
        <xdr:cNvSpPr/>
      </xdr:nvSpPr>
      <xdr:spPr>
        <a:xfrm>
          <a:off x="3388360" y="16746076"/>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62103</xdr:rowOff>
    </xdr:from>
    <xdr:ext cx="534377" cy="259045"/>
    <xdr:sp macro="" textlink="">
      <xdr:nvSpPr>
        <xdr:cNvPr id="253" name="テキスト ボックス 252">
          <a:extLst>
            <a:ext uri="{FF2B5EF4-FFF2-40B4-BE49-F238E27FC236}">
              <a16:creationId xmlns:a16="http://schemas.microsoft.com/office/drawing/2014/main" id="{89CFD928-979B-4F91-808C-FBFBC7269C85}"/>
            </a:ext>
          </a:extLst>
        </xdr:cNvPr>
        <xdr:cNvSpPr txBox="1"/>
      </xdr:nvSpPr>
      <xdr:spPr>
        <a:xfrm>
          <a:off x="3183401" y="16517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109108</xdr:rowOff>
    </xdr:from>
    <xdr:to>
      <xdr:col>15</xdr:col>
      <xdr:colOff>101600</xdr:colOff>
      <xdr:row>98</xdr:row>
      <xdr:rowOff>39258</xdr:rowOff>
    </xdr:to>
    <xdr:sp macro="" textlink="">
      <xdr:nvSpPr>
        <xdr:cNvPr id="254" name="楕円 253">
          <a:extLst>
            <a:ext uri="{FF2B5EF4-FFF2-40B4-BE49-F238E27FC236}">
              <a16:creationId xmlns:a16="http://schemas.microsoft.com/office/drawing/2014/main" id="{75F4EDF7-0062-481C-839D-B5F5E7E82461}"/>
            </a:ext>
          </a:extLst>
        </xdr:cNvPr>
        <xdr:cNvSpPr/>
      </xdr:nvSpPr>
      <xdr:spPr>
        <a:xfrm>
          <a:off x="2571750" y="16737853"/>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55785</xdr:rowOff>
    </xdr:from>
    <xdr:ext cx="534377" cy="259045"/>
    <xdr:sp macro="" textlink="">
      <xdr:nvSpPr>
        <xdr:cNvPr id="255" name="テキスト ボックス 254">
          <a:extLst>
            <a:ext uri="{FF2B5EF4-FFF2-40B4-BE49-F238E27FC236}">
              <a16:creationId xmlns:a16="http://schemas.microsoft.com/office/drawing/2014/main" id="{46C8B55B-21DE-4891-89C5-ABAC8F04612C}"/>
            </a:ext>
          </a:extLst>
        </xdr:cNvPr>
        <xdr:cNvSpPr txBox="1"/>
      </xdr:nvSpPr>
      <xdr:spPr>
        <a:xfrm>
          <a:off x="2397271" y="16518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93258</xdr:rowOff>
    </xdr:from>
    <xdr:to>
      <xdr:col>10</xdr:col>
      <xdr:colOff>165100</xdr:colOff>
      <xdr:row>98</xdr:row>
      <xdr:rowOff>23408</xdr:rowOff>
    </xdr:to>
    <xdr:sp macro="" textlink="">
      <xdr:nvSpPr>
        <xdr:cNvPr id="256" name="楕円 255">
          <a:extLst>
            <a:ext uri="{FF2B5EF4-FFF2-40B4-BE49-F238E27FC236}">
              <a16:creationId xmlns:a16="http://schemas.microsoft.com/office/drawing/2014/main" id="{04D7FA69-1F50-417C-964D-ABBC39DA9C95}"/>
            </a:ext>
          </a:extLst>
        </xdr:cNvPr>
        <xdr:cNvSpPr/>
      </xdr:nvSpPr>
      <xdr:spPr>
        <a:xfrm>
          <a:off x="1774190" y="16727718"/>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39935</xdr:rowOff>
    </xdr:from>
    <xdr:ext cx="534377" cy="259045"/>
    <xdr:sp macro="" textlink="">
      <xdr:nvSpPr>
        <xdr:cNvPr id="257" name="テキスト ボックス 256">
          <a:extLst>
            <a:ext uri="{FF2B5EF4-FFF2-40B4-BE49-F238E27FC236}">
              <a16:creationId xmlns:a16="http://schemas.microsoft.com/office/drawing/2014/main" id="{26C8FC99-2C5D-4769-B085-FEE43BBB43BA}"/>
            </a:ext>
          </a:extLst>
        </xdr:cNvPr>
        <xdr:cNvSpPr txBox="1"/>
      </xdr:nvSpPr>
      <xdr:spPr>
        <a:xfrm>
          <a:off x="1580661" y="16499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870</xdr:rowOff>
    </xdr:from>
    <xdr:to>
      <xdr:col>6</xdr:col>
      <xdr:colOff>38100</xdr:colOff>
      <xdr:row>98</xdr:row>
      <xdr:rowOff>102470</xdr:rowOff>
    </xdr:to>
    <xdr:sp macro="" textlink="">
      <xdr:nvSpPr>
        <xdr:cNvPr id="258" name="楕円 257">
          <a:extLst>
            <a:ext uri="{FF2B5EF4-FFF2-40B4-BE49-F238E27FC236}">
              <a16:creationId xmlns:a16="http://schemas.microsoft.com/office/drawing/2014/main" id="{A6A6B5F5-FC36-4899-A5AF-93F7E9DDE058}"/>
            </a:ext>
          </a:extLst>
        </xdr:cNvPr>
        <xdr:cNvSpPr/>
      </xdr:nvSpPr>
      <xdr:spPr>
        <a:xfrm>
          <a:off x="988060" y="1680297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118997</xdr:rowOff>
    </xdr:from>
    <xdr:ext cx="534377" cy="259045"/>
    <xdr:sp macro="" textlink="">
      <xdr:nvSpPr>
        <xdr:cNvPr id="259" name="テキスト ボックス 258">
          <a:extLst>
            <a:ext uri="{FF2B5EF4-FFF2-40B4-BE49-F238E27FC236}">
              <a16:creationId xmlns:a16="http://schemas.microsoft.com/office/drawing/2014/main" id="{02106238-BB30-4DA3-9942-5CCD226DCD12}"/>
            </a:ext>
          </a:extLst>
        </xdr:cNvPr>
        <xdr:cNvSpPr txBox="1"/>
      </xdr:nvSpPr>
      <xdr:spPr>
        <a:xfrm>
          <a:off x="783101" y="16580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AED23060-783C-4BEB-885B-17172C113DEE}"/>
            </a:ext>
          </a:extLst>
        </xdr:cNvPr>
        <xdr:cNvSpPr/>
      </xdr:nvSpPr>
      <xdr:spPr>
        <a:xfrm>
          <a:off x="5960110" y="3996690"/>
          <a:ext cx="4210050" cy="3194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A95BB9E3-4ED2-4053-BB27-D87E076333D1}"/>
            </a:ext>
          </a:extLst>
        </xdr:cNvPr>
        <xdr:cNvSpPr/>
      </xdr:nvSpPr>
      <xdr:spPr>
        <a:xfrm>
          <a:off x="6060440" y="4339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5608E5C9-122D-44A0-967C-82E8464570F6}"/>
            </a:ext>
          </a:extLst>
        </xdr:cNvPr>
        <xdr:cNvSpPr/>
      </xdr:nvSpPr>
      <xdr:spPr>
        <a:xfrm>
          <a:off x="6060440" y="4550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4BE1CA15-DB6E-475E-A39C-1C96ABBA2882}"/>
            </a:ext>
          </a:extLst>
        </xdr:cNvPr>
        <xdr:cNvSpPr/>
      </xdr:nvSpPr>
      <xdr:spPr>
        <a:xfrm>
          <a:off x="6988810" y="4339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6031E2CF-26EB-40C5-8274-C3E0F9119520}"/>
            </a:ext>
          </a:extLst>
        </xdr:cNvPr>
        <xdr:cNvSpPr/>
      </xdr:nvSpPr>
      <xdr:spPr>
        <a:xfrm>
          <a:off x="6988810" y="4550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60008285-A62E-4F8B-90B0-320BB0DB0E26}"/>
            </a:ext>
          </a:extLst>
        </xdr:cNvPr>
        <xdr:cNvSpPr/>
      </xdr:nvSpPr>
      <xdr:spPr>
        <a:xfrm>
          <a:off x="8017510" y="4339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6960B43-F8F0-48A3-83C2-5E2F77EE3D5D}"/>
            </a:ext>
          </a:extLst>
        </xdr:cNvPr>
        <xdr:cNvSpPr/>
      </xdr:nvSpPr>
      <xdr:spPr>
        <a:xfrm>
          <a:off x="8017510" y="4550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E51FA851-6195-4656-975A-FF35B222B2DB}"/>
            </a:ext>
          </a:extLst>
        </xdr:cNvPr>
        <xdr:cNvSpPr/>
      </xdr:nvSpPr>
      <xdr:spPr>
        <a:xfrm>
          <a:off x="5960110" y="4822190"/>
          <a:ext cx="4210050" cy="2291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1CDC9205-C54B-4C1B-A6CC-481CF8681C43}"/>
            </a:ext>
          </a:extLst>
        </xdr:cNvPr>
        <xdr:cNvSpPr txBox="1"/>
      </xdr:nvSpPr>
      <xdr:spPr>
        <a:xfrm>
          <a:off x="5922010" y="463740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37DDD4E3-6737-40B9-8B05-DC71CA80F2CD}"/>
            </a:ext>
          </a:extLst>
        </xdr:cNvPr>
        <xdr:cNvCxnSpPr/>
      </xdr:nvCxnSpPr>
      <xdr:spPr>
        <a:xfrm>
          <a:off x="5960110" y="711390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0" name="直線コネクタ 269">
          <a:extLst>
            <a:ext uri="{FF2B5EF4-FFF2-40B4-BE49-F238E27FC236}">
              <a16:creationId xmlns:a16="http://schemas.microsoft.com/office/drawing/2014/main" id="{C78040E9-7F1D-4308-A971-1A66303E357F}"/>
            </a:ext>
          </a:extLst>
        </xdr:cNvPr>
        <xdr:cNvCxnSpPr/>
      </xdr:nvCxnSpPr>
      <xdr:spPr>
        <a:xfrm>
          <a:off x="5960110" y="673290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1" name="テキスト ボックス 270">
          <a:extLst>
            <a:ext uri="{FF2B5EF4-FFF2-40B4-BE49-F238E27FC236}">
              <a16:creationId xmlns:a16="http://schemas.microsoft.com/office/drawing/2014/main" id="{691EF96E-7F94-46C7-83DD-8449F815D5FD}"/>
            </a:ext>
          </a:extLst>
        </xdr:cNvPr>
        <xdr:cNvSpPr txBox="1"/>
      </xdr:nvSpPr>
      <xdr:spPr>
        <a:xfrm>
          <a:off x="5724659"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2" name="直線コネクタ 271">
          <a:extLst>
            <a:ext uri="{FF2B5EF4-FFF2-40B4-BE49-F238E27FC236}">
              <a16:creationId xmlns:a16="http://schemas.microsoft.com/office/drawing/2014/main" id="{07ACD389-97B5-4E8F-BF29-D9FB636E0863}"/>
            </a:ext>
          </a:extLst>
        </xdr:cNvPr>
        <xdr:cNvCxnSpPr/>
      </xdr:nvCxnSpPr>
      <xdr:spPr>
        <a:xfrm>
          <a:off x="5960110" y="635190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3" name="テキスト ボックス 272">
          <a:extLst>
            <a:ext uri="{FF2B5EF4-FFF2-40B4-BE49-F238E27FC236}">
              <a16:creationId xmlns:a16="http://schemas.microsoft.com/office/drawing/2014/main" id="{218AE781-A361-49F8-AB4B-6F4389FD3C44}"/>
            </a:ext>
          </a:extLst>
        </xdr:cNvPr>
        <xdr:cNvSpPr txBox="1"/>
      </xdr:nvSpPr>
      <xdr:spPr>
        <a:xfrm>
          <a:off x="55272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4" name="直線コネクタ 273">
          <a:extLst>
            <a:ext uri="{FF2B5EF4-FFF2-40B4-BE49-F238E27FC236}">
              <a16:creationId xmlns:a16="http://schemas.microsoft.com/office/drawing/2014/main" id="{8072750D-0E68-4C25-87A2-B316801A8374}"/>
            </a:ext>
          </a:extLst>
        </xdr:cNvPr>
        <xdr:cNvCxnSpPr/>
      </xdr:nvCxnSpPr>
      <xdr:spPr>
        <a:xfrm>
          <a:off x="5960110" y="5965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5" name="テキスト ボックス 274">
          <a:extLst>
            <a:ext uri="{FF2B5EF4-FFF2-40B4-BE49-F238E27FC236}">
              <a16:creationId xmlns:a16="http://schemas.microsoft.com/office/drawing/2014/main" id="{922B92C3-743F-401C-BDB8-F24D8CF73B2C}"/>
            </a:ext>
          </a:extLst>
        </xdr:cNvPr>
        <xdr:cNvSpPr txBox="1"/>
      </xdr:nvSpPr>
      <xdr:spPr>
        <a:xfrm>
          <a:off x="5527221" y="5830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6" name="直線コネクタ 275">
          <a:extLst>
            <a:ext uri="{FF2B5EF4-FFF2-40B4-BE49-F238E27FC236}">
              <a16:creationId xmlns:a16="http://schemas.microsoft.com/office/drawing/2014/main" id="{B071EDAD-0361-4407-A5CE-D29BBBB3C359}"/>
            </a:ext>
          </a:extLst>
        </xdr:cNvPr>
        <xdr:cNvCxnSpPr/>
      </xdr:nvCxnSpPr>
      <xdr:spPr>
        <a:xfrm>
          <a:off x="5960110" y="5584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7" name="テキスト ボックス 276">
          <a:extLst>
            <a:ext uri="{FF2B5EF4-FFF2-40B4-BE49-F238E27FC236}">
              <a16:creationId xmlns:a16="http://schemas.microsoft.com/office/drawing/2014/main" id="{007D79BA-AA04-411C-9DCC-08FA74D16A32}"/>
            </a:ext>
          </a:extLst>
        </xdr:cNvPr>
        <xdr:cNvSpPr txBox="1"/>
      </xdr:nvSpPr>
      <xdr:spPr>
        <a:xfrm>
          <a:off x="5527221" y="5449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8" name="直線コネクタ 277">
          <a:extLst>
            <a:ext uri="{FF2B5EF4-FFF2-40B4-BE49-F238E27FC236}">
              <a16:creationId xmlns:a16="http://schemas.microsoft.com/office/drawing/2014/main" id="{98B4650D-5540-4918-ABFC-DC0F7CDA449F}"/>
            </a:ext>
          </a:extLst>
        </xdr:cNvPr>
        <xdr:cNvCxnSpPr/>
      </xdr:nvCxnSpPr>
      <xdr:spPr>
        <a:xfrm>
          <a:off x="5960110" y="5203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79" name="テキスト ボックス 278">
          <a:extLst>
            <a:ext uri="{FF2B5EF4-FFF2-40B4-BE49-F238E27FC236}">
              <a16:creationId xmlns:a16="http://schemas.microsoft.com/office/drawing/2014/main" id="{D7DD467F-8A15-4A4D-81C9-5366B0326CCB}"/>
            </a:ext>
          </a:extLst>
        </xdr:cNvPr>
        <xdr:cNvSpPr txBox="1"/>
      </xdr:nvSpPr>
      <xdr:spPr>
        <a:xfrm>
          <a:off x="5485961" y="50685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FB600D03-39C9-40A1-AFFF-CFAA0805D575}"/>
            </a:ext>
          </a:extLst>
        </xdr:cNvPr>
        <xdr:cNvCxnSpPr/>
      </xdr:nvCxnSpPr>
      <xdr:spPr>
        <a:xfrm>
          <a:off x="5960110" y="482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1" name="テキスト ボックス 280">
          <a:extLst>
            <a:ext uri="{FF2B5EF4-FFF2-40B4-BE49-F238E27FC236}">
              <a16:creationId xmlns:a16="http://schemas.microsoft.com/office/drawing/2014/main" id="{635D7CA4-2B38-4543-A9B0-0883C155108C}"/>
            </a:ext>
          </a:extLst>
        </xdr:cNvPr>
        <xdr:cNvSpPr txBox="1"/>
      </xdr:nvSpPr>
      <xdr:spPr>
        <a:xfrm>
          <a:off x="5485961" y="46875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労働費グラフ枠">
          <a:extLst>
            <a:ext uri="{FF2B5EF4-FFF2-40B4-BE49-F238E27FC236}">
              <a16:creationId xmlns:a16="http://schemas.microsoft.com/office/drawing/2014/main" id="{53628046-587A-4BCD-8637-C52A62F3AEAD}"/>
            </a:ext>
          </a:extLst>
        </xdr:cNvPr>
        <xdr:cNvSpPr/>
      </xdr:nvSpPr>
      <xdr:spPr>
        <a:xfrm>
          <a:off x="5960110" y="4822190"/>
          <a:ext cx="4210050" cy="2291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153797</xdr:rowOff>
    </xdr:from>
    <xdr:to>
      <xdr:col>54</xdr:col>
      <xdr:colOff>189865</xdr:colOff>
      <xdr:row>39</xdr:row>
      <xdr:rowOff>44450</xdr:rowOff>
    </xdr:to>
    <xdr:cxnSp macro="">
      <xdr:nvCxnSpPr>
        <xdr:cNvPr id="283" name="直線コネクタ 282">
          <a:extLst>
            <a:ext uri="{FF2B5EF4-FFF2-40B4-BE49-F238E27FC236}">
              <a16:creationId xmlns:a16="http://schemas.microsoft.com/office/drawing/2014/main" id="{60722F0A-70D7-4769-9441-E138F8591C87}"/>
            </a:ext>
          </a:extLst>
        </xdr:cNvPr>
        <xdr:cNvCxnSpPr/>
      </xdr:nvCxnSpPr>
      <xdr:spPr>
        <a:xfrm flipV="1">
          <a:off x="9427845" y="5297297"/>
          <a:ext cx="1270" cy="14356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4" name="労働費最小値テキスト">
          <a:extLst>
            <a:ext uri="{FF2B5EF4-FFF2-40B4-BE49-F238E27FC236}">
              <a16:creationId xmlns:a16="http://schemas.microsoft.com/office/drawing/2014/main" id="{CA23EB36-EA62-46E6-B1DE-3B6F9053EF10}"/>
            </a:ext>
          </a:extLst>
        </xdr:cNvPr>
        <xdr:cNvSpPr txBox="1"/>
      </xdr:nvSpPr>
      <xdr:spPr>
        <a:xfrm>
          <a:off x="9484360" y="673673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5" name="直線コネクタ 284">
          <a:extLst>
            <a:ext uri="{FF2B5EF4-FFF2-40B4-BE49-F238E27FC236}">
              <a16:creationId xmlns:a16="http://schemas.microsoft.com/office/drawing/2014/main" id="{55D31DA2-B015-4EBA-A508-AA24B9D1B3A3}"/>
            </a:ext>
          </a:extLst>
        </xdr:cNvPr>
        <xdr:cNvCxnSpPr/>
      </xdr:nvCxnSpPr>
      <xdr:spPr>
        <a:xfrm>
          <a:off x="9356090" y="673290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100474</xdr:rowOff>
    </xdr:from>
    <xdr:ext cx="534377" cy="259045"/>
    <xdr:sp macro="" textlink="">
      <xdr:nvSpPr>
        <xdr:cNvPr id="286" name="労働費最大値テキスト">
          <a:extLst>
            <a:ext uri="{FF2B5EF4-FFF2-40B4-BE49-F238E27FC236}">
              <a16:creationId xmlns:a16="http://schemas.microsoft.com/office/drawing/2014/main" id="{443FC55F-B86D-4A42-A426-6C28040434A8}"/>
            </a:ext>
          </a:extLst>
        </xdr:cNvPr>
        <xdr:cNvSpPr txBox="1"/>
      </xdr:nvSpPr>
      <xdr:spPr>
        <a:xfrm>
          <a:off x="9484360" y="5068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11,289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153797</xdr:rowOff>
    </xdr:from>
    <xdr:to>
      <xdr:col>55</xdr:col>
      <xdr:colOff>88900</xdr:colOff>
      <xdr:row>30</xdr:row>
      <xdr:rowOff>153797</xdr:rowOff>
    </xdr:to>
    <xdr:cxnSp macro="">
      <xdr:nvCxnSpPr>
        <xdr:cNvPr id="287" name="直線コネクタ 286">
          <a:extLst>
            <a:ext uri="{FF2B5EF4-FFF2-40B4-BE49-F238E27FC236}">
              <a16:creationId xmlns:a16="http://schemas.microsoft.com/office/drawing/2014/main" id="{B5880203-F4E4-4992-B3A8-F5C03981350F}"/>
            </a:ext>
          </a:extLst>
        </xdr:cNvPr>
        <xdr:cNvCxnSpPr/>
      </xdr:nvCxnSpPr>
      <xdr:spPr>
        <a:xfrm>
          <a:off x="9356090" y="5297297"/>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166243</xdr:rowOff>
    </xdr:from>
    <xdr:to>
      <xdr:col>55</xdr:col>
      <xdr:colOff>0</xdr:colOff>
      <xdr:row>38</xdr:row>
      <xdr:rowOff>167005</xdr:rowOff>
    </xdr:to>
    <xdr:cxnSp macro="">
      <xdr:nvCxnSpPr>
        <xdr:cNvPr id="288" name="直線コネクタ 287">
          <a:extLst>
            <a:ext uri="{FF2B5EF4-FFF2-40B4-BE49-F238E27FC236}">
              <a16:creationId xmlns:a16="http://schemas.microsoft.com/office/drawing/2014/main" id="{8A6A6B47-2DC5-4570-8796-E776F1D6D89B}"/>
            </a:ext>
          </a:extLst>
        </xdr:cNvPr>
        <xdr:cNvCxnSpPr/>
      </xdr:nvCxnSpPr>
      <xdr:spPr>
        <a:xfrm flipV="1">
          <a:off x="8686800" y="6685153"/>
          <a:ext cx="74295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103649</xdr:rowOff>
    </xdr:from>
    <xdr:ext cx="378565" cy="259045"/>
    <xdr:sp macro="" textlink="">
      <xdr:nvSpPr>
        <xdr:cNvPr id="289" name="労働費平均値テキスト">
          <a:extLst>
            <a:ext uri="{FF2B5EF4-FFF2-40B4-BE49-F238E27FC236}">
              <a16:creationId xmlns:a16="http://schemas.microsoft.com/office/drawing/2014/main" id="{F1BF6DFB-A384-47DB-9378-6CA886CCA82E}"/>
            </a:ext>
          </a:extLst>
        </xdr:cNvPr>
        <xdr:cNvSpPr txBox="1"/>
      </xdr:nvSpPr>
      <xdr:spPr>
        <a:xfrm>
          <a:off x="9484360" y="6445394"/>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80772</xdr:rowOff>
    </xdr:from>
    <xdr:to>
      <xdr:col>55</xdr:col>
      <xdr:colOff>50800</xdr:colOff>
      <xdr:row>39</xdr:row>
      <xdr:rowOff>10922</xdr:rowOff>
    </xdr:to>
    <xdr:sp macro="" textlink="">
      <xdr:nvSpPr>
        <xdr:cNvPr id="290" name="フローチャート: 判断 289">
          <a:extLst>
            <a:ext uri="{FF2B5EF4-FFF2-40B4-BE49-F238E27FC236}">
              <a16:creationId xmlns:a16="http://schemas.microsoft.com/office/drawing/2014/main" id="{F5EA420A-11B7-4E96-8CA7-CCBA244BB7DA}"/>
            </a:ext>
          </a:extLst>
        </xdr:cNvPr>
        <xdr:cNvSpPr/>
      </xdr:nvSpPr>
      <xdr:spPr>
        <a:xfrm>
          <a:off x="9394190" y="6597777"/>
          <a:ext cx="9017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167005</xdr:rowOff>
    </xdr:from>
    <xdr:to>
      <xdr:col>50</xdr:col>
      <xdr:colOff>114300</xdr:colOff>
      <xdr:row>39</xdr:row>
      <xdr:rowOff>1143</xdr:rowOff>
    </xdr:to>
    <xdr:cxnSp macro="">
      <xdr:nvCxnSpPr>
        <xdr:cNvPr id="291" name="直線コネクタ 290">
          <a:extLst>
            <a:ext uri="{FF2B5EF4-FFF2-40B4-BE49-F238E27FC236}">
              <a16:creationId xmlns:a16="http://schemas.microsoft.com/office/drawing/2014/main" id="{E07552F7-70DD-4A21-A94B-4A4C5708A009}"/>
            </a:ext>
          </a:extLst>
        </xdr:cNvPr>
        <xdr:cNvCxnSpPr/>
      </xdr:nvCxnSpPr>
      <xdr:spPr>
        <a:xfrm flipV="1">
          <a:off x="7889240" y="6685915"/>
          <a:ext cx="797560" cy="1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91313</xdr:rowOff>
    </xdr:from>
    <xdr:to>
      <xdr:col>50</xdr:col>
      <xdr:colOff>165100</xdr:colOff>
      <xdr:row>39</xdr:row>
      <xdr:rowOff>21463</xdr:rowOff>
    </xdr:to>
    <xdr:sp macro="" textlink="">
      <xdr:nvSpPr>
        <xdr:cNvPr id="292" name="フローチャート: 判断 291">
          <a:extLst>
            <a:ext uri="{FF2B5EF4-FFF2-40B4-BE49-F238E27FC236}">
              <a16:creationId xmlns:a16="http://schemas.microsoft.com/office/drawing/2014/main" id="{8E12068C-EF13-4706-9D06-E9729DB5BEA0}"/>
            </a:ext>
          </a:extLst>
        </xdr:cNvPr>
        <xdr:cNvSpPr/>
      </xdr:nvSpPr>
      <xdr:spPr>
        <a:xfrm>
          <a:off x="8632190" y="6610223"/>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37990</xdr:rowOff>
    </xdr:from>
    <xdr:ext cx="378565" cy="259045"/>
    <xdr:sp macro="" textlink="">
      <xdr:nvSpPr>
        <xdr:cNvPr id="293" name="テキスト ボックス 292">
          <a:extLst>
            <a:ext uri="{FF2B5EF4-FFF2-40B4-BE49-F238E27FC236}">
              <a16:creationId xmlns:a16="http://schemas.microsoft.com/office/drawing/2014/main" id="{DEBBFB64-26D4-48C6-9A31-A805916C0341}"/>
            </a:ext>
          </a:extLst>
        </xdr:cNvPr>
        <xdr:cNvSpPr txBox="1"/>
      </xdr:nvSpPr>
      <xdr:spPr>
        <a:xfrm>
          <a:off x="8516567" y="63816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164084</xdr:rowOff>
    </xdr:from>
    <xdr:to>
      <xdr:col>45</xdr:col>
      <xdr:colOff>177800</xdr:colOff>
      <xdr:row>39</xdr:row>
      <xdr:rowOff>1143</xdr:rowOff>
    </xdr:to>
    <xdr:cxnSp macro="">
      <xdr:nvCxnSpPr>
        <xdr:cNvPr id="294" name="直線コネクタ 293">
          <a:extLst>
            <a:ext uri="{FF2B5EF4-FFF2-40B4-BE49-F238E27FC236}">
              <a16:creationId xmlns:a16="http://schemas.microsoft.com/office/drawing/2014/main" id="{38479302-63F8-4D36-BC38-D400D9E22399}"/>
            </a:ext>
          </a:extLst>
        </xdr:cNvPr>
        <xdr:cNvCxnSpPr/>
      </xdr:nvCxnSpPr>
      <xdr:spPr>
        <a:xfrm>
          <a:off x="7084060" y="6682994"/>
          <a:ext cx="805180" cy="4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92456</xdr:rowOff>
    </xdr:from>
    <xdr:to>
      <xdr:col>46</xdr:col>
      <xdr:colOff>38100</xdr:colOff>
      <xdr:row>39</xdr:row>
      <xdr:rowOff>22606</xdr:rowOff>
    </xdr:to>
    <xdr:sp macro="" textlink="">
      <xdr:nvSpPr>
        <xdr:cNvPr id="295" name="フローチャート: 判断 294">
          <a:extLst>
            <a:ext uri="{FF2B5EF4-FFF2-40B4-BE49-F238E27FC236}">
              <a16:creationId xmlns:a16="http://schemas.microsoft.com/office/drawing/2014/main" id="{DABA903E-5C1B-4E99-BB5C-C2633461DC36}"/>
            </a:ext>
          </a:extLst>
        </xdr:cNvPr>
        <xdr:cNvSpPr/>
      </xdr:nvSpPr>
      <xdr:spPr>
        <a:xfrm>
          <a:off x="7846060" y="6611366"/>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39133</xdr:rowOff>
    </xdr:from>
    <xdr:ext cx="378565" cy="259045"/>
    <xdr:sp macro="" textlink="">
      <xdr:nvSpPr>
        <xdr:cNvPr id="296" name="テキスト ボックス 295">
          <a:extLst>
            <a:ext uri="{FF2B5EF4-FFF2-40B4-BE49-F238E27FC236}">
              <a16:creationId xmlns:a16="http://schemas.microsoft.com/office/drawing/2014/main" id="{EE058F91-AA71-41C3-B8BC-D0EBBAED5C7E}"/>
            </a:ext>
          </a:extLst>
        </xdr:cNvPr>
        <xdr:cNvSpPr txBox="1"/>
      </xdr:nvSpPr>
      <xdr:spPr>
        <a:xfrm>
          <a:off x="7719007" y="63827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161925</xdr:rowOff>
    </xdr:from>
    <xdr:to>
      <xdr:col>41</xdr:col>
      <xdr:colOff>50800</xdr:colOff>
      <xdr:row>38</xdr:row>
      <xdr:rowOff>164084</xdr:rowOff>
    </xdr:to>
    <xdr:cxnSp macro="">
      <xdr:nvCxnSpPr>
        <xdr:cNvPr id="297" name="直線コネクタ 296">
          <a:extLst>
            <a:ext uri="{FF2B5EF4-FFF2-40B4-BE49-F238E27FC236}">
              <a16:creationId xmlns:a16="http://schemas.microsoft.com/office/drawing/2014/main" id="{163E2EF7-8405-41D1-8147-124870BB43A8}"/>
            </a:ext>
          </a:extLst>
        </xdr:cNvPr>
        <xdr:cNvCxnSpPr/>
      </xdr:nvCxnSpPr>
      <xdr:spPr>
        <a:xfrm>
          <a:off x="6286500" y="6678930"/>
          <a:ext cx="797560" cy="4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90170</xdr:rowOff>
    </xdr:from>
    <xdr:to>
      <xdr:col>41</xdr:col>
      <xdr:colOff>101600</xdr:colOff>
      <xdr:row>39</xdr:row>
      <xdr:rowOff>20320</xdr:rowOff>
    </xdr:to>
    <xdr:sp macro="" textlink="">
      <xdr:nvSpPr>
        <xdr:cNvPr id="298" name="フローチャート: 判断 297">
          <a:extLst>
            <a:ext uri="{FF2B5EF4-FFF2-40B4-BE49-F238E27FC236}">
              <a16:creationId xmlns:a16="http://schemas.microsoft.com/office/drawing/2014/main" id="{86267EC0-7672-405F-BC3A-8B718FA4BDD0}"/>
            </a:ext>
          </a:extLst>
        </xdr:cNvPr>
        <xdr:cNvSpPr/>
      </xdr:nvSpPr>
      <xdr:spPr>
        <a:xfrm>
          <a:off x="7029450" y="660908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36847</xdr:rowOff>
    </xdr:from>
    <xdr:ext cx="378565" cy="259045"/>
    <xdr:sp macro="" textlink="">
      <xdr:nvSpPr>
        <xdr:cNvPr id="299" name="テキスト ボックス 298">
          <a:extLst>
            <a:ext uri="{FF2B5EF4-FFF2-40B4-BE49-F238E27FC236}">
              <a16:creationId xmlns:a16="http://schemas.microsoft.com/office/drawing/2014/main" id="{1B47C487-163C-4E6C-9203-7A6FBC7E21D6}"/>
            </a:ext>
          </a:extLst>
        </xdr:cNvPr>
        <xdr:cNvSpPr txBox="1"/>
      </xdr:nvSpPr>
      <xdr:spPr>
        <a:xfrm>
          <a:off x="6913827" y="63804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86106</xdr:rowOff>
    </xdr:from>
    <xdr:to>
      <xdr:col>36</xdr:col>
      <xdr:colOff>165100</xdr:colOff>
      <xdr:row>39</xdr:row>
      <xdr:rowOff>16256</xdr:rowOff>
    </xdr:to>
    <xdr:sp macro="" textlink="">
      <xdr:nvSpPr>
        <xdr:cNvPr id="300" name="フローチャート: 判断 299">
          <a:extLst>
            <a:ext uri="{FF2B5EF4-FFF2-40B4-BE49-F238E27FC236}">
              <a16:creationId xmlns:a16="http://schemas.microsoft.com/office/drawing/2014/main" id="{F5EFD205-9A4D-4E7F-A2B2-3FD888F02367}"/>
            </a:ext>
          </a:extLst>
        </xdr:cNvPr>
        <xdr:cNvSpPr/>
      </xdr:nvSpPr>
      <xdr:spPr>
        <a:xfrm>
          <a:off x="6231890" y="6603111"/>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32783</xdr:rowOff>
    </xdr:from>
    <xdr:ext cx="378565" cy="259045"/>
    <xdr:sp macro="" textlink="">
      <xdr:nvSpPr>
        <xdr:cNvPr id="301" name="テキスト ボックス 300">
          <a:extLst>
            <a:ext uri="{FF2B5EF4-FFF2-40B4-BE49-F238E27FC236}">
              <a16:creationId xmlns:a16="http://schemas.microsoft.com/office/drawing/2014/main" id="{C583EDF9-E7A4-4594-B9FE-210BA0577364}"/>
            </a:ext>
          </a:extLst>
        </xdr:cNvPr>
        <xdr:cNvSpPr txBox="1"/>
      </xdr:nvSpPr>
      <xdr:spPr>
        <a:xfrm>
          <a:off x="6116267" y="637452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9E5A3FAB-E6AF-411F-9E1B-657046FB2ABB}"/>
            </a:ext>
          </a:extLst>
        </xdr:cNvPr>
        <xdr:cNvSpPr txBox="1"/>
      </xdr:nvSpPr>
      <xdr:spPr>
        <a:xfrm>
          <a:off x="925830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1E27C43E-F2DB-4BD3-A5AF-39571A4E44F0}"/>
            </a:ext>
          </a:extLst>
        </xdr:cNvPr>
        <xdr:cNvSpPr txBox="1"/>
      </xdr:nvSpPr>
      <xdr:spPr>
        <a:xfrm>
          <a:off x="851535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88269336-BC58-48C4-9FC3-57BD2AAC1AF2}"/>
            </a:ext>
          </a:extLst>
        </xdr:cNvPr>
        <xdr:cNvSpPr txBox="1"/>
      </xdr:nvSpPr>
      <xdr:spPr>
        <a:xfrm>
          <a:off x="771779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4B49B07-050C-4D82-A1BB-2C27D18EB196}"/>
            </a:ext>
          </a:extLst>
        </xdr:cNvPr>
        <xdr:cNvSpPr txBox="1"/>
      </xdr:nvSpPr>
      <xdr:spPr>
        <a:xfrm>
          <a:off x="691261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14270E20-DB0A-491C-893F-C306CC8E17CC}"/>
            </a:ext>
          </a:extLst>
        </xdr:cNvPr>
        <xdr:cNvSpPr txBox="1"/>
      </xdr:nvSpPr>
      <xdr:spPr>
        <a:xfrm>
          <a:off x="611505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115443</xdr:rowOff>
    </xdr:from>
    <xdr:to>
      <xdr:col>55</xdr:col>
      <xdr:colOff>50800</xdr:colOff>
      <xdr:row>39</xdr:row>
      <xdr:rowOff>45593</xdr:rowOff>
    </xdr:to>
    <xdr:sp macro="" textlink="">
      <xdr:nvSpPr>
        <xdr:cNvPr id="307" name="楕円 306">
          <a:extLst>
            <a:ext uri="{FF2B5EF4-FFF2-40B4-BE49-F238E27FC236}">
              <a16:creationId xmlns:a16="http://schemas.microsoft.com/office/drawing/2014/main" id="{D2C17E2A-96AE-4EC8-9FFC-F465CD3B7B88}"/>
            </a:ext>
          </a:extLst>
        </xdr:cNvPr>
        <xdr:cNvSpPr/>
      </xdr:nvSpPr>
      <xdr:spPr>
        <a:xfrm>
          <a:off x="9394190" y="6630543"/>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59199</xdr:rowOff>
    </xdr:from>
    <xdr:ext cx="378565" cy="259045"/>
    <xdr:sp macro="" textlink="">
      <xdr:nvSpPr>
        <xdr:cNvPr id="308" name="労働費該当値テキスト">
          <a:extLst>
            <a:ext uri="{FF2B5EF4-FFF2-40B4-BE49-F238E27FC236}">
              <a16:creationId xmlns:a16="http://schemas.microsoft.com/office/drawing/2014/main" id="{AD3776B3-5C78-4AC7-BFF9-1D033797B146}"/>
            </a:ext>
          </a:extLst>
        </xdr:cNvPr>
        <xdr:cNvSpPr txBox="1"/>
      </xdr:nvSpPr>
      <xdr:spPr>
        <a:xfrm>
          <a:off x="9484360" y="65704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116205</xdr:rowOff>
    </xdr:from>
    <xdr:to>
      <xdr:col>50</xdr:col>
      <xdr:colOff>165100</xdr:colOff>
      <xdr:row>39</xdr:row>
      <xdr:rowOff>46355</xdr:rowOff>
    </xdr:to>
    <xdr:sp macro="" textlink="">
      <xdr:nvSpPr>
        <xdr:cNvPr id="309" name="楕円 308">
          <a:extLst>
            <a:ext uri="{FF2B5EF4-FFF2-40B4-BE49-F238E27FC236}">
              <a16:creationId xmlns:a16="http://schemas.microsoft.com/office/drawing/2014/main" id="{6FF075CB-0E51-43EF-8DAD-D0B77CA090A7}"/>
            </a:ext>
          </a:extLst>
        </xdr:cNvPr>
        <xdr:cNvSpPr/>
      </xdr:nvSpPr>
      <xdr:spPr>
        <a:xfrm>
          <a:off x="8632190" y="663130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37482</xdr:rowOff>
    </xdr:from>
    <xdr:ext cx="378565" cy="259045"/>
    <xdr:sp macro="" textlink="">
      <xdr:nvSpPr>
        <xdr:cNvPr id="310" name="テキスト ボックス 309">
          <a:extLst>
            <a:ext uri="{FF2B5EF4-FFF2-40B4-BE49-F238E27FC236}">
              <a16:creationId xmlns:a16="http://schemas.microsoft.com/office/drawing/2014/main" id="{937EE527-0BDB-4C5A-B0A7-C6B9613DEB7C}"/>
            </a:ext>
          </a:extLst>
        </xdr:cNvPr>
        <xdr:cNvSpPr txBox="1"/>
      </xdr:nvSpPr>
      <xdr:spPr>
        <a:xfrm>
          <a:off x="8516567" y="672403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121793</xdr:rowOff>
    </xdr:from>
    <xdr:to>
      <xdr:col>46</xdr:col>
      <xdr:colOff>38100</xdr:colOff>
      <xdr:row>39</xdr:row>
      <xdr:rowOff>51943</xdr:rowOff>
    </xdr:to>
    <xdr:sp macro="" textlink="">
      <xdr:nvSpPr>
        <xdr:cNvPr id="311" name="楕円 310">
          <a:extLst>
            <a:ext uri="{FF2B5EF4-FFF2-40B4-BE49-F238E27FC236}">
              <a16:creationId xmlns:a16="http://schemas.microsoft.com/office/drawing/2014/main" id="{3D3B259A-585D-4303-A908-DAE262F22EEF}"/>
            </a:ext>
          </a:extLst>
        </xdr:cNvPr>
        <xdr:cNvSpPr/>
      </xdr:nvSpPr>
      <xdr:spPr>
        <a:xfrm>
          <a:off x="7846060" y="6638798"/>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43070</xdr:rowOff>
    </xdr:from>
    <xdr:ext cx="378565" cy="259045"/>
    <xdr:sp macro="" textlink="">
      <xdr:nvSpPr>
        <xdr:cNvPr id="312" name="テキスト ボックス 311">
          <a:extLst>
            <a:ext uri="{FF2B5EF4-FFF2-40B4-BE49-F238E27FC236}">
              <a16:creationId xmlns:a16="http://schemas.microsoft.com/office/drawing/2014/main" id="{973A5944-4658-4881-99DB-EC0146042640}"/>
            </a:ext>
          </a:extLst>
        </xdr:cNvPr>
        <xdr:cNvSpPr txBox="1"/>
      </xdr:nvSpPr>
      <xdr:spPr>
        <a:xfrm>
          <a:off x="7719007" y="67315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113284</xdr:rowOff>
    </xdr:from>
    <xdr:to>
      <xdr:col>41</xdr:col>
      <xdr:colOff>101600</xdr:colOff>
      <xdr:row>39</xdr:row>
      <xdr:rowOff>43434</xdr:rowOff>
    </xdr:to>
    <xdr:sp macro="" textlink="">
      <xdr:nvSpPr>
        <xdr:cNvPr id="313" name="楕円 312">
          <a:extLst>
            <a:ext uri="{FF2B5EF4-FFF2-40B4-BE49-F238E27FC236}">
              <a16:creationId xmlns:a16="http://schemas.microsoft.com/office/drawing/2014/main" id="{B9946B05-963A-4AAD-BFCC-1F6F16B4B151}"/>
            </a:ext>
          </a:extLst>
        </xdr:cNvPr>
        <xdr:cNvSpPr/>
      </xdr:nvSpPr>
      <xdr:spPr>
        <a:xfrm>
          <a:off x="7029450" y="6628384"/>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34561</xdr:rowOff>
    </xdr:from>
    <xdr:ext cx="378565" cy="259045"/>
    <xdr:sp macro="" textlink="">
      <xdr:nvSpPr>
        <xdr:cNvPr id="314" name="テキスト ボックス 313">
          <a:extLst>
            <a:ext uri="{FF2B5EF4-FFF2-40B4-BE49-F238E27FC236}">
              <a16:creationId xmlns:a16="http://schemas.microsoft.com/office/drawing/2014/main" id="{F8ED4B7A-3CDC-4368-817E-B880135F1F55}"/>
            </a:ext>
          </a:extLst>
        </xdr:cNvPr>
        <xdr:cNvSpPr txBox="1"/>
      </xdr:nvSpPr>
      <xdr:spPr>
        <a:xfrm>
          <a:off x="6913827" y="67211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111125</xdr:rowOff>
    </xdr:from>
    <xdr:to>
      <xdr:col>36</xdr:col>
      <xdr:colOff>165100</xdr:colOff>
      <xdr:row>39</xdr:row>
      <xdr:rowOff>41275</xdr:rowOff>
    </xdr:to>
    <xdr:sp macro="" textlink="">
      <xdr:nvSpPr>
        <xdr:cNvPr id="315" name="楕円 314">
          <a:extLst>
            <a:ext uri="{FF2B5EF4-FFF2-40B4-BE49-F238E27FC236}">
              <a16:creationId xmlns:a16="http://schemas.microsoft.com/office/drawing/2014/main" id="{19B5213E-57E6-48BA-BB5E-BD5ECA776830}"/>
            </a:ext>
          </a:extLst>
        </xdr:cNvPr>
        <xdr:cNvSpPr/>
      </xdr:nvSpPr>
      <xdr:spPr>
        <a:xfrm>
          <a:off x="6231890" y="6626225"/>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32402</xdr:rowOff>
    </xdr:from>
    <xdr:ext cx="378565" cy="259045"/>
    <xdr:sp macro="" textlink="">
      <xdr:nvSpPr>
        <xdr:cNvPr id="316" name="テキスト ボックス 315">
          <a:extLst>
            <a:ext uri="{FF2B5EF4-FFF2-40B4-BE49-F238E27FC236}">
              <a16:creationId xmlns:a16="http://schemas.microsoft.com/office/drawing/2014/main" id="{BD089A88-612D-4E92-AA32-6B8BB85CAFFE}"/>
            </a:ext>
          </a:extLst>
        </xdr:cNvPr>
        <xdr:cNvSpPr txBox="1"/>
      </xdr:nvSpPr>
      <xdr:spPr>
        <a:xfrm>
          <a:off x="6116267" y="671704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EFBDD3AA-3558-4847-A691-C7752A3F8502}"/>
            </a:ext>
          </a:extLst>
        </xdr:cNvPr>
        <xdr:cNvSpPr/>
      </xdr:nvSpPr>
      <xdr:spPr>
        <a:xfrm>
          <a:off x="5960110" y="7425690"/>
          <a:ext cx="4210050" cy="3194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B534BE2D-F3FF-4F51-B1C7-AF471A0A1E0A}"/>
            </a:ext>
          </a:extLst>
        </xdr:cNvPr>
        <xdr:cNvSpPr/>
      </xdr:nvSpPr>
      <xdr:spPr>
        <a:xfrm>
          <a:off x="6060440" y="7768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190CEB20-C4D7-4FED-B914-06BB0C9E66E3}"/>
            </a:ext>
          </a:extLst>
        </xdr:cNvPr>
        <xdr:cNvSpPr/>
      </xdr:nvSpPr>
      <xdr:spPr>
        <a:xfrm>
          <a:off x="6060440" y="7979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AD95BDAE-50D9-4943-A0B8-44AB14B549CE}"/>
            </a:ext>
          </a:extLst>
        </xdr:cNvPr>
        <xdr:cNvSpPr/>
      </xdr:nvSpPr>
      <xdr:spPr>
        <a:xfrm>
          <a:off x="6988810" y="7768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464CAE44-997F-4B95-B784-199308E68052}"/>
            </a:ext>
          </a:extLst>
        </xdr:cNvPr>
        <xdr:cNvSpPr/>
      </xdr:nvSpPr>
      <xdr:spPr>
        <a:xfrm>
          <a:off x="6988810" y="7979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50D85DF6-2696-4F79-9993-A4BC37E17761}"/>
            </a:ext>
          </a:extLst>
        </xdr:cNvPr>
        <xdr:cNvSpPr/>
      </xdr:nvSpPr>
      <xdr:spPr>
        <a:xfrm>
          <a:off x="8017510" y="7768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E01E49A0-FB85-4240-8A5D-C2C75303C74A}"/>
            </a:ext>
          </a:extLst>
        </xdr:cNvPr>
        <xdr:cNvSpPr/>
      </xdr:nvSpPr>
      <xdr:spPr>
        <a:xfrm>
          <a:off x="8017510" y="7979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C47D6D78-FC37-4F98-9B39-2A9A5099D048}"/>
            </a:ext>
          </a:extLst>
        </xdr:cNvPr>
        <xdr:cNvSpPr/>
      </xdr:nvSpPr>
      <xdr:spPr>
        <a:xfrm>
          <a:off x="5960110" y="8251190"/>
          <a:ext cx="4210050" cy="2291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2B3CE37D-DF1C-4D49-A46D-2229F5EB8920}"/>
            </a:ext>
          </a:extLst>
        </xdr:cNvPr>
        <xdr:cNvSpPr txBox="1"/>
      </xdr:nvSpPr>
      <xdr:spPr>
        <a:xfrm>
          <a:off x="5922010" y="806640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DB651BDE-9268-4456-8FBE-4842E43E9106}"/>
            </a:ext>
          </a:extLst>
        </xdr:cNvPr>
        <xdr:cNvCxnSpPr/>
      </xdr:nvCxnSpPr>
      <xdr:spPr>
        <a:xfrm>
          <a:off x="5960110" y="1054290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7" name="直線コネクタ 326">
          <a:extLst>
            <a:ext uri="{FF2B5EF4-FFF2-40B4-BE49-F238E27FC236}">
              <a16:creationId xmlns:a16="http://schemas.microsoft.com/office/drawing/2014/main" id="{779A5D5A-E24D-46F9-B162-F8FEBC7065F9}"/>
            </a:ext>
          </a:extLst>
        </xdr:cNvPr>
        <xdr:cNvCxnSpPr/>
      </xdr:nvCxnSpPr>
      <xdr:spPr>
        <a:xfrm>
          <a:off x="5960110" y="1016190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8" name="テキスト ボックス 327">
          <a:extLst>
            <a:ext uri="{FF2B5EF4-FFF2-40B4-BE49-F238E27FC236}">
              <a16:creationId xmlns:a16="http://schemas.microsoft.com/office/drawing/2014/main" id="{4A8C5DC0-67C6-42F9-A9AF-11950665A050}"/>
            </a:ext>
          </a:extLst>
        </xdr:cNvPr>
        <xdr:cNvSpPr txBox="1"/>
      </xdr:nvSpPr>
      <xdr:spPr>
        <a:xfrm>
          <a:off x="5724659"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9" name="直線コネクタ 328">
          <a:extLst>
            <a:ext uri="{FF2B5EF4-FFF2-40B4-BE49-F238E27FC236}">
              <a16:creationId xmlns:a16="http://schemas.microsoft.com/office/drawing/2014/main" id="{EFAAEFEB-F20D-4021-8307-C5049B60EAAF}"/>
            </a:ext>
          </a:extLst>
        </xdr:cNvPr>
        <xdr:cNvCxnSpPr/>
      </xdr:nvCxnSpPr>
      <xdr:spPr>
        <a:xfrm>
          <a:off x="5960110" y="978090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0" name="テキスト ボックス 329">
          <a:extLst>
            <a:ext uri="{FF2B5EF4-FFF2-40B4-BE49-F238E27FC236}">
              <a16:creationId xmlns:a16="http://schemas.microsoft.com/office/drawing/2014/main" id="{7C63F535-3549-4212-98BE-B415343C1210}"/>
            </a:ext>
          </a:extLst>
        </xdr:cNvPr>
        <xdr:cNvSpPr txBox="1"/>
      </xdr:nvSpPr>
      <xdr:spPr>
        <a:xfrm>
          <a:off x="548596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1" name="直線コネクタ 330">
          <a:extLst>
            <a:ext uri="{FF2B5EF4-FFF2-40B4-BE49-F238E27FC236}">
              <a16:creationId xmlns:a16="http://schemas.microsoft.com/office/drawing/2014/main" id="{1E03620C-5FA1-41A7-AFD4-6B4DF4DF22FD}"/>
            </a:ext>
          </a:extLst>
        </xdr:cNvPr>
        <xdr:cNvCxnSpPr/>
      </xdr:nvCxnSpPr>
      <xdr:spPr>
        <a:xfrm>
          <a:off x="5960110" y="9394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2" name="テキスト ボックス 331">
          <a:extLst>
            <a:ext uri="{FF2B5EF4-FFF2-40B4-BE49-F238E27FC236}">
              <a16:creationId xmlns:a16="http://schemas.microsoft.com/office/drawing/2014/main" id="{59932FA8-D044-42C1-B833-98F447344F69}"/>
            </a:ext>
          </a:extLst>
        </xdr:cNvPr>
        <xdr:cNvSpPr txBox="1"/>
      </xdr:nvSpPr>
      <xdr:spPr>
        <a:xfrm>
          <a:off x="5485961" y="92595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3" name="直線コネクタ 332">
          <a:extLst>
            <a:ext uri="{FF2B5EF4-FFF2-40B4-BE49-F238E27FC236}">
              <a16:creationId xmlns:a16="http://schemas.microsoft.com/office/drawing/2014/main" id="{934AFF88-5FA0-430A-BBB4-93037882D843}"/>
            </a:ext>
          </a:extLst>
        </xdr:cNvPr>
        <xdr:cNvCxnSpPr/>
      </xdr:nvCxnSpPr>
      <xdr:spPr>
        <a:xfrm>
          <a:off x="5960110" y="9013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4" name="テキスト ボックス 333">
          <a:extLst>
            <a:ext uri="{FF2B5EF4-FFF2-40B4-BE49-F238E27FC236}">
              <a16:creationId xmlns:a16="http://schemas.microsoft.com/office/drawing/2014/main" id="{4F3830BA-60FB-4523-9457-A4FF046E5620}"/>
            </a:ext>
          </a:extLst>
        </xdr:cNvPr>
        <xdr:cNvSpPr txBox="1"/>
      </xdr:nvSpPr>
      <xdr:spPr>
        <a:xfrm>
          <a:off x="5485961" y="88785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5" name="直線コネクタ 334">
          <a:extLst>
            <a:ext uri="{FF2B5EF4-FFF2-40B4-BE49-F238E27FC236}">
              <a16:creationId xmlns:a16="http://schemas.microsoft.com/office/drawing/2014/main" id="{4165C4B1-77A0-430D-B312-C2FF42650526}"/>
            </a:ext>
          </a:extLst>
        </xdr:cNvPr>
        <xdr:cNvCxnSpPr/>
      </xdr:nvCxnSpPr>
      <xdr:spPr>
        <a:xfrm>
          <a:off x="5960110" y="863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6" name="テキスト ボックス 335">
          <a:extLst>
            <a:ext uri="{FF2B5EF4-FFF2-40B4-BE49-F238E27FC236}">
              <a16:creationId xmlns:a16="http://schemas.microsoft.com/office/drawing/2014/main" id="{1863C509-FC63-4E60-8D92-0A13BBE03BDF}"/>
            </a:ext>
          </a:extLst>
        </xdr:cNvPr>
        <xdr:cNvSpPr txBox="1"/>
      </xdr:nvSpPr>
      <xdr:spPr>
        <a:xfrm>
          <a:off x="5485961" y="84975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F45EE481-43A3-447C-9B93-761EB8A80D3B}"/>
            </a:ext>
          </a:extLst>
        </xdr:cNvPr>
        <xdr:cNvCxnSpPr/>
      </xdr:nvCxnSpPr>
      <xdr:spPr>
        <a:xfrm>
          <a:off x="5960110" y="825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38" name="テキスト ボックス 337">
          <a:extLst>
            <a:ext uri="{FF2B5EF4-FFF2-40B4-BE49-F238E27FC236}">
              <a16:creationId xmlns:a16="http://schemas.microsoft.com/office/drawing/2014/main" id="{3DE9CA21-2F32-4E90-9BAC-7C7E69C7EB9C}"/>
            </a:ext>
          </a:extLst>
        </xdr:cNvPr>
        <xdr:cNvSpPr txBox="1"/>
      </xdr:nvSpPr>
      <xdr:spPr>
        <a:xfrm>
          <a:off x="5485961" y="81165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農林水産業費グラフ枠">
          <a:extLst>
            <a:ext uri="{FF2B5EF4-FFF2-40B4-BE49-F238E27FC236}">
              <a16:creationId xmlns:a16="http://schemas.microsoft.com/office/drawing/2014/main" id="{2F85B27F-B3C4-4406-9CE1-6DDFB7600C19}"/>
            </a:ext>
          </a:extLst>
        </xdr:cNvPr>
        <xdr:cNvSpPr/>
      </xdr:nvSpPr>
      <xdr:spPr>
        <a:xfrm>
          <a:off x="5960110" y="8251190"/>
          <a:ext cx="4210050" cy="2291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136309</xdr:rowOff>
    </xdr:from>
    <xdr:to>
      <xdr:col>54</xdr:col>
      <xdr:colOff>189865</xdr:colOff>
      <xdr:row>59</xdr:row>
      <xdr:rowOff>40183</xdr:rowOff>
    </xdr:to>
    <xdr:cxnSp macro="">
      <xdr:nvCxnSpPr>
        <xdr:cNvPr id="340" name="直線コネクタ 339">
          <a:extLst>
            <a:ext uri="{FF2B5EF4-FFF2-40B4-BE49-F238E27FC236}">
              <a16:creationId xmlns:a16="http://schemas.microsoft.com/office/drawing/2014/main" id="{581DDC18-9757-4C6F-891B-6307BE5466A7}"/>
            </a:ext>
          </a:extLst>
        </xdr:cNvPr>
        <xdr:cNvCxnSpPr/>
      </xdr:nvCxnSpPr>
      <xdr:spPr>
        <a:xfrm flipV="1">
          <a:off x="9427845" y="8704999"/>
          <a:ext cx="1270" cy="14507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44010</xdr:rowOff>
    </xdr:from>
    <xdr:ext cx="378565" cy="259045"/>
    <xdr:sp macro="" textlink="">
      <xdr:nvSpPr>
        <xdr:cNvPr id="341" name="農林水産業費最小値テキスト">
          <a:extLst>
            <a:ext uri="{FF2B5EF4-FFF2-40B4-BE49-F238E27FC236}">
              <a16:creationId xmlns:a16="http://schemas.microsoft.com/office/drawing/2014/main" id="{D223E3C1-E451-4C7E-820D-A6AB8DA37935}"/>
            </a:ext>
          </a:extLst>
        </xdr:cNvPr>
        <xdr:cNvSpPr txBox="1"/>
      </xdr:nvSpPr>
      <xdr:spPr>
        <a:xfrm>
          <a:off x="9484360" y="101614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40183</xdr:rowOff>
    </xdr:from>
    <xdr:to>
      <xdr:col>55</xdr:col>
      <xdr:colOff>88900</xdr:colOff>
      <xdr:row>59</xdr:row>
      <xdr:rowOff>40183</xdr:rowOff>
    </xdr:to>
    <xdr:cxnSp macro="">
      <xdr:nvCxnSpPr>
        <xdr:cNvPr id="342" name="直線コネクタ 341">
          <a:extLst>
            <a:ext uri="{FF2B5EF4-FFF2-40B4-BE49-F238E27FC236}">
              <a16:creationId xmlns:a16="http://schemas.microsoft.com/office/drawing/2014/main" id="{85848F8A-C56B-4B60-A9D5-C4E77EDE909E}"/>
            </a:ext>
          </a:extLst>
        </xdr:cNvPr>
        <xdr:cNvCxnSpPr/>
      </xdr:nvCxnSpPr>
      <xdr:spPr>
        <a:xfrm>
          <a:off x="9356090" y="10155733"/>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82986</xdr:rowOff>
    </xdr:from>
    <xdr:ext cx="534377" cy="259045"/>
    <xdr:sp macro="" textlink="">
      <xdr:nvSpPr>
        <xdr:cNvPr id="343" name="農林水産業費最大値テキスト">
          <a:extLst>
            <a:ext uri="{FF2B5EF4-FFF2-40B4-BE49-F238E27FC236}">
              <a16:creationId xmlns:a16="http://schemas.microsoft.com/office/drawing/2014/main" id="{63E99022-79CC-4612-ABFD-CC47FA070A62}"/>
            </a:ext>
          </a:extLst>
        </xdr:cNvPr>
        <xdr:cNvSpPr txBox="1"/>
      </xdr:nvSpPr>
      <xdr:spPr>
        <a:xfrm>
          <a:off x="9484360" y="8485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38,089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136309</xdr:rowOff>
    </xdr:from>
    <xdr:to>
      <xdr:col>55</xdr:col>
      <xdr:colOff>88900</xdr:colOff>
      <xdr:row>50</xdr:row>
      <xdr:rowOff>136309</xdr:rowOff>
    </xdr:to>
    <xdr:cxnSp macro="">
      <xdr:nvCxnSpPr>
        <xdr:cNvPr id="344" name="直線コネクタ 343">
          <a:extLst>
            <a:ext uri="{FF2B5EF4-FFF2-40B4-BE49-F238E27FC236}">
              <a16:creationId xmlns:a16="http://schemas.microsoft.com/office/drawing/2014/main" id="{A957ECEB-F1D7-4F9C-ABC4-AC7BC399B830}"/>
            </a:ext>
          </a:extLst>
        </xdr:cNvPr>
        <xdr:cNvCxnSpPr/>
      </xdr:nvCxnSpPr>
      <xdr:spPr>
        <a:xfrm>
          <a:off x="9356090" y="8704999"/>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163055</xdr:rowOff>
    </xdr:from>
    <xdr:to>
      <xdr:col>55</xdr:col>
      <xdr:colOff>0</xdr:colOff>
      <xdr:row>56</xdr:row>
      <xdr:rowOff>18923</xdr:rowOff>
    </xdr:to>
    <xdr:cxnSp macro="">
      <xdr:nvCxnSpPr>
        <xdr:cNvPr id="345" name="直線コネクタ 344">
          <a:extLst>
            <a:ext uri="{FF2B5EF4-FFF2-40B4-BE49-F238E27FC236}">
              <a16:creationId xmlns:a16="http://schemas.microsoft.com/office/drawing/2014/main" id="{49B66135-E26D-4278-B6B6-D7278160C455}"/>
            </a:ext>
          </a:extLst>
        </xdr:cNvPr>
        <xdr:cNvCxnSpPr/>
      </xdr:nvCxnSpPr>
      <xdr:spPr>
        <a:xfrm flipV="1">
          <a:off x="8686800" y="9594710"/>
          <a:ext cx="742950" cy="29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84738</xdr:rowOff>
    </xdr:from>
    <xdr:ext cx="469744" cy="259045"/>
    <xdr:sp macro="" textlink="">
      <xdr:nvSpPr>
        <xdr:cNvPr id="346" name="農林水産業費平均値テキスト">
          <a:extLst>
            <a:ext uri="{FF2B5EF4-FFF2-40B4-BE49-F238E27FC236}">
              <a16:creationId xmlns:a16="http://schemas.microsoft.com/office/drawing/2014/main" id="{81645296-2CEB-4507-B791-D5678B4064EE}"/>
            </a:ext>
          </a:extLst>
        </xdr:cNvPr>
        <xdr:cNvSpPr txBox="1"/>
      </xdr:nvSpPr>
      <xdr:spPr>
        <a:xfrm>
          <a:off x="9484360" y="98592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106311</xdr:rowOff>
    </xdr:from>
    <xdr:to>
      <xdr:col>55</xdr:col>
      <xdr:colOff>50800</xdr:colOff>
      <xdr:row>58</xdr:row>
      <xdr:rowOff>36461</xdr:rowOff>
    </xdr:to>
    <xdr:sp macro="" textlink="">
      <xdr:nvSpPr>
        <xdr:cNvPr id="347" name="フローチャート: 判断 346">
          <a:extLst>
            <a:ext uri="{FF2B5EF4-FFF2-40B4-BE49-F238E27FC236}">
              <a16:creationId xmlns:a16="http://schemas.microsoft.com/office/drawing/2014/main" id="{D0E6A909-2963-4AD6-8225-3163485E3012}"/>
            </a:ext>
          </a:extLst>
        </xdr:cNvPr>
        <xdr:cNvSpPr/>
      </xdr:nvSpPr>
      <xdr:spPr>
        <a:xfrm>
          <a:off x="9394190" y="9877056"/>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18923</xdr:rowOff>
    </xdr:from>
    <xdr:to>
      <xdr:col>50</xdr:col>
      <xdr:colOff>114300</xdr:colOff>
      <xdr:row>56</xdr:row>
      <xdr:rowOff>38164</xdr:rowOff>
    </xdr:to>
    <xdr:cxnSp macro="">
      <xdr:nvCxnSpPr>
        <xdr:cNvPr id="348" name="直線コネクタ 347">
          <a:extLst>
            <a:ext uri="{FF2B5EF4-FFF2-40B4-BE49-F238E27FC236}">
              <a16:creationId xmlns:a16="http://schemas.microsoft.com/office/drawing/2014/main" id="{8DB9B12B-6709-4F14-A918-E128251148C8}"/>
            </a:ext>
          </a:extLst>
        </xdr:cNvPr>
        <xdr:cNvCxnSpPr/>
      </xdr:nvCxnSpPr>
      <xdr:spPr>
        <a:xfrm flipV="1">
          <a:off x="7889240" y="9623933"/>
          <a:ext cx="797560" cy="15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96253</xdr:rowOff>
    </xdr:from>
    <xdr:to>
      <xdr:col>50</xdr:col>
      <xdr:colOff>165100</xdr:colOff>
      <xdr:row>58</xdr:row>
      <xdr:rowOff>26403</xdr:rowOff>
    </xdr:to>
    <xdr:sp macro="" textlink="">
      <xdr:nvSpPr>
        <xdr:cNvPr id="349" name="フローチャート: 判断 348">
          <a:extLst>
            <a:ext uri="{FF2B5EF4-FFF2-40B4-BE49-F238E27FC236}">
              <a16:creationId xmlns:a16="http://schemas.microsoft.com/office/drawing/2014/main" id="{C3AEA802-1E56-4B49-88F4-86C339F6FF7F}"/>
            </a:ext>
          </a:extLst>
        </xdr:cNvPr>
        <xdr:cNvSpPr/>
      </xdr:nvSpPr>
      <xdr:spPr>
        <a:xfrm>
          <a:off x="8632190" y="9865093"/>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58</xdr:row>
      <xdr:rowOff>17530</xdr:rowOff>
    </xdr:from>
    <xdr:ext cx="469744" cy="259045"/>
    <xdr:sp macro="" textlink="">
      <xdr:nvSpPr>
        <xdr:cNvPr id="350" name="テキスト ボックス 349">
          <a:extLst>
            <a:ext uri="{FF2B5EF4-FFF2-40B4-BE49-F238E27FC236}">
              <a16:creationId xmlns:a16="http://schemas.microsoft.com/office/drawing/2014/main" id="{754DB88B-7E11-4D4B-A956-E4F206281922}"/>
            </a:ext>
          </a:extLst>
        </xdr:cNvPr>
        <xdr:cNvSpPr txBox="1"/>
      </xdr:nvSpPr>
      <xdr:spPr>
        <a:xfrm>
          <a:off x="8469073" y="99654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38164</xdr:rowOff>
    </xdr:from>
    <xdr:to>
      <xdr:col>45</xdr:col>
      <xdr:colOff>177800</xdr:colOff>
      <xdr:row>56</xdr:row>
      <xdr:rowOff>87160</xdr:rowOff>
    </xdr:to>
    <xdr:cxnSp macro="">
      <xdr:nvCxnSpPr>
        <xdr:cNvPr id="351" name="直線コネクタ 350">
          <a:extLst>
            <a:ext uri="{FF2B5EF4-FFF2-40B4-BE49-F238E27FC236}">
              <a16:creationId xmlns:a16="http://schemas.microsoft.com/office/drawing/2014/main" id="{B5B53348-F463-4BD8-9139-1FC795270787}"/>
            </a:ext>
          </a:extLst>
        </xdr:cNvPr>
        <xdr:cNvCxnSpPr/>
      </xdr:nvCxnSpPr>
      <xdr:spPr>
        <a:xfrm flipV="1">
          <a:off x="7084060" y="9639364"/>
          <a:ext cx="805180" cy="509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98387</xdr:rowOff>
    </xdr:from>
    <xdr:to>
      <xdr:col>46</xdr:col>
      <xdr:colOff>38100</xdr:colOff>
      <xdr:row>58</xdr:row>
      <xdr:rowOff>28537</xdr:rowOff>
    </xdr:to>
    <xdr:sp macro="" textlink="">
      <xdr:nvSpPr>
        <xdr:cNvPr id="352" name="フローチャート: 判断 351">
          <a:extLst>
            <a:ext uri="{FF2B5EF4-FFF2-40B4-BE49-F238E27FC236}">
              <a16:creationId xmlns:a16="http://schemas.microsoft.com/office/drawing/2014/main" id="{ACE9836B-7B50-4CF3-AFA8-28301FD03AFE}"/>
            </a:ext>
          </a:extLst>
        </xdr:cNvPr>
        <xdr:cNvSpPr/>
      </xdr:nvSpPr>
      <xdr:spPr>
        <a:xfrm>
          <a:off x="7846060" y="9867227"/>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58</xdr:row>
      <xdr:rowOff>19664</xdr:rowOff>
    </xdr:from>
    <xdr:ext cx="469744" cy="259045"/>
    <xdr:sp macro="" textlink="">
      <xdr:nvSpPr>
        <xdr:cNvPr id="353" name="テキスト ボックス 352">
          <a:extLst>
            <a:ext uri="{FF2B5EF4-FFF2-40B4-BE49-F238E27FC236}">
              <a16:creationId xmlns:a16="http://schemas.microsoft.com/office/drawing/2014/main" id="{4D8E3686-573B-4CF0-A683-69EDDB4FFFF3}"/>
            </a:ext>
          </a:extLst>
        </xdr:cNvPr>
        <xdr:cNvSpPr txBox="1"/>
      </xdr:nvSpPr>
      <xdr:spPr>
        <a:xfrm>
          <a:off x="7673418" y="99599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87160</xdr:rowOff>
    </xdr:from>
    <xdr:to>
      <xdr:col>41</xdr:col>
      <xdr:colOff>50800</xdr:colOff>
      <xdr:row>56</xdr:row>
      <xdr:rowOff>110820</xdr:rowOff>
    </xdr:to>
    <xdr:cxnSp macro="">
      <xdr:nvCxnSpPr>
        <xdr:cNvPr id="354" name="直線コネクタ 353">
          <a:extLst>
            <a:ext uri="{FF2B5EF4-FFF2-40B4-BE49-F238E27FC236}">
              <a16:creationId xmlns:a16="http://schemas.microsoft.com/office/drawing/2014/main" id="{C19D1921-BF55-47E9-98FA-0905B791804A}"/>
            </a:ext>
          </a:extLst>
        </xdr:cNvPr>
        <xdr:cNvCxnSpPr/>
      </xdr:nvCxnSpPr>
      <xdr:spPr>
        <a:xfrm flipV="1">
          <a:off x="6286500" y="9690265"/>
          <a:ext cx="797560" cy="21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90653</xdr:rowOff>
    </xdr:from>
    <xdr:to>
      <xdr:col>41</xdr:col>
      <xdr:colOff>101600</xdr:colOff>
      <xdr:row>58</xdr:row>
      <xdr:rowOff>20803</xdr:rowOff>
    </xdr:to>
    <xdr:sp macro="" textlink="">
      <xdr:nvSpPr>
        <xdr:cNvPr id="355" name="フローチャート: 判断 354">
          <a:extLst>
            <a:ext uri="{FF2B5EF4-FFF2-40B4-BE49-F238E27FC236}">
              <a16:creationId xmlns:a16="http://schemas.microsoft.com/office/drawing/2014/main" id="{965723C4-0301-4B27-94FD-33E12F739053}"/>
            </a:ext>
          </a:extLst>
        </xdr:cNvPr>
        <xdr:cNvSpPr/>
      </xdr:nvSpPr>
      <xdr:spPr>
        <a:xfrm>
          <a:off x="7029450" y="9867113"/>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11930</xdr:rowOff>
    </xdr:from>
    <xdr:ext cx="469744" cy="259045"/>
    <xdr:sp macro="" textlink="">
      <xdr:nvSpPr>
        <xdr:cNvPr id="356" name="テキスト ボックス 355">
          <a:extLst>
            <a:ext uri="{FF2B5EF4-FFF2-40B4-BE49-F238E27FC236}">
              <a16:creationId xmlns:a16="http://schemas.microsoft.com/office/drawing/2014/main" id="{27BA043E-8EB3-487B-9C1A-1CD1AC5A042D}"/>
            </a:ext>
          </a:extLst>
        </xdr:cNvPr>
        <xdr:cNvSpPr txBox="1"/>
      </xdr:nvSpPr>
      <xdr:spPr>
        <a:xfrm>
          <a:off x="6866333" y="9959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111493</xdr:rowOff>
    </xdr:from>
    <xdr:to>
      <xdr:col>36</xdr:col>
      <xdr:colOff>165100</xdr:colOff>
      <xdr:row>58</xdr:row>
      <xdr:rowOff>41643</xdr:rowOff>
    </xdr:to>
    <xdr:sp macro="" textlink="">
      <xdr:nvSpPr>
        <xdr:cNvPr id="357" name="フローチャート: 判断 356">
          <a:extLst>
            <a:ext uri="{FF2B5EF4-FFF2-40B4-BE49-F238E27FC236}">
              <a16:creationId xmlns:a16="http://schemas.microsoft.com/office/drawing/2014/main" id="{DBE4C980-157D-4BC1-8F6A-DA1C252D1966}"/>
            </a:ext>
          </a:extLst>
        </xdr:cNvPr>
        <xdr:cNvSpPr/>
      </xdr:nvSpPr>
      <xdr:spPr>
        <a:xfrm>
          <a:off x="6231890" y="9884143"/>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58</xdr:row>
      <xdr:rowOff>32770</xdr:rowOff>
    </xdr:from>
    <xdr:ext cx="469744" cy="259045"/>
    <xdr:sp macro="" textlink="">
      <xdr:nvSpPr>
        <xdr:cNvPr id="358" name="テキスト ボックス 357">
          <a:extLst>
            <a:ext uri="{FF2B5EF4-FFF2-40B4-BE49-F238E27FC236}">
              <a16:creationId xmlns:a16="http://schemas.microsoft.com/office/drawing/2014/main" id="{D2A72B61-CD37-4922-BDC8-F5ACB559DEA9}"/>
            </a:ext>
          </a:extLst>
        </xdr:cNvPr>
        <xdr:cNvSpPr txBox="1"/>
      </xdr:nvSpPr>
      <xdr:spPr>
        <a:xfrm>
          <a:off x="6068773" y="9974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B223CD23-9454-4C7D-9515-585513440338}"/>
            </a:ext>
          </a:extLst>
        </xdr:cNvPr>
        <xdr:cNvSpPr txBox="1"/>
      </xdr:nvSpPr>
      <xdr:spPr>
        <a:xfrm>
          <a:off x="925830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C5F31EA7-B61E-4E07-93E6-DF3364FDABB4}"/>
            </a:ext>
          </a:extLst>
        </xdr:cNvPr>
        <xdr:cNvSpPr txBox="1"/>
      </xdr:nvSpPr>
      <xdr:spPr>
        <a:xfrm>
          <a:off x="851535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3DF4D5D6-A20B-47E8-9444-F23C450ACE45}"/>
            </a:ext>
          </a:extLst>
        </xdr:cNvPr>
        <xdr:cNvSpPr txBox="1"/>
      </xdr:nvSpPr>
      <xdr:spPr>
        <a:xfrm>
          <a:off x="771779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22F6886C-B780-494A-9BBE-9A30B78EDB77}"/>
            </a:ext>
          </a:extLst>
        </xdr:cNvPr>
        <xdr:cNvSpPr txBox="1"/>
      </xdr:nvSpPr>
      <xdr:spPr>
        <a:xfrm>
          <a:off x="691261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409C4776-ECBB-4A1B-8B40-90C45949C642}"/>
            </a:ext>
          </a:extLst>
        </xdr:cNvPr>
        <xdr:cNvSpPr txBox="1"/>
      </xdr:nvSpPr>
      <xdr:spPr>
        <a:xfrm>
          <a:off x="611505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112255</xdr:rowOff>
    </xdr:from>
    <xdr:to>
      <xdr:col>55</xdr:col>
      <xdr:colOff>50800</xdr:colOff>
      <xdr:row>56</xdr:row>
      <xdr:rowOff>42405</xdr:rowOff>
    </xdr:to>
    <xdr:sp macro="" textlink="">
      <xdr:nvSpPr>
        <xdr:cNvPr id="364" name="楕円 363">
          <a:extLst>
            <a:ext uri="{FF2B5EF4-FFF2-40B4-BE49-F238E27FC236}">
              <a16:creationId xmlns:a16="http://schemas.microsoft.com/office/drawing/2014/main" id="{82974306-3820-47E5-9234-948E463BF70A}"/>
            </a:ext>
          </a:extLst>
        </xdr:cNvPr>
        <xdr:cNvSpPr/>
      </xdr:nvSpPr>
      <xdr:spPr>
        <a:xfrm>
          <a:off x="9394190" y="9542005"/>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135132</xdr:rowOff>
    </xdr:from>
    <xdr:ext cx="534377" cy="259045"/>
    <xdr:sp macro="" textlink="">
      <xdr:nvSpPr>
        <xdr:cNvPr id="365" name="農林水産業費該当値テキスト">
          <a:extLst>
            <a:ext uri="{FF2B5EF4-FFF2-40B4-BE49-F238E27FC236}">
              <a16:creationId xmlns:a16="http://schemas.microsoft.com/office/drawing/2014/main" id="{644D9F2C-E06C-419F-9DEA-2EF4FEB34C03}"/>
            </a:ext>
          </a:extLst>
        </xdr:cNvPr>
        <xdr:cNvSpPr txBox="1"/>
      </xdr:nvSpPr>
      <xdr:spPr>
        <a:xfrm>
          <a:off x="9484360" y="9389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139573</xdr:rowOff>
    </xdr:from>
    <xdr:to>
      <xdr:col>50</xdr:col>
      <xdr:colOff>165100</xdr:colOff>
      <xdr:row>56</xdr:row>
      <xdr:rowOff>69723</xdr:rowOff>
    </xdr:to>
    <xdr:sp macro="" textlink="">
      <xdr:nvSpPr>
        <xdr:cNvPr id="366" name="楕円 365">
          <a:extLst>
            <a:ext uri="{FF2B5EF4-FFF2-40B4-BE49-F238E27FC236}">
              <a16:creationId xmlns:a16="http://schemas.microsoft.com/office/drawing/2014/main" id="{937766FE-9359-4D9E-85D1-E9BBF8281551}"/>
            </a:ext>
          </a:extLst>
        </xdr:cNvPr>
        <xdr:cNvSpPr/>
      </xdr:nvSpPr>
      <xdr:spPr>
        <a:xfrm>
          <a:off x="8632190" y="9565513"/>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86250</xdr:rowOff>
    </xdr:from>
    <xdr:ext cx="534377" cy="259045"/>
    <xdr:sp macro="" textlink="">
      <xdr:nvSpPr>
        <xdr:cNvPr id="367" name="テキスト ボックス 366">
          <a:extLst>
            <a:ext uri="{FF2B5EF4-FFF2-40B4-BE49-F238E27FC236}">
              <a16:creationId xmlns:a16="http://schemas.microsoft.com/office/drawing/2014/main" id="{CC853A09-2191-47F2-AF54-CF35FECC6792}"/>
            </a:ext>
          </a:extLst>
        </xdr:cNvPr>
        <xdr:cNvSpPr txBox="1"/>
      </xdr:nvSpPr>
      <xdr:spPr>
        <a:xfrm>
          <a:off x="8438661" y="9346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158814</xdr:rowOff>
    </xdr:from>
    <xdr:to>
      <xdr:col>46</xdr:col>
      <xdr:colOff>38100</xdr:colOff>
      <xdr:row>56</xdr:row>
      <xdr:rowOff>88964</xdr:rowOff>
    </xdr:to>
    <xdr:sp macro="" textlink="">
      <xdr:nvSpPr>
        <xdr:cNvPr id="368" name="楕円 367">
          <a:extLst>
            <a:ext uri="{FF2B5EF4-FFF2-40B4-BE49-F238E27FC236}">
              <a16:creationId xmlns:a16="http://schemas.microsoft.com/office/drawing/2014/main" id="{0ECDB407-95A2-4545-8F19-76B12C866F9F}"/>
            </a:ext>
          </a:extLst>
        </xdr:cNvPr>
        <xdr:cNvSpPr/>
      </xdr:nvSpPr>
      <xdr:spPr>
        <a:xfrm>
          <a:off x="7846060" y="9590469"/>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105491</xdr:rowOff>
    </xdr:from>
    <xdr:ext cx="534377" cy="259045"/>
    <xdr:sp macro="" textlink="">
      <xdr:nvSpPr>
        <xdr:cNvPr id="369" name="テキスト ボックス 368">
          <a:extLst>
            <a:ext uri="{FF2B5EF4-FFF2-40B4-BE49-F238E27FC236}">
              <a16:creationId xmlns:a16="http://schemas.microsoft.com/office/drawing/2014/main" id="{F67F2AF3-CCD1-432F-81D2-7BF05F9D91A9}"/>
            </a:ext>
          </a:extLst>
        </xdr:cNvPr>
        <xdr:cNvSpPr txBox="1"/>
      </xdr:nvSpPr>
      <xdr:spPr>
        <a:xfrm>
          <a:off x="7641101" y="9361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36360</xdr:rowOff>
    </xdr:from>
    <xdr:to>
      <xdr:col>41</xdr:col>
      <xdr:colOff>101600</xdr:colOff>
      <xdr:row>56</xdr:row>
      <xdr:rowOff>137960</xdr:rowOff>
    </xdr:to>
    <xdr:sp macro="" textlink="">
      <xdr:nvSpPr>
        <xdr:cNvPr id="370" name="楕円 369">
          <a:extLst>
            <a:ext uri="{FF2B5EF4-FFF2-40B4-BE49-F238E27FC236}">
              <a16:creationId xmlns:a16="http://schemas.microsoft.com/office/drawing/2014/main" id="{14099CF5-186D-45E9-ACBF-124D6DEAF354}"/>
            </a:ext>
          </a:extLst>
        </xdr:cNvPr>
        <xdr:cNvSpPr/>
      </xdr:nvSpPr>
      <xdr:spPr>
        <a:xfrm>
          <a:off x="7029450" y="963756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154487</xdr:rowOff>
    </xdr:from>
    <xdr:ext cx="534377" cy="259045"/>
    <xdr:sp macro="" textlink="">
      <xdr:nvSpPr>
        <xdr:cNvPr id="371" name="テキスト ボックス 370">
          <a:extLst>
            <a:ext uri="{FF2B5EF4-FFF2-40B4-BE49-F238E27FC236}">
              <a16:creationId xmlns:a16="http://schemas.microsoft.com/office/drawing/2014/main" id="{0EE8B912-D0F3-4214-9AB4-CDE6F5BAA734}"/>
            </a:ext>
          </a:extLst>
        </xdr:cNvPr>
        <xdr:cNvSpPr txBox="1"/>
      </xdr:nvSpPr>
      <xdr:spPr>
        <a:xfrm>
          <a:off x="6854971" y="9412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60020</xdr:rowOff>
    </xdr:from>
    <xdr:to>
      <xdr:col>36</xdr:col>
      <xdr:colOff>165100</xdr:colOff>
      <xdr:row>56</xdr:row>
      <xdr:rowOff>161620</xdr:rowOff>
    </xdr:to>
    <xdr:sp macro="" textlink="">
      <xdr:nvSpPr>
        <xdr:cNvPr id="372" name="楕円 371">
          <a:extLst>
            <a:ext uri="{FF2B5EF4-FFF2-40B4-BE49-F238E27FC236}">
              <a16:creationId xmlns:a16="http://schemas.microsoft.com/office/drawing/2014/main" id="{B6FB85FB-54A0-4388-91EF-6F6B62D12515}"/>
            </a:ext>
          </a:extLst>
        </xdr:cNvPr>
        <xdr:cNvSpPr/>
      </xdr:nvSpPr>
      <xdr:spPr>
        <a:xfrm>
          <a:off x="6231890" y="9657410"/>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6697</xdr:rowOff>
    </xdr:from>
    <xdr:ext cx="534377" cy="259045"/>
    <xdr:sp macro="" textlink="">
      <xdr:nvSpPr>
        <xdr:cNvPr id="373" name="テキスト ボックス 372">
          <a:extLst>
            <a:ext uri="{FF2B5EF4-FFF2-40B4-BE49-F238E27FC236}">
              <a16:creationId xmlns:a16="http://schemas.microsoft.com/office/drawing/2014/main" id="{A524FD81-F3CB-4240-B3F4-FBBF9697B9CE}"/>
            </a:ext>
          </a:extLst>
        </xdr:cNvPr>
        <xdr:cNvSpPr txBox="1"/>
      </xdr:nvSpPr>
      <xdr:spPr>
        <a:xfrm>
          <a:off x="6038361" y="9438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8EEA19BA-49EB-4A69-AEC4-239E5D9C882A}"/>
            </a:ext>
          </a:extLst>
        </xdr:cNvPr>
        <xdr:cNvSpPr/>
      </xdr:nvSpPr>
      <xdr:spPr>
        <a:xfrm>
          <a:off x="5960110" y="10854690"/>
          <a:ext cx="4210050" cy="3194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3DB7A35B-929E-4037-B752-C2F89020374A}"/>
            </a:ext>
          </a:extLst>
        </xdr:cNvPr>
        <xdr:cNvSpPr/>
      </xdr:nvSpPr>
      <xdr:spPr>
        <a:xfrm>
          <a:off x="6060440" y="11197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AA62D61A-1913-4774-A21C-1D85C98E146F}"/>
            </a:ext>
          </a:extLst>
        </xdr:cNvPr>
        <xdr:cNvSpPr/>
      </xdr:nvSpPr>
      <xdr:spPr>
        <a:xfrm>
          <a:off x="6060440" y="11408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3E8E0CD6-D6C5-4248-BA38-62B14F479630}"/>
            </a:ext>
          </a:extLst>
        </xdr:cNvPr>
        <xdr:cNvSpPr/>
      </xdr:nvSpPr>
      <xdr:spPr>
        <a:xfrm>
          <a:off x="6988810" y="11197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8795464D-B3C1-4919-BB5F-0543582E3EFD}"/>
            </a:ext>
          </a:extLst>
        </xdr:cNvPr>
        <xdr:cNvSpPr/>
      </xdr:nvSpPr>
      <xdr:spPr>
        <a:xfrm>
          <a:off x="6988810" y="11408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60F9FD47-3388-41DD-8400-5AE26F2C6936}"/>
            </a:ext>
          </a:extLst>
        </xdr:cNvPr>
        <xdr:cNvSpPr/>
      </xdr:nvSpPr>
      <xdr:spPr>
        <a:xfrm>
          <a:off x="8017510" y="11197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C169651A-B57A-4456-8CE7-FD423B404A30}"/>
            </a:ext>
          </a:extLst>
        </xdr:cNvPr>
        <xdr:cNvSpPr/>
      </xdr:nvSpPr>
      <xdr:spPr>
        <a:xfrm>
          <a:off x="8017510" y="11408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D2E0564E-6933-4353-AACB-77B102B312B4}"/>
            </a:ext>
          </a:extLst>
        </xdr:cNvPr>
        <xdr:cNvSpPr/>
      </xdr:nvSpPr>
      <xdr:spPr>
        <a:xfrm>
          <a:off x="5960110" y="11680190"/>
          <a:ext cx="4210050" cy="2291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B978B9A2-7FF6-4FF9-AB0C-D3CD1C2F86A9}"/>
            </a:ext>
          </a:extLst>
        </xdr:cNvPr>
        <xdr:cNvSpPr txBox="1"/>
      </xdr:nvSpPr>
      <xdr:spPr>
        <a:xfrm>
          <a:off x="5922010" y="1149540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38AC2C9B-DC49-4BCC-A39A-E1CE869C96D2}"/>
            </a:ext>
          </a:extLst>
        </xdr:cNvPr>
        <xdr:cNvCxnSpPr/>
      </xdr:nvCxnSpPr>
      <xdr:spPr>
        <a:xfrm>
          <a:off x="5960110" y="1397190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4" name="直線コネクタ 383">
          <a:extLst>
            <a:ext uri="{FF2B5EF4-FFF2-40B4-BE49-F238E27FC236}">
              <a16:creationId xmlns:a16="http://schemas.microsoft.com/office/drawing/2014/main" id="{8204FCDA-D09B-4851-A1D1-56CEDB24AF10}"/>
            </a:ext>
          </a:extLst>
        </xdr:cNvPr>
        <xdr:cNvCxnSpPr/>
      </xdr:nvCxnSpPr>
      <xdr:spPr>
        <a:xfrm>
          <a:off x="5960110" y="1363961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5" name="テキスト ボックス 384">
          <a:extLst>
            <a:ext uri="{FF2B5EF4-FFF2-40B4-BE49-F238E27FC236}">
              <a16:creationId xmlns:a16="http://schemas.microsoft.com/office/drawing/2014/main" id="{30DA3359-1587-4166-B4B8-A1D9FFEB6AF8}"/>
            </a:ext>
          </a:extLst>
        </xdr:cNvPr>
        <xdr:cNvSpPr txBox="1"/>
      </xdr:nvSpPr>
      <xdr:spPr>
        <a:xfrm>
          <a:off x="5724659" y="1350501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6" name="直線コネクタ 385">
          <a:extLst>
            <a:ext uri="{FF2B5EF4-FFF2-40B4-BE49-F238E27FC236}">
              <a16:creationId xmlns:a16="http://schemas.microsoft.com/office/drawing/2014/main" id="{FE988824-3B71-4DDF-B9FA-ADFAADC04A21}"/>
            </a:ext>
          </a:extLst>
        </xdr:cNvPr>
        <xdr:cNvCxnSpPr/>
      </xdr:nvCxnSpPr>
      <xdr:spPr>
        <a:xfrm>
          <a:off x="5960110" y="1331685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7" name="テキスト ボックス 386">
          <a:extLst>
            <a:ext uri="{FF2B5EF4-FFF2-40B4-BE49-F238E27FC236}">
              <a16:creationId xmlns:a16="http://schemas.microsoft.com/office/drawing/2014/main" id="{1C8D7655-3884-4C0C-993A-F178C0D90A16}"/>
            </a:ext>
          </a:extLst>
        </xdr:cNvPr>
        <xdr:cNvSpPr txBox="1"/>
      </xdr:nvSpPr>
      <xdr:spPr>
        <a:xfrm>
          <a:off x="5485961" y="1317272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8" name="直線コネクタ 387">
          <a:extLst>
            <a:ext uri="{FF2B5EF4-FFF2-40B4-BE49-F238E27FC236}">
              <a16:creationId xmlns:a16="http://schemas.microsoft.com/office/drawing/2014/main" id="{E63C1B22-16FE-4FBB-8FCB-901ED38AA72E}"/>
            </a:ext>
          </a:extLst>
        </xdr:cNvPr>
        <xdr:cNvCxnSpPr/>
      </xdr:nvCxnSpPr>
      <xdr:spPr>
        <a:xfrm>
          <a:off x="5960110" y="1299409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89" name="テキスト ボックス 388">
          <a:extLst>
            <a:ext uri="{FF2B5EF4-FFF2-40B4-BE49-F238E27FC236}">
              <a16:creationId xmlns:a16="http://schemas.microsoft.com/office/drawing/2014/main" id="{D4429FD4-6EA5-40EC-93C3-349359F3EC76}"/>
            </a:ext>
          </a:extLst>
        </xdr:cNvPr>
        <xdr:cNvSpPr txBox="1"/>
      </xdr:nvSpPr>
      <xdr:spPr>
        <a:xfrm>
          <a:off x="5485961" y="128499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0" name="直線コネクタ 389">
          <a:extLst>
            <a:ext uri="{FF2B5EF4-FFF2-40B4-BE49-F238E27FC236}">
              <a16:creationId xmlns:a16="http://schemas.microsoft.com/office/drawing/2014/main" id="{A0167D7B-BD7E-4D94-868C-35C10B5EF6C8}"/>
            </a:ext>
          </a:extLst>
        </xdr:cNvPr>
        <xdr:cNvCxnSpPr/>
      </xdr:nvCxnSpPr>
      <xdr:spPr>
        <a:xfrm>
          <a:off x="5960110" y="1266181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1" name="テキスト ボックス 390">
          <a:extLst>
            <a:ext uri="{FF2B5EF4-FFF2-40B4-BE49-F238E27FC236}">
              <a16:creationId xmlns:a16="http://schemas.microsoft.com/office/drawing/2014/main" id="{53F14A6C-12F0-41B2-ACA6-EDCB925110A7}"/>
            </a:ext>
          </a:extLst>
        </xdr:cNvPr>
        <xdr:cNvSpPr txBox="1"/>
      </xdr:nvSpPr>
      <xdr:spPr>
        <a:xfrm>
          <a:off x="5485961" y="1252339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2" name="直線コネクタ 391">
          <a:extLst>
            <a:ext uri="{FF2B5EF4-FFF2-40B4-BE49-F238E27FC236}">
              <a16:creationId xmlns:a16="http://schemas.microsoft.com/office/drawing/2014/main" id="{E27F135E-E587-4CD4-ABB0-E80C44E485E2}"/>
            </a:ext>
          </a:extLst>
        </xdr:cNvPr>
        <xdr:cNvCxnSpPr/>
      </xdr:nvCxnSpPr>
      <xdr:spPr>
        <a:xfrm>
          <a:off x="5960110" y="1234095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393" name="テキスト ボックス 392">
          <a:extLst>
            <a:ext uri="{FF2B5EF4-FFF2-40B4-BE49-F238E27FC236}">
              <a16:creationId xmlns:a16="http://schemas.microsoft.com/office/drawing/2014/main" id="{268F48B7-6395-4413-A9C5-1ABA23F014FD}"/>
            </a:ext>
          </a:extLst>
        </xdr:cNvPr>
        <xdr:cNvSpPr txBox="1"/>
      </xdr:nvSpPr>
      <xdr:spPr>
        <a:xfrm>
          <a:off x="5485961" y="1219111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4" name="直線コネクタ 393">
          <a:extLst>
            <a:ext uri="{FF2B5EF4-FFF2-40B4-BE49-F238E27FC236}">
              <a16:creationId xmlns:a16="http://schemas.microsoft.com/office/drawing/2014/main" id="{366320A1-0618-4C94-B024-FCC0EA345EF8}"/>
            </a:ext>
          </a:extLst>
        </xdr:cNvPr>
        <xdr:cNvCxnSpPr/>
      </xdr:nvCxnSpPr>
      <xdr:spPr>
        <a:xfrm>
          <a:off x="5960110" y="1201247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38299</xdr:rowOff>
    </xdr:from>
    <xdr:ext cx="531299" cy="259045"/>
    <xdr:sp macro="" textlink="">
      <xdr:nvSpPr>
        <xdr:cNvPr id="395" name="テキスト ボックス 394">
          <a:extLst>
            <a:ext uri="{FF2B5EF4-FFF2-40B4-BE49-F238E27FC236}">
              <a16:creationId xmlns:a16="http://schemas.microsoft.com/office/drawing/2014/main" id="{616DBA58-3311-4330-B0F3-2220DE982481}"/>
            </a:ext>
          </a:extLst>
        </xdr:cNvPr>
        <xdr:cNvSpPr txBox="1"/>
      </xdr:nvSpPr>
      <xdr:spPr>
        <a:xfrm>
          <a:off x="548596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FEA012BA-1B7B-4AB2-BF02-416C9202CB39}"/>
            </a:ext>
          </a:extLst>
        </xdr:cNvPr>
        <xdr:cNvCxnSpPr/>
      </xdr:nvCxnSpPr>
      <xdr:spPr>
        <a:xfrm>
          <a:off x="5960110" y="1168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7" name="テキスト ボックス 396">
          <a:extLst>
            <a:ext uri="{FF2B5EF4-FFF2-40B4-BE49-F238E27FC236}">
              <a16:creationId xmlns:a16="http://schemas.microsoft.com/office/drawing/2014/main" id="{F0791E2C-AAC0-4B67-BF60-215DD76608EF}"/>
            </a:ext>
          </a:extLst>
        </xdr:cNvPr>
        <xdr:cNvSpPr txBox="1"/>
      </xdr:nvSpPr>
      <xdr:spPr>
        <a:xfrm>
          <a:off x="5485961" y="115455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商工費グラフ枠">
          <a:extLst>
            <a:ext uri="{FF2B5EF4-FFF2-40B4-BE49-F238E27FC236}">
              <a16:creationId xmlns:a16="http://schemas.microsoft.com/office/drawing/2014/main" id="{38A4248A-028B-4393-BD2A-17F2092591AD}"/>
            </a:ext>
          </a:extLst>
        </xdr:cNvPr>
        <xdr:cNvSpPr/>
      </xdr:nvSpPr>
      <xdr:spPr>
        <a:xfrm>
          <a:off x="5960110" y="11680190"/>
          <a:ext cx="4210050" cy="2291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117166</xdr:rowOff>
    </xdr:from>
    <xdr:to>
      <xdr:col>54</xdr:col>
      <xdr:colOff>189865</xdr:colOff>
      <xdr:row>79</xdr:row>
      <xdr:rowOff>73929</xdr:rowOff>
    </xdr:to>
    <xdr:cxnSp macro="">
      <xdr:nvCxnSpPr>
        <xdr:cNvPr id="399" name="直線コネクタ 398">
          <a:extLst>
            <a:ext uri="{FF2B5EF4-FFF2-40B4-BE49-F238E27FC236}">
              <a16:creationId xmlns:a16="http://schemas.microsoft.com/office/drawing/2014/main" id="{C1FA50F1-3905-465F-961F-57E8811EDFDF}"/>
            </a:ext>
          </a:extLst>
        </xdr:cNvPr>
        <xdr:cNvCxnSpPr/>
      </xdr:nvCxnSpPr>
      <xdr:spPr>
        <a:xfrm flipV="1">
          <a:off x="9427845" y="12290116"/>
          <a:ext cx="1270" cy="13283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77756</xdr:rowOff>
    </xdr:from>
    <xdr:ext cx="378565" cy="259045"/>
    <xdr:sp macro="" textlink="">
      <xdr:nvSpPr>
        <xdr:cNvPr id="400" name="商工費最小値テキスト">
          <a:extLst>
            <a:ext uri="{FF2B5EF4-FFF2-40B4-BE49-F238E27FC236}">
              <a16:creationId xmlns:a16="http://schemas.microsoft.com/office/drawing/2014/main" id="{6BB3A662-204A-441E-8F79-6DDB8A3F3ED5}"/>
            </a:ext>
          </a:extLst>
        </xdr:cNvPr>
        <xdr:cNvSpPr txBox="1"/>
      </xdr:nvSpPr>
      <xdr:spPr>
        <a:xfrm>
          <a:off x="9484360" y="136223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73929</xdr:rowOff>
    </xdr:from>
    <xdr:to>
      <xdr:col>55</xdr:col>
      <xdr:colOff>88900</xdr:colOff>
      <xdr:row>79</xdr:row>
      <xdr:rowOff>73929</xdr:rowOff>
    </xdr:to>
    <xdr:cxnSp macro="">
      <xdr:nvCxnSpPr>
        <xdr:cNvPr id="401" name="直線コネクタ 400">
          <a:extLst>
            <a:ext uri="{FF2B5EF4-FFF2-40B4-BE49-F238E27FC236}">
              <a16:creationId xmlns:a16="http://schemas.microsoft.com/office/drawing/2014/main" id="{BE115BA7-7AB6-41C6-AE4E-00CAC8311249}"/>
            </a:ext>
          </a:extLst>
        </xdr:cNvPr>
        <xdr:cNvCxnSpPr/>
      </xdr:nvCxnSpPr>
      <xdr:spPr>
        <a:xfrm>
          <a:off x="9356090" y="13618479"/>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63843</xdr:rowOff>
    </xdr:from>
    <xdr:ext cx="534377" cy="259045"/>
    <xdr:sp macro="" textlink="">
      <xdr:nvSpPr>
        <xdr:cNvPr id="402" name="商工費最大値テキスト">
          <a:extLst>
            <a:ext uri="{FF2B5EF4-FFF2-40B4-BE49-F238E27FC236}">
              <a16:creationId xmlns:a16="http://schemas.microsoft.com/office/drawing/2014/main" id="{A2F26073-018B-46CA-8360-976565E2483B}"/>
            </a:ext>
          </a:extLst>
        </xdr:cNvPr>
        <xdr:cNvSpPr txBox="1"/>
      </xdr:nvSpPr>
      <xdr:spPr>
        <a:xfrm>
          <a:off x="9484360" y="12061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41,440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117166</xdr:rowOff>
    </xdr:from>
    <xdr:to>
      <xdr:col>55</xdr:col>
      <xdr:colOff>88900</xdr:colOff>
      <xdr:row>71</xdr:row>
      <xdr:rowOff>117166</xdr:rowOff>
    </xdr:to>
    <xdr:cxnSp macro="">
      <xdr:nvCxnSpPr>
        <xdr:cNvPr id="403" name="直線コネクタ 402">
          <a:extLst>
            <a:ext uri="{FF2B5EF4-FFF2-40B4-BE49-F238E27FC236}">
              <a16:creationId xmlns:a16="http://schemas.microsoft.com/office/drawing/2014/main" id="{DE003A40-8C01-4112-8EE0-834A3B698E10}"/>
            </a:ext>
          </a:extLst>
        </xdr:cNvPr>
        <xdr:cNvCxnSpPr/>
      </xdr:nvCxnSpPr>
      <xdr:spPr>
        <a:xfrm>
          <a:off x="9356090" y="12290116"/>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72</xdr:row>
      <xdr:rowOff>111745</xdr:rowOff>
    </xdr:from>
    <xdr:to>
      <xdr:col>55</xdr:col>
      <xdr:colOff>0</xdr:colOff>
      <xdr:row>72</xdr:row>
      <xdr:rowOff>161417</xdr:rowOff>
    </xdr:to>
    <xdr:cxnSp macro="">
      <xdr:nvCxnSpPr>
        <xdr:cNvPr id="404" name="直線コネクタ 403">
          <a:extLst>
            <a:ext uri="{FF2B5EF4-FFF2-40B4-BE49-F238E27FC236}">
              <a16:creationId xmlns:a16="http://schemas.microsoft.com/office/drawing/2014/main" id="{B03DC528-08FE-40A3-A978-21FA9F5CC7EC}"/>
            </a:ext>
          </a:extLst>
        </xdr:cNvPr>
        <xdr:cNvCxnSpPr/>
      </xdr:nvCxnSpPr>
      <xdr:spPr>
        <a:xfrm flipV="1">
          <a:off x="8686800" y="12456145"/>
          <a:ext cx="742950" cy="51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111577</xdr:rowOff>
    </xdr:from>
    <xdr:ext cx="469744" cy="259045"/>
    <xdr:sp macro="" textlink="">
      <xdr:nvSpPr>
        <xdr:cNvPr id="405" name="商工費平均値テキスト">
          <a:extLst>
            <a:ext uri="{FF2B5EF4-FFF2-40B4-BE49-F238E27FC236}">
              <a16:creationId xmlns:a16="http://schemas.microsoft.com/office/drawing/2014/main" id="{2F682832-B0BA-488C-A313-A900502731D4}"/>
            </a:ext>
          </a:extLst>
        </xdr:cNvPr>
        <xdr:cNvSpPr txBox="1"/>
      </xdr:nvSpPr>
      <xdr:spPr>
        <a:xfrm>
          <a:off x="9484360" y="133132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133150</xdr:rowOff>
    </xdr:from>
    <xdr:to>
      <xdr:col>55</xdr:col>
      <xdr:colOff>50800</xdr:colOff>
      <xdr:row>78</xdr:row>
      <xdr:rowOff>63300</xdr:rowOff>
    </xdr:to>
    <xdr:sp macro="" textlink="">
      <xdr:nvSpPr>
        <xdr:cNvPr id="406" name="フローチャート: 判断 405">
          <a:extLst>
            <a:ext uri="{FF2B5EF4-FFF2-40B4-BE49-F238E27FC236}">
              <a16:creationId xmlns:a16="http://schemas.microsoft.com/office/drawing/2014/main" id="{1E68160A-7327-42C6-B788-24965EF25963}"/>
            </a:ext>
          </a:extLst>
        </xdr:cNvPr>
        <xdr:cNvSpPr/>
      </xdr:nvSpPr>
      <xdr:spPr>
        <a:xfrm>
          <a:off x="9394190" y="13338610"/>
          <a:ext cx="9017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72</xdr:row>
      <xdr:rowOff>71610</xdr:rowOff>
    </xdr:from>
    <xdr:to>
      <xdr:col>50</xdr:col>
      <xdr:colOff>114300</xdr:colOff>
      <xdr:row>72</xdr:row>
      <xdr:rowOff>161417</xdr:rowOff>
    </xdr:to>
    <xdr:cxnSp macro="">
      <xdr:nvCxnSpPr>
        <xdr:cNvPr id="407" name="直線コネクタ 406">
          <a:extLst>
            <a:ext uri="{FF2B5EF4-FFF2-40B4-BE49-F238E27FC236}">
              <a16:creationId xmlns:a16="http://schemas.microsoft.com/office/drawing/2014/main" id="{4658A99E-9C0B-4C43-8EBE-5C53A0F2233F}"/>
            </a:ext>
          </a:extLst>
        </xdr:cNvPr>
        <xdr:cNvCxnSpPr/>
      </xdr:nvCxnSpPr>
      <xdr:spPr>
        <a:xfrm>
          <a:off x="7889240" y="12414105"/>
          <a:ext cx="797560" cy="93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126848</xdr:rowOff>
    </xdr:from>
    <xdr:to>
      <xdr:col>50</xdr:col>
      <xdr:colOff>165100</xdr:colOff>
      <xdr:row>78</xdr:row>
      <xdr:rowOff>56998</xdr:rowOff>
    </xdr:to>
    <xdr:sp macro="" textlink="">
      <xdr:nvSpPr>
        <xdr:cNvPr id="408" name="フローチャート: 判断 407">
          <a:extLst>
            <a:ext uri="{FF2B5EF4-FFF2-40B4-BE49-F238E27FC236}">
              <a16:creationId xmlns:a16="http://schemas.microsoft.com/office/drawing/2014/main" id="{91E7FA84-BE08-4809-9D2A-F967E6007394}"/>
            </a:ext>
          </a:extLst>
        </xdr:cNvPr>
        <xdr:cNvSpPr/>
      </xdr:nvSpPr>
      <xdr:spPr>
        <a:xfrm>
          <a:off x="8632190" y="13332308"/>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48125</xdr:rowOff>
    </xdr:from>
    <xdr:ext cx="469744" cy="259045"/>
    <xdr:sp macro="" textlink="">
      <xdr:nvSpPr>
        <xdr:cNvPr id="409" name="テキスト ボックス 408">
          <a:extLst>
            <a:ext uri="{FF2B5EF4-FFF2-40B4-BE49-F238E27FC236}">
              <a16:creationId xmlns:a16="http://schemas.microsoft.com/office/drawing/2014/main" id="{C538A65E-2B09-4B53-AC26-F3F3B967F98B}"/>
            </a:ext>
          </a:extLst>
        </xdr:cNvPr>
        <xdr:cNvSpPr txBox="1"/>
      </xdr:nvSpPr>
      <xdr:spPr>
        <a:xfrm>
          <a:off x="8469073" y="13423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72</xdr:row>
      <xdr:rowOff>71610</xdr:rowOff>
    </xdr:from>
    <xdr:to>
      <xdr:col>45</xdr:col>
      <xdr:colOff>177800</xdr:colOff>
      <xdr:row>73</xdr:row>
      <xdr:rowOff>4075</xdr:rowOff>
    </xdr:to>
    <xdr:cxnSp macro="">
      <xdr:nvCxnSpPr>
        <xdr:cNvPr id="410" name="直線コネクタ 409">
          <a:extLst>
            <a:ext uri="{FF2B5EF4-FFF2-40B4-BE49-F238E27FC236}">
              <a16:creationId xmlns:a16="http://schemas.microsoft.com/office/drawing/2014/main" id="{AF69C8B3-F63D-4B07-8C79-7DD4933BF329}"/>
            </a:ext>
          </a:extLst>
        </xdr:cNvPr>
        <xdr:cNvCxnSpPr/>
      </xdr:nvCxnSpPr>
      <xdr:spPr>
        <a:xfrm flipV="1">
          <a:off x="7084060" y="12414105"/>
          <a:ext cx="805180" cy="107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65419</xdr:rowOff>
    </xdr:from>
    <xdr:to>
      <xdr:col>46</xdr:col>
      <xdr:colOff>38100</xdr:colOff>
      <xdr:row>77</xdr:row>
      <xdr:rowOff>167019</xdr:rowOff>
    </xdr:to>
    <xdr:sp macro="" textlink="">
      <xdr:nvSpPr>
        <xdr:cNvPr id="411" name="フローチャート: 判断 410">
          <a:extLst>
            <a:ext uri="{FF2B5EF4-FFF2-40B4-BE49-F238E27FC236}">
              <a16:creationId xmlns:a16="http://schemas.microsoft.com/office/drawing/2014/main" id="{A83EDB25-D8B6-4938-85C6-39BDF58A4137}"/>
            </a:ext>
          </a:extLst>
        </xdr:cNvPr>
        <xdr:cNvSpPr/>
      </xdr:nvSpPr>
      <xdr:spPr>
        <a:xfrm>
          <a:off x="7846060" y="13265164"/>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77</xdr:row>
      <xdr:rowOff>158146</xdr:rowOff>
    </xdr:from>
    <xdr:ext cx="469744" cy="259045"/>
    <xdr:sp macro="" textlink="">
      <xdr:nvSpPr>
        <xdr:cNvPr id="412" name="テキスト ボックス 411">
          <a:extLst>
            <a:ext uri="{FF2B5EF4-FFF2-40B4-BE49-F238E27FC236}">
              <a16:creationId xmlns:a16="http://schemas.microsoft.com/office/drawing/2014/main" id="{3E2D7277-7623-4739-9A57-EB7CAA70DBE1}"/>
            </a:ext>
          </a:extLst>
        </xdr:cNvPr>
        <xdr:cNvSpPr txBox="1"/>
      </xdr:nvSpPr>
      <xdr:spPr>
        <a:xfrm>
          <a:off x="7673418" y="133617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70</xdr:row>
      <xdr:rowOff>148746</xdr:rowOff>
    </xdr:from>
    <xdr:to>
      <xdr:col>41</xdr:col>
      <xdr:colOff>50800</xdr:colOff>
      <xdr:row>73</xdr:row>
      <xdr:rowOff>4075</xdr:rowOff>
    </xdr:to>
    <xdr:cxnSp macro="">
      <xdr:nvCxnSpPr>
        <xdr:cNvPr id="413" name="直線コネクタ 412">
          <a:extLst>
            <a:ext uri="{FF2B5EF4-FFF2-40B4-BE49-F238E27FC236}">
              <a16:creationId xmlns:a16="http://schemas.microsoft.com/office/drawing/2014/main" id="{3BFC89FA-C765-45B7-8F88-52DBD8220F70}"/>
            </a:ext>
          </a:extLst>
        </xdr:cNvPr>
        <xdr:cNvCxnSpPr/>
      </xdr:nvCxnSpPr>
      <xdr:spPr>
        <a:xfrm>
          <a:off x="6286500" y="12150246"/>
          <a:ext cx="797560" cy="371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66464</xdr:rowOff>
    </xdr:from>
    <xdr:to>
      <xdr:col>41</xdr:col>
      <xdr:colOff>101600</xdr:colOff>
      <xdr:row>77</xdr:row>
      <xdr:rowOff>168064</xdr:rowOff>
    </xdr:to>
    <xdr:sp macro="" textlink="">
      <xdr:nvSpPr>
        <xdr:cNvPr id="414" name="フローチャート: 判断 413">
          <a:extLst>
            <a:ext uri="{FF2B5EF4-FFF2-40B4-BE49-F238E27FC236}">
              <a16:creationId xmlns:a16="http://schemas.microsoft.com/office/drawing/2014/main" id="{640A83B1-9A0A-4989-A684-1E031ECDECD4}"/>
            </a:ext>
          </a:extLst>
        </xdr:cNvPr>
        <xdr:cNvSpPr/>
      </xdr:nvSpPr>
      <xdr:spPr>
        <a:xfrm>
          <a:off x="7029450" y="13266209"/>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77</xdr:row>
      <xdr:rowOff>159191</xdr:rowOff>
    </xdr:from>
    <xdr:ext cx="469744" cy="259045"/>
    <xdr:sp macro="" textlink="">
      <xdr:nvSpPr>
        <xdr:cNvPr id="415" name="テキスト ボックス 414">
          <a:extLst>
            <a:ext uri="{FF2B5EF4-FFF2-40B4-BE49-F238E27FC236}">
              <a16:creationId xmlns:a16="http://schemas.microsoft.com/office/drawing/2014/main" id="{6FABF14B-16C0-4186-A9F9-DC4C1AB2BD58}"/>
            </a:ext>
          </a:extLst>
        </xdr:cNvPr>
        <xdr:cNvSpPr txBox="1"/>
      </xdr:nvSpPr>
      <xdr:spPr>
        <a:xfrm>
          <a:off x="6866333" y="133627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168126</xdr:rowOff>
    </xdr:from>
    <xdr:to>
      <xdr:col>36</xdr:col>
      <xdr:colOff>165100</xdr:colOff>
      <xdr:row>77</xdr:row>
      <xdr:rowOff>98276</xdr:rowOff>
    </xdr:to>
    <xdr:sp macro="" textlink="">
      <xdr:nvSpPr>
        <xdr:cNvPr id="416" name="フローチャート: 判断 415">
          <a:extLst>
            <a:ext uri="{FF2B5EF4-FFF2-40B4-BE49-F238E27FC236}">
              <a16:creationId xmlns:a16="http://schemas.microsoft.com/office/drawing/2014/main" id="{0462CD7E-6D33-411E-BF4E-50AA810E2E63}"/>
            </a:ext>
          </a:extLst>
        </xdr:cNvPr>
        <xdr:cNvSpPr/>
      </xdr:nvSpPr>
      <xdr:spPr>
        <a:xfrm>
          <a:off x="6231890" y="13202136"/>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89403</xdr:rowOff>
    </xdr:from>
    <xdr:ext cx="534377" cy="259045"/>
    <xdr:sp macro="" textlink="">
      <xdr:nvSpPr>
        <xdr:cNvPr id="417" name="テキスト ボックス 416">
          <a:extLst>
            <a:ext uri="{FF2B5EF4-FFF2-40B4-BE49-F238E27FC236}">
              <a16:creationId xmlns:a16="http://schemas.microsoft.com/office/drawing/2014/main" id="{D317F068-4B00-4A1F-8D38-15CDC651DD7C}"/>
            </a:ext>
          </a:extLst>
        </xdr:cNvPr>
        <xdr:cNvSpPr txBox="1"/>
      </xdr:nvSpPr>
      <xdr:spPr>
        <a:xfrm>
          <a:off x="6038361" y="13294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DCD7768D-2F5F-45F9-B73C-9CB1913B3045}"/>
            </a:ext>
          </a:extLst>
        </xdr:cNvPr>
        <xdr:cNvSpPr txBox="1"/>
      </xdr:nvSpPr>
      <xdr:spPr>
        <a:xfrm>
          <a:off x="9258300" y="13969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E6AD29C4-E67E-42D9-9A28-1B6769942BED}"/>
            </a:ext>
          </a:extLst>
        </xdr:cNvPr>
        <xdr:cNvSpPr txBox="1"/>
      </xdr:nvSpPr>
      <xdr:spPr>
        <a:xfrm>
          <a:off x="8515350" y="13969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1892EEF6-1C6F-4C13-8C2D-01591CBF2F45}"/>
            </a:ext>
          </a:extLst>
        </xdr:cNvPr>
        <xdr:cNvSpPr txBox="1"/>
      </xdr:nvSpPr>
      <xdr:spPr>
        <a:xfrm>
          <a:off x="7717790" y="13969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A24965FD-A096-4C4C-87F4-80B1B731F2D2}"/>
            </a:ext>
          </a:extLst>
        </xdr:cNvPr>
        <xdr:cNvSpPr txBox="1"/>
      </xdr:nvSpPr>
      <xdr:spPr>
        <a:xfrm>
          <a:off x="6912610" y="13969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B4860476-6677-4361-8F67-8FB024ACF879}"/>
            </a:ext>
          </a:extLst>
        </xdr:cNvPr>
        <xdr:cNvSpPr txBox="1"/>
      </xdr:nvSpPr>
      <xdr:spPr>
        <a:xfrm>
          <a:off x="6115050" y="13969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72</xdr:row>
      <xdr:rowOff>60945</xdr:rowOff>
    </xdr:from>
    <xdr:to>
      <xdr:col>55</xdr:col>
      <xdr:colOff>50800</xdr:colOff>
      <xdr:row>72</xdr:row>
      <xdr:rowOff>162545</xdr:rowOff>
    </xdr:to>
    <xdr:sp macro="" textlink="">
      <xdr:nvSpPr>
        <xdr:cNvPr id="423" name="楕円 422">
          <a:extLst>
            <a:ext uri="{FF2B5EF4-FFF2-40B4-BE49-F238E27FC236}">
              <a16:creationId xmlns:a16="http://schemas.microsoft.com/office/drawing/2014/main" id="{516BB9F4-DBA2-4EFF-87CD-AAD66D54E257}"/>
            </a:ext>
          </a:extLst>
        </xdr:cNvPr>
        <xdr:cNvSpPr/>
      </xdr:nvSpPr>
      <xdr:spPr>
        <a:xfrm>
          <a:off x="9394190" y="12401535"/>
          <a:ext cx="9017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71</xdr:row>
      <xdr:rowOff>83822</xdr:rowOff>
    </xdr:from>
    <xdr:ext cx="534377" cy="259045"/>
    <xdr:sp macro="" textlink="">
      <xdr:nvSpPr>
        <xdr:cNvPr id="424" name="商工費該当値テキスト">
          <a:extLst>
            <a:ext uri="{FF2B5EF4-FFF2-40B4-BE49-F238E27FC236}">
              <a16:creationId xmlns:a16="http://schemas.microsoft.com/office/drawing/2014/main" id="{CE84F8AC-6A2F-4A2C-8777-563D981166B4}"/>
            </a:ext>
          </a:extLst>
        </xdr:cNvPr>
        <xdr:cNvSpPr txBox="1"/>
      </xdr:nvSpPr>
      <xdr:spPr>
        <a:xfrm>
          <a:off x="9484360" y="12258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72</xdr:row>
      <xdr:rowOff>110617</xdr:rowOff>
    </xdr:from>
    <xdr:to>
      <xdr:col>50</xdr:col>
      <xdr:colOff>165100</xdr:colOff>
      <xdr:row>73</xdr:row>
      <xdr:rowOff>40767</xdr:rowOff>
    </xdr:to>
    <xdr:sp macro="" textlink="">
      <xdr:nvSpPr>
        <xdr:cNvPr id="425" name="楕円 424">
          <a:extLst>
            <a:ext uri="{FF2B5EF4-FFF2-40B4-BE49-F238E27FC236}">
              <a16:creationId xmlns:a16="http://schemas.microsoft.com/office/drawing/2014/main" id="{D14F1E12-E14F-4EBF-8EBE-645A614F3289}"/>
            </a:ext>
          </a:extLst>
        </xdr:cNvPr>
        <xdr:cNvSpPr/>
      </xdr:nvSpPr>
      <xdr:spPr>
        <a:xfrm>
          <a:off x="8632190" y="12455017"/>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71</xdr:row>
      <xdr:rowOff>57294</xdr:rowOff>
    </xdr:from>
    <xdr:ext cx="534377" cy="259045"/>
    <xdr:sp macro="" textlink="">
      <xdr:nvSpPr>
        <xdr:cNvPr id="426" name="テキスト ボックス 425">
          <a:extLst>
            <a:ext uri="{FF2B5EF4-FFF2-40B4-BE49-F238E27FC236}">
              <a16:creationId xmlns:a16="http://schemas.microsoft.com/office/drawing/2014/main" id="{4BEB5F3B-DE78-427E-9C16-EAA5617E67E3}"/>
            </a:ext>
          </a:extLst>
        </xdr:cNvPr>
        <xdr:cNvSpPr txBox="1"/>
      </xdr:nvSpPr>
      <xdr:spPr>
        <a:xfrm>
          <a:off x="8438661" y="12226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72</xdr:row>
      <xdr:rowOff>20810</xdr:rowOff>
    </xdr:from>
    <xdr:to>
      <xdr:col>46</xdr:col>
      <xdr:colOff>38100</xdr:colOff>
      <xdr:row>72</xdr:row>
      <xdr:rowOff>122410</xdr:rowOff>
    </xdr:to>
    <xdr:sp macro="" textlink="">
      <xdr:nvSpPr>
        <xdr:cNvPr id="427" name="楕円 426">
          <a:extLst>
            <a:ext uri="{FF2B5EF4-FFF2-40B4-BE49-F238E27FC236}">
              <a16:creationId xmlns:a16="http://schemas.microsoft.com/office/drawing/2014/main" id="{C00A2D7A-A99D-44EF-B2E6-03E3DD2D41E8}"/>
            </a:ext>
          </a:extLst>
        </xdr:cNvPr>
        <xdr:cNvSpPr/>
      </xdr:nvSpPr>
      <xdr:spPr>
        <a:xfrm>
          <a:off x="7846060" y="12361400"/>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70</xdr:row>
      <xdr:rowOff>138937</xdr:rowOff>
    </xdr:from>
    <xdr:ext cx="534377" cy="259045"/>
    <xdr:sp macro="" textlink="">
      <xdr:nvSpPr>
        <xdr:cNvPr id="428" name="テキスト ボックス 427">
          <a:extLst>
            <a:ext uri="{FF2B5EF4-FFF2-40B4-BE49-F238E27FC236}">
              <a16:creationId xmlns:a16="http://schemas.microsoft.com/office/drawing/2014/main" id="{BB19F25E-E7BC-495B-A628-E0C55E8799BC}"/>
            </a:ext>
          </a:extLst>
        </xdr:cNvPr>
        <xdr:cNvSpPr txBox="1"/>
      </xdr:nvSpPr>
      <xdr:spPr>
        <a:xfrm>
          <a:off x="7641101" y="12136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72</xdr:row>
      <xdr:rowOff>124725</xdr:rowOff>
    </xdr:from>
    <xdr:to>
      <xdr:col>41</xdr:col>
      <xdr:colOff>101600</xdr:colOff>
      <xdr:row>73</xdr:row>
      <xdr:rowOff>54875</xdr:rowOff>
    </xdr:to>
    <xdr:sp macro="" textlink="">
      <xdr:nvSpPr>
        <xdr:cNvPr id="429" name="楕円 428">
          <a:extLst>
            <a:ext uri="{FF2B5EF4-FFF2-40B4-BE49-F238E27FC236}">
              <a16:creationId xmlns:a16="http://schemas.microsoft.com/office/drawing/2014/main" id="{A82CC8B1-C827-4ECA-B9DB-E42B04FF4F80}"/>
            </a:ext>
          </a:extLst>
        </xdr:cNvPr>
        <xdr:cNvSpPr/>
      </xdr:nvSpPr>
      <xdr:spPr>
        <a:xfrm>
          <a:off x="7029450" y="1247103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71</xdr:row>
      <xdr:rowOff>71402</xdr:rowOff>
    </xdr:from>
    <xdr:ext cx="534377" cy="259045"/>
    <xdr:sp macro="" textlink="">
      <xdr:nvSpPr>
        <xdr:cNvPr id="430" name="テキスト ボックス 429">
          <a:extLst>
            <a:ext uri="{FF2B5EF4-FFF2-40B4-BE49-F238E27FC236}">
              <a16:creationId xmlns:a16="http://schemas.microsoft.com/office/drawing/2014/main" id="{6D13DB29-C5BF-4074-A04F-897D9F91392F}"/>
            </a:ext>
          </a:extLst>
        </xdr:cNvPr>
        <xdr:cNvSpPr txBox="1"/>
      </xdr:nvSpPr>
      <xdr:spPr>
        <a:xfrm>
          <a:off x="6854971" y="12242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70</xdr:row>
      <xdr:rowOff>97946</xdr:rowOff>
    </xdr:from>
    <xdr:to>
      <xdr:col>36</xdr:col>
      <xdr:colOff>165100</xdr:colOff>
      <xdr:row>71</xdr:row>
      <xdr:rowOff>28096</xdr:rowOff>
    </xdr:to>
    <xdr:sp macro="" textlink="">
      <xdr:nvSpPr>
        <xdr:cNvPr id="431" name="楕円 430">
          <a:extLst>
            <a:ext uri="{FF2B5EF4-FFF2-40B4-BE49-F238E27FC236}">
              <a16:creationId xmlns:a16="http://schemas.microsoft.com/office/drawing/2014/main" id="{AFAD6A5E-AFE4-4173-A2F6-FA326544FF37}"/>
            </a:ext>
          </a:extLst>
        </xdr:cNvPr>
        <xdr:cNvSpPr/>
      </xdr:nvSpPr>
      <xdr:spPr>
        <a:xfrm>
          <a:off x="6231890" y="12095636"/>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69</xdr:row>
      <xdr:rowOff>44623</xdr:rowOff>
    </xdr:from>
    <xdr:ext cx="534377" cy="259045"/>
    <xdr:sp macro="" textlink="">
      <xdr:nvSpPr>
        <xdr:cNvPr id="432" name="テキスト ボックス 431">
          <a:extLst>
            <a:ext uri="{FF2B5EF4-FFF2-40B4-BE49-F238E27FC236}">
              <a16:creationId xmlns:a16="http://schemas.microsoft.com/office/drawing/2014/main" id="{5823A465-EF70-41E3-B462-A33DECFC28E8}"/>
            </a:ext>
          </a:extLst>
        </xdr:cNvPr>
        <xdr:cNvSpPr txBox="1"/>
      </xdr:nvSpPr>
      <xdr:spPr>
        <a:xfrm>
          <a:off x="6038361" y="11876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DFB50EAA-FF3B-4BCF-B933-E6DB9430573C}"/>
            </a:ext>
          </a:extLst>
        </xdr:cNvPr>
        <xdr:cNvSpPr/>
      </xdr:nvSpPr>
      <xdr:spPr>
        <a:xfrm>
          <a:off x="5960110" y="14283690"/>
          <a:ext cx="4210050" cy="3194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89549489-B1FA-4FD3-9F9B-12FEC7984367}"/>
            </a:ext>
          </a:extLst>
        </xdr:cNvPr>
        <xdr:cNvSpPr/>
      </xdr:nvSpPr>
      <xdr:spPr>
        <a:xfrm>
          <a:off x="6060440" y="14626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668D4F1-88C8-4CDF-8A5F-6A2628BC6AC2}"/>
            </a:ext>
          </a:extLst>
        </xdr:cNvPr>
        <xdr:cNvSpPr/>
      </xdr:nvSpPr>
      <xdr:spPr>
        <a:xfrm>
          <a:off x="6060440" y="14837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99EB1C80-649A-4C5E-B50A-40D10A77021F}"/>
            </a:ext>
          </a:extLst>
        </xdr:cNvPr>
        <xdr:cNvSpPr/>
      </xdr:nvSpPr>
      <xdr:spPr>
        <a:xfrm>
          <a:off x="6988810" y="14626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242C81BA-BCA9-4747-8543-A6EC86EB1642}"/>
            </a:ext>
          </a:extLst>
        </xdr:cNvPr>
        <xdr:cNvSpPr/>
      </xdr:nvSpPr>
      <xdr:spPr>
        <a:xfrm>
          <a:off x="6988810" y="14837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80FAEECA-3D0E-407E-8685-BF7123DCE128}"/>
            </a:ext>
          </a:extLst>
        </xdr:cNvPr>
        <xdr:cNvSpPr/>
      </xdr:nvSpPr>
      <xdr:spPr>
        <a:xfrm>
          <a:off x="8017510" y="14626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8368541D-9DE4-4181-9681-EE2D0D94BD43}"/>
            </a:ext>
          </a:extLst>
        </xdr:cNvPr>
        <xdr:cNvSpPr/>
      </xdr:nvSpPr>
      <xdr:spPr>
        <a:xfrm>
          <a:off x="8017510" y="14837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A84E1024-A6EC-49EA-8E62-9727417A82CF}"/>
            </a:ext>
          </a:extLst>
        </xdr:cNvPr>
        <xdr:cNvSpPr/>
      </xdr:nvSpPr>
      <xdr:spPr>
        <a:xfrm>
          <a:off x="5960110" y="15109190"/>
          <a:ext cx="4210050" cy="2291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4546E250-363E-437F-9D55-C483CFF16A06}"/>
            </a:ext>
          </a:extLst>
        </xdr:cNvPr>
        <xdr:cNvSpPr txBox="1"/>
      </xdr:nvSpPr>
      <xdr:spPr>
        <a:xfrm>
          <a:off x="5922010" y="1492440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17994FE8-6915-40A6-B3A4-D7717241D428}"/>
            </a:ext>
          </a:extLst>
        </xdr:cNvPr>
        <xdr:cNvCxnSpPr/>
      </xdr:nvCxnSpPr>
      <xdr:spPr>
        <a:xfrm>
          <a:off x="5960110" y="1740090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3" name="テキスト ボックス 442">
          <a:extLst>
            <a:ext uri="{FF2B5EF4-FFF2-40B4-BE49-F238E27FC236}">
              <a16:creationId xmlns:a16="http://schemas.microsoft.com/office/drawing/2014/main" id="{71E883F1-B60A-40B5-9CDE-9630EB164B55}"/>
            </a:ext>
          </a:extLst>
        </xdr:cNvPr>
        <xdr:cNvSpPr txBox="1"/>
      </xdr:nvSpPr>
      <xdr:spPr>
        <a:xfrm>
          <a:off x="5724659"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4" name="直線コネクタ 443">
          <a:extLst>
            <a:ext uri="{FF2B5EF4-FFF2-40B4-BE49-F238E27FC236}">
              <a16:creationId xmlns:a16="http://schemas.microsoft.com/office/drawing/2014/main" id="{9C1264F9-18BD-49C6-84B6-43F73F446E88}"/>
            </a:ext>
          </a:extLst>
        </xdr:cNvPr>
        <xdr:cNvCxnSpPr/>
      </xdr:nvCxnSpPr>
      <xdr:spPr>
        <a:xfrm>
          <a:off x="5960110" y="1701990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5" name="テキスト ボックス 444">
          <a:extLst>
            <a:ext uri="{FF2B5EF4-FFF2-40B4-BE49-F238E27FC236}">
              <a16:creationId xmlns:a16="http://schemas.microsoft.com/office/drawing/2014/main" id="{E223921C-E1A9-4EA3-8510-12A349270179}"/>
            </a:ext>
          </a:extLst>
        </xdr:cNvPr>
        <xdr:cNvSpPr txBox="1"/>
      </xdr:nvSpPr>
      <xdr:spPr>
        <a:xfrm>
          <a:off x="548596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6" name="直線コネクタ 445">
          <a:extLst>
            <a:ext uri="{FF2B5EF4-FFF2-40B4-BE49-F238E27FC236}">
              <a16:creationId xmlns:a16="http://schemas.microsoft.com/office/drawing/2014/main" id="{75B78B3E-C668-4042-A995-A58BF8B25FC2}"/>
            </a:ext>
          </a:extLst>
        </xdr:cNvPr>
        <xdr:cNvCxnSpPr/>
      </xdr:nvCxnSpPr>
      <xdr:spPr>
        <a:xfrm>
          <a:off x="5960110" y="1663890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7" name="テキスト ボックス 446">
          <a:extLst>
            <a:ext uri="{FF2B5EF4-FFF2-40B4-BE49-F238E27FC236}">
              <a16:creationId xmlns:a16="http://schemas.microsoft.com/office/drawing/2014/main" id="{4B672A38-22DA-4B68-837B-3B9E4713FCC6}"/>
            </a:ext>
          </a:extLst>
        </xdr:cNvPr>
        <xdr:cNvSpPr txBox="1"/>
      </xdr:nvSpPr>
      <xdr:spPr>
        <a:xfrm>
          <a:off x="548596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8" name="直線コネクタ 447">
          <a:extLst>
            <a:ext uri="{FF2B5EF4-FFF2-40B4-BE49-F238E27FC236}">
              <a16:creationId xmlns:a16="http://schemas.microsoft.com/office/drawing/2014/main" id="{310BBBD0-846E-4D7C-8CCC-E21226B3EE42}"/>
            </a:ext>
          </a:extLst>
        </xdr:cNvPr>
        <xdr:cNvCxnSpPr/>
      </xdr:nvCxnSpPr>
      <xdr:spPr>
        <a:xfrm>
          <a:off x="5960110" y="1625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9" name="テキスト ボックス 448">
          <a:extLst>
            <a:ext uri="{FF2B5EF4-FFF2-40B4-BE49-F238E27FC236}">
              <a16:creationId xmlns:a16="http://schemas.microsoft.com/office/drawing/2014/main" id="{BCE5F728-48E2-4540-A382-A0F84171BFE4}"/>
            </a:ext>
          </a:extLst>
        </xdr:cNvPr>
        <xdr:cNvSpPr txBox="1"/>
      </xdr:nvSpPr>
      <xdr:spPr>
        <a:xfrm>
          <a:off x="5485961" y="161175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0" name="直線コネクタ 449">
          <a:extLst>
            <a:ext uri="{FF2B5EF4-FFF2-40B4-BE49-F238E27FC236}">
              <a16:creationId xmlns:a16="http://schemas.microsoft.com/office/drawing/2014/main" id="{95DDCEEE-21E2-43F2-9A36-03F24CB23217}"/>
            </a:ext>
          </a:extLst>
        </xdr:cNvPr>
        <xdr:cNvCxnSpPr/>
      </xdr:nvCxnSpPr>
      <xdr:spPr>
        <a:xfrm>
          <a:off x="5960110" y="1587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1" name="テキスト ボックス 450">
          <a:extLst>
            <a:ext uri="{FF2B5EF4-FFF2-40B4-BE49-F238E27FC236}">
              <a16:creationId xmlns:a16="http://schemas.microsoft.com/office/drawing/2014/main" id="{89B183D4-D38E-4B31-BF21-B513557931FC}"/>
            </a:ext>
          </a:extLst>
        </xdr:cNvPr>
        <xdr:cNvSpPr txBox="1"/>
      </xdr:nvSpPr>
      <xdr:spPr>
        <a:xfrm>
          <a:off x="5485961" y="157365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2" name="直線コネクタ 451">
          <a:extLst>
            <a:ext uri="{FF2B5EF4-FFF2-40B4-BE49-F238E27FC236}">
              <a16:creationId xmlns:a16="http://schemas.microsoft.com/office/drawing/2014/main" id="{1FA1C147-D887-48D6-A050-42E62AE1FB0B}"/>
            </a:ext>
          </a:extLst>
        </xdr:cNvPr>
        <xdr:cNvCxnSpPr/>
      </xdr:nvCxnSpPr>
      <xdr:spPr>
        <a:xfrm>
          <a:off x="5960110" y="1549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3" name="テキスト ボックス 452">
          <a:extLst>
            <a:ext uri="{FF2B5EF4-FFF2-40B4-BE49-F238E27FC236}">
              <a16:creationId xmlns:a16="http://schemas.microsoft.com/office/drawing/2014/main" id="{D20ECB64-CE7F-479C-9AA0-FD6CAA2D857B}"/>
            </a:ext>
          </a:extLst>
        </xdr:cNvPr>
        <xdr:cNvSpPr txBox="1"/>
      </xdr:nvSpPr>
      <xdr:spPr>
        <a:xfrm>
          <a:off x="5416126" y="153555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B18C2847-65D4-4364-B8FE-1B74185B65EF}"/>
            </a:ext>
          </a:extLst>
        </xdr:cNvPr>
        <xdr:cNvCxnSpPr/>
      </xdr:nvCxnSpPr>
      <xdr:spPr>
        <a:xfrm>
          <a:off x="5960110" y="15109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5" name="テキスト ボックス 454">
          <a:extLst>
            <a:ext uri="{FF2B5EF4-FFF2-40B4-BE49-F238E27FC236}">
              <a16:creationId xmlns:a16="http://schemas.microsoft.com/office/drawing/2014/main" id="{3B7FF632-4D31-4343-873A-259BF84DA465}"/>
            </a:ext>
          </a:extLst>
        </xdr:cNvPr>
        <xdr:cNvSpPr txBox="1"/>
      </xdr:nvSpPr>
      <xdr:spPr>
        <a:xfrm>
          <a:off x="5416126" y="149745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5A60D327-B557-4F08-8A37-EAE40AEA19F6}"/>
            </a:ext>
          </a:extLst>
        </xdr:cNvPr>
        <xdr:cNvSpPr/>
      </xdr:nvSpPr>
      <xdr:spPr>
        <a:xfrm>
          <a:off x="5960110" y="15109190"/>
          <a:ext cx="4210050" cy="2291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138176</xdr:rowOff>
    </xdr:from>
    <xdr:to>
      <xdr:col>54</xdr:col>
      <xdr:colOff>189865</xdr:colOff>
      <xdr:row>99</xdr:row>
      <xdr:rowOff>104857</xdr:rowOff>
    </xdr:to>
    <xdr:cxnSp macro="">
      <xdr:nvCxnSpPr>
        <xdr:cNvPr id="457" name="直線コネクタ 456">
          <a:extLst>
            <a:ext uri="{FF2B5EF4-FFF2-40B4-BE49-F238E27FC236}">
              <a16:creationId xmlns:a16="http://schemas.microsoft.com/office/drawing/2014/main" id="{4107439A-DB7C-4439-AF58-AD61BDFFAFFB}"/>
            </a:ext>
          </a:extLst>
        </xdr:cNvPr>
        <xdr:cNvCxnSpPr/>
      </xdr:nvCxnSpPr>
      <xdr:spPr>
        <a:xfrm flipV="1">
          <a:off x="9427845" y="15564866"/>
          <a:ext cx="1270" cy="15116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108684</xdr:rowOff>
    </xdr:from>
    <xdr:ext cx="534377" cy="259045"/>
    <xdr:sp macro="" textlink="">
      <xdr:nvSpPr>
        <xdr:cNvPr id="458" name="土木費最小値テキスト">
          <a:extLst>
            <a:ext uri="{FF2B5EF4-FFF2-40B4-BE49-F238E27FC236}">
              <a16:creationId xmlns:a16="http://schemas.microsoft.com/office/drawing/2014/main" id="{E8755DAF-396E-4596-B4DD-16F01031B79F}"/>
            </a:ext>
          </a:extLst>
        </xdr:cNvPr>
        <xdr:cNvSpPr txBox="1"/>
      </xdr:nvSpPr>
      <xdr:spPr>
        <a:xfrm>
          <a:off x="9484360" y="17080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104857</xdr:rowOff>
    </xdr:from>
    <xdr:to>
      <xdr:col>55</xdr:col>
      <xdr:colOff>88900</xdr:colOff>
      <xdr:row>99</xdr:row>
      <xdr:rowOff>104857</xdr:rowOff>
    </xdr:to>
    <xdr:cxnSp macro="">
      <xdr:nvCxnSpPr>
        <xdr:cNvPr id="459" name="直線コネクタ 458">
          <a:extLst>
            <a:ext uri="{FF2B5EF4-FFF2-40B4-BE49-F238E27FC236}">
              <a16:creationId xmlns:a16="http://schemas.microsoft.com/office/drawing/2014/main" id="{A26D9690-624D-4387-BCD4-BBA4069B0C16}"/>
            </a:ext>
          </a:extLst>
        </xdr:cNvPr>
        <xdr:cNvCxnSpPr/>
      </xdr:nvCxnSpPr>
      <xdr:spPr>
        <a:xfrm>
          <a:off x="9356090" y="17076502"/>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84853</xdr:rowOff>
    </xdr:from>
    <xdr:ext cx="534377" cy="259045"/>
    <xdr:sp macro="" textlink="">
      <xdr:nvSpPr>
        <xdr:cNvPr id="460" name="土木費最大値テキスト">
          <a:extLst>
            <a:ext uri="{FF2B5EF4-FFF2-40B4-BE49-F238E27FC236}">
              <a16:creationId xmlns:a16="http://schemas.microsoft.com/office/drawing/2014/main" id="{BD99FFD5-619C-49F1-94EF-130B558C8B8B}"/>
            </a:ext>
          </a:extLst>
        </xdr:cNvPr>
        <xdr:cNvSpPr txBox="1"/>
      </xdr:nvSpPr>
      <xdr:spPr>
        <a:xfrm>
          <a:off x="9484360" y="15345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96,080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138176</xdr:rowOff>
    </xdr:from>
    <xdr:to>
      <xdr:col>55</xdr:col>
      <xdr:colOff>88900</xdr:colOff>
      <xdr:row>90</xdr:row>
      <xdr:rowOff>138176</xdr:rowOff>
    </xdr:to>
    <xdr:cxnSp macro="">
      <xdr:nvCxnSpPr>
        <xdr:cNvPr id="461" name="直線コネクタ 460">
          <a:extLst>
            <a:ext uri="{FF2B5EF4-FFF2-40B4-BE49-F238E27FC236}">
              <a16:creationId xmlns:a16="http://schemas.microsoft.com/office/drawing/2014/main" id="{68EBE34F-9274-4C77-9F5B-6E9DEBA6F2F4}"/>
            </a:ext>
          </a:extLst>
        </xdr:cNvPr>
        <xdr:cNvCxnSpPr/>
      </xdr:nvCxnSpPr>
      <xdr:spPr>
        <a:xfrm>
          <a:off x="9356090" y="15564866"/>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59595</xdr:rowOff>
    </xdr:from>
    <xdr:to>
      <xdr:col>55</xdr:col>
      <xdr:colOff>0</xdr:colOff>
      <xdr:row>96</xdr:row>
      <xdr:rowOff>164218</xdr:rowOff>
    </xdr:to>
    <xdr:cxnSp macro="">
      <xdr:nvCxnSpPr>
        <xdr:cNvPr id="462" name="直線コネクタ 461">
          <a:extLst>
            <a:ext uri="{FF2B5EF4-FFF2-40B4-BE49-F238E27FC236}">
              <a16:creationId xmlns:a16="http://schemas.microsoft.com/office/drawing/2014/main" id="{8E137A8A-55DA-4579-B33E-D36D16D68855}"/>
            </a:ext>
          </a:extLst>
        </xdr:cNvPr>
        <xdr:cNvCxnSpPr/>
      </xdr:nvCxnSpPr>
      <xdr:spPr>
        <a:xfrm flipV="1">
          <a:off x="8686800" y="16514985"/>
          <a:ext cx="742950" cy="112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66564</xdr:rowOff>
    </xdr:from>
    <xdr:ext cx="534377" cy="259045"/>
    <xdr:sp macro="" textlink="">
      <xdr:nvSpPr>
        <xdr:cNvPr id="463" name="土木費平均値テキスト">
          <a:extLst>
            <a:ext uri="{FF2B5EF4-FFF2-40B4-BE49-F238E27FC236}">
              <a16:creationId xmlns:a16="http://schemas.microsoft.com/office/drawing/2014/main" id="{D1F8549E-9703-44AB-B19B-29508A846248}"/>
            </a:ext>
          </a:extLst>
        </xdr:cNvPr>
        <xdr:cNvSpPr txBox="1"/>
      </xdr:nvSpPr>
      <xdr:spPr>
        <a:xfrm>
          <a:off x="9484360" y="165238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88137</xdr:rowOff>
    </xdr:from>
    <xdr:to>
      <xdr:col>55</xdr:col>
      <xdr:colOff>50800</xdr:colOff>
      <xdr:row>97</xdr:row>
      <xdr:rowOff>18287</xdr:rowOff>
    </xdr:to>
    <xdr:sp macro="" textlink="">
      <xdr:nvSpPr>
        <xdr:cNvPr id="464" name="フローチャート: 判断 463">
          <a:extLst>
            <a:ext uri="{FF2B5EF4-FFF2-40B4-BE49-F238E27FC236}">
              <a16:creationId xmlns:a16="http://schemas.microsoft.com/office/drawing/2014/main" id="{09B48704-9A9C-4190-A7CB-EF3DC06D0188}"/>
            </a:ext>
          </a:extLst>
        </xdr:cNvPr>
        <xdr:cNvSpPr/>
      </xdr:nvSpPr>
      <xdr:spPr>
        <a:xfrm>
          <a:off x="9394190" y="16551147"/>
          <a:ext cx="9017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164218</xdr:rowOff>
    </xdr:from>
    <xdr:to>
      <xdr:col>50</xdr:col>
      <xdr:colOff>114300</xdr:colOff>
      <xdr:row>97</xdr:row>
      <xdr:rowOff>82302</xdr:rowOff>
    </xdr:to>
    <xdr:cxnSp macro="">
      <xdr:nvCxnSpPr>
        <xdr:cNvPr id="465" name="直線コネクタ 464">
          <a:extLst>
            <a:ext uri="{FF2B5EF4-FFF2-40B4-BE49-F238E27FC236}">
              <a16:creationId xmlns:a16="http://schemas.microsoft.com/office/drawing/2014/main" id="{502F1773-D365-457F-BF16-A25F0739F2DB}"/>
            </a:ext>
          </a:extLst>
        </xdr:cNvPr>
        <xdr:cNvCxnSpPr/>
      </xdr:nvCxnSpPr>
      <xdr:spPr>
        <a:xfrm flipV="1">
          <a:off x="7889240" y="16627228"/>
          <a:ext cx="797560" cy="87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113112</xdr:rowOff>
    </xdr:from>
    <xdr:to>
      <xdr:col>50</xdr:col>
      <xdr:colOff>165100</xdr:colOff>
      <xdr:row>97</xdr:row>
      <xdr:rowOff>43262</xdr:rowOff>
    </xdr:to>
    <xdr:sp macro="" textlink="">
      <xdr:nvSpPr>
        <xdr:cNvPr id="466" name="フローチャート: 判断 465">
          <a:extLst>
            <a:ext uri="{FF2B5EF4-FFF2-40B4-BE49-F238E27FC236}">
              <a16:creationId xmlns:a16="http://schemas.microsoft.com/office/drawing/2014/main" id="{34ECBB1B-1923-4BB8-831B-73960E8E3899}"/>
            </a:ext>
          </a:extLst>
        </xdr:cNvPr>
        <xdr:cNvSpPr/>
      </xdr:nvSpPr>
      <xdr:spPr>
        <a:xfrm>
          <a:off x="8632190" y="16572312"/>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59789</xdr:rowOff>
    </xdr:from>
    <xdr:ext cx="534377" cy="259045"/>
    <xdr:sp macro="" textlink="">
      <xdr:nvSpPr>
        <xdr:cNvPr id="467" name="テキスト ボックス 466">
          <a:extLst>
            <a:ext uri="{FF2B5EF4-FFF2-40B4-BE49-F238E27FC236}">
              <a16:creationId xmlns:a16="http://schemas.microsoft.com/office/drawing/2014/main" id="{9B0974D5-BEFD-413A-8A1A-5E5C19DE96CD}"/>
            </a:ext>
          </a:extLst>
        </xdr:cNvPr>
        <xdr:cNvSpPr txBox="1"/>
      </xdr:nvSpPr>
      <xdr:spPr>
        <a:xfrm>
          <a:off x="8438661" y="16343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113925</xdr:rowOff>
    </xdr:from>
    <xdr:to>
      <xdr:col>45</xdr:col>
      <xdr:colOff>177800</xdr:colOff>
      <xdr:row>97</xdr:row>
      <xdr:rowOff>82302</xdr:rowOff>
    </xdr:to>
    <xdr:cxnSp macro="">
      <xdr:nvCxnSpPr>
        <xdr:cNvPr id="468" name="直線コネクタ 467">
          <a:extLst>
            <a:ext uri="{FF2B5EF4-FFF2-40B4-BE49-F238E27FC236}">
              <a16:creationId xmlns:a16="http://schemas.microsoft.com/office/drawing/2014/main" id="{AF14F826-F404-4E4E-A03C-1B758453EB01}"/>
            </a:ext>
          </a:extLst>
        </xdr:cNvPr>
        <xdr:cNvCxnSpPr/>
      </xdr:nvCxnSpPr>
      <xdr:spPr>
        <a:xfrm>
          <a:off x="7084060" y="16573125"/>
          <a:ext cx="805180" cy="141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110389</xdr:rowOff>
    </xdr:from>
    <xdr:to>
      <xdr:col>46</xdr:col>
      <xdr:colOff>38100</xdr:colOff>
      <xdr:row>97</xdr:row>
      <xdr:rowOff>40539</xdr:rowOff>
    </xdr:to>
    <xdr:sp macro="" textlink="">
      <xdr:nvSpPr>
        <xdr:cNvPr id="469" name="フローチャート: 判断 468">
          <a:extLst>
            <a:ext uri="{FF2B5EF4-FFF2-40B4-BE49-F238E27FC236}">
              <a16:creationId xmlns:a16="http://schemas.microsoft.com/office/drawing/2014/main" id="{76DD2F1A-F332-46F9-9F6C-46C35266FC69}"/>
            </a:ext>
          </a:extLst>
        </xdr:cNvPr>
        <xdr:cNvSpPr/>
      </xdr:nvSpPr>
      <xdr:spPr>
        <a:xfrm>
          <a:off x="7846060" y="16567684"/>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57066</xdr:rowOff>
    </xdr:from>
    <xdr:ext cx="534377" cy="259045"/>
    <xdr:sp macro="" textlink="">
      <xdr:nvSpPr>
        <xdr:cNvPr id="470" name="テキスト ボックス 469">
          <a:extLst>
            <a:ext uri="{FF2B5EF4-FFF2-40B4-BE49-F238E27FC236}">
              <a16:creationId xmlns:a16="http://schemas.microsoft.com/office/drawing/2014/main" id="{5BDA5810-CA27-4274-96C9-B4E79249CBC5}"/>
            </a:ext>
          </a:extLst>
        </xdr:cNvPr>
        <xdr:cNvSpPr txBox="1"/>
      </xdr:nvSpPr>
      <xdr:spPr>
        <a:xfrm>
          <a:off x="7641101" y="16348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94990</xdr:rowOff>
    </xdr:from>
    <xdr:to>
      <xdr:col>41</xdr:col>
      <xdr:colOff>50800</xdr:colOff>
      <xdr:row>96</xdr:row>
      <xdr:rowOff>113925</xdr:rowOff>
    </xdr:to>
    <xdr:cxnSp macro="">
      <xdr:nvCxnSpPr>
        <xdr:cNvPr id="471" name="直線コネクタ 470">
          <a:extLst>
            <a:ext uri="{FF2B5EF4-FFF2-40B4-BE49-F238E27FC236}">
              <a16:creationId xmlns:a16="http://schemas.microsoft.com/office/drawing/2014/main" id="{643F5CD2-FCB5-4C9C-8A87-042C5853C3B6}"/>
            </a:ext>
          </a:extLst>
        </xdr:cNvPr>
        <xdr:cNvCxnSpPr/>
      </xdr:nvCxnSpPr>
      <xdr:spPr>
        <a:xfrm>
          <a:off x="6286500" y="16558000"/>
          <a:ext cx="797560" cy="15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119971</xdr:rowOff>
    </xdr:from>
    <xdr:to>
      <xdr:col>41</xdr:col>
      <xdr:colOff>101600</xdr:colOff>
      <xdr:row>97</xdr:row>
      <xdr:rowOff>50121</xdr:rowOff>
    </xdr:to>
    <xdr:sp macro="" textlink="">
      <xdr:nvSpPr>
        <xdr:cNvPr id="472" name="フローチャート: 判断 471">
          <a:extLst>
            <a:ext uri="{FF2B5EF4-FFF2-40B4-BE49-F238E27FC236}">
              <a16:creationId xmlns:a16="http://schemas.microsoft.com/office/drawing/2014/main" id="{1E171700-7422-4CDE-97AB-C81411FEA348}"/>
            </a:ext>
          </a:extLst>
        </xdr:cNvPr>
        <xdr:cNvSpPr/>
      </xdr:nvSpPr>
      <xdr:spPr>
        <a:xfrm>
          <a:off x="7029450" y="1658107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41248</xdr:rowOff>
    </xdr:from>
    <xdr:ext cx="534377" cy="259045"/>
    <xdr:sp macro="" textlink="">
      <xdr:nvSpPr>
        <xdr:cNvPr id="473" name="テキスト ボックス 472">
          <a:extLst>
            <a:ext uri="{FF2B5EF4-FFF2-40B4-BE49-F238E27FC236}">
              <a16:creationId xmlns:a16="http://schemas.microsoft.com/office/drawing/2014/main" id="{C4513BD5-DDFB-47B9-BD10-6B6BD45BD49B}"/>
            </a:ext>
          </a:extLst>
        </xdr:cNvPr>
        <xdr:cNvSpPr txBox="1"/>
      </xdr:nvSpPr>
      <xdr:spPr>
        <a:xfrm>
          <a:off x="6854971" y="16671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149327</xdr:rowOff>
    </xdr:from>
    <xdr:to>
      <xdr:col>36</xdr:col>
      <xdr:colOff>165100</xdr:colOff>
      <xdr:row>97</xdr:row>
      <xdr:rowOff>79477</xdr:rowOff>
    </xdr:to>
    <xdr:sp macro="" textlink="">
      <xdr:nvSpPr>
        <xdr:cNvPr id="474" name="フローチャート: 判断 473">
          <a:extLst>
            <a:ext uri="{FF2B5EF4-FFF2-40B4-BE49-F238E27FC236}">
              <a16:creationId xmlns:a16="http://schemas.microsoft.com/office/drawing/2014/main" id="{CF51EEBD-943E-4CAA-985C-8B5A0818E5E6}"/>
            </a:ext>
          </a:extLst>
        </xdr:cNvPr>
        <xdr:cNvSpPr/>
      </xdr:nvSpPr>
      <xdr:spPr>
        <a:xfrm>
          <a:off x="6231890" y="16608527"/>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70604</xdr:rowOff>
    </xdr:from>
    <xdr:ext cx="534377" cy="259045"/>
    <xdr:sp macro="" textlink="">
      <xdr:nvSpPr>
        <xdr:cNvPr id="475" name="テキスト ボックス 474">
          <a:extLst>
            <a:ext uri="{FF2B5EF4-FFF2-40B4-BE49-F238E27FC236}">
              <a16:creationId xmlns:a16="http://schemas.microsoft.com/office/drawing/2014/main" id="{305D1031-94AB-4750-AEFF-707BF6FE9E25}"/>
            </a:ext>
          </a:extLst>
        </xdr:cNvPr>
        <xdr:cNvSpPr txBox="1"/>
      </xdr:nvSpPr>
      <xdr:spPr>
        <a:xfrm>
          <a:off x="6038361" y="16699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6E762C31-D593-4BAF-AF8D-B96D48FE8479}"/>
            </a:ext>
          </a:extLst>
        </xdr:cNvPr>
        <xdr:cNvSpPr txBox="1"/>
      </xdr:nvSpPr>
      <xdr:spPr>
        <a:xfrm>
          <a:off x="9258300" y="17398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2CA0E831-9018-4A8B-BC58-70C70F2D6015}"/>
            </a:ext>
          </a:extLst>
        </xdr:cNvPr>
        <xdr:cNvSpPr txBox="1"/>
      </xdr:nvSpPr>
      <xdr:spPr>
        <a:xfrm>
          <a:off x="8515350" y="17398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E50D2BA3-1948-4FE6-92EF-6737169D10E3}"/>
            </a:ext>
          </a:extLst>
        </xdr:cNvPr>
        <xdr:cNvSpPr txBox="1"/>
      </xdr:nvSpPr>
      <xdr:spPr>
        <a:xfrm>
          <a:off x="7717790" y="17398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FD4FB311-19DB-4147-B041-9D35321EA693}"/>
            </a:ext>
          </a:extLst>
        </xdr:cNvPr>
        <xdr:cNvSpPr txBox="1"/>
      </xdr:nvSpPr>
      <xdr:spPr>
        <a:xfrm>
          <a:off x="6912610" y="17398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5012CE8E-99CA-45ED-84F3-6464C7A975A4}"/>
            </a:ext>
          </a:extLst>
        </xdr:cNvPr>
        <xdr:cNvSpPr txBox="1"/>
      </xdr:nvSpPr>
      <xdr:spPr>
        <a:xfrm>
          <a:off x="6115050" y="17398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8795</xdr:rowOff>
    </xdr:from>
    <xdr:to>
      <xdr:col>55</xdr:col>
      <xdr:colOff>50800</xdr:colOff>
      <xdr:row>96</xdr:row>
      <xdr:rowOff>110395</xdr:rowOff>
    </xdr:to>
    <xdr:sp macro="" textlink="">
      <xdr:nvSpPr>
        <xdr:cNvPr id="481" name="楕円 480">
          <a:extLst>
            <a:ext uri="{FF2B5EF4-FFF2-40B4-BE49-F238E27FC236}">
              <a16:creationId xmlns:a16="http://schemas.microsoft.com/office/drawing/2014/main" id="{06ADC789-F160-481C-8681-800A6910EC9B}"/>
            </a:ext>
          </a:extLst>
        </xdr:cNvPr>
        <xdr:cNvSpPr/>
      </xdr:nvSpPr>
      <xdr:spPr>
        <a:xfrm>
          <a:off x="9394190" y="16469900"/>
          <a:ext cx="9017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31672</xdr:rowOff>
    </xdr:from>
    <xdr:ext cx="534377" cy="259045"/>
    <xdr:sp macro="" textlink="">
      <xdr:nvSpPr>
        <xdr:cNvPr id="482" name="土木費該当値テキスト">
          <a:extLst>
            <a:ext uri="{FF2B5EF4-FFF2-40B4-BE49-F238E27FC236}">
              <a16:creationId xmlns:a16="http://schemas.microsoft.com/office/drawing/2014/main" id="{9020FA00-924A-4591-B2FE-D215651CAE5A}"/>
            </a:ext>
          </a:extLst>
        </xdr:cNvPr>
        <xdr:cNvSpPr txBox="1"/>
      </xdr:nvSpPr>
      <xdr:spPr>
        <a:xfrm>
          <a:off x="9484360" y="16317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113418</xdr:rowOff>
    </xdr:from>
    <xdr:to>
      <xdr:col>50</xdr:col>
      <xdr:colOff>165100</xdr:colOff>
      <xdr:row>97</xdr:row>
      <xdr:rowOff>43568</xdr:rowOff>
    </xdr:to>
    <xdr:sp macro="" textlink="">
      <xdr:nvSpPr>
        <xdr:cNvPr id="483" name="楕円 482">
          <a:extLst>
            <a:ext uri="{FF2B5EF4-FFF2-40B4-BE49-F238E27FC236}">
              <a16:creationId xmlns:a16="http://schemas.microsoft.com/office/drawing/2014/main" id="{F14F994E-C27D-4B40-9D45-8D72744F0520}"/>
            </a:ext>
          </a:extLst>
        </xdr:cNvPr>
        <xdr:cNvSpPr/>
      </xdr:nvSpPr>
      <xdr:spPr>
        <a:xfrm>
          <a:off x="8632190" y="16572618"/>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34695</xdr:rowOff>
    </xdr:from>
    <xdr:ext cx="534377" cy="259045"/>
    <xdr:sp macro="" textlink="">
      <xdr:nvSpPr>
        <xdr:cNvPr id="484" name="テキスト ボックス 483">
          <a:extLst>
            <a:ext uri="{FF2B5EF4-FFF2-40B4-BE49-F238E27FC236}">
              <a16:creationId xmlns:a16="http://schemas.microsoft.com/office/drawing/2014/main" id="{12E5847D-2E0B-45DC-8BCC-658B0E940BE4}"/>
            </a:ext>
          </a:extLst>
        </xdr:cNvPr>
        <xdr:cNvSpPr txBox="1"/>
      </xdr:nvSpPr>
      <xdr:spPr>
        <a:xfrm>
          <a:off x="8438661" y="16665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31502</xdr:rowOff>
    </xdr:from>
    <xdr:to>
      <xdr:col>46</xdr:col>
      <xdr:colOff>38100</xdr:colOff>
      <xdr:row>97</xdr:row>
      <xdr:rowOff>133102</xdr:rowOff>
    </xdr:to>
    <xdr:sp macro="" textlink="">
      <xdr:nvSpPr>
        <xdr:cNvPr id="485" name="楕円 484">
          <a:extLst>
            <a:ext uri="{FF2B5EF4-FFF2-40B4-BE49-F238E27FC236}">
              <a16:creationId xmlns:a16="http://schemas.microsoft.com/office/drawing/2014/main" id="{FA1A329D-12E2-4964-ACA7-EF193BA3FBAC}"/>
            </a:ext>
          </a:extLst>
        </xdr:cNvPr>
        <xdr:cNvSpPr/>
      </xdr:nvSpPr>
      <xdr:spPr>
        <a:xfrm>
          <a:off x="7846060" y="16660247"/>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124229</xdr:rowOff>
    </xdr:from>
    <xdr:ext cx="534377" cy="259045"/>
    <xdr:sp macro="" textlink="">
      <xdr:nvSpPr>
        <xdr:cNvPr id="486" name="テキスト ボックス 485">
          <a:extLst>
            <a:ext uri="{FF2B5EF4-FFF2-40B4-BE49-F238E27FC236}">
              <a16:creationId xmlns:a16="http://schemas.microsoft.com/office/drawing/2014/main" id="{115C6B21-36B9-4510-B1BF-6CE1239D904E}"/>
            </a:ext>
          </a:extLst>
        </xdr:cNvPr>
        <xdr:cNvSpPr txBox="1"/>
      </xdr:nvSpPr>
      <xdr:spPr>
        <a:xfrm>
          <a:off x="7641101" y="16756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63125</xdr:rowOff>
    </xdr:from>
    <xdr:to>
      <xdr:col>41</xdr:col>
      <xdr:colOff>101600</xdr:colOff>
      <xdr:row>96</xdr:row>
      <xdr:rowOff>164725</xdr:rowOff>
    </xdr:to>
    <xdr:sp macro="" textlink="">
      <xdr:nvSpPr>
        <xdr:cNvPr id="487" name="楕円 486">
          <a:extLst>
            <a:ext uri="{FF2B5EF4-FFF2-40B4-BE49-F238E27FC236}">
              <a16:creationId xmlns:a16="http://schemas.microsoft.com/office/drawing/2014/main" id="{8E806BD4-B4BA-44BB-86EE-4066F46A3C8E}"/>
            </a:ext>
          </a:extLst>
        </xdr:cNvPr>
        <xdr:cNvSpPr/>
      </xdr:nvSpPr>
      <xdr:spPr>
        <a:xfrm>
          <a:off x="7029450" y="16518515"/>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9802</xdr:rowOff>
    </xdr:from>
    <xdr:ext cx="534377" cy="259045"/>
    <xdr:sp macro="" textlink="">
      <xdr:nvSpPr>
        <xdr:cNvPr id="488" name="テキスト ボックス 487">
          <a:extLst>
            <a:ext uri="{FF2B5EF4-FFF2-40B4-BE49-F238E27FC236}">
              <a16:creationId xmlns:a16="http://schemas.microsoft.com/office/drawing/2014/main" id="{7583578E-AF43-400D-A90D-DAFC3C9E3A53}"/>
            </a:ext>
          </a:extLst>
        </xdr:cNvPr>
        <xdr:cNvSpPr txBox="1"/>
      </xdr:nvSpPr>
      <xdr:spPr>
        <a:xfrm>
          <a:off x="6854971" y="16299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44190</xdr:rowOff>
    </xdr:from>
    <xdr:to>
      <xdr:col>36</xdr:col>
      <xdr:colOff>165100</xdr:colOff>
      <xdr:row>96</xdr:row>
      <xdr:rowOff>145790</xdr:rowOff>
    </xdr:to>
    <xdr:sp macro="" textlink="">
      <xdr:nvSpPr>
        <xdr:cNvPr id="489" name="楕円 488">
          <a:extLst>
            <a:ext uri="{FF2B5EF4-FFF2-40B4-BE49-F238E27FC236}">
              <a16:creationId xmlns:a16="http://schemas.microsoft.com/office/drawing/2014/main" id="{95776E35-1FCB-401D-B9D5-DEA8E0EAE454}"/>
            </a:ext>
          </a:extLst>
        </xdr:cNvPr>
        <xdr:cNvSpPr/>
      </xdr:nvSpPr>
      <xdr:spPr>
        <a:xfrm>
          <a:off x="6231890" y="16505295"/>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162317</xdr:rowOff>
    </xdr:from>
    <xdr:ext cx="534377" cy="259045"/>
    <xdr:sp macro="" textlink="">
      <xdr:nvSpPr>
        <xdr:cNvPr id="490" name="テキスト ボックス 489">
          <a:extLst>
            <a:ext uri="{FF2B5EF4-FFF2-40B4-BE49-F238E27FC236}">
              <a16:creationId xmlns:a16="http://schemas.microsoft.com/office/drawing/2014/main" id="{317E0784-C8E9-45AE-A615-FC9A366D6DDC}"/>
            </a:ext>
          </a:extLst>
        </xdr:cNvPr>
        <xdr:cNvSpPr txBox="1"/>
      </xdr:nvSpPr>
      <xdr:spPr>
        <a:xfrm>
          <a:off x="6038361" y="16280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3C49646D-D0BD-4F19-AD1F-F2C393F5693C}"/>
            </a:ext>
          </a:extLst>
        </xdr:cNvPr>
        <xdr:cNvSpPr/>
      </xdr:nvSpPr>
      <xdr:spPr>
        <a:xfrm>
          <a:off x="11203940" y="3996690"/>
          <a:ext cx="4229100" cy="3194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CC6152A-498C-463F-8F81-891CEF6F7915}"/>
            </a:ext>
          </a:extLst>
        </xdr:cNvPr>
        <xdr:cNvSpPr/>
      </xdr:nvSpPr>
      <xdr:spPr>
        <a:xfrm>
          <a:off x="11315700" y="4339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85DBEE93-29FE-4843-8BA8-9F7FFC77D077}"/>
            </a:ext>
          </a:extLst>
        </xdr:cNvPr>
        <xdr:cNvSpPr/>
      </xdr:nvSpPr>
      <xdr:spPr>
        <a:xfrm>
          <a:off x="11315700" y="4550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63CE50E8-574B-46D4-89B8-0F8AAAA4088E}"/>
            </a:ext>
          </a:extLst>
        </xdr:cNvPr>
        <xdr:cNvSpPr/>
      </xdr:nvSpPr>
      <xdr:spPr>
        <a:xfrm>
          <a:off x="12232640" y="4339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5EBED359-881F-46CE-8391-8F31994FB141}"/>
            </a:ext>
          </a:extLst>
        </xdr:cNvPr>
        <xdr:cNvSpPr/>
      </xdr:nvSpPr>
      <xdr:spPr>
        <a:xfrm>
          <a:off x="12232640" y="4550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5863746A-77C4-4F4A-B06F-8F00CD065BCD}"/>
            </a:ext>
          </a:extLst>
        </xdr:cNvPr>
        <xdr:cNvSpPr/>
      </xdr:nvSpPr>
      <xdr:spPr>
        <a:xfrm>
          <a:off x="13261340" y="4339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1FC31737-D964-4FD3-9A34-DE2913EF60F9}"/>
            </a:ext>
          </a:extLst>
        </xdr:cNvPr>
        <xdr:cNvSpPr/>
      </xdr:nvSpPr>
      <xdr:spPr>
        <a:xfrm>
          <a:off x="13261340" y="4550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710933A0-AD65-48FF-A055-176C116B4FBE}"/>
            </a:ext>
          </a:extLst>
        </xdr:cNvPr>
        <xdr:cNvSpPr/>
      </xdr:nvSpPr>
      <xdr:spPr>
        <a:xfrm>
          <a:off x="11203940" y="4822190"/>
          <a:ext cx="4229100" cy="2291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9A1F4C63-6E58-4D51-8B28-0590AAB751D1}"/>
            </a:ext>
          </a:extLst>
        </xdr:cNvPr>
        <xdr:cNvSpPr txBox="1"/>
      </xdr:nvSpPr>
      <xdr:spPr>
        <a:xfrm>
          <a:off x="11165840" y="463740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770E5FB1-596B-4056-8506-25CD6CC2BE90}"/>
            </a:ext>
          </a:extLst>
        </xdr:cNvPr>
        <xdr:cNvCxnSpPr/>
      </xdr:nvCxnSpPr>
      <xdr:spPr>
        <a:xfrm>
          <a:off x="11203940" y="71139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1" name="直線コネクタ 500">
          <a:extLst>
            <a:ext uri="{FF2B5EF4-FFF2-40B4-BE49-F238E27FC236}">
              <a16:creationId xmlns:a16="http://schemas.microsoft.com/office/drawing/2014/main" id="{3F3E32DC-D149-404C-A2CC-947F49D2279C}"/>
            </a:ext>
          </a:extLst>
        </xdr:cNvPr>
        <xdr:cNvCxnSpPr/>
      </xdr:nvCxnSpPr>
      <xdr:spPr>
        <a:xfrm>
          <a:off x="11203940" y="67329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2" name="テキスト ボックス 501">
          <a:extLst>
            <a:ext uri="{FF2B5EF4-FFF2-40B4-BE49-F238E27FC236}">
              <a16:creationId xmlns:a16="http://schemas.microsoft.com/office/drawing/2014/main" id="{36D1FFD2-1317-4543-BDED-C9E6544EBE29}"/>
            </a:ext>
          </a:extLst>
        </xdr:cNvPr>
        <xdr:cNvSpPr txBox="1"/>
      </xdr:nvSpPr>
      <xdr:spPr>
        <a:xfrm>
          <a:off x="10979919"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3" name="直線コネクタ 502">
          <a:extLst>
            <a:ext uri="{FF2B5EF4-FFF2-40B4-BE49-F238E27FC236}">
              <a16:creationId xmlns:a16="http://schemas.microsoft.com/office/drawing/2014/main" id="{C4F0B186-FF65-4369-80E1-0A001DDB2ECF}"/>
            </a:ext>
          </a:extLst>
        </xdr:cNvPr>
        <xdr:cNvCxnSpPr/>
      </xdr:nvCxnSpPr>
      <xdr:spPr>
        <a:xfrm>
          <a:off x="11203940" y="63519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4" name="テキスト ボックス 503">
          <a:extLst>
            <a:ext uri="{FF2B5EF4-FFF2-40B4-BE49-F238E27FC236}">
              <a16:creationId xmlns:a16="http://schemas.microsoft.com/office/drawing/2014/main" id="{1FBC525F-D5F8-477C-A74C-3C7E7487F8C6}"/>
            </a:ext>
          </a:extLst>
        </xdr:cNvPr>
        <xdr:cNvSpPr txBox="1"/>
      </xdr:nvSpPr>
      <xdr:spPr>
        <a:xfrm>
          <a:off x="10731696"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5" name="直線コネクタ 504">
          <a:extLst>
            <a:ext uri="{FF2B5EF4-FFF2-40B4-BE49-F238E27FC236}">
              <a16:creationId xmlns:a16="http://schemas.microsoft.com/office/drawing/2014/main" id="{60973FBB-1543-4F6E-9CD6-9FC29A94C1FD}"/>
            </a:ext>
          </a:extLst>
        </xdr:cNvPr>
        <xdr:cNvCxnSpPr/>
      </xdr:nvCxnSpPr>
      <xdr:spPr>
        <a:xfrm>
          <a:off x="11203940" y="5965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6" name="テキスト ボックス 505">
          <a:extLst>
            <a:ext uri="{FF2B5EF4-FFF2-40B4-BE49-F238E27FC236}">
              <a16:creationId xmlns:a16="http://schemas.microsoft.com/office/drawing/2014/main" id="{8FCC7772-F532-4AFA-81C4-EA4969ED483D}"/>
            </a:ext>
          </a:extLst>
        </xdr:cNvPr>
        <xdr:cNvSpPr txBox="1"/>
      </xdr:nvSpPr>
      <xdr:spPr>
        <a:xfrm>
          <a:off x="10731696" y="58305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7" name="直線コネクタ 506">
          <a:extLst>
            <a:ext uri="{FF2B5EF4-FFF2-40B4-BE49-F238E27FC236}">
              <a16:creationId xmlns:a16="http://schemas.microsoft.com/office/drawing/2014/main" id="{7F79F44D-4E6B-4111-9CB5-3597645670FD}"/>
            </a:ext>
          </a:extLst>
        </xdr:cNvPr>
        <xdr:cNvCxnSpPr/>
      </xdr:nvCxnSpPr>
      <xdr:spPr>
        <a:xfrm>
          <a:off x="11203940" y="5584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8" name="テキスト ボックス 507">
          <a:extLst>
            <a:ext uri="{FF2B5EF4-FFF2-40B4-BE49-F238E27FC236}">
              <a16:creationId xmlns:a16="http://schemas.microsoft.com/office/drawing/2014/main" id="{E702ECCB-E51F-4D74-AD70-1D122301AD9D}"/>
            </a:ext>
          </a:extLst>
        </xdr:cNvPr>
        <xdr:cNvSpPr txBox="1"/>
      </xdr:nvSpPr>
      <xdr:spPr>
        <a:xfrm>
          <a:off x="10731696" y="54495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9" name="直線コネクタ 508">
          <a:extLst>
            <a:ext uri="{FF2B5EF4-FFF2-40B4-BE49-F238E27FC236}">
              <a16:creationId xmlns:a16="http://schemas.microsoft.com/office/drawing/2014/main" id="{21C32387-1D31-4439-A5EF-67A67CBB2D9E}"/>
            </a:ext>
          </a:extLst>
        </xdr:cNvPr>
        <xdr:cNvCxnSpPr/>
      </xdr:nvCxnSpPr>
      <xdr:spPr>
        <a:xfrm>
          <a:off x="11203940" y="520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0" name="テキスト ボックス 509">
          <a:extLst>
            <a:ext uri="{FF2B5EF4-FFF2-40B4-BE49-F238E27FC236}">
              <a16:creationId xmlns:a16="http://schemas.microsoft.com/office/drawing/2014/main" id="{46716B80-B20F-4D3E-9EFE-9E1C8C953577}"/>
            </a:ext>
          </a:extLst>
        </xdr:cNvPr>
        <xdr:cNvSpPr txBox="1"/>
      </xdr:nvSpPr>
      <xdr:spPr>
        <a:xfrm>
          <a:off x="10731696" y="50685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id="{BAD658AD-0BEF-4015-9A7D-843EDA9420BE}"/>
            </a:ext>
          </a:extLst>
        </xdr:cNvPr>
        <xdr:cNvCxnSpPr/>
      </xdr:nvCxnSpPr>
      <xdr:spPr>
        <a:xfrm>
          <a:off x="11203940" y="482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2" name="テキスト ボックス 511">
          <a:extLst>
            <a:ext uri="{FF2B5EF4-FFF2-40B4-BE49-F238E27FC236}">
              <a16:creationId xmlns:a16="http://schemas.microsoft.com/office/drawing/2014/main" id="{E64FDE89-A4F5-4DC6-922A-A9BFCC342E94}"/>
            </a:ext>
          </a:extLst>
        </xdr:cNvPr>
        <xdr:cNvSpPr txBox="1"/>
      </xdr:nvSpPr>
      <xdr:spPr>
        <a:xfrm>
          <a:off x="10669481" y="46875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消防費グラフ枠">
          <a:extLst>
            <a:ext uri="{FF2B5EF4-FFF2-40B4-BE49-F238E27FC236}">
              <a16:creationId xmlns:a16="http://schemas.microsoft.com/office/drawing/2014/main" id="{D476A6F7-0C85-4CCE-AC6F-6916692BAC55}"/>
            </a:ext>
          </a:extLst>
        </xdr:cNvPr>
        <xdr:cNvSpPr/>
      </xdr:nvSpPr>
      <xdr:spPr>
        <a:xfrm>
          <a:off x="11203940" y="4822190"/>
          <a:ext cx="4229100" cy="2291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79826</xdr:rowOff>
    </xdr:from>
    <xdr:to>
      <xdr:col>85</xdr:col>
      <xdr:colOff>126364</xdr:colOff>
      <xdr:row>38</xdr:row>
      <xdr:rowOff>23876</xdr:rowOff>
    </xdr:to>
    <xdr:cxnSp macro="">
      <xdr:nvCxnSpPr>
        <xdr:cNvPr id="514" name="直線コネクタ 513">
          <a:extLst>
            <a:ext uri="{FF2B5EF4-FFF2-40B4-BE49-F238E27FC236}">
              <a16:creationId xmlns:a16="http://schemas.microsoft.com/office/drawing/2014/main" id="{1850DE0D-0AEA-4315-B7A7-2999193FF78F}"/>
            </a:ext>
          </a:extLst>
        </xdr:cNvPr>
        <xdr:cNvCxnSpPr/>
      </xdr:nvCxnSpPr>
      <xdr:spPr>
        <a:xfrm flipV="1">
          <a:off x="14700250" y="5394776"/>
          <a:ext cx="3174" cy="11403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27703</xdr:rowOff>
    </xdr:from>
    <xdr:ext cx="534377" cy="259045"/>
    <xdr:sp macro="" textlink="">
      <xdr:nvSpPr>
        <xdr:cNvPr id="515" name="消防費最小値テキスト">
          <a:extLst>
            <a:ext uri="{FF2B5EF4-FFF2-40B4-BE49-F238E27FC236}">
              <a16:creationId xmlns:a16="http://schemas.microsoft.com/office/drawing/2014/main" id="{4B9C0FE4-3549-4899-8222-7B7FAC74A113}"/>
            </a:ext>
          </a:extLst>
        </xdr:cNvPr>
        <xdr:cNvSpPr txBox="1"/>
      </xdr:nvSpPr>
      <xdr:spPr>
        <a:xfrm>
          <a:off x="14747240" y="6540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23876</xdr:rowOff>
    </xdr:from>
    <xdr:to>
      <xdr:col>86</xdr:col>
      <xdr:colOff>25400</xdr:colOff>
      <xdr:row>38</xdr:row>
      <xdr:rowOff>23876</xdr:rowOff>
    </xdr:to>
    <xdr:cxnSp macro="">
      <xdr:nvCxnSpPr>
        <xdr:cNvPr id="516" name="直線コネクタ 515">
          <a:extLst>
            <a:ext uri="{FF2B5EF4-FFF2-40B4-BE49-F238E27FC236}">
              <a16:creationId xmlns:a16="http://schemas.microsoft.com/office/drawing/2014/main" id="{AEAB92AB-A509-4310-AA18-9C5196951138}"/>
            </a:ext>
          </a:extLst>
        </xdr:cNvPr>
        <xdr:cNvCxnSpPr/>
      </xdr:nvCxnSpPr>
      <xdr:spPr>
        <a:xfrm>
          <a:off x="14611350" y="653516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26503</xdr:rowOff>
    </xdr:from>
    <xdr:ext cx="534377" cy="259045"/>
    <xdr:sp macro="" textlink="">
      <xdr:nvSpPr>
        <xdr:cNvPr id="517" name="消防費最大値テキスト">
          <a:extLst>
            <a:ext uri="{FF2B5EF4-FFF2-40B4-BE49-F238E27FC236}">
              <a16:creationId xmlns:a16="http://schemas.microsoft.com/office/drawing/2014/main" id="{48FAA4FE-E7CE-458D-BFC9-751DD02667E6}"/>
            </a:ext>
          </a:extLst>
        </xdr:cNvPr>
        <xdr:cNvSpPr txBox="1"/>
      </xdr:nvSpPr>
      <xdr:spPr>
        <a:xfrm>
          <a:off x="14747240" y="5166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70,143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79826</xdr:rowOff>
    </xdr:from>
    <xdr:to>
      <xdr:col>86</xdr:col>
      <xdr:colOff>25400</xdr:colOff>
      <xdr:row>31</xdr:row>
      <xdr:rowOff>79826</xdr:rowOff>
    </xdr:to>
    <xdr:cxnSp macro="">
      <xdr:nvCxnSpPr>
        <xdr:cNvPr id="518" name="直線コネクタ 517">
          <a:extLst>
            <a:ext uri="{FF2B5EF4-FFF2-40B4-BE49-F238E27FC236}">
              <a16:creationId xmlns:a16="http://schemas.microsoft.com/office/drawing/2014/main" id="{66F310DC-5609-4E8B-8973-DC0D18737EEA}"/>
            </a:ext>
          </a:extLst>
        </xdr:cNvPr>
        <xdr:cNvCxnSpPr/>
      </xdr:nvCxnSpPr>
      <xdr:spPr>
        <a:xfrm>
          <a:off x="14611350" y="539477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63786</xdr:rowOff>
    </xdr:from>
    <xdr:to>
      <xdr:col>85</xdr:col>
      <xdr:colOff>127000</xdr:colOff>
      <xdr:row>36</xdr:row>
      <xdr:rowOff>70663</xdr:rowOff>
    </xdr:to>
    <xdr:cxnSp macro="">
      <xdr:nvCxnSpPr>
        <xdr:cNvPr id="519" name="直線コネクタ 518">
          <a:extLst>
            <a:ext uri="{FF2B5EF4-FFF2-40B4-BE49-F238E27FC236}">
              <a16:creationId xmlns:a16="http://schemas.microsoft.com/office/drawing/2014/main" id="{CA685DA0-563B-4CC2-A011-A4673835EDD4}"/>
            </a:ext>
          </a:extLst>
        </xdr:cNvPr>
        <xdr:cNvCxnSpPr/>
      </xdr:nvCxnSpPr>
      <xdr:spPr>
        <a:xfrm>
          <a:off x="13942060" y="6232176"/>
          <a:ext cx="762000" cy="8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141489</xdr:rowOff>
    </xdr:from>
    <xdr:ext cx="534377" cy="259045"/>
    <xdr:sp macro="" textlink="">
      <xdr:nvSpPr>
        <xdr:cNvPr id="520" name="消防費平均値テキスト">
          <a:extLst>
            <a:ext uri="{FF2B5EF4-FFF2-40B4-BE49-F238E27FC236}">
              <a16:creationId xmlns:a16="http://schemas.microsoft.com/office/drawing/2014/main" id="{FCF44C08-4E2A-460E-B901-FA1B9E97B38C}"/>
            </a:ext>
          </a:extLst>
        </xdr:cNvPr>
        <xdr:cNvSpPr txBox="1"/>
      </xdr:nvSpPr>
      <xdr:spPr>
        <a:xfrm>
          <a:off x="14747240" y="63117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163062</xdr:rowOff>
    </xdr:from>
    <xdr:to>
      <xdr:col>85</xdr:col>
      <xdr:colOff>177800</xdr:colOff>
      <xdr:row>37</xdr:row>
      <xdr:rowOff>93212</xdr:rowOff>
    </xdr:to>
    <xdr:sp macro="" textlink="">
      <xdr:nvSpPr>
        <xdr:cNvPr id="521" name="フローチャート: 判断 520">
          <a:extLst>
            <a:ext uri="{FF2B5EF4-FFF2-40B4-BE49-F238E27FC236}">
              <a16:creationId xmlns:a16="http://schemas.microsoft.com/office/drawing/2014/main" id="{8B61FFE6-99AA-49C0-8682-06CA6DDFAD94}"/>
            </a:ext>
          </a:extLst>
        </xdr:cNvPr>
        <xdr:cNvSpPr/>
      </xdr:nvSpPr>
      <xdr:spPr>
        <a:xfrm>
          <a:off x="14649450" y="6337167"/>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63786</xdr:rowOff>
    </xdr:from>
    <xdr:to>
      <xdr:col>81</xdr:col>
      <xdr:colOff>50800</xdr:colOff>
      <xdr:row>36</xdr:row>
      <xdr:rowOff>87465</xdr:rowOff>
    </xdr:to>
    <xdr:cxnSp macro="">
      <xdr:nvCxnSpPr>
        <xdr:cNvPr id="522" name="直線コネクタ 521">
          <a:extLst>
            <a:ext uri="{FF2B5EF4-FFF2-40B4-BE49-F238E27FC236}">
              <a16:creationId xmlns:a16="http://schemas.microsoft.com/office/drawing/2014/main" id="{2CEDBDB1-A6CC-4B88-A4AB-D9CD7772E7F4}"/>
            </a:ext>
          </a:extLst>
        </xdr:cNvPr>
        <xdr:cNvCxnSpPr/>
      </xdr:nvCxnSpPr>
      <xdr:spPr>
        <a:xfrm flipV="1">
          <a:off x="13144500" y="6232176"/>
          <a:ext cx="797560" cy="29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32512</xdr:rowOff>
    </xdr:from>
    <xdr:to>
      <xdr:col>81</xdr:col>
      <xdr:colOff>101600</xdr:colOff>
      <xdr:row>37</xdr:row>
      <xdr:rowOff>134112</xdr:rowOff>
    </xdr:to>
    <xdr:sp macro="" textlink="">
      <xdr:nvSpPr>
        <xdr:cNvPr id="523" name="フローチャート: 判断 522">
          <a:extLst>
            <a:ext uri="{FF2B5EF4-FFF2-40B4-BE49-F238E27FC236}">
              <a16:creationId xmlns:a16="http://schemas.microsoft.com/office/drawing/2014/main" id="{54A79FC6-2C94-4065-ADE9-C90DF8AF0D87}"/>
            </a:ext>
          </a:extLst>
        </xdr:cNvPr>
        <xdr:cNvSpPr/>
      </xdr:nvSpPr>
      <xdr:spPr>
        <a:xfrm>
          <a:off x="13887450" y="6374257"/>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125239</xdr:rowOff>
    </xdr:from>
    <xdr:ext cx="534377" cy="259045"/>
    <xdr:sp macro="" textlink="">
      <xdr:nvSpPr>
        <xdr:cNvPr id="524" name="テキスト ボックス 523">
          <a:extLst>
            <a:ext uri="{FF2B5EF4-FFF2-40B4-BE49-F238E27FC236}">
              <a16:creationId xmlns:a16="http://schemas.microsoft.com/office/drawing/2014/main" id="{EAD1CA2B-AE07-49B4-B145-0DF11AFEC467}"/>
            </a:ext>
          </a:extLst>
        </xdr:cNvPr>
        <xdr:cNvSpPr txBox="1"/>
      </xdr:nvSpPr>
      <xdr:spPr>
        <a:xfrm>
          <a:off x="13712971" y="6470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87465</xdr:rowOff>
    </xdr:from>
    <xdr:to>
      <xdr:col>76</xdr:col>
      <xdr:colOff>114300</xdr:colOff>
      <xdr:row>36</xdr:row>
      <xdr:rowOff>134252</xdr:rowOff>
    </xdr:to>
    <xdr:cxnSp macro="">
      <xdr:nvCxnSpPr>
        <xdr:cNvPr id="525" name="直線コネクタ 524">
          <a:extLst>
            <a:ext uri="{FF2B5EF4-FFF2-40B4-BE49-F238E27FC236}">
              <a16:creationId xmlns:a16="http://schemas.microsoft.com/office/drawing/2014/main" id="{A917132D-EC88-4442-B86B-CD1AA0B498E4}"/>
            </a:ext>
          </a:extLst>
        </xdr:cNvPr>
        <xdr:cNvCxnSpPr/>
      </xdr:nvCxnSpPr>
      <xdr:spPr>
        <a:xfrm flipV="1">
          <a:off x="12346940" y="6261570"/>
          <a:ext cx="797560" cy="41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49714</xdr:rowOff>
    </xdr:from>
    <xdr:to>
      <xdr:col>76</xdr:col>
      <xdr:colOff>165100</xdr:colOff>
      <xdr:row>37</xdr:row>
      <xdr:rowOff>151314</xdr:rowOff>
    </xdr:to>
    <xdr:sp macro="" textlink="">
      <xdr:nvSpPr>
        <xdr:cNvPr id="526" name="フローチャート: 判断 525">
          <a:extLst>
            <a:ext uri="{FF2B5EF4-FFF2-40B4-BE49-F238E27FC236}">
              <a16:creationId xmlns:a16="http://schemas.microsoft.com/office/drawing/2014/main" id="{344B4B5E-846B-4040-99F3-231C698F5B4E}"/>
            </a:ext>
          </a:extLst>
        </xdr:cNvPr>
        <xdr:cNvSpPr/>
      </xdr:nvSpPr>
      <xdr:spPr>
        <a:xfrm>
          <a:off x="13089890" y="6397174"/>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142441</xdr:rowOff>
    </xdr:from>
    <xdr:ext cx="534377" cy="259045"/>
    <xdr:sp macro="" textlink="">
      <xdr:nvSpPr>
        <xdr:cNvPr id="527" name="テキスト ボックス 526">
          <a:extLst>
            <a:ext uri="{FF2B5EF4-FFF2-40B4-BE49-F238E27FC236}">
              <a16:creationId xmlns:a16="http://schemas.microsoft.com/office/drawing/2014/main" id="{A34CCE9B-6991-49EF-A226-98F018C8AF75}"/>
            </a:ext>
          </a:extLst>
        </xdr:cNvPr>
        <xdr:cNvSpPr txBox="1"/>
      </xdr:nvSpPr>
      <xdr:spPr>
        <a:xfrm>
          <a:off x="12896361" y="6484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134252</xdr:rowOff>
    </xdr:from>
    <xdr:to>
      <xdr:col>71</xdr:col>
      <xdr:colOff>177800</xdr:colOff>
      <xdr:row>36</xdr:row>
      <xdr:rowOff>137547</xdr:rowOff>
    </xdr:to>
    <xdr:cxnSp macro="">
      <xdr:nvCxnSpPr>
        <xdr:cNvPr id="528" name="直線コネクタ 527">
          <a:extLst>
            <a:ext uri="{FF2B5EF4-FFF2-40B4-BE49-F238E27FC236}">
              <a16:creationId xmlns:a16="http://schemas.microsoft.com/office/drawing/2014/main" id="{F0A552CF-E469-4525-BEF3-A4CC534CAEE8}"/>
            </a:ext>
          </a:extLst>
        </xdr:cNvPr>
        <xdr:cNvCxnSpPr/>
      </xdr:nvCxnSpPr>
      <xdr:spPr>
        <a:xfrm flipV="1">
          <a:off x="11541760" y="6302642"/>
          <a:ext cx="805180" cy="3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53296</xdr:rowOff>
    </xdr:from>
    <xdr:to>
      <xdr:col>72</xdr:col>
      <xdr:colOff>38100</xdr:colOff>
      <xdr:row>37</xdr:row>
      <xdr:rowOff>154896</xdr:rowOff>
    </xdr:to>
    <xdr:sp macro="" textlink="">
      <xdr:nvSpPr>
        <xdr:cNvPr id="529" name="フローチャート: 判断 528">
          <a:extLst>
            <a:ext uri="{FF2B5EF4-FFF2-40B4-BE49-F238E27FC236}">
              <a16:creationId xmlns:a16="http://schemas.microsoft.com/office/drawing/2014/main" id="{50B27042-828F-4DF5-900C-90E1E5133A97}"/>
            </a:ext>
          </a:extLst>
        </xdr:cNvPr>
        <xdr:cNvSpPr/>
      </xdr:nvSpPr>
      <xdr:spPr>
        <a:xfrm>
          <a:off x="12303760" y="640075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146022</xdr:rowOff>
    </xdr:from>
    <xdr:ext cx="534377" cy="259045"/>
    <xdr:sp macro="" textlink="">
      <xdr:nvSpPr>
        <xdr:cNvPr id="530" name="テキスト ボックス 529">
          <a:extLst>
            <a:ext uri="{FF2B5EF4-FFF2-40B4-BE49-F238E27FC236}">
              <a16:creationId xmlns:a16="http://schemas.microsoft.com/office/drawing/2014/main" id="{4DE3B65B-B747-4AF9-9A22-DC80DCD32061}"/>
            </a:ext>
          </a:extLst>
        </xdr:cNvPr>
        <xdr:cNvSpPr txBox="1"/>
      </xdr:nvSpPr>
      <xdr:spPr>
        <a:xfrm>
          <a:off x="12098801" y="6487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44266</xdr:rowOff>
    </xdr:from>
    <xdr:to>
      <xdr:col>67</xdr:col>
      <xdr:colOff>101600</xdr:colOff>
      <xdr:row>37</xdr:row>
      <xdr:rowOff>145866</xdr:rowOff>
    </xdr:to>
    <xdr:sp macro="" textlink="">
      <xdr:nvSpPr>
        <xdr:cNvPr id="531" name="フローチャート: 判断 530">
          <a:extLst>
            <a:ext uri="{FF2B5EF4-FFF2-40B4-BE49-F238E27FC236}">
              <a16:creationId xmlns:a16="http://schemas.microsoft.com/office/drawing/2014/main" id="{5DCC4933-AF18-4216-AF34-9DF6E14E781C}"/>
            </a:ext>
          </a:extLst>
        </xdr:cNvPr>
        <xdr:cNvSpPr/>
      </xdr:nvSpPr>
      <xdr:spPr>
        <a:xfrm>
          <a:off x="11487150" y="6389821"/>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136993</xdr:rowOff>
    </xdr:from>
    <xdr:ext cx="534377" cy="259045"/>
    <xdr:sp macro="" textlink="">
      <xdr:nvSpPr>
        <xdr:cNvPr id="532" name="テキスト ボックス 531">
          <a:extLst>
            <a:ext uri="{FF2B5EF4-FFF2-40B4-BE49-F238E27FC236}">
              <a16:creationId xmlns:a16="http://schemas.microsoft.com/office/drawing/2014/main" id="{A8D87889-DF04-44C1-B0EF-39DB76FD1A15}"/>
            </a:ext>
          </a:extLst>
        </xdr:cNvPr>
        <xdr:cNvSpPr txBox="1"/>
      </xdr:nvSpPr>
      <xdr:spPr>
        <a:xfrm>
          <a:off x="11312671" y="6476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23AAB45B-9A36-4E9B-A928-41EEF66538E4}"/>
            </a:ext>
          </a:extLst>
        </xdr:cNvPr>
        <xdr:cNvSpPr txBox="1"/>
      </xdr:nvSpPr>
      <xdr:spPr>
        <a:xfrm>
          <a:off x="1453261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4BCCD260-F07E-4DEA-9BE7-C318C34E9C0C}"/>
            </a:ext>
          </a:extLst>
        </xdr:cNvPr>
        <xdr:cNvSpPr txBox="1"/>
      </xdr:nvSpPr>
      <xdr:spPr>
        <a:xfrm>
          <a:off x="1377061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DEF824E8-B425-49DF-ABCC-8DED189F2BB6}"/>
            </a:ext>
          </a:extLst>
        </xdr:cNvPr>
        <xdr:cNvSpPr txBox="1"/>
      </xdr:nvSpPr>
      <xdr:spPr>
        <a:xfrm>
          <a:off x="1297305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1E6E9892-7574-40E6-B0A0-AEEDB8D521F9}"/>
            </a:ext>
          </a:extLst>
        </xdr:cNvPr>
        <xdr:cNvSpPr txBox="1"/>
      </xdr:nvSpPr>
      <xdr:spPr>
        <a:xfrm>
          <a:off x="1217549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EBF6B5A8-A6E7-4451-9C37-AB9917BB5A68}"/>
            </a:ext>
          </a:extLst>
        </xdr:cNvPr>
        <xdr:cNvSpPr txBox="1"/>
      </xdr:nvSpPr>
      <xdr:spPr>
        <a:xfrm>
          <a:off x="1137031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19863</xdr:rowOff>
    </xdr:from>
    <xdr:to>
      <xdr:col>85</xdr:col>
      <xdr:colOff>177800</xdr:colOff>
      <xdr:row>36</xdr:row>
      <xdr:rowOff>121463</xdr:rowOff>
    </xdr:to>
    <xdr:sp macro="" textlink="">
      <xdr:nvSpPr>
        <xdr:cNvPr id="538" name="楕円 537">
          <a:extLst>
            <a:ext uri="{FF2B5EF4-FFF2-40B4-BE49-F238E27FC236}">
              <a16:creationId xmlns:a16="http://schemas.microsoft.com/office/drawing/2014/main" id="{F582BCE4-5CD3-4750-8DA2-E925BCE79857}"/>
            </a:ext>
          </a:extLst>
        </xdr:cNvPr>
        <xdr:cNvSpPr/>
      </xdr:nvSpPr>
      <xdr:spPr>
        <a:xfrm>
          <a:off x="14649450" y="6188253"/>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42740</xdr:rowOff>
    </xdr:from>
    <xdr:ext cx="534377" cy="259045"/>
    <xdr:sp macro="" textlink="">
      <xdr:nvSpPr>
        <xdr:cNvPr id="539" name="消防費該当値テキスト">
          <a:extLst>
            <a:ext uri="{FF2B5EF4-FFF2-40B4-BE49-F238E27FC236}">
              <a16:creationId xmlns:a16="http://schemas.microsoft.com/office/drawing/2014/main" id="{574EE13B-C6B4-4584-982B-1F420C2ADA21}"/>
            </a:ext>
          </a:extLst>
        </xdr:cNvPr>
        <xdr:cNvSpPr txBox="1"/>
      </xdr:nvSpPr>
      <xdr:spPr>
        <a:xfrm>
          <a:off x="14747240" y="6045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12986</xdr:rowOff>
    </xdr:from>
    <xdr:to>
      <xdr:col>81</xdr:col>
      <xdr:colOff>101600</xdr:colOff>
      <xdr:row>36</xdr:row>
      <xdr:rowOff>114586</xdr:rowOff>
    </xdr:to>
    <xdr:sp macro="" textlink="">
      <xdr:nvSpPr>
        <xdr:cNvPr id="540" name="楕円 539">
          <a:extLst>
            <a:ext uri="{FF2B5EF4-FFF2-40B4-BE49-F238E27FC236}">
              <a16:creationId xmlns:a16="http://schemas.microsoft.com/office/drawing/2014/main" id="{8886E270-0695-43ED-AAA3-48A702133BDA}"/>
            </a:ext>
          </a:extLst>
        </xdr:cNvPr>
        <xdr:cNvSpPr/>
      </xdr:nvSpPr>
      <xdr:spPr>
        <a:xfrm>
          <a:off x="13887450" y="6188996"/>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131113</xdr:rowOff>
    </xdr:from>
    <xdr:ext cx="534377" cy="259045"/>
    <xdr:sp macro="" textlink="">
      <xdr:nvSpPr>
        <xdr:cNvPr id="541" name="テキスト ボックス 540">
          <a:extLst>
            <a:ext uri="{FF2B5EF4-FFF2-40B4-BE49-F238E27FC236}">
              <a16:creationId xmlns:a16="http://schemas.microsoft.com/office/drawing/2014/main" id="{AAA11BA8-FF27-4930-9469-E05D614CD9E3}"/>
            </a:ext>
          </a:extLst>
        </xdr:cNvPr>
        <xdr:cNvSpPr txBox="1"/>
      </xdr:nvSpPr>
      <xdr:spPr>
        <a:xfrm>
          <a:off x="13712971" y="5964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36665</xdr:rowOff>
    </xdr:from>
    <xdr:to>
      <xdr:col>76</xdr:col>
      <xdr:colOff>165100</xdr:colOff>
      <xdr:row>36</xdr:row>
      <xdr:rowOff>138265</xdr:rowOff>
    </xdr:to>
    <xdr:sp macro="" textlink="">
      <xdr:nvSpPr>
        <xdr:cNvPr id="542" name="楕円 541">
          <a:extLst>
            <a:ext uri="{FF2B5EF4-FFF2-40B4-BE49-F238E27FC236}">
              <a16:creationId xmlns:a16="http://schemas.microsoft.com/office/drawing/2014/main" id="{BBE9BD7E-1F7D-4D24-98C7-31DADEE5BE09}"/>
            </a:ext>
          </a:extLst>
        </xdr:cNvPr>
        <xdr:cNvSpPr/>
      </xdr:nvSpPr>
      <xdr:spPr>
        <a:xfrm>
          <a:off x="13089890" y="6208865"/>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154792</xdr:rowOff>
    </xdr:from>
    <xdr:ext cx="534377" cy="259045"/>
    <xdr:sp macro="" textlink="">
      <xdr:nvSpPr>
        <xdr:cNvPr id="543" name="テキスト ボックス 542">
          <a:extLst>
            <a:ext uri="{FF2B5EF4-FFF2-40B4-BE49-F238E27FC236}">
              <a16:creationId xmlns:a16="http://schemas.microsoft.com/office/drawing/2014/main" id="{297D77F6-05F0-4EAD-956B-640B5F0684EF}"/>
            </a:ext>
          </a:extLst>
        </xdr:cNvPr>
        <xdr:cNvSpPr txBox="1"/>
      </xdr:nvSpPr>
      <xdr:spPr>
        <a:xfrm>
          <a:off x="12896361" y="59840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83452</xdr:rowOff>
    </xdr:from>
    <xdr:to>
      <xdr:col>72</xdr:col>
      <xdr:colOff>38100</xdr:colOff>
      <xdr:row>37</xdr:row>
      <xdr:rowOff>13602</xdr:rowOff>
    </xdr:to>
    <xdr:sp macro="" textlink="">
      <xdr:nvSpPr>
        <xdr:cNvPr id="544" name="楕円 543">
          <a:extLst>
            <a:ext uri="{FF2B5EF4-FFF2-40B4-BE49-F238E27FC236}">
              <a16:creationId xmlns:a16="http://schemas.microsoft.com/office/drawing/2014/main" id="{D4BBF9EF-AA0A-4C66-9536-42C5E20F7E36}"/>
            </a:ext>
          </a:extLst>
        </xdr:cNvPr>
        <xdr:cNvSpPr/>
      </xdr:nvSpPr>
      <xdr:spPr>
        <a:xfrm>
          <a:off x="12303760" y="6257557"/>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30129</xdr:rowOff>
    </xdr:from>
    <xdr:ext cx="534377" cy="259045"/>
    <xdr:sp macro="" textlink="">
      <xdr:nvSpPr>
        <xdr:cNvPr id="545" name="テキスト ボックス 544">
          <a:extLst>
            <a:ext uri="{FF2B5EF4-FFF2-40B4-BE49-F238E27FC236}">
              <a16:creationId xmlns:a16="http://schemas.microsoft.com/office/drawing/2014/main" id="{7B460498-9F2C-43C9-B6C0-4BD644C29859}"/>
            </a:ext>
          </a:extLst>
        </xdr:cNvPr>
        <xdr:cNvSpPr txBox="1"/>
      </xdr:nvSpPr>
      <xdr:spPr>
        <a:xfrm>
          <a:off x="12098801" y="6028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86747</xdr:rowOff>
    </xdr:from>
    <xdr:to>
      <xdr:col>67</xdr:col>
      <xdr:colOff>101600</xdr:colOff>
      <xdr:row>37</xdr:row>
      <xdr:rowOff>16897</xdr:rowOff>
    </xdr:to>
    <xdr:sp macro="" textlink="">
      <xdr:nvSpPr>
        <xdr:cNvPr id="546" name="楕円 545">
          <a:extLst>
            <a:ext uri="{FF2B5EF4-FFF2-40B4-BE49-F238E27FC236}">
              <a16:creationId xmlns:a16="http://schemas.microsoft.com/office/drawing/2014/main" id="{C9F3F516-86C1-4FC3-AE4C-7C53B80DDBC7}"/>
            </a:ext>
          </a:extLst>
        </xdr:cNvPr>
        <xdr:cNvSpPr/>
      </xdr:nvSpPr>
      <xdr:spPr>
        <a:xfrm>
          <a:off x="11487150" y="6260852"/>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33424</xdr:rowOff>
    </xdr:from>
    <xdr:ext cx="534377" cy="259045"/>
    <xdr:sp macro="" textlink="">
      <xdr:nvSpPr>
        <xdr:cNvPr id="547" name="テキスト ボックス 546">
          <a:extLst>
            <a:ext uri="{FF2B5EF4-FFF2-40B4-BE49-F238E27FC236}">
              <a16:creationId xmlns:a16="http://schemas.microsoft.com/office/drawing/2014/main" id="{57DE70C9-D552-4477-998B-93EA0BF77D61}"/>
            </a:ext>
          </a:extLst>
        </xdr:cNvPr>
        <xdr:cNvSpPr txBox="1"/>
      </xdr:nvSpPr>
      <xdr:spPr>
        <a:xfrm>
          <a:off x="11312671" y="6032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a:extLst>
            <a:ext uri="{FF2B5EF4-FFF2-40B4-BE49-F238E27FC236}">
              <a16:creationId xmlns:a16="http://schemas.microsoft.com/office/drawing/2014/main" id="{E954799A-F617-4E64-B451-17ADF4195E89}"/>
            </a:ext>
          </a:extLst>
        </xdr:cNvPr>
        <xdr:cNvSpPr/>
      </xdr:nvSpPr>
      <xdr:spPr>
        <a:xfrm>
          <a:off x="11203940" y="7425690"/>
          <a:ext cx="4229100" cy="3194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a:extLst>
            <a:ext uri="{FF2B5EF4-FFF2-40B4-BE49-F238E27FC236}">
              <a16:creationId xmlns:a16="http://schemas.microsoft.com/office/drawing/2014/main" id="{B3379E00-CD3F-48AC-8D28-3813945601A1}"/>
            </a:ext>
          </a:extLst>
        </xdr:cNvPr>
        <xdr:cNvSpPr/>
      </xdr:nvSpPr>
      <xdr:spPr>
        <a:xfrm>
          <a:off x="11315700" y="7768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a:extLst>
            <a:ext uri="{FF2B5EF4-FFF2-40B4-BE49-F238E27FC236}">
              <a16:creationId xmlns:a16="http://schemas.microsoft.com/office/drawing/2014/main" id="{118A0810-E464-4EF0-B473-1088FCA7073A}"/>
            </a:ext>
          </a:extLst>
        </xdr:cNvPr>
        <xdr:cNvSpPr/>
      </xdr:nvSpPr>
      <xdr:spPr>
        <a:xfrm>
          <a:off x="11315700" y="7979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a:extLst>
            <a:ext uri="{FF2B5EF4-FFF2-40B4-BE49-F238E27FC236}">
              <a16:creationId xmlns:a16="http://schemas.microsoft.com/office/drawing/2014/main" id="{63FD2DDA-CA2B-41B7-B137-CD52815AE7EE}"/>
            </a:ext>
          </a:extLst>
        </xdr:cNvPr>
        <xdr:cNvSpPr/>
      </xdr:nvSpPr>
      <xdr:spPr>
        <a:xfrm>
          <a:off x="12232640" y="7768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a:extLst>
            <a:ext uri="{FF2B5EF4-FFF2-40B4-BE49-F238E27FC236}">
              <a16:creationId xmlns:a16="http://schemas.microsoft.com/office/drawing/2014/main" id="{B6008ACB-11D4-46F2-AA76-9155EC00950A}"/>
            </a:ext>
          </a:extLst>
        </xdr:cNvPr>
        <xdr:cNvSpPr/>
      </xdr:nvSpPr>
      <xdr:spPr>
        <a:xfrm>
          <a:off x="12232640" y="7979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a:extLst>
            <a:ext uri="{FF2B5EF4-FFF2-40B4-BE49-F238E27FC236}">
              <a16:creationId xmlns:a16="http://schemas.microsoft.com/office/drawing/2014/main" id="{D44FB188-B518-447F-BF2D-5AB4D796DA57}"/>
            </a:ext>
          </a:extLst>
        </xdr:cNvPr>
        <xdr:cNvSpPr/>
      </xdr:nvSpPr>
      <xdr:spPr>
        <a:xfrm>
          <a:off x="13261340" y="7768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a:extLst>
            <a:ext uri="{FF2B5EF4-FFF2-40B4-BE49-F238E27FC236}">
              <a16:creationId xmlns:a16="http://schemas.microsoft.com/office/drawing/2014/main" id="{34FB6208-AA07-471F-85EC-CECE619815FE}"/>
            </a:ext>
          </a:extLst>
        </xdr:cNvPr>
        <xdr:cNvSpPr/>
      </xdr:nvSpPr>
      <xdr:spPr>
        <a:xfrm>
          <a:off x="13261340" y="7979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a:extLst>
            <a:ext uri="{FF2B5EF4-FFF2-40B4-BE49-F238E27FC236}">
              <a16:creationId xmlns:a16="http://schemas.microsoft.com/office/drawing/2014/main" id="{7C948F96-CD0A-4DFD-8596-E7D1E41BEE62}"/>
            </a:ext>
          </a:extLst>
        </xdr:cNvPr>
        <xdr:cNvSpPr/>
      </xdr:nvSpPr>
      <xdr:spPr>
        <a:xfrm>
          <a:off x="11203940" y="8251190"/>
          <a:ext cx="4229100" cy="2291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a:extLst>
            <a:ext uri="{FF2B5EF4-FFF2-40B4-BE49-F238E27FC236}">
              <a16:creationId xmlns:a16="http://schemas.microsoft.com/office/drawing/2014/main" id="{400485B4-0987-4452-89D6-7869D3864C16}"/>
            </a:ext>
          </a:extLst>
        </xdr:cNvPr>
        <xdr:cNvSpPr txBox="1"/>
      </xdr:nvSpPr>
      <xdr:spPr>
        <a:xfrm>
          <a:off x="11165840" y="806640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id="{DC8876C5-0EA8-4383-8D70-AF8AF9D7DAB0}"/>
            </a:ext>
          </a:extLst>
        </xdr:cNvPr>
        <xdr:cNvCxnSpPr/>
      </xdr:nvCxnSpPr>
      <xdr:spPr>
        <a:xfrm>
          <a:off x="11203940" y="105429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8" name="テキスト ボックス 557">
          <a:extLst>
            <a:ext uri="{FF2B5EF4-FFF2-40B4-BE49-F238E27FC236}">
              <a16:creationId xmlns:a16="http://schemas.microsoft.com/office/drawing/2014/main" id="{19158C49-6495-45F7-B0FE-1B0CB32F3AA4}"/>
            </a:ext>
          </a:extLst>
        </xdr:cNvPr>
        <xdr:cNvSpPr txBox="1"/>
      </xdr:nvSpPr>
      <xdr:spPr>
        <a:xfrm>
          <a:off x="10979919"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59" name="直線コネクタ 558">
          <a:extLst>
            <a:ext uri="{FF2B5EF4-FFF2-40B4-BE49-F238E27FC236}">
              <a16:creationId xmlns:a16="http://schemas.microsoft.com/office/drawing/2014/main" id="{02543F6F-3EEF-4F1C-9788-317F91EEC991}"/>
            </a:ext>
          </a:extLst>
        </xdr:cNvPr>
        <xdr:cNvCxnSpPr/>
      </xdr:nvCxnSpPr>
      <xdr:spPr>
        <a:xfrm>
          <a:off x="11203940" y="101619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60" name="テキスト ボックス 559">
          <a:extLst>
            <a:ext uri="{FF2B5EF4-FFF2-40B4-BE49-F238E27FC236}">
              <a16:creationId xmlns:a16="http://schemas.microsoft.com/office/drawing/2014/main" id="{6AC98975-E0C0-474B-B14D-9FEDBDE46127}"/>
            </a:ext>
          </a:extLst>
        </xdr:cNvPr>
        <xdr:cNvSpPr txBox="1"/>
      </xdr:nvSpPr>
      <xdr:spPr>
        <a:xfrm>
          <a:off x="10731696"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1" name="直線コネクタ 560">
          <a:extLst>
            <a:ext uri="{FF2B5EF4-FFF2-40B4-BE49-F238E27FC236}">
              <a16:creationId xmlns:a16="http://schemas.microsoft.com/office/drawing/2014/main" id="{7F00ECAF-1356-4E7F-88E9-B7C839F6A3C1}"/>
            </a:ext>
          </a:extLst>
        </xdr:cNvPr>
        <xdr:cNvCxnSpPr/>
      </xdr:nvCxnSpPr>
      <xdr:spPr>
        <a:xfrm>
          <a:off x="11203940" y="97809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2" name="テキスト ボックス 561">
          <a:extLst>
            <a:ext uri="{FF2B5EF4-FFF2-40B4-BE49-F238E27FC236}">
              <a16:creationId xmlns:a16="http://schemas.microsoft.com/office/drawing/2014/main" id="{48350D2A-B590-441A-8CA3-CCAC130F4B78}"/>
            </a:ext>
          </a:extLst>
        </xdr:cNvPr>
        <xdr:cNvSpPr txBox="1"/>
      </xdr:nvSpPr>
      <xdr:spPr>
        <a:xfrm>
          <a:off x="10731696"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3" name="直線コネクタ 562">
          <a:extLst>
            <a:ext uri="{FF2B5EF4-FFF2-40B4-BE49-F238E27FC236}">
              <a16:creationId xmlns:a16="http://schemas.microsoft.com/office/drawing/2014/main" id="{96883B3D-006F-41AF-8A17-71F0344336F4}"/>
            </a:ext>
          </a:extLst>
        </xdr:cNvPr>
        <xdr:cNvCxnSpPr/>
      </xdr:nvCxnSpPr>
      <xdr:spPr>
        <a:xfrm>
          <a:off x="11203940" y="9394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4" name="テキスト ボックス 563">
          <a:extLst>
            <a:ext uri="{FF2B5EF4-FFF2-40B4-BE49-F238E27FC236}">
              <a16:creationId xmlns:a16="http://schemas.microsoft.com/office/drawing/2014/main" id="{5419DA36-0EF1-434E-9700-B9B99DB7055D}"/>
            </a:ext>
          </a:extLst>
        </xdr:cNvPr>
        <xdr:cNvSpPr txBox="1"/>
      </xdr:nvSpPr>
      <xdr:spPr>
        <a:xfrm>
          <a:off x="10731696" y="92595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5" name="直線コネクタ 564">
          <a:extLst>
            <a:ext uri="{FF2B5EF4-FFF2-40B4-BE49-F238E27FC236}">
              <a16:creationId xmlns:a16="http://schemas.microsoft.com/office/drawing/2014/main" id="{7A994AF3-C660-4E73-9A45-B15A9B329402}"/>
            </a:ext>
          </a:extLst>
        </xdr:cNvPr>
        <xdr:cNvCxnSpPr/>
      </xdr:nvCxnSpPr>
      <xdr:spPr>
        <a:xfrm>
          <a:off x="11203940" y="901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6" name="テキスト ボックス 565">
          <a:extLst>
            <a:ext uri="{FF2B5EF4-FFF2-40B4-BE49-F238E27FC236}">
              <a16:creationId xmlns:a16="http://schemas.microsoft.com/office/drawing/2014/main" id="{BA3CC04E-3FF2-4A00-9FF2-79C3FB60A5D3}"/>
            </a:ext>
          </a:extLst>
        </xdr:cNvPr>
        <xdr:cNvSpPr txBox="1"/>
      </xdr:nvSpPr>
      <xdr:spPr>
        <a:xfrm>
          <a:off x="10669481" y="88785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7" name="直線コネクタ 566">
          <a:extLst>
            <a:ext uri="{FF2B5EF4-FFF2-40B4-BE49-F238E27FC236}">
              <a16:creationId xmlns:a16="http://schemas.microsoft.com/office/drawing/2014/main" id="{9B3E3B0D-285B-4D96-9F0B-DEB970A68E79}"/>
            </a:ext>
          </a:extLst>
        </xdr:cNvPr>
        <xdr:cNvCxnSpPr/>
      </xdr:nvCxnSpPr>
      <xdr:spPr>
        <a:xfrm>
          <a:off x="11203940" y="863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8" name="テキスト ボックス 567">
          <a:extLst>
            <a:ext uri="{FF2B5EF4-FFF2-40B4-BE49-F238E27FC236}">
              <a16:creationId xmlns:a16="http://schemas.microsoft.com/office/drawing/2014/main" id="{C67A6469-DF79-429A-9B10-C80582E24A00}"/>
            </a:ext>
          </a:extLst>
        </xdr:cNvPr>
        <xdr:cNvSpPr txBox="1"/>
      </xdr:nvSpPr>
      <xdr:spPr>
        <a:xfrm>
          <a:off x="10669481" y="84975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A0865501-A1B3-40FF-A7DB-102F4BB456D1}"/>
            </a:ext>
          </a:extLst>
        </xdr:cNvPr>
        <xdr:cNvCxnSpPr/>
      </xdr:nvCxnSpPr>
      <xdr:spPr>
        <a:xfrm>
          <a:off x="11203940" y="825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0" name="テキスト ボックス 569">
          <a:extLst>
            <a:ext uri="{FF2B5EF4-FFF2-40B4-BE49-F238E27FC236}">
              <a16:creationId xmlns:a16="http://schemas.microsoft.com/office/drawing/2014/main" id="{1535E0A4-431E-432D-94F7-B9C482AE0327}"/>
            </a:ext>
          </a:extLst>
        </xdr:cNvPr>
        <xdr:cNvSpPr txBox="1"/>
      </xdr:nvSpPr>
      <xdr:spPr>
        <a:xfrm>
          <a:off x="10669481" y="81165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教育費グラフ枠">
          <a:extLst>
            <a:ext uri="{FF2B5EF4-FFF2-40B4-BE49-F238E27FC236}">
              <a16:creationId xmlns:a16="http://schemas.microsoft.com/office/drawing/2014/main" id="{0BC30CCA-0E09-4076-ABBD-06AB7690B20A}"/>
            </a:ext>
          </a:extLst>
        </xdr:cNvPr>
        <xdr:cNvSpPr/>
      </xdr:nvSpPr>
      <xdr:spPr>
        <a:xfrm>
          <a:off x="11203940" y="8251190"/>
          <a:ext cx="4229100" cy="2291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49047</xdr:rowOff>
    </xdr:from>
    <xdr:to>
      <xdr:col>85</xdr:col>
      <xdr:colOff>126364</xdr:colOff>
      <xdr:row>59</xdr:row>
      <xdr:rowOff>44514</xdr:rowOff>
    </xdr:to>
    <xdr:cxnSp macro="">
      <xdr:nvCxnSpPr>
        <xdr:cNvPr id="572" name="直線コネクタ 571">
          <a:extLst>
            <a:ext uri="{FF2B5EF4-FFF2-40B4-BE49-F238E27FC236}">
              <a16:creationId xmlns:a16="http://schemas.microsoft.com/office/drawing/2014/main" id="{C83C7CC3-8789-4991-A06C-10B7AEAC9D34}"/>
            </a:ext>
          </a:extLst>
        </xdr:cNvPr>
        <xdr:cNvCxnSpPr/>
      </xdr:nvCxnSpPr>
      <xdr:spPr>
        <a:xfrm flipV="1">
          <a:off x="14700250" y="8794902"/>
          <a:ext cx="3174" cy="13670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48341</xdr:rowOff>
    </xdr:from>
    <xdr:ext cx="534377" cy="259045"/>
    <xdr:sp macro="" textlink="">
      <xdr:nvSpPr>
        <xdr:cNvPr id="573" name="教育費最小値テキスト">
          <a:extLst>
            <a:ext uri="{FF2B5EF4-FFF2-40B4-BE49-F238E27FC236}">
              <a16:creationId xmlns:a16="http://schemas.microsoft.com/office/drawing/2014/main" id="{F1D2012A-8AFE-4FC9-A95B-F07F68C51541}"/>
            </a:ext>
          </a:extLst>
        </xdr:cNvPr>
        <xdr:cNvSpPr txBox="1"/>
      </xdr:nvSpPr>
      <xdr:spPr>
        <a:xfrm>
          <a:off x="14747240" y="10165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44514</xdr:rowOff>
    </xdr:from>
    <xdr:to>
      <xdr:col>86</xdr:col>
      <xdr:colOff>25400</xdr:colOff>
      <xdr:row>59</xdr:row>
      <xdr:rowOff>44514</xdr:rowOff>
    </xdr:to>
    <xdr:cxnSp macro="">
      <xdr:nvCxnSpPr>
        <xdr:cNvPr id="574" name="直線コネクタ 573">
          <a:extLst>
            <a:ext uri="{FF2B5EF4-FFF2-40B4-BE49-F238E27FC236}">
              <a16:creationId xmlns:a16="http://schemas.microsoft.com/office/drawing/2014/main" id="{BE31EDF2-9A15-4926-AE97-9F52CF973687}"/>
            </a:ext>
          </a:extLst>
        </xdr:cNvPr>
        <xdr:cNvCxnSpPr/>
      </xdr:nvCxnSpPr>
      <xdr:spPr>
        <a:xfrm>
          <a:off x="14611350" y="101619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167174</xdr:rowOff>
    </xdr:from>
    <xdr:ext cx="599010" cy="259045"/>
    <xdr:sp macro="" textlink="">
      <xdr:nvSpPr>
        <xdr:cNvPr id="575" name="教育費最大値テキスト">
          <a:extLst>
            <a:ext uri="{FF2B5EF4-FFF2-40B4-BE49-F238E27FC236}">
              <a16:creationId xmlns:a16="http://schemas.microsoft.com/office/drawing/2014/main" id="{AFA4BB1C-F0A8-4921-ADE0-827E56760C57}"/>
            </a:ext>
          </a:extLst>
        </xdr:cNvPr>
        <xdr:cNvSpPr txBox="1"/>
      </xdr:nvSpPr>
      <xdr:spPr>
        <a:xfrm>
          <a:off x="14747240" y="85720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137,638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49047</xdr:rowOff>
    </xdr:from>
    <xdr:to>
      <xdr:col>86</xdr:col>
      <xdr:colOff>25400</xdr:colOff>
      <xdr:row>51</xdr:row>
      <xdr:rowOff>49047</xdr:rowOff>
    </xdr:to>
    <xdr:cxnSp macro="">
      <xdr:nvCxnSpPr>
        <xdr:cNvPr id="576" name="直線コネクタ 575">
          <a:extLst>
            <a:ext uri="{FF2B5EF4-FFF2-40B4-BE49-F238E27FC236}">
              <a16:creationId xmlns:a16="http://schemas.microsoft.com/office/drawing/2014/main" id="{5CB9D9C6-CDBF-4F02-B74A-3C950F12F5B4}"/>
            </a:ext>
          </a:extLst>
        </xdr:cNvPr>
        <xdr:cNvCxnSpPr/>
      </xdr:nvCxnSpPr>
      <xdr:spPr>
        <a:xfrm>
          <a:off x="14611350" y="879490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79184</xdr:rowOff>
    </xdr:from>
    <xdr:to>
      <xdr:col>85</xdr:col>
      <xdr:colOff>127000</xdr:colOff>
      <xdr:row>57</xdr:row>
      <xdr:rowOff>118402</xdr:rowOff>
    </xdr:to>
    <xdr:cxnSp macro="">
      <xdr:nvCxnSpPr>
        <xdr:cNvPr id="577" name="直線コネクタ 576">
          <a:extLst>
            <a:ext uri="{FF2B5EF4-FFF2-40B4-BE49-F238E27FC236}">
              <a16:creationId xmlns:a16="http://schemas.microsoft.com/office/drawing/2014/main" id="{C7EA61BF-3C59-4BE3-92F4-26640C5F92EF}"/>
            </a:ext>
          </a:extLst>
        </xdr:cNvPr>
        <xdr:cNvCxnSpPr/>
      </xdr:nvCxnSpPr>
      <xdr:spPr>
        <a:xfrm flipV="1">
          <a:off x="13942060" y="9851834"/>
          <a:ext cx="762000" cy="41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32224</xdr:rowOff>
    </xdr:from>
    <xdr:ext cx="534377" cy="259045"/>
    <xdr:sp macro="" textlink="">
      <xdr:nvSpPr>
        <xdr:cNvPr id="578" name="教育費平均値テキスト">
          <a:extLst>
            <a:ext uri="{FF2B5EF4-FFF2-40B4-BE49-F238E27FC236}">
              <a16:creationId xmlns:a16="http://schemas.microsoft.com/office/drawing/2014/main" id="{77326B76-9FC5-45D5-AA7E-EFCF4225E150}"/>
            </a:ext>
          </a:extLst>
        </xdr:cNvPr>
        <xdr:cNvSpPr txBox="1"/>
      </xdr:nvSpPr>
      <xdr:spPr>
        <a:xfrm>
          <a:off x="14747240" y="963151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9347</xdr:rowOff>
    </xdr:from>
    <xdr:to>
      <xdr:col>85</xdr:col>
      <xdr:colOff>177800</xdr:colOff>
      <xdr:row>57</xdr:row>
      <xdr:rowOff>110947</xdr:rowOff>
    </xdr:to>
    <xdr:sp macro="" textlink="">
      <xdr:nvSpPr>
        <xdr:cNvPr id="579" name="フローチャート: 判断 578">
          <a:extLst>
            <a:ext uri="{FF2B5EF4-FFF2-40B4-BE49-F238E27FC236}">
              <a16:creationId xmlns:a16="http://schemas.microsoft.com/office/drawing/2014/main" id="{CBC3473A-CC88-4C8C-B8DF-C902FF19B224}"/>
            </a:ext>
          </a:extLst>
        </xdr:cNvPr>
        <xdr:cNvSpPr/>
      </xdr:nvSpPr>
      <xdr:spPr>
        <a:xfrm>
          <a:off x="14649450" y="9783902"/>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100495</xdr:rowOff>
    </xdr:from>
    <xdr:to>
      <xdr:col>81</xdr:col>
      <xdr:colOff>50800</xdr:colOff>
      <xdr:row>57</xdr:row>
      <xdr:rowOff>118402</xdr:rowOff>
    </xdr:to>
    <xdr:cxnSp macro="">
      <xdr:nvCxnSpPr>
        <xdr:cNvPr id="580" name="直線コネクタ 579">
          <a:extLst>
            <a:ext uri="{FF2B5EF4-FFF2-40B4-BE49-F238E27FC236}">
              <a16:creationId xmlns:a16="http://schemas.microsoft.com/office/drawing/2014/main" id="{B002F398-912A-480A-9C59-5F3767B2A324}"/>
            </a:ext>
          </a:extLst>
        </xdr:cNvPr>
        <xdr:cNvCxnSpPr/>
      </xdr:nvCxnSpPr>
      <xdr:spPr>
        <a:xfrm>
          <a:off x="13144500" y="9869335"/>
          <a:ext cx="797560" cy="2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58521</xdr:rowOff>
    </xdr:from>
    <xdr:to>
      <xdr:col>81</xdr:col>
      <xdr:colOff>101600</xdr:colOff>
      <xdr:row>57</xdr:row>
      <xdr:rowOff>160121</xdr:rowOff>
    </xdr:to>
    <xdr:sp macro="" textlink="">
      <xdr:nvSpPr>
        <xdr:cNvPr id="581" name="フローチャート: 判断 580">
          <a:extLst>
            <a:ext uri="{FF2B5EF4-FFF2-40B4-BE49-F238E27FC236}">
              <a16:creationId xmlns:a16="http://schemas.microsoft.com/office/drawing/2014/main" id="{2ACF5B96-DD66-4E4B-A543-6FFCC9B24ACF}"/>
            </a:ext>
          </a:extLst>
        </xdr:cNvPr>
        <xdr:cNvSpPr/>
      </xdr:nvSpPr>
      <xdr:spPr>
        <a:xfrm>
          <a:off x="13887450" y="9827361"/>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5198</xdr:rowOff>
    </xdr:from>
    <xdr:ext cx="534377" cy="259045"/>
    <xdr:sp macro="" textlink="">
      <xdr:nvSpPr>
        <xdr:cNvPr id="582" name="テキスト ボックス 581">
          <a:extLst>
            <a:ext uri="{FF2B5EF4-FFF2-40B4-BE49-F238E27FC236}">
              <a16:creationId xmlns:a16="http://schemas.microsoft.com/office/drawing/2014/main" id="{8325616B-8E95-4D1A-AA1A-0BBF713FE27A}"/>
            </a:ext>
          </a:extLst>
        </xdr:cNvPr>
        <xdr:cNvSpPr txBox="1"/>
      </xdr:nvSpPr>
      <xdr:spPr>
        <a:xfrm>
          <a:off x="13712971" y="9608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55855</xdr:rowOff>
    </xdr:from>
    <xdr:to>
      <xdr:col>76</xdr:col>
      <xdr:colOff>114300</xdr:colOff>
      <xdr:row>57</xdr:row>
      <xdr:rowOff>100495</xdr:rowOff>
    </xdr:to>
    <xdr:cxnSp macro="">
      <xdr:nvCxnSpPr>
        <xdr:cNvPr id="583" name="直線コネクタ 582">
          <a:extLst>
            <a:ext uri="{FF2B5EF4-FFF2-40B4-BE49-F238E27FC236}">
              <a16:creationId xmlns:a16="http://schemas.microsoft.com/office/drawing/2014/main" id="{D8D73A33-7E77-47EC-945F-AA935E9688AF}"/>
            </a:ext>
          </a:extLst>
        </xdr:cNvPr>
        <xdr:cNvCxnSpPr/>
      </xdr:nvCxnSpPr>
      <xdr:spPr>
        <a:xfrm>
          <a:off x="12346940" y="9832315"/>
          <a:ext cx="797560" cy="37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103556</xdr:rowOff>
    </xdr:from>
    <xdr:to>
      <xdr:col>76</xdr:col>
      <xdr:colOff>165100</xdr:colOff>
      <xdr:row>58</xdr:row>
      <xdr:rowOff>33706</xdr:rowOff>
    </xdr:to>
    <xdr:sp macro="" textlink="">
      <xdr:nvSpPr>
        <xdr:cNvPr id="584" name="フローチャート: 判断 583">
          <a:extLst>
            <a:ext uri="{FF2B5EF4-FFF2-40B4-BE49-F238E27FC236}">
              <a16:creationId xmlns:a16="http://schemas.microsoft.com/office/drawing/2014/main" id="{1D25BC58-0B99-42CE-AA62-9CD71A4B29B4}"/>
            </a:ext>
          </a:extLst>
        </xdr:cNvPr>
        <xdr:cNvSpPr/>
      </xdr:nvSpPr>
      <xdr:spPr>
        <a:xfrm>
          <a:off x="13089890" y="9874301"/>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24833</xdr:rowOff>
    </xdr:from>
    <xdr:ext cx="534377" cy="259045"/>
    <xdr:sp macro="" textlink="">
      <xdr:nvSpPr>
        <xdr:cNvPr id="585" name="テキスト ボックス 584">
          <a:extLst>
            <a:ext uri="{FF2B5EF4-FFF2-40B4-BE49-F238E27FC236}">
              <a16:creationId xmlns:a16="http://schemas.microsoft.com/office/drawing/2014/main" id="{CEC2713D-AA58-4EB4-85FC-3E25EE0610D4}"/>
            </a:ext>
          </a:extLst>
        </xdr:cNvPr>
        <xdr:cNvSpPr txBox="1"/>
      </xdr:nvSpPr>
      <xdr:spPr>
        <a:xfrm>
          <a:off x="12896361" y="9965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93116</xdr:rowOff>
    </xdr:from>
    <xdr:to>
      <xdr:col>71</xdr:col>
      <xdr:colOff>177800</xdr:colOff>
      <xdr:row>57</xdr:row>
      <xdr:rowOff>55855</xdr:rowOff>
    </xdr:to>
    <xdr:cxnSp macro="">
      <xdr:nvCxnSpPr>
        <xdr:cNvPr id="586" name="直線コネクタ 585">
          <a:extLst>
            <a:ext uri="{FF2B5EF4-FFF2-40B4-BE49-F238E27FC236}">
              <a16:creationId xmlns:a16="http://schemas.microsoft.com/office/drawing/2014/main" id="{3D17A902-6378-42EF-9DCA-62100F61B0D8}"/>
            </a:ext>
          </a:extLst>
        </xdr:cNvPr>
        <xdr:cNvCxnSpPr/>
      </xdr:nvCxnSpPr>
      <xdr:spPr>
        <a:xfrm>
          <a:off x="11541760" y="9698126"/>
          <a:ext cx="805180" cy="134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118897</xdr:rowOff>
    </xdr:from>
    <xdr:to>
      <xdr:col>72</xdr:col>
      <xdr:colOff>38100</xdr:colOff>
      <xdr:row>58</xdr:row>
      <xdr:rowOff>49047</xdr:rowOff>
    </xdr:to>
    <xdr:sp macro="" textlink="">
      <xdr:nvSpPr>
        <xdr:cNvPr id="587" name="フローチャート: 判断 586">
          <a:extLst>
            <a:ext uri="{FF2B5EF4-FFF2-40B4-BE49-F238E27FC236}">
              <a16:creationId xmlns:a16="http://schemas.microsoft.com/office/drawing/2014/main" id="{AE4DE60E-D24C-4144-ADBE-A1C37895D63B}"/>
            </a:ext>
          </a:extLst>
        </xdr:cNvPr>
        <xdr:cNvSpPr/>
      </xdr:nvSpPr>
      <xdr:spPr>
        <a:xfrm>
          <a:off x="12303760" y="989345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40174</xdr:rowOff>
    </xdr:from>
    <xdr:ext cx="534377" cy="259045"/>
    <xdr:sp macro="" textlink="">
      <xdr:nvSpPr>
        <xdr:cNvPr id="588" name="テキスト ボックス 587">
          <a:extLst>
            <a:ext uri="{FF2B5EF4-FFF2-40B4-BE49-F238E27FC236}">
              <a16:creationId xmlns:a16="http://schemas.microsoft.com/office/drawing/2014/main" id="{5B5112BA-B37C-42E9-87D4-4B247AF43E39}"/>
            </a:ext>
          </a:extLst>
        </xdr:cNvPr>
        <xdr:cNvSpPr txBox="1"/>
      </xdr:nvSpPr>
      <xdr:spPr>
        <a:xfrm>
          <a:off x="12098801" y="9984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47739</xdr:rowOff>
    </xdr:from>
    <xdr:to>
      <xdr:col>67</xdr:col>
      <xdr:colOff>101600</xdr:colOff>
      <xdr:row>57</xdr:row>
      <xdr:rowOff>149339</xdr:rowOff>
    </xdr:to>
    <xdr:sp macro="" textlink="">
      <xdr:nvSpPr>
        <xdr:cNvPr id="589" name="フローチャート: 判断 588">
          <a:extLst>
            <a:ext uri="{FF2B5EF4-FFF2-40B4-BE49-F238E27FC236}">
              <a16:creationId xmlns:a16="http://schemas.microsoft.com/office/drawing/2014/main" id="{40851D25-86F8-4529-805C-FFC07F20CD74}"/>
            </a:ext>
          </a:extLst>
        </xdr:cNvPr>
        <xdr:cNvSpPr/>
      </xdr:nvSpPr>
      <xdr:spPr>
        <a:xfrm>
          <a:off x="11487150" y="9822294"/>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140466</xdr:rowOff>
    </xdr:from>
    <xdr:ext cx="534377" cy="259045"/>
    <xdr:sp macro="" textlink="">
      <xdr:nvSpPr>
        <xdr:cNvPr id="590" name="テキスト ボックス 589">
          <a:extLst>
            <a:ext uri="{FF2B5EF4-FFF2-40B4-BE49-F238E27FC236}">
              <a16:creationId xmlns:a16="http://schemas.microsoft.com/office/drawing/2014/main" id="{670DD3C9-D09B-478A-B2D4-28AE87C44869}"/>
            </a:ext>
          </a:extLst>
        </xdr:cNvPr>
        <xdr:cNvSpPr txBox="1"/>
      </xdr:nvSpPr>
      <xdr:spPr>
        <a:xfrm>
          <a:off x="11312671" y="99093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1080518-1714-44C8-BBE4-961F60F4FFCC}"/>
            </a:ext>
          </a:extLst>
        </xdr:cNvPr>
        <xdr:cNvSpPr txBox="1"/>
      </xdr:nvSpPr>
      <xdr:spPr>
        <a:xfrm>
          <a:off x="1453261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6792F898-F921-4F47-BEFB-3EC7B3770D70}"/>
            </a:ext>
          </a:extLst>
        </xdr:cNvPr>
        <xdr:cNvSpPr txBox="1"/>
      </xdr:nvSpPr>
      <xdr:spPr>
        <a:xfrm>
          <a:off x="1377061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3DE49DAE-64DE-48EB-95E3-45A8E09EF7F4}"/>
            </a:ext>
          </a:extLst>
        </xdr:cNvPr>
        <xdr:cNvSpPr txBox="1"/>
      </xdr:nvSpPr>
      <xdr:spPr>
        <a:xfrm>
          <a:off x="1297305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241C75C5-3BB1-4A24-91AA-F359FEADDD44}"/>
            </a:ext>
          </a:extLst>
        </xdr:cNvPr>
        <xdr:cNvSpPr txBox="1"/>
      </xdr:nvSpPr>
      <xdr:spPr>
        <a:xfrm>
          <a:off x="1217549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94E70F34-E6E7-43B8-B3A7-54ABB83B31BA}"/>
            </a:ext>
          </a:extLst>
        </xdr:cNvPr>
        <xdr:cNvSpPr txBox="1"/>
      </xdr:nvSpPr>
      <xdr:spPr>
        <a:xfrm>
          <a:off x="1137031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28384</xdr:rowOff>
    </xdr:from>
    <xdr:to>
      <xdr:col>85</xdr:col>
      <xdr:colOff>177800</xdr:colOff>
      <xdr:row>57</xdr:row>
      <xdr:rowOff>129984</xdr:rowOff>
    </xdr:to>
    <xdr:sp macro="" textlink="">
      <xdr:nvSpPr>
        <xdr:cNvPr id="596" name="楕円 595">
          <a:extLst>
            <a:ext uri="{FF2B5EF4-FFF2-40B4-BE49-F238E27FC236}">
              <a16:creationId xmlns:a16="http://schemas.microsoft.com/office/drawing/2014/main" id="{33167DF2-3917-48FF-9171-87307913F1D2}"/>
            </a:ext>
          </a:extLst>
        </xdr:cNvPr>
        <xdr:cNvSpPr/>
      </xdr:nvSpPr>
      <xdr:spPr>
        <a:xfrm>
          <a:off x="14649450" y="9799129"/>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6811</xdr:rowOff>
    </xdr:from>
    <xdr:ext cx="534377" cy="259045"/>
    <xdr:sp macro="" textlink="">
      <xdr:nvSpPr>
        <xdr:cNvPr id="597" name="教育費該当値テキスト">
          <a:extLst>
            <a:ext uri="{FF2B5EF4-FFF2-40B4-BE49-F238E27FC236}">
              <a16:creationId xmlns:a16="http://schemas.microsoft.com/office/drawing/2014/main" id="{C8B287DC-35B6-46A9-A7A6-9CEBED688B54}"/>
            </a:ext>
          </a:extLst>
        </xdr:cNvPr>
        <xdr:cNvSpPr txBox="1"/>
      </xdr:nvSpPr>
      <xdr:spPr>
        <a:xfrm>
          <a:off x="14747240" y="97813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67602</xdr:rowOff>
    </xdr:from>
    <xdr:to>
      <xdr:col>81</xdr:col>
      <xdr:colOff>101600</xdr:colOff>
      <xdr:row>57</xdr:row>
      <xdr:rowOff>169202</xdr:rowOff>
    </xdr:to>
    <xdr:sp macro="" textlink="">
      <xdr:nvSpPr>
        <xdr:cNvPr id="598" name="楕円 597">
          <a:extLst>
            <a:ext uri="{FF2B5EF4-FFF2-40B4-BE49-F238E27FC236}">
              <a16:creationId xmlns:a16="http://schemas.microsoft.com/office/drawing/2014/main" id="{2FAC60C8-62CB-495B-8A2F-2E0267E963F5}"/>
            </a:ext>
          </a:extLst>
        </xdr:cNvPr>
        <xdr:cNvSpPr/>
      </xdr:nvSpPr>
      <xdr:spPr>
        <a:xfrm>
          <a:off x="13887450" y="9838347"/>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160329</xdr:rowOff>
    </xdr:from>
    <xdr:ext cx="534377" cy="259045"/>
    <xdr:sp macro="" textlink="">
      <xdr:nvSpPr>
        <xdr:cNvPr id="599" name="テキスト ボックス 598">
          <a:extLst>
            <a:ext uri="{FF2B5EF4-FFF2-40B4-BE49-F238E27FC236}">
              <a16:creationId xmlns:a16="http://schemas.microsoft.com/office/drawing/2014/main" id="{37DABBEB-B0D8-4084-81F2-D59F90F2B51F}"/>
            </a:ext>
          </a:extLst>
        </xdr:cNvPr>
        <xdr:cNvSpPr txBox="1"/>
      </xdr:nvSpPr>
      <xdr:spPr>
        <a:xfrm>
          <a:off x="13712971" y="99348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49695</xdr:rowOff>
    </xdr:from>
    <xdr:to>
      <xdr:col>76</xdr:col>
      <xdr:colOff>165100</xdr:colOff>
      <xdr:row>57</xdr:row>
      <xdr:rowOff>151295</xdr:rowOff>
    </xdr:to>
    <xdr:sp macro="" textlink="">
      <xdr:nvSpPr>
        <xdr:cNvPr id="600" name="楕円 599">
          <a:extLst>
            <a:ext uri="{FF2B5EF4-FFF2-40B4-BE49-F238E27FC236}">
              <a16:creationId xmlns:a16="http://schemas.microsoft.com/office/drawing/2014/main" id="{54640C80-E4D6-4C1C-BC49-A09B23BF6C03}"/>
            </a:ext>
          </a:extLst>
        </xdr:cNvPr>
        <xdr:cNvSpPr/>
      </xdr:nvSpPr>
      <xdr:spPr>
        <a:xfrm>
          <a:off x="13089890" y="9826155"/>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167822</xdr:rowOff>
    </xdr:from>
    <xdr:ext cx="534377" cy="259045"/>
    <xdr:sp macro="" textlink="">
      <xdr:nvSpPr>
        <xdr:cNvPr id="601" name="テキスト ボックス 600">
          <a:extLst>
            <a:ext uri="{FF2B5EF4-FFF2-40B4-BE49-F238E27FC236}">
              <a16:creationId xmlns:a16="http://schemas.microsoft.com/office/drawing/2014/main" id="{46108E97-EC4B-40EF-8A91-A30F7A3DBAC0}"/>
            </a:ext>
          </a:extLst>
        </xdr:cNvPr>
        <xdr:cNvSpPr txBox="1"/>
      </xdr:nvSpPr>
      <xdr:spPr>
        <a:xfrm>
          <a:off x="12896361" y="9601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5055</xdr:rowOff>
    </xdr:from>
    <xdr:to>
      <xdr:col>72</xdr:col>
      <xdr:colOff>38100</xdr:colOff>
      <xdr:row>57</xdr:row>
      <xdr:rowOff>106655</xdr:rowOff>
    </xdr:to>
    <xdr:sp macro="" textlink="">
      <xdr:nvSpPr>
        <xdr:cNvPr id="602" name="楕円 601">
          <a:extLst>
            <a:ext uri="{FF2B5EF4-FFF2-40B4-BE49-F238E27FC236}">
              <a16:creationId xmlns:a16="http://schemas.microsoft.com/office/drawing/2014/main" id="{33A3B438-4241-4E6C-B6FA-735ED091ED8B}"/>
            </a:ext>
          </a:extLst>
        </xdr:cNvPr>
        <xdr:cNvSpPr/>
      </xdr:nvSpPr>
      <xdr:spPr>
        <a:xfrm>
          <a:off x="12303760" y="97796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123182</xdr:rowOff>
    </xdr:from>
    <xdr:ext cx="534377" cy="259045"/>
    <xdr:sp macro="" textlink="">
      <xdr:nvSpPr>
        <xdr:cNvPr id="603" name="テキスト ボックス 602">
          <a:extLst>
            <a:ext uri="{FF2B5EF4-FFF2-40B4-BE49-F238E27FC236}">
              <a16:creationId xmlns:a16="http://schemas.microsoft.com/office/drawing/2014/main" id="{D2023F59-958C-40E0-B02C-26961DAE5E3C}"/>
            </a:ext>
          </a:extLst>
        </xdr:cNvPr>
        <xdr:cNvSpPr txBox="1"/>
      </xdr:nvSpPr>
      <xdr:spPr>
        <a:xfrm>
          <a:off x="12098801" y="9554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42316</xdr:rowOff>
    </xdr:from>
    <xdr:to>
      <xdr:col>67</xdr:col>
      <xdr:colOff>101600</xdr:colOff>
      <xdr:row>56</xdr:row>
      <xdr:rowOff>143916</xdr:rowOff>
    </xdr:to>
    <xdr:sp macro="" textlink="">
      <xdr:nvSpPr>
        <xdr:cNvPr id="604" name="楕円 603">
          <a:extLst>
            <a:ext uri="{FF2B5EF4-FFF2-40B4-BE49-F238E27FC236}">
              <a16:creationId xmlns:a16="http://schemas.microsoft.com/office/drawing/2014/main" id="{810C30D6-01BB-4394-8916-DD6803C90565}"/>
            </a:ext>
          </a:extLst>
        </xdr:cNvPr>
        <xdr:cNvSpPr/>
      </xdr:nvSpPr>
      <xdr:spPr>
        <a:xfrm>
          <a:off x="11487150" y="9645421"/>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160443</xdr:rowOff>
    </xdr:from>
    <xdr:ext cx="534377" cy="259045"/>
    <xdr:sp macro="" textlink="">
      <xdr:nvSpPr>
        <xdr:cNvPr id="605" name="テキスト ボックス 604">
          <a:extLst>
            <a:ext uri="{FF2B5EF4-FFF2-40B4-BE49-F238E27FC236}">
              <a16:creationId xmlns:a16="http://schemas.microsoft.com/office/drawing/2014/main" id="{E501C5F0-BB9C-4210-A112-F68890BB9857}"/>
            </a:ext>
          </a:extLst>
        </xdr:cNvPr>
        <xdr:cNvSpPr txBox="1"/>
      </xdr:nvSpPr>
      <xdr:spPr>
        <a:xfrm>
          <a:off x="11312671" y="9420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376B169-A4F1-49B7-B002-E2CDBAD6DF47}"/>
            </a:ext>
          </a:extLst>
        </xdr:cNvPr>
        <xdr:cNvSpPr/>
      </xdr:nvSpPr>
      <xdr:spPr>
        <a:xfrm>
          <a:off x="11203940" y="10854690"/>
          <a:ext cx="4229100" cy="3194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9402D614-2603-433C-B9ED-92372B46CCD2}"/>
            </a:ext>
          </a:extLst>
        </xdr:cNvPr>
        <xdr:cNvSpPr/>
      </xdr:nvSpPr>
      <xdr:spPr>
        <a:xfrm>
          <a:off x="11315700" y="11197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9E5C3E5-4F5E-480C-99B0-B0DBDE9B6C28}"/>
            </a:ext>
          </a:extLst>
        </xdr:cNvPr>
        <xdr:cNvSpPr/>
      </xdr:nvSpPr>
      <xdr:spPr>
        <a:xfrm>
          <a:off x="11315700" y="11408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CD5147D3-F83F-4BBF-BFF1-5A9E6D6A938D}"/>
            </a:ext>
          </a:extLst>
        </xdr:cNvPr>
        <xdr:cNvSpPr/>
      </xdr:nvSpPr>
      <xdr:spPr>
        <a:xfrm>
          <a:off x="12232640" y="11197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BFA6CBD7-A0DF-4FA0-81C9-8391E61F79D9}"/>
            </a:ext>
          </a:extLst>
        </xdr:cNvPr>
        <xdr:cNvSpPr/>
      </xdr:nvSpPr>
      <xdr:spPr>
        <a:xfrm>
          <a:off x="12232640" y="11408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BA36A57A-02B5-4BCA-88F4-5F415946C690}"/>
            </a:ext>
          </a:extLst>
        </xdr:cNvPr>
        <xdr:cNvSpPr/>
      </xdr:nvSpPr>
      <xdr:spPr>
        <a:xfrm>
          <a:off x="13261340" y="11197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6EAA5902-BF72-48FD-8F5D-E003D12EF6EB}"/>
            </a:ext>
          </a:extLst>
        </xdr:cNvPr>
        <xdr:cNvSpPr/>
      </xdr:nvSpPr>
      <xdr:spPr>
        <a:xfrm>
          <a:off x="13261340" y="11408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A5A4D7B-4108-4612-B3A9-2B85B4A8EDE8}"/>
            </a:ext>
          </a:extLst>
        </xdr:cNvPr>
        <xdr:cNvSpPr/>
      </xdr:nvSpPr>
      <xdr:spPr>
        <a:xfrm>
          <a:off x="11203940" y="11680190"/>
          <a:ext cx="4229100" cy="2291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33574330-0E98-4AA1-878B-326ECB092CA6}"/>
            </a:ext>
          </a:extLst>
        </xdr:cNvPr>
        <xdr:cNvSpPr txBox="1"/>
      </xdr:nvSpPr>
      <xdr:spPr>
        <a:xfrm>
          <a:off x="11165840" y="1149540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EDC323ED-8A7C-47C6-9E3A-987AADA40E40}"/>
            </a:ext>
          </a:extLst>
        </xdr:cNvPr>
        <xdr:cNvCxnSpPr/>
      </xdr:nvCxnSpPr>
      <xdr:spPr>
        <a:xfrm>
          <a:off x="11203940" y="139719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6" name="直線コネクタ 615">
          <a:extLst>
            <a:ext uri="{FF2B5EF4-FFF2-40B4-BE49-F238E27FC236}">
              <a16:creationId xmlns:a16="http://schemas.microsoft.com/office/drawing/2014/main" id="{6F458E98-5009-4338-B1CB-4F0C1E8CA8A5}"/>
            </a:ext>
          </a:extLst>
        </xdr:cNvPr>
        <xdr:cNvCxnSpPr/>
      </xdr:nvCxnSpPr>
      <xdr:spPr>
        <a:xfrm>
          <a:off x="11203940" y="13639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7" name="テキスト ボックス 616">
          <a:extLst>
            <a:ext uri="{FF2B5EF4-FFF2-40B4-BE49-F238E27FC236}">
              <a16:creationId xmlns:a16="http://schemas.microsoft.com/office/drawing/2014/main" id="{E6103A62-DF6A-4402-BA07-B12C37B824EA}"/>
            </a:ext>
          </a:extLst>
        </xdr:cNvPr>
        <xdr:cNvSpPr txBox="1"/>
      </xdr:nvSpPr>
      <xdr:spPr>
        <a:xfrm>
          <a:off x="10979919" y="1350501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8" name="直線コネクタ 617">
          <a:extLst>
            <a:ext uri="{FF2B5EF4-FFF2-40B4-BE49-F238E27FC236}">
              <a16:creationId xmlns:a16="http://schemas.microsoft.com/office/drawing/2014/main" id="{D00BD28B-DECC-4FE9-9844-C677C85CC7A8}"/>
            </a:ext>
          </a:extLst>
        </xdr:cNvPr>
        <xdr:cNvCxnSpPr/>
      </xdr:nvCxnSpPr>
      <xdr:spPr>
        <a:xfrm>
          <a:off x="11203940" y="133168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9" name="テキスト ボックス 618">
          <a:extLst>
            <a:ext uri="{FF2B5EF4-FFF2-40B4-BE49-F238E27FC236}">
              <a16:creationId xmlns:a16="http://schemas.microsoft.com/office/drawing/2014/main" id="{E824F1CD-2876-4F6C-A22E-F6B836DCA2C5}"/>
            </a:ext>
          </a:extLst>
        </xdr:cNvPr>
        <xdr:cNvSpPr txBox="1"/>
      </xdr:nvSpPr>
      <xdr:spPr>
        <a:xfrm>
          <a:off x="10731696" y="1317272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0" name="直線コネクタ 619">
          <a:extLst>
            <a:ext uri="{FF2B5EF4-FFF2-40B4-BE49-F238E27FC236}">
              <a16:creationId xmlns:a16="http://schemas.microsoft.com/office/drawing/2014/main" id="{1D0E7B1D-E3EB-42A4-AC0C-D6427DE3993E}"/>
            </a:ext>
          </a:extLst>
        </xdr:cNvPr>
        <xdr:cNvCxnSpPr/>
      </xdr:nvCxnSpPr>
      <xdr:spPr>
        <a:xfrm>
          <a:off x="11203940" y="1299409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21" name="テキスト ボックス 620">
          <a:extLst>
            <a:ext uri="{FF2B5EF4-FFF2-40B4-BE49-F238E27FC236}">
              <a16:creationId xmlns:a16="http://schemas.microsoft.com/office/drawing/2014/main" id="{C937858E-E608-4386-B31B-3BAE454AD809}"/>
            </a:ext>
          </a:extLst>
        </xdr:cNvPr>
        <xdr:cNvSpPr txBox="1"/>
      </xdr:nvSpPr>
      <xdr:spPr>
        <a:xfrm>
          <a:off x="10731696" y="128499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2" name="直線コネクタ 621">
          <a:extLst>
            <a:ext uri="{FF2B5EF4-FFF2-40B4-BE49-F238E27FC236}">
              <a16:creationId xmlns:a16="http://schemas.microsoft.com/office/drawing/2014/main" id="{F6F02CE6-2176-4859-8E15-C485E943E176}"/>
            </a:ext>
          </a:extLst>
        </xdr:cNvPr>
        <xdr:cNvCxnSpPr/>
      </xdr:nvCxnSpPr>
      <xdr:spPr>
        <a:xfrm>
          <a:off x="11203940" y="1266181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3" name="テキスト ボックス 622">
          <a:extLst>
            <a:ext uri="{FF2B5EF4-FFF2-40B4-BE49-F238E27FC236}">
              <a16:creationId xmlns:a16="http://schemas.microsoft.com/office/drawing/2014/main" id="{990110F4-F312-4358-B0BF-2560449B3D3D}"/>
            </a:ext>
          </a:extLst>
        </xdr:cNvPr>
        <xdr:cNvSpPr txBox="1"/>
      </xdr:nvSpPr>
      <xdr:spPr>
        <a:xfrm>
          <a:off x="10731696" y="1252339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4" name="直線コネクタ 623">
          <a:extLst>
            <a:ext uri="{FF2B5EF4-FFF2-40B4-BE49-F238E27FC236}">
              <a16:creationId xmlns:a16="http://schemas.microsoft.com/office/drawing/2014/main" id="{AE8C532B-1F15-43A3-A893-5E4ED4E39B8F}"/>
            </a:ext>
          </a:extLst>
        </xdr:cNvPr>
        <xdr:cNvCxnSpPr/>
      </xdr:nvCxnSpPr>
      <xdr:spPr>
        <a:xfrm>
          <a:off x="11203940" y="1234095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5" name="テキスト ボックス 624">
          <a:extLst>
            <a:ext uri="{FF2B5EF4-FFF2-40B4-BE49-F238E27FC236}">
              <a16:creationId xmlns:a16="http://schemas.microsoft.com/office/drawing/2014/main" id="{05A60672-3810-4765-980C-1E8C283DB19C}"/>
            </a:ext>
          </a:extLst>
        </xdr:cNvPr>
        <xdr:cNvSpPr txBox="1"/>
      </xdr:nvSpPr>
      <xdr:spPr>
        <a:xfrm>
          <a:off x="10669481" y="1219111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6" name="直線コネクタ 625">
          <a:extLst>
            <a:ext uri="{FF2B5EF4-FFF2-40B4-BE49-F238E27FC236}">
              <a16:creationId xmlns:a16="http://schemas.microsoft.com/office/drawing/2014/main" id="{79962E92-AF44-4375-8771-1F098E3E4207}"/>
            </a:ext>
          </a:extLst>
        </xdr:cNvPr>
        <xdr:cNvCxnSpPr/>
      </xdr:nvCxnSpPr>
      <xdr:spPr>
        <a:xfrm>
          <a:off x="11203940" y="1201247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7" name="テキスト ボックス 626">
          <a:extLst>
            <a:ext uri="{FF2B5EF4-FFF2-40B4-BE49-F238E27FC236}">
              <a16:creationId xmlns:a16="http://schemas.microsoft.com/office/drawing/2014/main" id="{A0276722-AFC9-4D1F-8AA7-D49B0D9C394F}"/>
            </a:ext>
          </a:extLst>
        </xdr:cNvPr>
        <xdr:cNvSpPr txBox="1"/>
      </xdr:nvSpPr>
      <xdr:spPr>
        <a:xfrm>
          <a:off x="106694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8" name="直線コネクタ 627">
          <a:extLst>
            <a:ext uri="{FF2B5EF4-FFF2-40B4-BE49-F238E27FC236}">
              <a16:creationId xmlns:a16="http://schemas.microsoft.com/office/drawing/2014/main" id="{4674325B-9516-4353-B26C-AFBF7A1CD7C2}"/>
            </a:ext>
          </a:extLst>
        </xdr:cNvPr>
        <xdr:cNvCxnSpPr/>
      </xdr:nvCxnSpPr>
      <xdr:spPr>
        <a:xfrm>
          <a:off x="11203940" y="1168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9" name="テキスト ボックス 628">
          <a:extLst>
            <a:ext uri="{FF2B5EF4-FFF2-40B4-BE49-F238E27FC236}">
              <a16:creationId xmlns:a16="http://schemas.microsoft.com/office/drawing/2014/main" id="{2CDD3505-A25A-448D-BA63-3A31D63F381C}"/>
            </a:ext>
          </a:extLst>
        </xdr:cNvPr>
        <xdr:cNvSpPr txBox="1"/>
      </xdr:nvSpPr>
      <xdr:spPr>
        <a:xfrm>
          <a:off x="10669481" y="115455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0" name="災害復旧費グラフ枠">
          <a:extLst>
            <a:ext uri="{FF2B5EF4-FFF2-40B4-BE49-F238E27FC236}">
              <a16:creationId xmlns:a16="http://schemas.microsoft.com/office/drawing/2014/main" id="{A3A6E83E-8F7A-4D63-8F7B-ED23AEA805DF}"/>
            </a:ext>
          </a:extLst>
        </xdr:cNvPr>
        <xdr:cNvSpPr/>
      </xdr:nvSpPr>
      <xdr:spPr>
        <a:xfrm>
          <a:off x="11203940" y="11680190"/>
          <a:ext cx="4229100" cy="2291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30800</xdr:rowOff>
    </xdr:from>
    <xdr:to>
      <xdr:col>85</xdr:col>
      <xdr:colOff>126364</xdr:colOff>
      <xdr:row>79</xdr:row>
      <xdr:rowOff>98879</xdr:rowOff>
    </xdr:to>
    <xdr:cxnSp macro="">
      <xdr:nvCxnSpPr>
        <xdr:cNvPr id="631" name="直線コネクタ 630">
          <a:extLst>
            <a:ext uri="{FF2B5EF4-FFF2-40B4-BE49-F238E27FC236}">
              <a16:creationId xmlns:a16="http://schemas.microsoft.com/office/drawing/2014/main" id="{9FD23EC6-1EEE-46F3-966C-D72F3FD0734E}"/>
            </a:ext>
          </a:extLst>
        </xdr:cNvPr>
        <xdr:cNvCxnSpPr/>
      </xdr:nvCxnSpPr>
      <xdr:spPr>
        <a:xfrm flipV="1">
          <a:off x="14700250" y="12201845"/>
          <a:ext cx="3174" cy="14377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136078</xdr:rowOff>
    </xdr:from>
    <xdr:ext cx="249299" cy="259045"/>
    <xdr:sp macro="" textlink="">
      <xdr:nvSpPr>
        <xdr:cNvPr id="632" name="災害復旧費最小値テキスト">
          <a:extLst>
            <a:ext uri="{FF2B5EF4-FFF2-40B4-BE49-F238E27FC236}">
              <a16:creationId xmlns:a16="http://schemas.microsoft.com/office/drawing/2014/main" id="{3E5280A0-0677-4180-95E5-5A99235C8DAE}"/>
            </a:ext>
          </a:extLst>
        </xdr:cNvPr>
        <xdr:cNvSpPr txBox="1"/>
      </xdr:nvSpPr>
      <xdr:spPr>
        <a:xfrm>
          <a:off x="14747240" y="1367681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3" name="直線コネクタ 632">
          <a:extLst>
            <a:ext uri="{FF2B5EF4-FFF2-40B4-BE49-F238E27FC236}">
              <a16:creationId xmlns:a16="http://schemas.microsoft.com/office/drawing/2014/main" id="{F8CBB429-C18F-4D21-B7EC-0BE5BFDF02FB}"/>
            </a:ext>
          </a:extLst>
        </xdr:cNvPr>
        <xdr:cNvCxnSpPr/>
      </xdr:nvCxnSpPr>
      <xdr:spPr>
        <a:xfrm>
          <a:off x="14611350" y="1363961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148927</xdr:rowOff>
    </xdr:from>
    <xdr:ext cx="599010" cy="259045"/>
    <xdr:sp macro="" textlink="">
      <xdr:nvSpPr>
        <xdr:cNvPr id="634" name="災害復旧費最大値テキスト">
          <a:extLst>
            <a:ext uri="{FF2B5EF4-FFF2-40B4-BE49-F238E27FC236}">
              <a16:creationId xmlns:a16="http://schemas.microsoft.com/office/drawing/2014/main" id="{9A7811D8-C27B-4E3D-AB32-65142437DA87}"/>
            </a:ext>
          </a:extLst>
        </xdr:cNvPr>
        <xdr:cNvSpPr txBox="1"/>
      </xdr:nvSpPr>
      <xdr:spPr>
        <a:xfrm>
          <a:off x="14747240" y="119789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132,254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30800</xdr:rowOff>
    </xdr:from>
    <xdr:to>
      <xdr:col>86</xdr:col>
      <xdr:colOff>25400</xdr:colOff>
      <xdr:row>71</xdr:row>
      <xdr:rowOff>30800</xdr:rowOff>
    </xdr:to>
    <xdr:cxnSp macro="">
      <xdr:nvCxnSpPr>
        <xdr:cNvPr id="635" name="直線コネクタ 634">
          <a:extLst>
            <a:ext uri="{FF2B5EF4-FFF2-40B4-BE49-F238E27FC236}">
              <a16:creationId xmlns:a16="http://schemas.microsoft.com/office/drawing/2014/main" id="{6293E3BB-5525-4D39-BEFE-A8D22924CB44}"/>
            </a:ext>
          </a:extLst>
        </xdr:cNvPr>
        <xdr:cNvCxnSpPr/>
      </xdr:nvCxnSpPr>
      <xdr:spPr>
        <a:xfrm>
          <a:off x="14611350" y="122018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90235</xdr:rowOff>
    </xdr:from>
    <xdr:to>
      <xdr:col>85</xdr:col>
      <xdr:colOff>127000</xdr:colOff>
      <xdr:row>79</xdr:row>
      <xdr:rowOff>97965</xdr:rowOff>
    </xdr:to>
    <xdr:cxnSp macro="">
      <xdr:nvCxnSpPr>
        <xdr:cNvPr id="636" name="直線コネクタ 635">
          <a:extLst>
            <a:ext uri="{FF2B5EF4-FFF2-40B4-BE49-F238E27FC236}">
              <a16:creationId xmlns:a16="http://schemas.microsoft.com/office/drawing/2014/main" id="{6DE6FEEB-B7D9-476C-B2F5-1A656F69E25D}"/>
            </a:ext>
          </a:extLst>
        </xdr:cNvPr>
        <xdr:cNvCxnSpPr/>
      </xdr:nvCxnSpPr>
      <xdr:spPr>
        <a:xfrm flipV="1">
          <a:off x="13942060" y="13638595"/>
          <a:ext cx="762000" cy="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53528</xdr:rowOff>
    </xdr:from>
    <xdr:ext cx="469744" cy="259045"/>
    <xdr:sp macro="" textlink="">
      <xdr:nvSpPr>
        <xdr:cNvPr id="637" name="災害復旧費平均値テキスト">
          <a:extLst>
            <a:ext uri="{FF2B5EF4-FFF2-40B4-BE49-F238E27FC236}">
              <a16:creationId xmlns:a16="http://schemas.microsoft.com/office/drawing/2014/main" id="{08530D8F-7114-4B51-A928-4631337A679B}"/>
            </a:ext>
          </a:extLst>
        </xdr:cNvPr>
        <xdr:cNvSpPr txBox="1"/>
      </xdr:nvSpPr>
      <xdr:spPr>
        <a:xfrm>
          <a:off x="14747240" y="134304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30651</xdr:rowOff>
    </xdr:from>
    <xdr:to>
      <xdr:col>85</xdr:col>
      <xdr:colOff>177800</xdr:colOff>
      <xdr:row>79</xdr:row>
      <xdr:rowOff>132251</xdr:rowOff>
    </xdr:to>
    <xdr:sp macro="" textlink="">
      <xdr:nvSpPr>
        <xdr:cNvPr id="638" name="フローチャート: 判断 637">
          <a:extLst>
            <a:ext uri="{FF2B5EF4-FFF2-40B4-BE49-F238E27FC236}">
              <a16:creationId xmlns:a16="http://schemas.microsoft.com/office/drawing/2014/main" id="{63A348DC-8F6E-4706-8398-2050774B9EBF}"/>
            </a:ext>
          </a:extLst>
        </xdr:cNvPr>
        <xdr:cNvSpPr/>
      </xdr:nvSpPr>
      <xdr:spPr>
        <a:xfrm>
          <a:off x="14649450" y="13573296"/>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94351</xdr:rowOff>
    </xdr:from>
    <xdr:to>
      <xdr:col>81</xdr:col>
      <xdr:colOff>50800</xdr:colOff>
      <xdr:row>79</xdr:row>
      <xdr:rowOff>97965</xdr:rowOff>
    </xdr:to>
    <xdr:cxnSp macro="">
      <xdr:nvCxnSpPr>
        <xdr:cNvPr id="639" name="直線コネクタ 638">
          <a:extLst>
            <a:ext uri="{FF2B5EF4-FFF2-40B4-BE49-F238E27FC236}">
              <a16:creationId xmlns:a16="http://schemas.microsoft.com/office/drawing/2014/main" id="{FB075256-B440-4864-8A5A-8F6CCB6580DA}"/>
            </a:ext>
          </a:extLst>
        </xdr:cNvPr>
        <xdr:cNvCxnSpPr/>
      </xdr:nvCxnSpPr>
      <xdr:spPr>
        <a:xfrm>
          <a:off x="13144500" y="13642711"/>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37650</xdr:rowOff>
    </xdr:from>
    <xdr:to>
      <xdr:col>81</xdr:col>
      <xdr:colOff>101600</xdr:colOff>
      <xdr:row>79</xdr:row>
      <xdr:rowOff>139250</xdr:rowOff>
    </xdr:to>
    <xdr:sp macro="" textlink="">
      <xdr:nvSpPr>
        <xdr:cNvPr id="640" name="フローチャート: 判断 639">
          <a:extLst>
            <a:ext uri="{FF2B5EF4-FFF2-40B4-BE49-F238E27FC236}">
              <a16:creationId xmlns:a16="http://schemas.microsoft.com/office/drawing/2014/main" id="{248511E1-4C11-4BC8-8852-6C9102408929}"/>
            </a:ext>
          </a:extLst>
        </xdr:cNvPr>
        <xdr:cNvSpPr/>
      </xdr:nvSpPr>
      <xdr:spPr>
        <a:xfrm>
          <a:off x="13887450" y="1358220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77</xdr:row>
      <xdr:rowOff>155777</xdr:rowOff>
    </xdr:from>
    <xdr:ext cx="378565" cy="259045"/>
    <xdr:sp macro="" textlink="">
      <xdr:nvSpPr>
        <xdr:cNvPr id="641" name="テキスト ボックス 640">
          <a:extLst>
            <a:ext uri="{FF2B5EF4-FFF2-40B4-BE49-F238E27FC236}">
              <a16:creationId xmlns:a16="http://schemas.microsoft.com/office/drawing/2014/main" id="{C18B44B1-8C9C-46C4-B615-8E1FC27C629B}"/>
            </a:ext>
          </a:extLst>
        </xdr:cNvPr>
        <xdr:cNvSpPr txBox="1"/>
      </xdr:nvSpPr>
      <xdr:spPr>
        <a:xfrm>
          <a:off x="13771827" y="133574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93588</xdr:rowOff>
    </xdr:from>
    <xdr:to>
      <xdr:col>76</xdr:col>
      <xdr:colOff>114300</xdr:colOff>
      <xdr:row>79</xdr:row>
      <xdr:rowOff>94351</xdr:rowOff>
    </xdr:to>
    <xdr:cxnSp macro="">
      <xdr:nvCxnSpPr>
        <xdr:cNvPr id="642" name="直線コネクタ 641">
          <a:extLst>
            <a:ext uri="{FF2B5EF4-FFF2-40B4-BE49-F238E27FC236}">
              <a16:creationId xmlns:a16="http://schemas.microsoft.com/office/drawing/2014/main" id="{FC85323D-964C-412B-90F0-1718F1DCABE6}"/>
            </a:ext>
          </a:extLst>
        </xdr:cNvPr>
        <xdr:cNvCxnSpPr/>
      </xdr:nvCxnSpPr>
      <xdr:spPr>
        <a:xfrm>
          <a:off x="12346940" y="13641948"/>
          <a:ext cx="797560" cy="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36823</xdr:rowOff>
    </xdr:from>
    <xdr:to>
      <xdr:col>76</xdr:col>
      <xdr:colOff>165100</xdr:colOff>
      <xdr:row>79</xdr:row>
      <xdr:rowOff>138423</xdr:rowOff>
    </xdr:to>
    <xdr:sp macro="" textlink="">
      <xdr:nvSpPr>
        <xdr:cNvPr id="643" name="フローチャート: 判断 642">
          <a:extLst>
            <a:ext uri="{FF2B5EF4-FFF2-40B4-BE49-F238E27FC236}">
              <a16:creationId xmlns:a16="http://schemas.microsoft.com/office/drawing/2014/main" id="{F3786807-7F2F-4160-B82D-749AC08C38D7}"/>
            </a:ext>
          </a:extLst>
        </xdr:cNvPr>
        <xdr:cNvSpPr/>
      </xdr:nvSpPr>
      <xdr:spPr>
        <a:xfrm>
          <a:off x="13089890" y="13581373"/>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154950</xdr:rowOff>
    </xdr:from>
    <xdr:ext cx="469744" cy="259045"/>
    <xdr:sp macro="" textlink="">
      <xdr:nvSpPr>
        <xdr:cNvPr id="644" name="テキスト ボックス 643">
          <a:extLst>
            <a:ext uri="{FF2B5EF4-FFF2-40B4-BE49-F238E27FC236}">
              <a16:creationId xmlns:a16="http://schemas.microsoft.com/office/drawing/2014/main" id="{5D6D0B5F-75CE-44D3-A458-C814B49E09A1}"/>
            </a:ext>
          </a:extLst>
        </xdr:cNvPr>
        <xdr:cNvSpPr txBox="1"/>
      </xdr:nvSpPr>
      <xdr:spPr>
        <a:xfrm>
          <a:off x="12926773" y="13356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31485</xdr:rowOff>
    </xdr:from>
    <xdr:to>
      <xdr:col>71</xdr:col>
      <xdr:colOff>177800</xdr:colOff>
      <xdr:row>79</xdr:row>
      <xdr:rowOff>93588</xdr:rowOff>
    </xdr:to>
    <xdr:cxnSp macro="">
      <xdr:nvCxnSpPr>
        <xdr:cNvPr id="645" name="直線コネクタ 644">
          <a:extLst>
            <a:ext uri="{FF2B5EF4-FFF2-40B4-BE49-F238E27FC236}">
              <a16:creationId xmlns:a16="http://schemas.microsoft.com/office/drawing/2014/main" id="{CC8A4AEF-C9A2-4FDD-AF43-FF25B6B985FC}"/>
            </a:ext>
          </a:extLst>
        </xdr:cNvPr>
        <xdr:cNvCxnSpPr/>
      </xdr:nvCxnSpPr>
      <xdr:spPr>
        <a:xfrm>
          <a:off x="11541760" y="13574130"/>
          <a:ext cx="805180" cy="67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36354</xdr:rowOff>
    </xdr:from>
    <xdr:to>
      <xdr:col>72</xdr:col>
      <xdr:colOff>38100</xdr:colOff>
      <xdr:row>79</xdr:row>
      <xdr:rowOff>137954</xdr:rowOff>
    </xdr:to>
    <xdr:sp macro="" textlink="">
      <xdr:nvSpPr>
        <xdr:cNvPr id="646" name="フローチャート: 判断 645">
          <a:extLst>
            <a:ext uri="{FF2B5EF4-FFF2-40B4-BE49-F238E27FC236}">
              <a16:creationId xmlns:a16="http://schemas.microsoft.com/office/drawing/2014/main" id="{4158AA87-FFD6-4B5D-AD33-9D495287E313}"/>
            </a:ext>
          </a:extLst>
        </xdr:cNvPr>
        <xdr:cNvSpPr/>
      </xdr:nvSpPr>
      <xdr:spPr>
        <a:xfrm>
          <a:off x="12303760" y="1358090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154481</xdr:rowOff>
    </xdr:from>
    <xdr:ext cx="469744" cy="259045"/>
    <xdr:sp macro="" textlink="">
      <xdr:nvSpPr>
        <xdr:cNvPr id="647" name="テキスト ボックス 646">
          <a:extLst>
            <a:ext uri="{FF2B5EF4-FFF2-40B4-BE49-F238E27FC236}">
              <a16:creationId xmlns:a16="http://schemas.microsoft.com/office/drawing/2014/main" id="{93667E74-C541-4724-8373-BCCE5B248F15}"/>
            </a:ext>
          </a:extLst>
        </xdr:cNvPr>
        <xdr:cNvSpPr txBox="1"/>
      </xdr:nvSpPr>
      <xdr:spPr>
        <a:xfrm>
          <a:off x="12131118" y="13356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37236</xdr:rowOff>
    </xdr:from>
    <xdr:to>
      <xdr:col>67</xdr:col>
      <xdr:colOff>101600</xdr:colOff>
      <xdr:row>79</xdr:row>
      <xdr:rowOff>138836</xdr:rowOff>
    </xdr:to>
    <xdr:sp macro="" textlink="">
      <xdr:nvSpPr>
        <xdr:cNvPr id="648" name="フローチャート: 判断 647">
          <a:extLst>
            <a:ext uri="{FF2B5EF4-FFF2-40B4-BE49-F238E27FC236}">
              <a16:creationId xmlns:a16="http://schemas.microsoft.com/office/drawing/2014/main" id="{62AEEAF1-00FE-460A-B7FC-110822E9AC4E}"/>
            </a:ext>
          </a:extLst>
        </xdr:cNvPr>
        <xdr:cNvSpPr/>
      </xdr:nvSpPr>
      <xdr:spPr>
        <a:xfrm>
          <a:off x="11487150" y="13581786"/>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129963</xdr:rowOff>
    </xdr:from>
    <xdr:ext cx="378565" cy="259045"/>
    <xdr:sp macro="" textlink="">
      <xdr:nvSpPr>
        <xdr:cNvPr id="649" name="テキスト ボックス 648">
          <a:extLst>
            <a:ext uri="{FF2B5EF4-FFF2-40B4-BE49-F238E27FC236}">
              <a16:creationId xmlns:a16="http://schemas.microsoft.com/office/drawing/2014/main" id="{1FD4F8C7-D79E-4777-9B80-8A3DE0692052}"/>
            </a:ext>
          </a:extLst>
        </xdr:cNvPr>
        <xdr:cNvSpPr txBox="1"/>
      </xdr:nvSpPr>
      <xdr:spPr>
        <a:xfrm>
          <a:off x="11371527" y="136783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98653D4A-D01F-4D59-BD0B-B4659C9AC88A}"/>
            </a:ext>
          </a:extLst>
        </xdr:cNvPr>
        <xdr:cNvSpPr txBox="1"/>
      </xdr:nvSpPr>
      <xdr:spPr>
        <a:xfrm>
          <a:off x="14532610" y="13969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9982A88-2D8E-49CA-A26C-E1A59DA24FA9}"/>
            </a:ext>
          </a:extLst>
        </xdr:cNvPr>
        <xdr:cNvSpPr txBox="1"/>
      </xdr:nvSpPr>
      <xdr:spPr>
        <a:xfrm>
          <a:off x="13770610" y="13969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5D8CA5C7-80D6-44F8-AEFE-1DA5FB44DFC8}"/>
            </a:ext>
          </a:extLst>
        </xdr:cNvPr>
        <xdr:cNvSpPr txBox="1"/>
      </xdr:nvSpPr>
      <xdr:spPr>
        <a:xfrm>
          <a:off x="12973050" y="13969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93F17161-DC39-48D9-9666-F9E900B72846}"/>
            </a:ext>
          </a:extLst>
        </xdr:cNvPr>
        <xdr:cNvSpPr txBox="1"/>
      </xdr:nvSpPr>
      <xdr:spPr>
        <a:xfrm>
          <a:off x="12175490" y="13969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4" name="テキスト ボックス 653">
          <a:extLst>
            <a:ext uri="{FF2B5EF4-FFF2-40B4-BE49-F238E27FC236}">
              <a16:creationId xmlns:a16="http://schemas.microsoft.com/office/drawing/2014/main" id="{98E6D3EC-00DF-4DBC-8DB0-5ABC383C18CE}"/>
            </a:ext>
          </a:extLst>
        </xdr:cNvPr>
        <xdr:cNvSpPr txBox="1"/>
      </xdr:nvSpPr>
      <xdr:spPr>
        <a:xfrm>
          <a:off x="11370310" y="13969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39435</xdr:rowOff>
    </xdr:from>
    <xdr:to>
      <xdr:col>85</xdr:col>
      <xdr:colOff>177800</xdr:colOff>
      <xdr:row>79</xdr:row>
      <xdr:rowOff>141035</xdr:rowOff>
    </xdr:to>
    <xdr:sp macro="" textlink="">
      <xdr:nvSpPr>
        <xdr:cNvPr id="655" name="楕円 654">
          <a:extLst>
            <a:ext uri="{FF2B5EF4-FFF2-40B4-BE49-F238E27FC236}">
              <a16:creationId xmlns:a16="http://schemas.microsoft.com/office/drawing/2014/main" id="{54E99925-B77F-4F26-9D28-F6CDD37C2964}"/>
            </a:ext>
          </a:extLst>
        </xdr:cNvPr>
        <xdr:cNvSpPr/>
      </xdr:nvSpPr>
      <xdr:spPr>
        <a:xfrm>
          <a:off x="14649450" y="13583985"/>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79</xdr:row>
      <xdr:rowOff>9077</xdr:rowOff>
    </xdr:from>
    <xdr:ext cx="378565" cy="259045"/>
    <xdr:sp macro="" textlink="">
      <xdr:nvSpPr>
        <xdr:cNvPr id="656" name="災害復旧費該当値テキスト">
          <a:extLst>
            <a:ext uri="{FF2B5EF4-FFF2-40B4-BE49-F238E27FC236}">
              <a16:creationId xmlns:a16="http://schemas.microsoft.com/office/drawing/2014/main" id="{4C635832-EF6D-4998-A66A-4DCC7FA19BEE}"/>
            </a:ext>
          </a:extLst>
        </xdr:cNvPr>
        <xdr:cNvSpPr txBox="1"/>
      </xdr:nvSpPr>
      <xdr:spPr>
        <a:xfrm>
          <a:off x="14747240" y="1355553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47165</xdr:rowOff>
    </xdr:from>
    <xdr:to>
      <xdr:col>81</xdr:col>
      <xdr:colOff>101600</xdr:colOff>
      <xdr:row>79</xdr:row>
      <xdr:rowOff>148765</xdr:rowOff>
    </xdr:to>
    <xdr:sp macro="" textlink="">
      <xdr:nvSpPr>
        <xdr:cNvPr id="657" name="楕円 656">
          <a:extLst>
            <a:ext uri="{FF2B5EF4-FFF2-40B4-BE49-F238E27FC236}">
              <a16:creationId xmlns:a16="http://schemas.microsoft.com/office/drawing/2014/main" id="{860F8FD7-CF58-4987-A680-6E4CC6BC6360}"/>
            </a:ext>
          </a:extLst>
        </xdr:cNvPr>
        <xdr:cNvSpPr/>
      </xdr:nvSpPr>
      <xdr:spPr>
        <a:xfrm>
          <a:off x="13887450" y="13593620"/>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79</xdr:row>
      <xdr:rowOff>139892</xdr:rowOff>
    </xdr:from>
    <xdr:ext cx="313932" cy="259045"/>
    <xdr:sp macro="" textlink="">
      <xdr:nvSpPr>
        <xdr:cNvPr id="658" name="テキスト ボックス 657">
          <a:extLst>
            <a:ext uri="{FF2B5EF4-FFF2-40B4-BE49-F238E27FC236}">
              <a16:creationId xmlns:a16="http://schemas.microsoft.com/office/drawing/2014/main" id="{9ADC1FCE-7137-4F2F-A7E0-2767B9A857D3}"/>
            </a:ext>
          </a:extLst>
        </xdr:cNvPr>
        <xdr:cNvSpPr txBox="1"/>
      </xdr:nvSpPr>
      <xdr:spPr>
        <a:xfrm>
          <a:off x="13802238" y="1368063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43551</xdr:rowOff>
    </xdr:from>
    <xdr:to>
      <xdr:col>76</xdr:col>
      <xdr:colOff>165100</xdr:colOff>
      <xdr:row>79</xdr:row>
      <xdr:rowOff>145151</xdr:rowOff>
    </xdr:to>
    <xdr:sp macro="" textlink="">
      <xdr:nvSpPr>
        <xdr:cNvPr id="659" name="楕円 658">
          <a:extLst>
            <a:ext uri="{FF2B5EF4-FFF2-40B4-BE49-F238E27FC236}">
              <a16:creationId xmlns:a16="http://schemas.microsoft.com/office/drawing/2014/main" id="{FECBA515-47AA-4966-9F08-FA303FD00580}"/>
            </a:ext>
          </a:extLst>
        </xdr:cNvPr>
        <xdr:cNvSpPr/>
      </xdr:nvSpPr>
      <xdr:spPr>
        <a:xfrm>
          <a:off x="13089890" y="13590006"/>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136278</xdr:rowOff>
    </xdr:from>
    <xdr:ext cx="378565" cy="259045"/>
    <xdr:sp macro="" textlink="">
      <xdr:nvSpPr>
        <xdr:cNvPr id="660" name="テキスト ボックス 659">
          <a:extLst>
            <a:ext uri="{FF2B5EF4-FFF2-40B4-BE49-F238E27FC236}">
              <a16:creationId xmlns:a16="http://schemas.microsoft.com/office/drawing/2014/main" id="{73173C75-19DB-4A1A-BD05-E63D8B00D53B}"/>
            </a:ext>
          </a:extLst>
        </xdr:cNvPr>
        <xdr:cNvSpPr txBox="1"/>
      </xdr:nvSpPr>
      <xdr:spPr>
        <a:xfrm>
          <a:off x="12974267" y="136770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42788</xdr:rowOff>
    </xdr:from>
    <xdr:to>
      <xdr:col>72</xdr:col>
      <xdr:colOff>38100</xdr:colOff>
      <xdr:row>79</xdr:row>
      <xdr:rowOff>144388</xdr:rowOff>
    </xdr:to>
    <xdr:sp macro="" textlink="">
      <xdr:nvSpPr>
        <xdr:cNvPr id="661" name="楕円 660">
          <a:extLst>
            <a:ext uri="{FF2B5EF4-FFF2-40B4-BE49-F238E27FC236}">
              <a16:creationId xmlns:a16="http://schemas.microsoft.com/office/drawing/2014/main" id="{B0849BD4-9F32-48DE-B6E6-5D2F691935FF}"/>
            </a:ext>
          </a:extLst>
        </xdr:cNvPr>
        <xdr:cNvSpPr/>
      </xdr:nvSpPr>
      <xdr:spPr>
        <a:xfrm>
          <a:off x="12303760" y="1358924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135515</xdr:rowOff>
    </xdr:from>
    <xdr:ext cx="378565" cy="259045"/>
    <xdr:sp macro="" textlink="">
      <xdr:nvSpPr>
        <xdr:cNvPr id="662" name="テキスト ボックス 661">
          <a:extLst>
            <a:ext uri="{FF2B5EF4-FFF2-40B4-BE49-F238E27FC236}">
              <a16:creationId xmlns:a16="http://schemas.microsoft.com/office/drawing/2014/main" id="{DDF6BC32-9DB5-4D9A-99B0-844254E5A000}"/>
            </a:ext>
          </a:extLst>
        </xdr:cNvPr>
        <xdr:cNvSpPr txBox="1"/>
      </xdr:nvSpPr>
      <xdr:spPr>
        <a:xfrm>
          <a:off x="12176707" y="1367625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152135</xdr:rowOff>
    </xdr:from>
    <xdr:to>
      <xdr:col>67</xdr:col>
      <xdr:colOff>101600</xdr:colOff>
      <xdr:row>79</xdr:row>
      <xdr:rowOff>82285</xdr:rowOff>
    </xdr:to>
    <xdr:sp macro="" textlink="">
      <xdr:nvSpPr>
        <xdr:cNvPr id="663" name="楕円 662">
          <a:extLst>
            <a:ext uri="{FF2B5EF4-FFF2-40B4-BE49-F238E27FC236}">
              <a16:creationId xmlns:a16="http://schemas.microsoft.com/office/drawing/2014/main" id="{96CDCF20-83F6-4141-9E7D-607F644D4A72}"/>
            </a:ext>
          </a:extLst>
        </xdr:cNvPr>
        <xdr:cNvSpPr/>
      </xdr:nvSpPr>
      <xdr:spPr>
        <a:xfrm>
          <a:off x="11487150" y="1352523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98812</xdr:rowOff>
    </xdr:from>
    <xdr:ext cx="469744" cy="259045"/>
    <xdr:sp macro="" textlink="">
      <xdr:nvSpPr>
        <xdr:cNvPr id="664" name="テキスト ボックス 663">
          <a:extLst>
            <a:ext uri="{FF2B5EF4-FFF2-40B4-BE49-F238E27FC236}">
              <a16:creationId xmlns:a16="http://schemas.microsoft.com/office/drawing/2014/main" id="{7AAE9F41-A942-424B-9010-220BEEA56090}"/>
            </a:ext>
          </a:extLst>
        </xdr:cNvPr>
        <xdr:cNvSpPr txBox="1"/>
      </xdr:nvSpPr>
      <xdr:spPr>
        <a:xfrm>
          <a:off x="11324033" y="13296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5" name="正方形/長方形 664">
          <a:extLst>
            <a:ext uri="{FF2B5EF4-FFF2-40B4-BE49-F238E27FC236}">
              <a16:creationId xmlns:a16="http://schemas.microsoft.com/office/drawing/2014/main" id="{EB5814B4-005D-4B2B-AE79-1A3E0186F21A}"/>
            </a:ext>
          </a:extLst>
        </xdr:cNvPr>
        <xdr:cNvSpPr/>
      </xdr:nvSpPr>
      <xdr:spPr>
        <a:xfrm>
          <a:off x="11203940" y="14283690"/>
          <a:ext cx="4229100" cy="3194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6" name="正方形/長方形 665">
          <a:extLst>
            <a:ext uri="{FF2B5EF4-FFF2-40B4-BE49-F238E27FC236}">
              <a16:creationId xmlns:a16="http://schemas.microsoft.com/office/drawing/2014/main" id="{5ED5EAAB-297A-4561-B17C-62D482725D73}"/>
            </a:ext>
          </a:extLst>
        </xdr:cNvPr>
        <xdr:cNvSpPr/>
      </xdr:nvSpPr>
      <xdr:spPr>
        <a:xfrm>
          <a:off x="11315700" y="14626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7" name="正方形/長方形 666">
          <a:extLst>
            <a:ext uri="{FF2B5EF4-FFF2-40B4-BE49-F238E27FC236}">
              <a16:creationId xmlns:a16="http://schemas.microsoft.com/office/drawing/2014/main" id="{82F684DE-F4E3-404D-9B53-DB14616ADDCF}"/>
            </a:ext>
          </a:extLst>
        </xdr:cNvPr>
        <xdr:cNvSpPr/>
      </xdr:nvSpPr>
      <xdr:spPr>
        <a:xfrm>
          <a:off x="11315700" y="14837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8" name="正方形/長方形 667">
          <a:extLst>
            <a:ext uri="{FF2B5EF4-FFF2-40B4-BE49-F238E27FC236}">
              <a16:creationId xmlns:a16="http://schemas.microsoft.com/office/drawing/2014/main" id="{A0F79063-1A77-4871-8956-64354E19EBD2}"/>
            </a:ext>
          </a:extLst>
        </xdr:cNvPr>
        <xdr:cNvSpPr/>
      </xdr:nvSpPr>
      <xdr:spPr>
        <a:xfrm>
          <a:off x="12232640" y="14626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9" name="正方形/長方形 668">
          <a:extLst>
            <a:ext uri="{FF2B5EF4-FFF2-40B4-BE49-F238E27FC236}">
              <a16:creationId xmlns:a16="http://schemas.microsoft.com/office/drawing/2014/main" id="{50F70620-8406-451B-A50D-D11A775187B4}"/>
            </a:ext>
          </a:extLst>
        </xdr:cNvPr>
        <xdr:cNvSpPr/>
      </xdr:nvSpPr>
      <xdr:spPr>
        <a:xfrm>
          <a:off x="12232640" y="14837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0" name="正方形/長方形 669">
          <a:extLst>
            <a:ext uri="{FF2B5EF4-FFF2-40B4-BE49-F238E27FC236}">
              <a16:creationId xmlns:a16="http://schemas.microsoft.com/office/drawing/2014/main" id="{36373BAB-6BD9-4D39-91C9-8B24CFAF4A67}"/>
            </a:ext>
          </a:extLst>
        </xdr:cNvPr>
        <xdr:cNvSpPr/>
      </xdr:nvSpPr>
      <xdr:spPr>
        <a:xfrm>
          <a:off x="13261340" y="14626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1" name="正方形/長方形 670">
          <a:extLst>
            <a:ext uri="{FF2B5EF4-FFF2-40B4-BE49-F238E27FC236}">
              <a16:creationId xmlns:a16="http://schemas.microsoft.com/office/drawing/2014/main" id="{0C4A4598-DA16-481E-91E1-B946875B388D}"/>
            </a:ext>
          </a:extLst>
        </xdr:cNvPr>
        <xdr:cNvSpPr/>
      </xdr:nvSpPr>
      <xdr:spPr>
        <a:xfrm>
          <a:off x="13261340" y="14837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2" name="正方形/長方形 671">
          <a:extLst>
            <a:ext uri="{FF2B5EF4-FFF2-40B4-BE49-F238E27FC236}">
              <a16:creationId xmlns:a16="http://schemas.microsoft.com/office/drawing/2014/main" id="{F0653A98-0E11-41DD-9559-064CEF43F4B0}"/>
            </a:ext>
          </a:extLst>
        </xdr:cNvPr>
        <xdr:cNvSpPr/>
      </xdr:nvSpPr>
      <xdr:spPr>
        <a:xfrm>
          <a:off x="11203940" y="15109190"/>
          <a:ext cx="4229100" cy="2291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3" name="テキスト ボックス 672">
          <a:extLst>
            <a:ext uri="{FF2B5EF4-FFF2-40B4-BE49-F238E27FC236}">
              <a16:creationId xmlns:a16="http://schemas.microsoft.com/office/drawing/2014/main" id="{61BD82F1-9519-4A4E-9B67-C510C917C2F9}"/>
            </a:ext>
          </a:extLst>
        </xdr:cNvPr>
        <xdr:cNvSpPr txBox="1"/>
      </xdr:nvSpPr>
      <xdr:spPr>
        <a:xfrm>
          <a:off x="11165840" y="1492440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4" name="直線コネクタ 673">
          <a:extLst>
            <a:ext uri="{FF2B5EF4-FFF2-40B4-BE49-F238E27FC236}">
              <a16:creationId xmlns:a16="http://schemas.microsoft.com/office/drawing/2014/main" id="{D7FCDD18-1940-4A31-A5C1-5F27F81683B9}"/>
            </a:ext>
          </a:extLst>
        </xdr:cNvPr>
        <xdr:cNvCxnSpPr/>
      </xdr:nvCxnSpPr>
      <xdr:spPr>
        <a:xfrm>
          <a:off x="11203940" y="174009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5" name="直線コネクタ 674">
          <a:extLst>
            <a:ext uri="{FF2B5EF4-FFF2-40B4-BE49-F238E27FC236}">
              <a16:creationId xmlns:a16="http://schemas.microsoft.com/office/drawing/2014/main" id="{44599EEB-AE6D-4FFF-A1A8-960D83E6A7C5}"/>
            </a:ext>
          </a:extLst>
        </xdr:cNvPr>
        <xdr:cNvCxnSpPr/>
      </xdr:nvCxnSpPr>
      <xdr:spPr>
        <a:xfrm>
          <a:off x="11203940" y="170199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6" name="テキスト ボックス 675">
          <a:extLst>
            <a:ext uri="{FF2B5EF4-FFF2-40B4-BE49-F238E27FC236}">
              <a16:creationId xmlns:a16="http://schemas.microsoft.com/office/drawing/2014/main" id="{4A95C22B-1689-417A-9FAF-0972A4DA4DFD}"/>
            </a:ext>
          </a:extLst>
        </xdr:cNvPr>
        <xdr:cNvSpPr txBox="1"/>
      </xdr:nvSpPr>
      <xdr:spPr>
        <a:xfrm>
          <a:off x="10979919"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7" name="直線コネクタ 676">
          <a:extLst>
            <a:ext uri="{FF2B5EF4-FFF2-40B4-BE49-F238E27FC236}">
              <a16:creationId xmlns:a16="http://schemas.microsoft.com/office/drawing/2014/main" id="{98402D1D-342E-428C-A657-1EBBD7E61D38}"/>
            </a:ext>
          </a:extLst>
        </xdr:cNvPr>
        <xdr:cNvCxnSpPr/>
      </xdr:nvCxnSpPr>
      <xdr:spPr>
        <a:xfrm>
          <a:off x="11203940" y="166389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8" name="テキスト ボックス 677">
          <a:extLst>
            <a:ext uri="{FF2B5EF4-FFF2-40B4-BE49-F238E27FC236}">
              <a16:creationId xmlns:a16="http://schemas.microsoft.com/office/drawing/2014/main" id="{E21DC134-E9A7-40A7-83AE-61277CB2F17B}"/>
            </a:ext>
          </a:extLst>
        </xdr:cNvPr>
        <xdr:cNvSpPr txBox="1"/>
      </xdr:nvSpPr>
      <xdr:spPr>
        <a:xfrm>
          <a:off x="10731696"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9" name="直線コネクタ 678">
          <a:extLst>
            <a:ext uri="{FF2B5EF4-FFF2-40B4-BE49-F238E27FC236}">
              <a16:creationId xmlns:a16="http://schemas.microsoft.com/office/drawing/2014/main" id="{DEEBB4CE-C7FC-4CC4-B0B6-299A4B37AFF9}"/>
            </a:ext>
          </a:extLst>
        </xdr:cNvPr>
        <xdr:cNvCxnSpPr/>
      </xdr:nvCxnSpPr>
      <xdr:spPr>
        <a:xfrm>
          <a:off x="11203940" y="162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0" name="テキスト ボックス 679">
          <a:extLst>
            <a:ext uri="{FF2B5EF4-FFF2-40B4-BE49-F238E27FC236}">
              <a16:creationId xmlns:a16="http://schemas.microsoft.com/office/drawing/2014/main" id="{5FD55DF1-EE5D-4555-B3B6-EBD7E3C2BA3C}"/>
            </a:ext>
          </a:extLst>
        </xdr:cNvPr>
        <xdr:cNvSpPr txBox="1"/>
      </xdr:nvSpPr>
      <xdr:spPr>
        <a:xfrm>
          <a:off x="10731696" y="161175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1" name="直線コネクタ 680">
          <a:extLst>
            <a:ext uri="{FF2B5EF4-FFF2-40B4-BE49-F238E27FC236}">
              <a16:creationId xmlns:a16="http://schemas.microsoft.com/office/drawing/2014/main" id="{656A3D36-9AD6-44AC-AFEC-0A66AB8A1D65}"/>
            </a:ext>
          </a:extLst>
        </xdr:cNvPr>
        <xdr:cNvCxnSpPr/>
      </xdr:nvCxnSpPr>
      <xdr:spPr>
        <a:xfrm>
          <a:off x="11203940" y="1587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2" name="テキスト ボックス 681">
          <a:extLst>
            <a:ext uri="{FF2B5EF4-FFF2-40B4-BE49-F238E27FC236}">
              <a16:creationId xmlns:a16="http://schemas.microsoft.com/office/drawing/2014/main" id="{812DB0AD-7FDA-4617-99CD-5611D804C204}"/>
            </a:ext>
          </a:extLst>
        </xdr:cNvPr>
        <xdr:cNvSpPr txBox="1"/>
      </xdr:nvSpPr>
      <xdr:spPr>
        <a:xfrm>
          <a:off x="10731696" y="157365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3" name="直線コネクタ 682">
          <a:extLst>
            <a:ext uri="{FF2B5EF4-FFF2-40B4-BE49-F238E27FC236}">
              <a16:creationId xmlns:a16="http://schemas.microsoft.com/office/drawing/2014/main" id="{8865E541-952C-434A-8E3F-6BB1D85DD5FF}"/>
            </a:ext>
          </a:extLst>
        </xdr:cNvPr>
        <xdr:cNvCxnSpPr/>
      </xdr:nvCxnSpPr>
      <xdr:spPr>
        <a:xfrm>
          <a:off x="11203940" y="1549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4" name="テキスト ボックス 683">
          <a:extLst>
            <a:ext uri="{FF2B5EF4-FFF2-40B4-BE49-F238E27FC236}">
              <a16:creationId xmlns:a16="http://schemas.microsoft.com/office/drawing/2014/main" id="{8D975060-742C-48FE-ACE2-937F13699FA5}"/>
            </a:ext>
          </a:extLst>
        </xdr:cNvPr>
        <xdr:cNvSpPr txBox="1"/>
      </xdr:nvSpPr>
      <xdr:spPr>
        <a:xfrm>
          <a:off x="10669481" y="153555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5" name="直線コネクタ 684">
          <a:extLst>
            <a:ext uri="{FF2B5EF4-FFF2-40B4-BE49-F238E27FC236}">
              <a16:creationId xmlns:a16="http://schemas.microsoft.com/office/drawing/2014/main" id="{EA7D825F-66DD-4C11-B3C0-729941AE7462}"/>
            </a:ext>
          </a:extLst>
        </xdr:cNvPr>
        <xdr:cNvCxnSpPr/>
      </xdr:nvCxnSpPr>
      <xdr:spPr>
        <a:xfrm>
          <a:off x="11203940" y="15109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6" name="テキスト ボックス 685">
          <a:extLst>
            <a:ext uri="{FF2B5EF4-FFF2-40B4-BE49-F238E27FC236}">
              <a16:creationId xmlns:a16="http://schemas.microsoft.com/office/drawing/2014/main" id="{05FAD069-092B-44DF-A625-81A1DC048A15}"/>
            </a:ext>
          </a:extLst>
        </xdr:cNvPr>
        <xdr:cNvSpPr txBox="1"/>
      </xdr:nvSpPr>
      <xdr:spPr>
        <a:xfrm>
          <a:off x="10669481" y="149745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7" name="公債費グラフ枠">
          <a:extLst>
            <a:ext uri="{FF2B5EF4-FFF2-40B4-BE49-F238E27FC236}">
              <a16:creationId xmlns:a16="http://schemas.microsoft.com/office/drawing/2014/main" id="{90AF7C32-7583-45B3-A26F-C7217C808782}"/>
            </a:ext>
          </a:extLst>
        </xdr:cNvPr>
        <xdr:cNvSpPr/>
      </xdr:nvSpPr>
      <xdr:spPr>
        <a:xfrm>
          <a:off x="11203940" y="15109190"/>
          <a:ext cx="4229100" cy="2291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90488</xdr:rowOff>
    </xdr:from>
    <xdr:to>
      <xdr:col>85</xdr:col>
      <xdr:colOff>126364</xdr:colOff>
      <xdr:row>98</xdr:row>
      <xdr:rowOff>83375</xdr:rowOff>
    </xdr:to>
    <xdr:cxnSp macro="">
      <xdr:nvCxnSpPr>
        <xdr:cNvPr id="688" name="直線コネクタ 687">
          <a:extLst>
            <a:ext uri="{FF2B5EF4-FFF2-40B4-BE49-F238E27FC236}">
              <a16:creationId xmlns:a16="http://schemas.microsoft.com/office/drawing/2014/main" id="{1DCBB956-3504-4DC8-BF66-EC234C9B110B}"/>
            </a:ext>
          </a:extLst>
        </xdr:cNvPr>
        <xdr:cNvCxnSpPr/>
      </xdr:nvCxnSpPr>
      <xdr:spPr>
        <a:xfrm flipV="1">
          <a:off x="14700250" y="15524798"/>
          <a:ext cx="3174" cy="13625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87202</xdr:rowOff>
    </xdr:from>
    <xdr:ext cx="534377" cy="259045"/>
    <xdr:sp macro="" textlink="">
      <xdr:nvSpPr>
        <xdr:cNvPr id="689" name="公債費最小値テキスト">
          <a:extLst>
            <a:ext uri="{FF2B5EF4-FFF2-40B4-BE49-F238E27FC236}">
              <a16:creationId xmlns:a16="http://schemas.microsoft.com/office/drawing/2014/main" id="{12082554-8D6D-48A7-AE6F-C23A8E04D6A5}"/>
            </a:ext>
          </a:extLst>
        </xdr:cNvPr>
        <xdr:cNvSpPr txBox="1"/>
      </xdr:nvSpPr>
      <xdr:spPr>
        <a:xfrm>
          <a:off x="14747240" y="16891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83375</xdr:rowOff>
    </xdr:from>
    <xdr:to>
      <xdr:col>86</xdr:col>
      <xdr:colOff>25400</xdr:colOff>
      <xdr:row>98</xdr:row>
      <xdr:rowOff>83375</xdr:rowOff>
    </xdr:to>
    <xdr:cxnSp macro="">
      <xdr:nvCxnSpPr>
        <xdr:cNvPr id="690" name="直線コネクタ 689">
          <a:extLst>
            <a:ext uri="{FF2B5EF4-FFF2-40B4-BE49-F238E27FC236}">
              <a16:creationId xmlns:a16="http://schemas.microsoft.com/office/drawing/2014/main" id="{4747AF0D-CB4F-4B4F-9C9D-D7C9BA896FB5}"/>
            </a:ext>
          </a:extLst>
        </xdr:cNvPr>
        <xdr:cNvCxnSpPr/>
      </xdr:nvCxnSpPr>
      <xdr:spPr>
        <a:xfrm>
          <a:off x="14611350" y="168873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37165</xdr:rowOff>
    </xdr:from>
    <xdr:ext cx="599010" cy="259045"/>
    <xdr:sp macro="" textlink="">
      <xdr:nvSpPr>
        <xdr:cNvPr id="691" name="公債費最大値テキスト">
          <a:extLst>
            <a:ext uri="{FF2B5EF4-FFF2-40B4-BE49-F238E27FC236}">
              <a16:creationId xmlns:a16="http://schemas.microsoft.com/office/drawing/2014/main" id="{7A0B6920-8439-429B-85B7-D9E304663F29}"/>
            </a:ext>
          </a:extLst>
        </xdr:cNvPr>
        <xdr:cNvSpPr txBox="1"/>
      </xdr:nvSpPr>
      <xdr:spPr>
        <a:xfrm>
          <a:off x="14747240" y="15296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117,875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90488</xdr:rowOff>
    </xdr:from>
    <xdr:to>
      <xdr:col>86</xdr:col>
      <xdr:colOff>25400</xdr:colOff>
      <xdr:row>90</xdr:row>
      <xdr:rowOff>90488</xdr:rowOff>
    </xdr:to>
    <xdr:cxnSp macro="">
      <xdr:nvCxnSpPr>
        <xdr:cNvPr id="692" name="直線コネクタ 691">
          <a:extLst>
            <a:ext uri="{FF2B5EF4-FFF2-40B4-BE49-F238E27FC236}">
              <a16:creationId xmlns:a16="http://schemas.microsoft.com/office/drawing/2014/main" id="{D45CB484-0CEB-4DDC-BCEA-9D512B12C9B4}"/>
            </a:ext>
          </a:extLst>
        </xdr:cNvPr>
        <xdr:cNvCxnSpPr/>
      </xdr:nvCxnSpPr>
      <xdr:spPr>
        <a:xfrm>
          <a:off x="14611350" y="1552479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93</xdr:row>
      <xdr:rowOff>78257</xdr:rowOff>
    </xdr:from>
    <xdr:to>
      <xdr:col>85</xdr:col>
      <xdr:colOff>127000</xdr:colOff>
      <xdr:row>93</xdr:row>
      <xdr:rowOff>113398</xdr:rowOff>
    </xdr:to>
    <xdr:cxnSp macro="">
      <xdr:nvCxnSpPr>
        <xdr:cNvPr id="693" name="直線コネクタ 692">
          <a:extLst>
            <a:ext uri="{FF2B5EF4-FFF2-40B4-BE49-F238E27FC236}">
              <a16:creationId xmlns:a16="http://schemas.microsoft.com/office/drawing/2014/main" id="{1D053BE8-0F89-483B-B261-D0AFBD6C362D}"/>
            </a:ext>
          </a:extLst>
        </xdr:cNvPr>
        <xdr:cNvCxnSpPr/>
      </xdr:nvCxnSpPr>
      <xdr:spPr>
        <a:xfrm>
          <a:off x="13942060" y="16023107"/>
          <a:ext cx="762000" cy="35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38664</xdr:rowOff>
    </xdr:from>
    <xdr:ext cx="534377" cy="259045"/>
    <xdr:sp macro="" textlink="">
      <xdr:nvSpPr>
        <xdr:cNvPr id="694" name="公債費平均値テキスト">
          <a:extLst>
            <a:ext uri="{FF2B5EF4-FFF2-40B4-BE49-F238E27FC236}">
              <a16:creationId xmlns:a16="http://schemas.microsoft.com/office/drawing/2014/main" id="{917450B4-9C12-4CF2-8C13-2B4AE9689528}"/>
            </a:ext>
          </a:extLst>
        </xdr:cNvPr>
        <xdr:cNvSpPr txBox="1"/>
      </xdr:nvSpPr>
      <xdr:spPr>
        <a:xfrm>
          <a:off x="14747240" y="164978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60237</xdr:rowOff>
    </xdr:from>
    <xdr:to>
      <xdr:col>85</xdr:col>
      <xdr:colOff>177800</xdr:colOff>
      <xdr:row>96</xdr:row>
      <xdr:rowOff>161837</xdr:rowOff>
    </xdr:to>
    <xdr:sp macro="" textlink="">
      <xdr:nvSpPr>
        <xdr:cNvPr id="695" name="フローチャート: 判断 694">
          <a:extLst>
            <a:ext uri="{FF2B5EF4-FFF2-40B4-BE49-F238E27FC236}">
              <a16:creationId xmlns:a16="http://schemas.microsoft.com/office/drawing/2014/main" id="{8E048844-6737-419C-81A4-0043D6BBD5EA}"/>
            </a:ext>
          </a:extLst>
        </xdr:cNvPr>
        <xdr:cNvSpPr/>
      </xdr:nvSpPr>
      <xdr:spPr>
        <a:xfrm>
          <a:off x="14649450" y="16515627"/>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93</xdr:row>
      <xdr:rowOff>77508</xdr:rowOff>
    </xdr:from>
    <xdr:to>
      <xdr:col>81</xdr:col>
      <xdr:colOff>50800</xdr:colOff>
      <xdr:row>93</xdr:row>
      <xdr:rowOff>78257</xdr:rowOff>
    </xdr:to>
    <xdr:cxnSp macro="">
      <xdr:nvCxnSpPr>
        <xdr:cNvPr id="696" name="直線コネクタ 695">
          <a:extLst>
            <a:ext uri="{FF2B5EF4-FFF2-40B4-BE49-F238E27FC236}">
              <a16:creationId xmlns:a16="http://schemas.microsoft.com/office/drawing/2014/main" id="{25C8F30F-D6E1-4372-B5D0-60375A58980B}"/>
            </a:ext>
          </a:extLst>
        </xdr:cNvPr>
        <xdr:cNvCxnSpPr/>
      </xdr:nvCxnSpPr>
      <xdr:spPr>
        <a:xfrm>
          <a:off x="13144500" y="16022358"/>
          <a:ext cx="797560" cy="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55981</xdr:rowOff>
    </xdr:from>
    <xdr:to>
      <xdr:col>81</xdr:col>
      <xdr:colOff>101600</xdr:colOff>
      <xdr:row>96</xdr:row>
      <xdr:rowOff>157581</xdr:rowOff>
    </xdr:to>
    <xdr:sp macro="" textlink="">
      <xdr:nvSpPr>
        <xdr:cNvPr id="697" name="フローチャート: 判断 696">
          <a:extLst>
            <a:ext uri="{FF2B5EF4-FFF2-40B4-BE49-F238E27FC236}">
              <a16:creationId xmlns:a16="http://schemas.microsoft.com/office/drawing/2014/main" id="{FB36F470-AEB1-4F01-A5A9-1DDEBB8F53CA}"/>
            </a:ext>
          </a:extLst>
        </xdr:cNvPr>
        <xdr:cNvSpPr/>
      </xdr:nvSpPr>
      <xdr:spPr>
        <a:xfrm>
          <a:off x="13887450" y="16518991"/>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148708</xdr:rowOff>
    </xdr:from>
    <xdr:ext cx="534377" cy="259045"/>
    <xdr:sp macro="" textlink="">
      <xdr:nvSpPr>
        <xdr:cNvPr id="698" name="テキスト ボックス 697">
          <a:extLst>
            <a:ext uri="{FF2B5EF4-FFF2-40B4-BE49-F238E27FC236}">
              <a16:creationId xmlns:a16="http://schemas.microsoft.com/office/drawing/2014/main" id="{6A51AD05-2DBB-4FC3-AE54-AF8BA6D21E15}"/>
            </a:ext>
          </a:extLst>
        </xdr:cNvPr>
        <xdr:cNvSpPr txBox="1"/>
      </xdr:nvSpPr>
      <xdr:spPr>
        <a:xfrm>
          <a:off x="13712971" y="16607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93</xdr:row>
      <xdr:rowOff>59043</xdr:rowOff>
    </xdr:from>
    <xdr:to>
      <xdr:col>76</xdr:col>
      <xdr:colOff>114300</xdr:colOff>
      <xdr:row>93</xdr:row>
      <xdr:rowOff>77508</xdr:rowOff>
    </xdr:to>
    <xdr:cxnSp macro="">
      <xdr:nvCxnSpPr>
        <xdr:cNvPr id="699" name="直線コネクタ 698">
          <a:extLst>
            <a:ext uri="{FF2B5EF4-FFF2-40B4-BE49-F238E27FC236}">
              <a16:creationId xmlns:a16="http://schemas.microsoft.com/office/drawing/2014/main" id="{4981582E-76AE-4441-8C5E-9608BAD6C170}"/>
            </a:ext>
          </a:extLst>
        </xdr:cNvPr>
        <xdr:cNvCxnSpPr/>
      </xdr:nvCxnSpPr>
      <xdr:spPr>
        <a:xfrm>
          <a:off x="12346940" y="16000083"/>
          <a:ext cx="797560" cy="22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48640</xdr:rowOff>
    </xdr:from>
    <xdr:to>
      <xdr:col>76</xdr:col>
      <xdr:colOff>165100</xdr:colOff>
      <xdr:row>96</xdr:row>
      <xdr:rowOff>150240</xdr:rowOff>
    </xdr:to>
    <xdr:sp macro="" textlink="">
      <xdr:nvSpPr>
        <xdr:cNvPr id="700" name="フローチャート: 判断 699">
          <a:extLst>
            <a:ext uri="{FF2B5EF4-FFF2-40B4-BE49-F238E27FC236}">
              <a16:creationId xmlns:a16="http://schemas.microsoft.com/office/drawing/2014/main" id="{25EBF693-4C60-4A57-AC98-BA8E67E066E5}"/>
            </a:ext>
          </a:extLst>
        </xdr:cNvPr>
        <xdr:cNvSpPr/>
      </xdr:nvSpPr>
      <xdr:spPr>
        <a:xfrm>
          <a:off x="13089890" y="16509745"/>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141367</xdr:rowOff>
    </xdr:from>
    <xdr:ext cx="534377" cy="259045"/>
    <xdr:sp macro="" textlink="">
      <xdr:nvSpPr>
        <xdr:cNvPr id="701" name="テキスト ボックス 700">
          <a:extLst>
            <a:ext uri="{FF2B5EF4-FFF2-40B4-BE49-F238E27FC236}">
              <a16:creationId xmlns:a16="http://schemas.microsoft.com/office/drawing/2014/main" id="{F3CBB978-2C12-474C-AFD8-2BA5A03F7B8C}"/>
            </a:ext>
          </a:extLst>
        </xdr:cNvPr>
        <xdr:cNvSpPr txBox="1"/>
      </xdr:nvSpPr>
      <xdr:spPr>
        <a:xfrm>
          <a:off x="12896361" y="16598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93</xdr:row>
      <xdr:rowOff>59043</xdr:rowOff>
    </xdr:from>
    <xdr:to>
      <xdr:col>71</xdr:col>
      <xdr:colOff>177800</xdr:colOff>
      <xdr:row>93</xdr:row>
      <xdr:rowOff>136601</xdr:rowOff>
    </xdr:to>
    <xdr:cxnSp macro="">
      <xdr:nvCxnSpPr>
        <xdr:cNvPr id="702" name="直線コネクタ 701">
          <a:extLst>
            <a:ext uri="{FF2B5EF4-FFF2-40B4-BE49-F238E27FC236}">
              <a16:creationId xmlns:a16="http://schemas.microsoft.com/office/drawing/2014/main" id="{F52B17F8-B994-4054-9956-9F527F1661C8}"/>
            </a:ext>
          </a:extLst>
        </xdr:cNvPr>
        <xdr:cNvCxnSpPr/>
      </xdr:nvCxnSpPr>
      <xdr:spPr>
        <a:xfrm flipV="1">
          <a:off x="11541760" y="16000083"/>
          <a:ext cx="805180" cy="77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52921</xdr:rowOff>
    </xdr:from>
    <xdr:to>
      <xdr:col>72</xdr:col>
      <xdr:colOff>38100</xdr:colOff>
      <xdr:row>96</xdr:row>
      <xdr:rowOff>154521</xdr:rowOff>
    </xdr:to>
    <xdr:sp macro="" textlink="">
      <xdr:nvSpPr>
        <xdr:cNvPr id="703" name="フローチャート: 判断 702">
          <a:extLst>
            <a:ext uri="{FF2B5EF4-FFF2-40B4-BE49-F238E27FC236}">
              <a16:creationId xmlns:a16="http://schemas.microsoft.com/office/drawing/2014/main" id="{F8CB39C3-81E1-48B6-9BFC-27167DD2D544}"/>
            </a:ext>
          </a:extLst>
        </xdr:cNvPr>
        <xdr:cNvSpPr/>
      </xdr:nvSpPr>
      <xdr:spPr>
        <a:xfrm>
          <a:off x="12303760" y="1651593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145648</xdr:rowOff>
    </xdr:from>
    <xdr:ext cx="534377" cy="259045"/>
    <xdr:sp macro="" textlink="">
      <xdr:nvSpPr>
        <xdr:cNvPr id="704" name="テキスト ボックス 703">
          <a:extLst>
            <a:ext uri="{FF2B5EF4-FFF2-40B4-BE49-F238E27FC236}">
              <a16:creationId xmlns:a16="http://schemas.microsoft.com/office/drawing/2014/main" id="{F54DA004-2D50-4C72-977A-8DC339EA0AF1}"/>
            </a:ext>
          </a:extLst>
        </xdr:cNvPr>
        <xdr:cNvSpPr txBox="1"/>
      </xdr:nvSpPr>
      <xdr:spPr>
        <a:xfrm>
          <a:off x="12098801" y="16602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49518</xdr:rowOff>
    </xdr:from>
    <xdr:to>
      <xdr:col>67</xdr:col>
      <xdr:colOff>101600</xdr:colOff>
      <xdr:row>96</xdr:row>
      <xdr:rowOff>151118</xdr:rowOff>
    </xdr:to>
    <xdr:sp macro="" textlink="">
      <xdr:nvSpPr>
        <xdr:cNvPr id="705" name="フローチャート: 判断 704">
          <a:extLst>
            <a:ext uri="{FF2B5EF4-FFF2-40B4-BE49-F238E27FC236}">
              <a16:creationId xmlns:a16="http://schemas.microsoft.com/office/drawing/2014/main" id="{88F8D481-0117-4AD2-AA1E-6F5036F8D522}"/>
            </a:ext>
          </a:extLst>
        </xdr:cNvPr>
        <xdr:cNvSpPr/>
      </xdr:nvSpPr>
      <xdr:spPr>
        <a:xfrm>
          <a:off x="11487150" y="16510623"/>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142245</xdr:rowOff>
    </xdr:from>
    <xdr:ext cx="534377" cy="259045"/>
    <xdr:sp macro="" textlink="">
      <xdr:nvSpPr>
        <xdr:cNvPr id="706" name="テキスト ボックス 705">
          <a:extLst>
            <a:ext uri="{FF2B5EF4-FFF2-40B4-BE49-F238E27FC236}">
              <a16:creationId xmlns:a16="http://schemas.microsoft.com/office/drawing/2014/main" id="{26CB51C7-418E-41ED-8CFF-E58ED849CEB4}"/>
            </a:ext>
          </a:extLst>
        </xdr:cNvPr>
        <xdr:cNvSpPr txBox="1"/>
      </xdr:nvSpPr>
      <xdr:spPr>
        <a:xfrm>
          <a:off x="11312671" y="16599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E582A49E-835D-4D83-9CA3-96DA57BF3F3F}"/>
            </a:ext>
          </a:extLst>
        </xdr:cNvPr>
        <xdr:cNvSpPr txBox="1"/>
      </xdr:nvSpPr>
      <xdr:spPr>
        <a:xfrm>
          <a:off x="14532610" y="17398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FEC5EED6-B5ED-4723-8DAD-C3A5839BA0CB}"/>
            </a:ext>
          </a:extLst>
        </xdr:cNvPr>
        <xdr:cNvSpPr txBox="1"/>
      </xdr:nvSpPr>
      <xdr:spPr>
        <a:xfrm>
          <a:off x="13770610" y="17398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4715040A-AE62-4385-9CC6-B78BBA392635}"/>
            </a:ext>
          </a:extLst>
        </xdr:cNvPr>
        <xdr:cNvSpPr txBox="1"/>
      </xdr:nvSpPr>
      <xdr:spPr>
        <a:xfrm>
          <a:off x="12973050" y="17398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4BA40D6C-0722-4B53-A395-DD4812CE3254}"/>
            </a:ext>
          </a:extLst>
        </xdr:cNvPr>
        <xdr:cNvSpPr txBox="1"/>
      </xdr:nvSpPr>
      <xdr:spPr>
        <a:xfrm>
          <a:off x="12175490" y="17398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5784A0ED-A202-4D16-83AC-3520B7879AC2}"/>
            </a:ext>
          </a:extLst>
        </xdr:cNvPr>
        <xdr:cNvSpPr txBox="1"/>
      </xdr:nvSpPr>
      <xdr:spPr>
        <a:xfrm>
          <a:off x="11370310" y="17398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93</xdr:row>
      <xdr:rowOff>62598</xdr:rowOff>
    </xdr:from>
    <xdr:to>
      <xdr:col>85</xdr:col>
      <xdr:colOff>177800</xdr:colOff>
      <xdr:row>93</xdr:row>
      <xdr:rowOff>164198</xdr:rowOff>
    </xdr:to>
    <xdr:sp macro="" textlink="">
      <xdr:nvSpPr>
        <xdr:cNvPr id="712" name="楕円 711">
          <a:extLst>
            <a:ext uri="{FF2B5EF4-FFF2-40B4-BE49-F238E27FC236}">
              <a16:creationId xmlns:a16="http://schemas.microsoft.com/office/drawing/2014/main" id="{D93465A0-FEB7-4C4B-99FF-6880C28E8330}"/>
            </a:ext>
          </a:extLst>
        </xdr:cNvPr>
        <xdr:cNvSpPr/>
      </xdr:nvSpPr>
      <xdr:spPr>
        <a:xfrm>
          <a:off x="14649450" y="16003638"/>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92</xdr:row>
      <xdr:rowOff>85475</xdr:rowOff>
    </xdr:from>
    <xdr:ext cx="534377" cy="259045"/>
    <xdr:sp macro="" textlink="">
      <xdr:nvSpPr>
        <xdr:cNvPr id="713" name="公債費該当値テキスト">
          <a:extLst>
            <a:ext uri="{FF2B5EF4-FFF2-40B4-BE49-F238E27FC236}">
              <a16:creationId xmlns:a16="http://schemas.microsoft.com/office/drawing/2014/main" id="{3EAC6BF9-A31A-4ABB-BF17-6BF2A59FD041}"/>
            </a:ext>
          </a:extLst>
        </xdr:cNvPr>
        <xdr:cNvSpPr txBox="1"/>
      </xdr:nvSpPr>
      <xdr:spPr>
        <a:xfrm>
          <a:off x="14747240" y="15860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93</xdr:row>
      <xdr:rowOff>27457</xdr:rowOff>
    </xdr:from>
    <xdr:to>
      <xdr:col>81</xdr:col>
      <xdr:colOff>101600</xdr:colOff>
      <xdr:row>93</xdr:row>
      <xdr:rowOff>129057</xdr:rowOff>
    </xdr:to>
    <xdr:sp macro="" textlink="">
      <xdr:nvSpPr>
        <xdr:cNvPr id="714" name="楕円 713">
          <a:extLst>
            <a:ext uri="{FF2B5EF4-FFF2-40B4-BE49-F238E27FC236}">
              <a16:creationId xmlns:a16="http://schemas.microsoft.com/office/drawing/2014/main" id="{2896A3AF-EA36-4234-8963-04CEF64B5C6C}"/>
            </a:ext>
          </a:extLst>
        </xdr:cNvPr>
        <xdr:cNvSpPr/>
      </xdr:nvSpPr>
      <xdr:spPr>
        <a:xfrm>
          <a:off x="13887450" y="15970402"/>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91</xdr:row>
      <xdr:rowOff>145584</xdr:rowOff>
    </xdr:from>
    <xdr:ext cx="534377" cy="259045"/>
    <xdr:sp macro="" textlink="">
      <xdr:nvSpPr>
        <xdr:cNvPr id="715" name="テキスト ボックス 714">
          <a:extLst>
            <a:ext uri="{FF2B5EF4-FFF2-40B4-BE49-F238E27FC236}">
              <a16:creationId xmlns:a16="http://schemas.microsoft.com/office/drawing/2014/main" id="{CFE025ED-CED5-4C68-B13C-9EA5FF1D9189}"/>
            </a:ext>
          </a:extLst>
        </xdr:cNvPr>
        <xdr:cNvSpPr txBox="1"/>
      </xdr:nvSpPr>
      <xdr:spPr>
        <a:xfrm>
          <a:off x="13712971" y="15745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93</xdr:row>
      <xdr:rowOff>26708</xdr:rowOff>
    </xdr:from>
    <xdr:to>
      <xdr:col>76</xdr:col>
      <xdr:colOff>165100</xdr:colOff>
      <xdr:row>93</xdr:row>
      <xdr:rowOff>128308</xdr:rowOff>
    </xdr:to>
    <xdr:sp macro="" textlink="">
      <xdr:nvSpPr>
        <xdr:cNvPr id="716" name="楕円 715">
          <a:extLst>
            <a:ext uri="{FF2B5EF4-FFF2-40B4-BE49-F238E27FC236}">
              <a16:creationId xmlns:a16="http://schemas.microsoft.com/office/drawing/2014/main" id="{2E2A3F88-68DA-4824-8A53-9A3B44DCE102}"/>
            </a:ext>
          </a:extLst>
        </xdr:cNvPr>
        <xdr:cNvSpPr/>
      </xdr:nvSpPr>
      <xdr:spPr>
        <a:xfrm>
          <a:off x="13089890" y="15969653"/>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91</xdr:row>
      <xdr:rowOff>144835</xdr:rowOff>
    </xdr:from>
    <xdr:ext cx="534377" cy="259045"/>
    <xdr:sp macro="" textlink="">
      <xdr:nvSpPr>
        <xdr:cNvPr id="717" name="テキスト ボックス 716">
          <a:extLst>
            <a:ext uri="{FF2B5EF4-FFF2-40B4-BE49-F238E27FC236}">
              <a16:creationId xmlns:a16="http://schemas.microsoft.com/office/drawing/2014/main" id="{97D7F9FE-F1F6-4FB4-827C-C93B4BF681D0}"/>
            </a:ext>
          </a:extLst>
        </xdr:cNvPr>
        <xdr:cNvSpPr txBox="1"/>
      </xdr:nvSpPr>
      <xdr:spPr>
        <a:xfrm>
          <a:off x="12896361" y="15744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93</xdr:row>
      <xdr:rowOff>8243</xdr:rowOff>
    </xdr:from>
    <xdr:to>
      <xdr:col>72</xdr:col>
      <xdr:colOff>38100</xdr:colOff>
      <xdr:row>93</xdr:row>
      <xdr:rowOff>109843</xdr:rowOff>
    </xdr:to>
    <xdr:sp macro="" textlink="">
      <xdr:nvSpPr>
        <xdr:cNvPr id="718" name="楕円 717">
          <a:extLst>
            <a:ext uri="{FF2B5EF4-FFF2-40B4-BE49-F238E27FC236}">
              <a16:creationId xmlns:a16="http://schemas.microsoft.com/office/drawing/2014/main" id="{59BA5137-9973-4B73-B5C4-7F061946FA0A}"/>
            </a:ext>
          </a:extLst>
        </xdr:cNvPr>
        <xdr:cNvSpPr/>
      </xdr:nvSpPr>
      <xdr:spPr>
        <a:xfrm>
          <a:off x="12303760" y="1595499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91</xdr:row>
      <xdr:rowOff>126370</xdr:rowOff>
    </xdr:from>
    <xdr:ext cx="534377" cy="259045"/>
    <xdr:sp macro="" textlink="">
      <xdr:nvSpPr>
        <xdr:cNvPr id="719" name="テキスト ボックス 718">
          <a:extLst>
            <a:ext uri="{FF2B5EF4-FFF2-40B4-BE49-F238E27FC236}">
              <a16:creationId xmlns:a16="http://schemas.microsoft.com/office/drawing/2014/main" id="{96962B40-B535-4880-87DF-3130D87A48C8}"/>
            </a:ext>
          </a:extLst>
        </xdr:cNvPr>
        <xdr:cNvSpPr txBox="1"/>
      </xdr:nvSpPr>
      <xdr:spPr>
        <a:xfrm>
          <a:off x="12098801" y="15732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93</xdr:row>
      <xdr:rowOff>85801</xdr:rowOff>
    </xdr:from>
    <xdr:to>
      <xdr:col>67</xdr:col>
      <xdr:colOff>101600</xdr:colOff>
      <xdr:row>94</xdr:row>
      <xdr:rowOff>15951</xdr:rowOff>
    </xdr:to>
    <xdr:sp macro="" textlink="">
      <xdr:nvSpPr>
        <xdr:cNvPr id="720" name="楕円 719">
          <a:extLst>
            <a:ext uri="{FF2B5EF4-FFF2-40B4-BE49-F238E27FC236}">
              <a16:creationId xmlns:a16="http://schemas.microsoft.com/office/drawing/2014/main" id="{93BF3D9F-742A-4124-BDBC-644F2855F914}"/>
            </a:ext>
          </a:extLst>
        </xdr:cNvPr>
        <xdr:cNvSpPr/>
      </xdr:nvSpPr>
      <xdr:spPr>
        <a:xfrm>
          <a:off x="11487150" y="1603255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92</xdr:row>
      <xdr:rowOff>32478</xdr:rowOff>
    </xdr:from>
    <xdr:ext cx="534377" cy="259045"/>
    <xdr:sp macro="" textlink="">
      <xdr:nvSpPr>
        <xdr:cNvPr id="721" name="テキスト ボックス 720">
          <a:extLst>
            <a:ext uri="{FF2B5EF4-FFF2-40B4-BE49-F238E27FC236}">
              <a16:creationId xmlns:a16="http://schemas.microsoft.com/office/drawing/2014/main" id="{9C2ABF59-0F11-47EC-B285-D198AA4C7EC3}"/>
            </a:ext>
          </a:extLst>
        </xdr:cNvPr>
        <xdr:cNvSpPr txBox="1"/>
      </xdr:nvSpPr>
      <xdr:spPr>
        <a:xfrm>
          <a:off x="11312671" y="158039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2" name="正方形/長方形 721">
          <a:extLst>
            <a:ext uri="{FF2B5EF4-FFF2-40B4-BE49-F238E27FC236}">
              <a16:creationId xmlns:a16="http://schemas.microsoft.com/office/drawing/2014/main" id="{20E432E9-8867-4F63-905F-D6F9215B77DD}"/>
            </a:ext>
          </a:extLst>
        </xdr:cNvPr>
        <xdr:cNvSpPr/>
      </xdr:nvSpPr>
      <xdr:spPr>
        <a:xfrm>
          <a:off x="16459200" y="3996690"/>
          <a:ext cx="4229100" cy="3194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3" name="正方形/長方形 722">
          <a:extLst>
            <a:ext uri="{FF2B5EF4-FFF2-40B4-BE49-F238E27FC236}">
              <a16:creationId xmlns:a16="http://schemas.microsoft.com/office/drawing/2014/main" id="{54EBBA94-5DE2-4DBC-9C91-7244EC57735A}"/>
            </a:ext>
          </a:extLst>
        </xdr:cNvPr>
        <xdr:cNvSpPr/>
      </xdr:nvSpPr>
      <xdr:spPr>
        <a:xfrm>
          <a:off x="16590010" y="4339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4" name="正方形/長方形 723">
          <a:extLst>
            <a:ext uri="{FF2B5EF4-FFF2-40B4-BE49-F238E27FC236}">
              <a16:creationId xmlns:a16="http://schemas.microsoft.com/office/drawing/2014/main" id="{1C429E6C-7276-4EA7-BF3C-588396CE3163}"/>
            </a:ext>
          </a:extLst>
        </xdr:cNvPr>
        <xdr:cNvSpPr/>
      </xdr:nvSpPr>
      <xdr:spPr>
        <a:xfrm>
          <a:off x="16590010" y="4550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5" name="正方形/長方形 724">
          <a:extLst>
            <a:ext uri="{FF2B5EF4-FFF2-40B4-BE49-F238E27FC236}">
              <a16:creationId xmlns:a16="http://schemas.microsoft.com/office/drawing/2014/main" id="{56BE8FA8-209B-4261-BB9F-82572C5B09D1}"/>
            </a:ext>
          </a:extLst>
        </xdr:cNvPr>
        <xdr:cNvSpPr/>
      </xdr:nvSpPr>
      <xdr:spPr>
        <a:xfrm>
          <a:off x="17487900" y="4339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6" name="正方形/長方形 725">
          <a:extLst>
            <a:ext uri="{FF2B5EF4-FFF2-40B4-BE49-F238E27FC236}">
              <a16:creationId xmlns:a16="http://schemas.microsoft.com/office/drawing/2014/main" id="{2740D530-4A03-4CCC-A488-C09CDB7258C5}"/>
            </a:ext>
          </a:extLst>
        </xdr:cNvPr>
        <xdr:cNvSpPr/>
      </xdr:nvSpPr>
      <xdr:spPr>
        <a:xfrm>
          <a:off x="17487900" y="4550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7" name="正方形/長方形 726">
          <a:extLst>
            <a:ext uri="{FF2B5EF4-FFF2-40B4-BE49-F238E27FC236}">
              <a16:creationId xmlns:a16="http://schemas.microsoft.com/office/drawing/2014/main" id="{4D60A2ED-2385-4F39-9971-38114F6A5C8E}"/>
            </a:ext>
          </a:extLst>
        </xdr:cNvPr>
        <xdr:cNvSpPr/>
      </xdr:nvSpPr>
      <xdr:spPr>
        <a:xfrm>
          <a:off x="18516600" y="4339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8" name="正方形/長方形 727">
          <a:extLst>
            <a:ext uri="{FF2B5EF4-FFF2-40B4-BE49-F238E27FC236}">
              <a16:creationId xmlns:a16="http://schemas.microsoft.com/office/drawing/2014/main" id="{F5DE38CC-DF5B-4E01-B4D2-524DB1EEB902}"/>
            </a:ext>
          </a:extLst>
        </xdr:cNvPr>
        <xdr:cNvSpPr/>
      </xdr:nvSpPr>
      <xdr:spPr>
        <a:xfrm>
          <a:off x="18516600" y="4550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9" name="正方形/長方形 728">
          <a:extLst>
            <a:ext uri="{FF2B5EF4-FFF2-40B4-BE49-F238E27FC236}">
              <a16:creationId xmlns:a16="http://schemas.microsoft.com/office/drawing/2014/main" id="{8E7023C8-90C0-4FD3-93CF-24F3FF274971}"/>
            </a:ext>
          </a:extLst>
        </xdr:cNvPr>
        <xdr:cNvSpPr/>
      </xdr:nvSpPr>
      <xdr:spPr>
        <a:xfrm>
          <a:off x="16459200" y="4822190"/>
          <a:ext cx="4229100" cy="2291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0" name="テキスト ボックス 729">
          <a:extLst>
            <a:ext uri="{FF2B5EF4-FFF2-40B4-BE49-F238E27FC236}">
              <a16:creationId xmlns:a16="http://schemas.microsoft.com/office/drawing/2014/main" id="{442347BD-7A26-4CB9-960F-EC6FF41302BF}"/>
            </a:ext>
          </a:extLst>
        </xdr:cNvPr>
        <xdr:cNvSpPr txBox="1"/>
      </xdr:nvSpPr>
      <xdr:spPr>
        <a:xfrm>
          <a:off x="16440150" y="463740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1" name="直線コネクタ 730">
          <a:extLst>
            <a:ext uri="{FF2B5EF4-FFF2-40B4-BE49-F238E27FC236}">
              <a16:creationId xmlns:a16="http://schemas.microsoft.com/office/drawing/2014/main" id="{5FB8BCBC-7023-4FE4-B5EC-1A5F9DBA8828}"/>
            </a:ext>
          </a:extLst>
        </xdr:cNvPr>
        <xdr:cNvCxnSpPr/>
      </xdr:nvCxnSpPr>
      <xdr:spPr>
        <a:xfrm>
          <a:off x="16459200" y="71139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2" name="直線コネクタ 731">
          <a:extLst>
            <a:ext uri="{FF2B5EF4-FFF2-40B4-BE49-F238E27FC236}">
              <a16:creationId xmlns:a16="http://schemas.microsoft.com/office/drawing/2014/main" id="{83270D05-5E38-4C45-AD6F-3E74B040DBEE}"/>
            </a:ext>
          </a:extLst>
        </xdr:cNvPr>
        <xdr:cNvCxnSpPr/>
      </xdr:nvCxnSpPr>
      <xdr:spPr>
        <a:xfrm>
          <a:off x="16459200" y="66509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3" name="テキスト ボックス 732">
          <a:extLst>
            <a:ext uri="{FF2B5EF4-FFF2-40B4-BE49-F238E27FC236}">
              <a16:creationId xmlns:a16="http://schemas.microsoft.com/office/drawing/2014/main" id="{48C7724B-A1C1-4311-8FF4-1EB7A99A00D1}"/>
            </a:ext>
          </a:extLst>
        </xdr:cNvPr>
        <xdr:cNvSpPr txBox="1"/>
      </xdr:nvSpPr>
      <xdr:spPr>
        <a:xfrm>
          <a:off x="16252324" y="651638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4" name="直線コネクタ 733">
          <a:extLst>
            <a:ext uri="{FF2B5EF4-FFF2-40B4-BE49-F238E27FC236}">
              <a16:creationId xmlns:a16="http://schemas.microsoft.com/office/drawing/2014/main" id="{1D04EC91-1419-4347-94B8-038610E5A22F}"/>
            </a:ext>
          </a:extLst>
        </xdr:cNvPr>
        <xdr:cNvCxnSpPr/>
      </xdr:nvCxnSpPr>
      <xdr:spPr>
        <a:xfrm>
          <a:off x="16459200" y="6193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5" name="テキスト ボックス 734">
          <a:extLst>
            <a:ext uri="{FF2B5EF4-FFF2-40B4-BE49-F238E27FC236}">
              <a16:creationId xmlns:a16="http://schemas.microsoft.com/office/drawing/2014/main" id="{DE1217B1-B66D-4D39-BC7C-5EC041D51A4F}"/>
            </a:ext>
          </a:extLst>
        </xdr:cNvPr>
        <xdr:cNvSpPr txBox="1"/>
      </xdr:nvSpPr>
      <xdr:spPr>
        <a:xfrm>
          <a:off x="15985051" y="60591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6" name="直線コネクタ 735">
          <a:extLst>
            <a:ext uri="{FF2B5EF4-FFF2-40B4-BE49-F238E27FC236}">
              <a16:creationId xmlns:a16="http://schemas.microsoft.com/office/drawing/2014/main" id="{AD856A22-4149-4E15-A400-208081673B55}"/>
            </a:ext>
          </a:extLst>
        </xdr:cNvPr>
        <xdr:cNvCxnSpPr/>
      </xdr:nvCxnSpPr>
      <xdr:spPr>
        <a:xfrm>
          <a:off x="16459200" y="57423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7" name="テキスト ボックス 736">
          <a:extLst>
            <a:ext uri="{FF2B5EF4-FFF2-40B4-BE49-F238E27FC236}">
              <a16:creationId xmlns:a16="http://schemas.microsoft.com/office/drawing/2014/main" id="{8B36ACCD-BABB-41D4-9321-21072F53287C}"/>
            </a:ext>
          </a:extLst>
        </xdr:cNvPr>
        <xdr:cNvSpPr txBox="1"/>
      </xdr:nvSpPr>
      <xdr:spPr>
        <a:xfrm>
          <a:off x="1598505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8" name="直線コネクタ 737">
          <a:extLst>
            <a:ext uri="{FF2B5EF4-FFF2-40B4-BE49-F238E27FC236}">
              <a16:creationId xmlns:a16="http://schemas.microsoft.com/office/drawing/2014/main" id="{05D03D10-D51F-4335-83E8-E9494EA66FC3}"/>
            </a:ext>
          </a:extLst>
        </xdr:cNvPr>
        <xdr:cNvCxnSpPr/>
      </xdr:nvCxnSpPr>
      <xdr:spPr>
        <a:xfrm>
          <a:off x="16459200" y="52793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9" name="テキスト ボックス 738">
          <a:extLst>
            <a:ext uri="{FF2B5EF4-FFF2-40B4-BE49-F238E27FC236}">
              <a16:creationId xmlns:a16="http://schemas.microsoft.com/office/drawing/2014/main" id="{C6FA8B22-9028-459E-AD22-165116C59DF0}"/>
            </a:ext>
          </a:extLst>
        </xdr:cNvPr>
        <xdr:cNvSpPr txBox="1"/>
      </xdr:nvSpPr>
      <xdr:spPr>
        <a:xfrm>
          <a:off x="15985051" y="51447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0" name="直線コネクタ 739">
          <a:extLst>
            <a:ext uri="{FF2B5EF4-FFF2-40B4-BE49-F238E27FC236}">
              <a16:creationId xmlns:a16="http://schemas.microsoft.com/office/drawing/2014/main" id="{3040331A-1045-4808-B96A-446CC0732E99}"/>
            </a:ext>
          </a:extLst>
        </xdr:cNvPr>
        <xdr:cNvCxnSpPr/>
      </xdr:nvCxnSpPr>
      <xdr:spPr>
        <a:xfrm>
          <a:off x="16459200" y="482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1" name="テキスト ボックス 740">
          <a:extLst>
            <a:ext uri="{FF2B5EF4-FFF2-40B4-BE49-F238E27FC236}">
              <a16:creationId xmlns:a16="http://schemas.microsoft.com/office/drawing/2014/main" id="{7C1B1B83-FFBA-4ABF-9347-79A4ABB6C4FF}"/>
            </a:ext>
          </a:extLst>
        </xdr:cNvPr>
        <xdr:cNvSpPr txBox="1"/>
      </xdr:nvSpPr>
      <xdr:spPr>
        <a:xfrm>
          <a:off x="15985051" y="46875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2" name="諸支出金グラフ枠">
          <a:extLst>
            <a:ext uri="{FF2B5EF4-FFF2-40B4-BE49-F238E27FC236}">
              <a16:creationId xmlns:a16="http://schemas.microsoft.com/office/drawing/2014/main" id="{EA522F81-095D-48D4-927D-17436C451289}"/>
            </a:ext>
          </a:extLst>
        </xdr:cNvPr>
        <xdr:cNvSpPr/>
      </xdr:nvSpPr>
      <xdr:spPr>
        <a:xfrm>
          <a:off x="16459200" y="4822190"/>
          <a:ext cx="4229100" cy="2291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104313</xdr:rowOff>
    </xdr:from>
    <xdr:to>
      <xdr:col>116</xdr:col>
      <xdr:colOff>62864</xdr:colOff>
      <xdr:row>38</xdr:row>
      <xdr:rowOff>139700</xdr:rowOff>
    </xdr:to>
    <xdr:cxnSp macro="">
      <xdr:nvCxnSpPr>
        <xdr:cNvPr id="743" name="直線コネクタ 742">
          <a:extLst>
            <a:ext uri="{FF2B5EF4-FFF2-40B4-BE49-F238E27FC236}">
              <a16:creationId xmlns:a16="http://schemas.microsoft.com/office/drawing/2014/main" id="{B9B57771-1814-4727-B402-E63C47E22FF2}"/>
            </a:ext>
          </a:extLst>
        </xdr:cNvPr>
        <xdr:cNvCxnSpPr/>
      </xdr:nvCxnSpPr>
      <xdr:spPr>
        <a:xfrm flipV="1">
          <a:off x="19945985" y="5588808"/>
          <a:ext cx="1269" cy="10621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9801</xdr:rowOff>
    </xdr:from>
    <xdr:ext cx="249299" cy="259045"/>
    <xdr:sp macro="" textlink="">
      <xdr:nvSpPr>
        <xdr:cNvPr id="744" name="諸支出金最小値テキスト">
          <a:extLst>
            <a:ext uri="{FF2B5EF4-FFF2-40B4-BE49-F238E27FC236}">
              <a16:creationId xmlns:a16="http://schemas.microsoft.com/office/drawing/2014/main" id="{0BDCB3D9-CBC1-49FF-8726-6E92E6452458}"/>
            </a:ext>
          </a:extLst>
        </xdr:cNvPr>
        <xdr:cNvSpPr txBox="1"/>
      </xdr:nvSpPr>
      <xdr:spPr>
        <a:xfrm>
          <a:off x="20002500" y="6698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5" name="直線コネクタ 744">
          <a:extLst>
            <a:ext uri="{FF2B5EF4-FFF2-40B4-BE49-F238E27FC236}">
              <a16:creationId xmlns:a16="http://schemas.microsoft.com/office/drawing/2014/main" id="{45FDF26C-EE9D-46FA-BF43-392F4138F15F}"/>
            </a:ext>
          </a:extLst>
        </xdr:cNvPr>
        <xdr:cNvCxnSpPr/>
      </xdr:nvCxnSpPr>
      <xdr:spPr>
        <a:xfrm>
          <a:off x="19885660" y="66509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50990</xdr:rowOff>
    </xdr:from>
    <xdr:ext cx="534377" cy="259045"/>
    <xdr:sp macro="" textlink="">
      <xdr:nvSpPr>
        <xdr:cNvPr id="746" name="諸支出金最大値テキスト">
          <a:extLst>
            <a:ext uri="{FF2B5EF4-FFF2-40B4-BE49-F238E27FC236}">
              <a16:creationId xmlns:a16="http://schemas.microsoft.com/office/drawing/2014/main" id="{BE52181D-6D6F-456B-BA2F-9849B0770105}"/>
            </a:ext>
          </a:extLst>
        </xdr:cNvPr>
        <xdr:cNvSpPr txBox="1"/>
      </xdr:nvSpPr>
      <xdr:spPr>
        <a:xfrm>
          <a:off x="20002500" y="5369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23,274</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104313</xdr:rowOff>
    </xdr:from>
    <xdr:to>
      <xdr:col>116</xdr:col>
      <xdr:colOff>152400</xdr:colOff>
      <xdr:row>32</xdr:row>
      <xdr:rowOff>104313</xdr:rowOff>
    </xdr:to>
    <xdr:cxnSp macro="">
      <xdr:nvCxnSpPr>
        <xdr:cNvPr id="747" name="直線コネクタ 746">
          <a:extLst>
            <a:ext uri="{FF2B5EF4-FFF2-40B4-BE49-F238E27FC236}">
              <a16:creationId xmlns:a16="http://schemas.microsoft.com/office/drawing/2014/main" id="{FB336065-E716-43E0-896A-3841401D7116}"/>
            </a:ext>
          </a:extLst>
        </xdr:cNvPr>
        <xdr:cNvCxnSpPr/>
      </xdr:nvCxnSpPr>
      <xdr:spPr>
        <a:xfrm>
          <a:off x="19885660" y="558880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8" name="直線コネクタ 747">
          <a:extLst>
            <a:ext uri="{FF2B5EF4-FFF2-40B4-BE49-F238E27FC236}">
              <a16:creationId xmlns:a16="http://schemas.microsoft.com/office/drawing/2014/main" id="{4CD653C7-DBA5-4FBF-A7EA-511E98FC618D}"/>
            </a:ext>
          </a:extLst>
        </xdr:cNvPr>
        <xdr:cNvCxnSpPr/>
      </xdr:nvCxnSpPr>
      <xdr:spPr>
        <a:xfrm>
          <a:off x="19204940" y="665099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98701</xdr:rowOff>
    </xdr:from>
    <xdr:ext cx="378565" cy="259045"/>
    <xdr:sp macro="" textlink="">
      <xdr:nvSpPr>
        <xdr:cNvPr id="749" name="諸支出金平均値テキスト">
          <a:extLst>
            <a:ext uri="{FF2B5EF4-FFF2-40B4-BE49-F238E27FC236}">
              <a16:creationId xmlns:a16="http://schemas.microsoft.com/office/drawing/2014/main" id="{C544FBAB-E143-4902-B0EE-489E2CBE548F}"/>
            </a:ext>
          </a:extLst>
        </xdr:cNvPr>
        <xdr:cNvSpPr txBox="1"/>
      </xdr:nvSpPr>
      <xdr:spPr>
        <a:xfrm>
          <a:off x="20002500" y="643854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75824</xdr:rowOff>
    </xdr:from>
    <xdr:to>
      <xdr:col>116</xdr:col>
      <xdr:colOff>114300</xdr:colOff>
      <xdr:row>39</xdr:row>
      <xdr:rowOff>5974</xdr:rowOff>
    </xdr:to>
    <xdr:sp macro="" textlink="">
      <xdr:nvSpPr>
        <xdr:cNvPr id="750" name="フローチャート: 判断 749">
          <a:extLst>
            <a:ext uri="{FF2B5EF4-FFF2-40B4-BE49-F238E27FC236}">
              <a16:creationId xmlns:a16="http://schemas.microsoft.com/office/drawing/2014/main" id="{429385F7-324E-4530-A131-7F4E6D4AF692}"/>
            </a:ext>
          </a:extLst>
        </xdr:cNvPr>
        <xdr:cNvSpPr/>
      </xdr:nvSpPr>
      <xdr:spPr>
        <a:xfrm>
          <a:off x="19904710" y="6590924"/>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139288</xdr:rowOff>
    </xdr:from>
    <xdr:to>
      <xdr:col>111</xdr:col>
      <xdr:colOff>177800</xdr:colOff>
      <xdr:row>38</xdr:row>
      <xdr:rowOff>139700</xdr:rowOff>
    </xdr:to>
    <xdr:cxnSp macro="">
      <xdr:nvCxnSpPr>
        <xdr:cNvPr id="751" name="直線コネクタ 750">
          <a:extLst>
            <a:ext uri="{FF2B5EF4-FFF2-40B4-BE49-F238E27FC236}">
              <a16:creationId xmlns:a16="http://schemas.microsoft.com/office/drawing/2014/main" id="{A1B70C6B-C525-4BC2-900E-921AF6531A55}"/>
            </a:ext>
          </a:extLst>
        </xdr:cNvPr>
        <xdr:cNvCxnSpPr/>
      </xdr:nvCxnSpPr>
      <xdr:spPr>
        <a:xfrm>
          <a:off x="18399760" y="6650578"/>
          <a:ext cx="805180" cy="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86020</xdr:rowOff>
    </xdr:from>
    <xdr:to>
      <xdr:col>112</xdr:col>
      <xdr:colOff>38100</xdr:colOff>
      <xdr:row>39</xdr:row>
      <xdr:rowOff>16170</xdr:rowOff>
    </xdr:to>
    <xdr:sp macro="" textlink="">
      <xdr:nvSpPr>
        <xdr:cNvPr id="752" name="フローチャート: 判断 751">
          <a:extLst>
            <a:ext uri="{FF2B5EF4-FFF2-40B4-BE49-F238E27FC236}">
              <a16:creationId xmlns:a16="http://schemas.microsoft.com/office/drawing/2014/main" id="{767AA995-80A3-4CD7-8150-6D1490C0575D}"/>
            </a:ext>
          </a:extLst>
        </xdr:cNvPr>
        <xdr:cNvSpPr/>
      </xdr:nvSpPr>
      <xdr:spPr>
        <a:xfrm>
          <a:off x="19161760" y="660302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32697</xdr:rowOff>
    </xdr:from>
    <xdr:ext cx="313932" cy="259045"/>
    <xdr:sp macro="" textlink="">
      <xdr:nvSpPr>
        <xdr:cNvPr id="753" name="テキスト ボックス 752">
          <a:extLst>
            <a:ext uri="{FF2B5EF4-FFF2-40B4-BE49-F238E27FC236}">
              <a16:creationId xmlns:a16="http://schemas.microsoft.com/office/drawing/2014/main" id="{69AA8B6A-0AC3-445A-B41B-2DDACD0173F1}"/>
            </a:ext>
          </a:extLst>
        </xdr:cNvPr>
        <xdr:cNvSpPr txBox="1"/>
      </xdr:nvSpPr>
      <xdr:spPr>
        <a:xfrm>
          <a:off x="19047973" y="637444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139288</xdr:rowOff>
    </xdr:from>
    <xdr:to>
      <xdr:col>107</xdr:col>
      <xdr:colOff>50800</xdr:colOff>
      <xdr:row>38</xdr:row>
      <xdr:rowOff>139700</xdr:rowOff>
    </xdr:to>
    <xdr:cxnSp macro="">
      <xdr:nvCxnSpPr>
        <xdr:cNvPr id="754" name="直線コネクタ 753">
          <a:extLst>
            <a:ext uri="{FF2B5EF4-FFF2-40B4-BE49-F238E27FC236}">
              <a16:creationId xmlns:a16="http://schemas.microsoft.com/office/drawing/2014/main" id="{D7FBA645-5CDF-4572-BA57-F2D734EEA313}"/>
            </a:ext>
          </a:extLst>
        </xdr:cNvPr>
        <xdr:cNvCxnSpPr/>
      </xdr:nvCxnSpPr>
      <xdr:spPr>
        <a:xfrm flipV="1">
          <a:off x="17602200" y="6650578"/>
          <a:ext cx="797560" cy="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87117</xdr:rowOff>
    </xdr:from>
    <xdr:to>
      <xdr:col>107</xdr:col>
      <xdr:colOff>101600</xdr:colOff>
      <xdr:row>39</xdr:row>
      <xdr:rowOff>17267</xdr:rowOff>
    </xdr:to>
    <xdr:sp macro="" textlink="">
      <xdr:nvSpPr>
        <xdr:cNvPr id="755" name="フローチャート: 判断 754">
          <a:extLst>
            <a:ext uri="{FF2B5EF4-FFF2-40B4-BE49-F238E27FC236}">
              <a16:creationId xmlns:a16="http://schemas.microsoft.com/office/drawing/2014/main" id="{5DC910B6-D7FA-49A3-85F7-7A666075795C}"/>
            </a:ext>
          </a:extLst>
        </xdr:cNvPr>
        <xdr:cNvSpPr/>
      </xdr:nvSpPr>
      <xdr:spPr>
        <a:xfrm>
          <a:off x="18345150" y="6604122"/>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33794</xdr:rowOff>
    </xdr:from>
    <xdr:ext cx="313932" cy="259045"/>
    <xdr:sp macro="" textlink="">
      <xdr:nvSpPr>
        <xdr:cNvPr id="756" name="テキスト ボックス 755">
          <a:extLst>
            <a:ext uri="{FF2B5EF4-FFF2-40B4-BE49-F238E27FC236}">
              <a16:creationId xmlns:a16="http://schemas.microsoft.com/office/drawing/2014/main" id="{A52A87FE-1DE7-4AAC-8D21-DFA5F4A1140A}"/>
            </a:ext>
          </a:extLst>
        </xdr:cNvPr>
        <xdr:cNvSpPr txBox="1"/>
      </xdr:nvSpPr>
      <xdr:spPr>
        <a:xfrm>
          <a:off x="18259938" y="637553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7" name="直線コネクタ 756">
          <a:extLst>
            <a:ext uri="{FF2B5EF4-FFF2-40B4-BE49-F238E27FC236}">
              <a16:creationId xmlns:a16="http://schemas.microsoft.com/office/drawing/2014/main" id="{BB321BEF-D8EC-4E4A-87E6-C73324956727}"/>
            </a:ext>
          </a:extLst>
        </xdr:cNvPr>
        <xdr:cNvCxnSpPr/>
      </xdr:nvCxnSpPr>
      <xdr:spPr>
        <a:xfrm>
          <a:off x="16804640" y="665099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81219</xdr:rowOff>
    </xdr:from>
    <xdr:to>
      <xdr:col>102</xdr:col>
      <xdr:colOff>165100</xdr:colOff>
      <xdr:row>39</xdr:row>
      <xdr:rowOff>11369</xdr:rowOff>
    </xdr:to>
    <xdr:sp macro="" textlink="">
      <xdr:nvSpPr>
        <xdr:cNvPr id="758" name="フローチャート: 判断 757">
          <a:extLst>
            <a:ext uri="{FF2B5EF4-FFF2-40B4-BE49-F238E27FC236}">
              <a16:creationId xmlns:a16="http://schemas.microsoft.com/office/drawing/2014/main" id="{932907ED-D8D3-47D4-B04F-7C57C3F8A0A4}"/>
            </a:ext>
          </a:extLst>
        </xdr:cNvPr>
        <xdr:cNvSpPr/>
      </xdr:nvSpPr>
      <xdr:spPr>
        <a:xfrm>
          <a:off x="17547590" y="6598224"/>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27896</xdr:rowOff>
    </xdr:from>
    <xdr:ext cx="378565" cy="259045"/>
    <xdr:sp macro="" textlink="">
      <xdr:nvSpPr>
        <xdr:cNvPr id="759" name="テキスト ボックス 758">
          <a:extLst>
            <a:ext uri="{FF2B5EF4-FFF2-40B4-BE49-F238E27FC236}">
              <a16:creationId xmlns:a16="http://schemas.microsoft.com/office/drawing/2014/main" id="{E4E510CE-C514-4DEC-8C5F-2A492B35DF44}"/>
            </a:ext>
          </a:extLst>
        </xdr:cNvPr>
        <xdr:cNvSpPr txBox="1"/>
      </xdr:nvSpPr>
      <xdr:spPr>
        <a:xfrm>
          <a:off x="17431967" y="63696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83414</xdr:rowOff>
    </xdr:from>
    <xdr:to>
      <xdr:col>98</xdr:col>
      <xdr:colOff>38100</xdr:colOff>
      <xdr:row>39</xdr:row>
      <xdr:rowOff>13564</xdr:rowOff>
    </xdr:to>
    <xdr:sp macro="" textlink="">
      <xdr:nvSpPr>
        <xdr:cNvPr id="760" name="フローチャート: 判断 759">
          <a:extLst>
            <a:ext uri="{FF2B5EF4-FFF2-40B4-BE49-F238E27FC236}">
              <a16:creationId xmlns:a16="http://schemas.microsoft.com/office/drawing/2014/main" id="{A24E0965-4455-47DB-9CEB-24DBAB69609A}"/>
            </a:ext>
          </a:extLst>
        </xdr:cNvPr>
        <xdr:cNvSpPr/>
      </xdr:nvSpPr>
      <xdr:spPr>
        <a:xfrm>
          <a:off x="16761460" y="6600419"/>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30091</xdr:rowOff>
    </xdr:from>
    <xdr:ext cx="378565" cy="259045"/>
    <xdr:sp macro="" textlink="">
      <xdr:nvSpPr>
        <xdr:cNvPr id="761" name="テキスト ボックス 760">
          <a:extLst>
            <a:ext uri="{FF2B5EF4-FFF2-40B4-BE49-F238E27FC236}">
              <a16:creationId xmlns:a16="http://schemas.microsoft.com/office/drawing/2014/main" id="{820443A5-7B7B-40A7-8D27-C62D16521EFE}"/>
            </a:ext>
          </a:extLst>
        </xdr:cNvPr>
        <xdr:cNvSpPr txBox="1"/>
      </xdr:nvSpPr>
      <xdr:spPr>
        <a:xfrm>
          <a:off x="16634407" y="63718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AF9B9601-4E13-47F9-9AD7-E08717ABC45E}"/>
            </a:ext>
          </a:extLst>
        </xdr:cNvPr>
        <xdr:cNvSpPr txBox="1"/>
      </xdr:nvSpPr>
      <xdr:spPr>
        <a:xfrm>
          <a:off x="1977644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29F2E6BC-847B-4202-B4FD-D8E2CD0B0EEB}"/>
            </a:ext>
          </a:extLst>
        </xdr:cNvPr>
        <xdr:cNvSpPr txBox="1"/>
      </xdr:nvSpPr>
      <xdr:spPr>
        <a:xfrm>
          <a:off x="1903349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CEFB1C0F-18FC-4CE9-9C5F-43FE5E7ACBAC}"/>
            </a:ext>
          </a:extLst>
        </xdr:cNvPr>
        <xdr:cNvSpPr txBox="1"/>
      </xdr:nvSpPr>
      <xdr:spPr>
        <a:xfrm>
          <a:off x="1822831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792BA0CC-7410-43F1-99FC-F45057E3B897}"/>
            </a:ext>
          </a:extLst>
        </xdr:cNvPr>
        <xdr:cNvSpPr txBox="1"/>
      </xdr:nvSpPr>
      <xdr:spPr>
        <a:xfrm>
          <a:off x="1743075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AA53F130-609A-44F9-B5E8-C5F164BE540F}"/>
            </a:ext>
          </a:extLst>
        </xdr:cNvPr>
        <xdr:cNvSpPr txBox="1"/>
      </xdr:nvSpPr>
      <xdr:spPr>
        <a:xfrm>
          <a:off x="1663319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7" name="楕円 766">
          <a:extLst>
            <a:ext uri="{FF2B5EF4-FFF2-40B4-BE49-F238E27FC236}">
              <a16:creationId xmlns:a16="http://schemas.microsoft.com/office/drawing/2014/main" id="{F1017DA1-C779-4FC9-8EE9-DB15666D1972}"/>
            </a:ext>
          </a:extLst>
        </xdr:cNvPr>
        <xdr:cNvSpPr/>
      </xdr:nvSpPr>
      <xdr:spPr>
        <a:xfrm>
          <a:off x="19904710" y="660781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54251</xdr:rowOff>
    </xdr:from>
    <xdr:ext cx="249299" cy="259045"/>
    <xdr:sp macro="" textlink="">
      <xdr:nvSpPr>
        <xdr:cNvPr id="768" name="諸支出金該当値テキスト">
          <a:extLst>
            <a:ext uri="{FF2B5EF4-FFF2-40B4-BE49-F238E27FC236}">
              <a16:creationId xmlns:a16="http://schemas.microsoft.com/office/drawing/2014/main" id="{9E64FB84-CE62-4114-9494-66177F5650FE}"/>
            </a:ext>
          </a:extLst>
        </xdr:cNvPr>
        <xdr:cNvSpPr txBox="1"/>
      </xdr:nvSpPr>
      <xdr:spPr>
        <a:xfrm>
          <a:off x="20002500" y="657316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9" name="楕円 768">
          <a:extLst>
            <a:ext uri="{FF2B5EF4-FFF2-40B4-BE49-F238E27FC236}">
              <a16:creationId xmlns:a16="http://schemas.microsoft.com/office/drawing/2014/main" id="{34F42896-ABF6-459A-BD3A-436DF5902BE9}"/>
            </a:ext>
          </a:extLst>
        </xdr:cNvPr>
        <xdr:cNvSpPr/>
      </xdr:nvSpPr>
      <xdr:spPr>
        <a:xfrm>
          <a:off x="19161760" y="660781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FA5821DE-B067-4190-9173-B6B33912805E}"/>
            </a:ext>
          </a:extLst>
        </xdr:cNvPr>
        <xdr:cNvSpPr txBox="1"/>
      </xdr:nvSpPr>
      <xdr:spPr>
        <a:xfrm>
          <a:off x="19087910" y="669863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88488</xdr:rowOff>
    </xdr:from>
    <xdr:to>
      <xdr:col>107</xdr:col>
      <xdr:colOff>101600</xdr:colOff>
      <xdr:row>39</xdr:row>
      <xdr:rowOff>18638</xdr:rowOff>
    </xdr:to>
    <xdr:sp macro="" textlink="">
      <xdr:nvSpPr>
        <xdr:cNvPr id="771" name="楕円 770">
          <a:extLst>
            <a:ext uri="{FF2B5EF4-FFF2-40B4-BE49-F238E27FC236}">
              <a16:creationId xmlns:a16="http://schemas.microsoft.com/office/drawing/2014/main" id="{EF366D15-B1EC-4A56-8B0C-FDADC0FAD0C8}"/>
            </a:ext>
          </a:extLst>
        </xdr:cNvPr>
        <xdr:cNvSpPr/>
      </xdr:nvSpPr>
      <xdr:spPr>
        <a:xfrm>
          <a:off x="18345150" y="6607398"/>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9765</xdr:rowOff>
    </xdr:from>
    <xdr:ext cx="249299" cy="259045"/>
    <xdr:sp macro="" textlink="">
      <xdr:nvSpPr>
        <xdr:cNvPr id="772" name="テキスト ボックス 771">
          <a:extLst>
            <a:ext uri="{FF2B5EF4-FFF2-40B4-BE49-F238E27FC236}">
              <a16:creationId xmlns:a16="http://schemas.microsoft.com/office/drawing/2014/main" id="{106BC743-6596-4016-9186-9283C3AA3A49}"/>
            </a:ext>
          </a:extLst>
        </xdr:cNvPr>
        <xdr:cNvSpPr txBox="1"/>
      </xdr:nvSpPr>
      <xdr:spPr>
        <a:xfrm>
          <a:off x="18290350" y="669822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3" name="楕円 772">
          <a:extLst>
            <a:ext uri="{FF2B5EF4-FFF2-40B4-BE49-F238E27FC236}">
              <a16:creationId xmlns:a16="http://schemas.microsoft.com/office/drawing/2014/main" id="{E28C6C84-70FB-4019-B3EC-69567EBC20FB}"/>
            </a:ext>
          </a:extLst>
        </xdr:cNvPr>
        <xdr:cNvSpPr/>
      </xdr:nvSpPr>
      <xdr:spPr>
        <a:xfrm>
          <a:off x="17547590" y="6607810"/>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4" name="テキスト ボックス 773">
          <a:extLst>
            <a:ext uri="{FF2B5EF4-FFF2-40B4-BE49-F238E27FC236}">
              <a16:creationId xmlns:a16="http://schemas.microsoft.com/office/drawing/2014/main" id="{8CAD98FA-AF1C-4E78-8E88-65C5549ADE67}"/>
            </a:ext>
          </a:extLst>
        </xdr:cNvPr>
        <xdr:cNvSpPr txBox="1"/>
      </xdr:nvSpPr>
      <xdr:spPr>
        <a:xfrm>
          <a:off x="17485170" y="669863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5" name="楕円 774">
          <a:extLst>
            <a:ext uri="{FF2B5EF4-FFF2-40B4-BE49-F238E27FC236}">
              <a16:creationId xmlns:a16="http://schemas.microsoft.com/office/drawing/2014/main" id="{485336EA-16CF-4F72-8D1B-25890EFC361A}"/>
            </a:ext>
          </a:extLst>
        </xdr:cNvPr>
        <xdr:cNvSpPr/>
      </xdr:nvSpPr>
      <xdr:spPr>
        <a:xfrm>
          <a:off x="16761460" y="660781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6" name="テキスト ボックス 775">
          <a:extLst>
            <a:ext uri="{FF2B5EF4-FFF2-40B4-BE49-F238E27FC236}">
              <a16:creationId xmlns:a16="http://schemas.microsoft.com/office/drawing/2014/main" id="{B9362F60-4418-40CD-8A52-1F160BBDBDC0}"/>
            </a:ext>
          </a:extLst>
        </xdr:cNvPr>
        <xdr:cNvSpPr txBox="1"/>
      </xdr:nvSpPr>
      <xdr:spPr>
        <a:xfrm>
          <a:off x="16687610" y="669863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7" name="正方形/長方形 776">
          <a:extLst>
            <a:ext uri="{FF2B5EF4-FFF2-40B4-BE49-F238E27FC236}">
              <a16:creationId xmlns:a16="http://schemas.microsoft.com/office/drawing/2014/main" id="{7C699237-F186-4FD1-A31C-CACAB6669A0F}"/>
            </a:ext>
          </a:extLst>
        </xdr:cNvPr>
        <xdr:cNvSpPr/>
      </xdr:nvSpPr>
      <xdr:spPr>
        <a:xfrm>
          <a:off x="16459200" y="7425690"/>
          <a:ext cx="4229100" cy="3194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8" name="正方形/長方形 777">
          <a:extLst>
            <a:ext uri="{FF2B5EF4-FFF2-40B4-BE49-F238E27FC236}">
              <a16:creationId xmlns:a16="http://schemas.microsoft.com/office/drawing/2014/main" id="{7CDF358C-77F2-4B81-A0BB-E16284D2F72B}"/>
            </a:ext>
          </a:extLst>
        </xdr:cNvPr>
        <xdr:cNvSpPr/>
      </xdr:nvSpPr>
      <xdr:spPr>
        <a:xfrm>
          <a:off x="16590010" y="7768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9" name="正方形/長方形 778">
          <a:extLst>
            <a:ext uri="{FF2B5EF4-FFF2-40B4-BE49-F238E27FC236}">
              <a16:creationId xmlns:a16="http://schemas.microsoft.com/office/drawing/2014/main" id="{6FB6DD3F-DCC5-48B1-BC92-CAAE2401F788}"/>
            </a:ext>
          </a:extLst>
        </xdr:cNvPr>
        <xdr:cNvSpPr/>
      </xdr:nvSpPr>
      <xdr:spPr>
        <a:xfrm>
          <a:off x="16590010" y="7979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0" name="正方形/長方形 779">
          <a:extLst>
            <a:ext uri="{FF2B5EF4-FFF2-40B4-BE49-F238E27FC236}">
              <a16:creationId xmlns:a16="http://schemas.microsoft.com/office/drawing/2014/main" id="{845DE7AF-EF91-406C-AE61-7B4115C7501D}"/>
            </a:ext>
          </a:extLst>
        </xdr:cNvPr>
        <xdr:cNvSpPr/>
      </xdr:nvSpPr>
      <xdr:spPr>
        <a:xfrm>
          <a:off x="17487900" y="7768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1" name="正方形/長方形 780">
          <a:extLst>
            <a:ext uri="{FF2B5EF4-FFF2-40B4-BE49-F238E27FC236}">
              <a16:creationId xmlns:a16="http://schemas.microsoft.com/office/drawing/2014/main" id="{27F1BC9A-F71E-4E7C-A413-D4F2AF073842}"/>
            </a:ext>
          </a:extLst>
        </xdr:cNvPr>
        <xdr:cNvSpPr/>
      </xdr:nvSpPr>
      <xdr:spPr>
        <a:xfrm>
          <a:off x="17487900" y="7979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2" name="正方形/長方形 781">
          <a:extLst>
            <a:ext uri="{FF2B5EF4-FFF2-40B4-BE49-F238E27FC236}">
              <a16:creationId xmlns:a16="http://schemas.microsoft.com/office/drawing/2014/main" id="{0D6D450A-7AA6-42BB-9AFB-1AA5AC4B75EA}"/>
            </a:ext>
          </a:extLst>
        </xdr:cNvPr>
        <xdr:cNvSpPr/>
      </xdr:nvSpPr>
      <xdr:spPr>
        <a:xfrm>
          <a:off x="18516600" y="7768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3" name="正方形/長方形 782">
          <a:extLst>
            <a:ext uri="{FF2B5EF4-FFF2-40B4-BE49-F238E27FC236}">
              <a16:creationId xmlns:a16="http://schemas.microsoft.com/office/drawing/2014/main" id="{D9C6354C-4E47-48CB-8A4B-D3DA8B7463FE}"/>
            </a:ext>
          </a:extLst>
        </xdr:cNvPr>
        <xdr:cNvSpPr/>
      </xdr:nvSpPr>
      <xdr:spPr>
        <a:xfrm>
          <a:off x="18516600" y="7979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4" name="正方形/長方形 783">
          <a:extLst>
            <a:ext uri="{FF2B5EF4-FFF2-40B4-BE49-F238E27FC236}">
              <a16:creationId xmlns:a16="http://schemas.microsoft.com/office/drawing/2014/main" id="{08A6D3B8-77DA-42FC-9A9F-DD02DD5FC120}"/>
            </a:ext>
          </a:extLst>
        </xdr:cNvPr>
        <xdr:cNvSpPr/>
      </xdr:nvSpPr>
      <xdr:spPr>
        <a:xfrm>
          <a:off x="16459200" y="8251190"/>
          <a:ext cx="4229100" cy="2291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5" name="テキスト ボックス 784">
          <a:extLst>
            <a:ext uri="{FF2B5EF4-FFF2-40B4-BE49-F238E27FC236}">
              <a16:creationId xmlns:a16="http://schemas.microsoft.com/office/drawing/2014/main" id="{AC1C8C88-D322-4C8E-B071-DEF2E7F1B40D}"/>
            </a:ext>
          </a:extLst>
        </xdr:cNvPr>
        <xdr:cNvSpPr txBox="1"/>
      </xdr:nvSpPr>
      <xdr:spPr>
        <a:xfrm>
          <a:off x="16440150" y="806640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6" name="直線コネクタ 785">
          <a:extLst>
            <a:ext uri="{FF2B5EF4-FFF2-40B4-BE49-F238E27FC236}">
              <a16:creationId xmlns:a16="http://schemas.microsoft.com/office/drawing/2014/main" id="{D46D590F-E146-4563-A84F-FF4B0B63B418}"/>
            </a:ext>
          </a:extLst>
        </xdr:cNvPr>
        <xdr:cNvCxnSpPr/>
      </xdr:nvCxnSpPr>
      <xdr:spPr>
        <a:xfrm>
          <a:off x="16459200" y="105429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7" name="直線コネクタ 786">
          <a:extLst>
            <a:ext uri="{FF2B5EF4-FFF2-40B4-BE49-F238E27FC236}">
              <a16:creationId xmlns:a16="http://schemas.microsoft.com/office/drawing/2014/main" id="{0D8FBD3F-5944-4D7D-9B02-EFB0E7316E62}"/>
            </a:ext>
          </a:extLst>
        </xdr:cNvPr>
        <xdr:cNvCxnSpPr/>
      </xdr:nvCxnSpPr>
      <xdr:spPr>
        <a:xfrm>
          <a:off x="16459200" y="9394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8" name="テキスト ボックス 787">
          <a:extLst>
            <a:ext uri="{FF2B5EF4-FFF2-40B4-BE49-F238E27FC236}">
              <a16:creationId xmlns:a16="http://schemas.microsoft.com/office/drawing/2014/main" id="{A9DAC41C-1C39-453F-9BCF-73812CDE4552}"/>
            </a:ext>
          </a:extLst>
        </xdr:cNvPr>
        <xdr:cNvSpPr txBox="1"/>
      </xdr:nvSpPr>
      <xdr:spPr>
        <a:xfrm>
          <a:off x="16252324" y="925958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9" name="直線コネクタ 788">
          <a:extLst>
            <a:ext uri="{FF2B5EF4-FFF2-40B4-BE49-F238E27FC236}">
              <a16:creationId xmlns:a16="http://schemas.microsoft.com/office/drawing/2014/main" id="{915E21EC-B607-4284-8E71-D45EA810E787}"/>
            </a:ext>
          </a:extLst>
        </xdr:cNvPr>
        <xdr:cNvCxnSpPr/>
      </xdr:nvCxnSpPr>
      <xdr:spPr>
        <a:xfrm>
          <a:off x="16459200" y="825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0" name="テキスト ボックス 789">
          <a:extLst>
            <a:ext uri="{FF2B5EF4-FFF2-40B4-BE49-F238E27FC236}">
              <a16:creationId xmlns:a16="http://schemas.microsoft.com/office/drawing/2014/main" id="{FFA089CD-B9B2-4547-BCB3-74672CFE3814}"/>
            </a:ext>
          </a:extLst>
        </xdr:cNvPr>
        <xdr:cNvSpPr txBox="1"/>
      </xdr:nvSpPr>
      <xdr:spPr>
        <a:xfrm>
          <a:off x="16252324" y="811658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1" name="前年度繰上充用金グラフ枠">
          <a:extLst>
            <a:ext uri="{FF2B5EF4-FFF2-40B4-BE49-F238E27FC236}">
              <a16:creationId xmlns:a16="http://schemas.microsoft.com/office/drawing/2014/main" id="{6390B2A0-76CB-4361-8E84-E89173EF7768}"/>
            </a:ext>
          </a:extLst>
        </xdr:cNvPr>
        <xdr:cNvSpPr/>
      </xdr:nvSpPr>
      <xdr:spPr>
        <a:xfrm>
          <a:off x="16459200" y="8251190"/>
          <a:ext cx="4229100" cy="2291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2" name="直線コネクタ 791">
          <a:extLst>
            <a:ext uri="{FF2B5EF4-FFF2-40B4-BE49-F238E27FC236}">
              <a16:creationId xmlns:a16="http://schemas.microsoft.com/office/drawing/2014/main" id="{215DA353-FB0B-48C2-8694-E8F680AE5E6D}"/>
            </a:ext>
          </a:extLst>
        </xdr:cNvPr>
        <xdr:cNvCxnSpPr/>
      </xdr:nvCxnSpPr>
      <xdr:spPr>
        <a:xfrm>
          <a:off x="19945985" y="939419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3" name="前年度繰上充用金最小値テキスト">
          <a:extLst>
            <a:ext uri="{FF2B5EF4-FFF2-40B4-BE49-F238E27FC236}">
              <a16:creationId xmlns:a16="http://schemas.microsoft.com/office/drawing/2014/main" id="{288B260D-F353-49BD-93DA-80F910A64A1A}"/>
            </a:ext>
          </a:extLst>
        </xdr:cNvPr>
        <xdr:cNvSpPr txBox="1"/>
      </xdr:nvSpPr>
      <xdr:spPr>
        <a:xfrm>
          <a:off x="20002500" y="944183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a:extLst>
            <a:ext uri="{FF2B5EF4-FFF2-40B4-BE49-F238E27FC236}">
              <a16:creationId xmlns:a16="http://schemas.microsoft.com/office/drawing/2014/main" id="{D38EC7F2-6DCA-4586-BBB1-A373C5DC19BE}"/>
            </a:ext>
          </a:extLst>
        </xdr:cNvPr>
        <xdr:cNvCxnSpPr/>
      </xdr:nvCxnSpPr>
      <xdr:spPr>
        <a:xfrm>
          <a:off x="19885660" y="93941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5" name="前年度繰上充用金最大値テキスト">
          <a:extLst>
            <a:ext uri="{FF2B5EF4-FFF2-40B4-BE49-F238E27FC236}">
              <a16:creationId xmlns:a16="http://schemas.microsoft.com/office/drawing/2014/main" id="{EF8A22CE-C2A8-4952-9DA2-C02C3E48F6AA}"/>
            </a:ext>
          </a:extLst>
        </xdr:cNvPr>
        <xdr:cNvSpPr txBox="1"/>
      </xdr:nvSpPr>
      <xdr:spPr>
        <a:xfrm>
          <a:off x="20002500" y="909893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6" name="直線コネクタ 795">
          <a:extLst>
            <a:ext uri="{FF2B5EF4-FFF2-40B4-BE49-F238E27FC236}">
              <a16:creationId xmlns:a16="http://schemas.microsoft.com/office/drawing/2014/main" id="{D2DA6D86-2C41-45D3-917A-8F9EBBEF4EA8}"/>
            </a:ext>
          </a:extLst>
        </xdr:cNvPr>
        <xdr:cNvCxnSpPr/>
      </xdr:nvCxnSpPr>
      <xdr:spPr>
        <a:xfrm>
          <a:off x="19885660" y="93941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7" name="直線コネクタ 796">
          <a:extLst>
            <a:ext uri="{FF2B5EF4-FFF2-40B4-BE49-F238E27FC236}">
              <a16:creationId xmlns:a16="http://schemas.microsoft.com/office/drawing/2014/main" id="{0C1E9F40-6BCB-48B2-A340-05B0D64F1B1F}"/>
            </a:ext>
          </a:extLst>
        </xdr:cNvPr>
        <xdr:cNvCxnSpPr/>
      </xdr:nvCxnSpPr>
      <xdr:spPr>
        <a:xfrm>
          <a:off x="19204940" y="939419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8" name="前年度繰上充用金平均値テキスト">
          <a:extLst>
            <a:ext uri="{FF2B5EF4-FFF2-40B4-BE49-F238E27FC236}">
              <a16:creationId xmlns:a16="http://schemas.microsoft.com/office/drawing/2014/main" id="{77DF4204-2447-4BDE-8745-5275E051C9D4}"/>
            </a:ext>
          </a:extLst>
        </xdr:cNvPr>
        <xdr:cNvSpPr txBox="1"/>
      </xdr:nvSpPr>
      <xdr:spPr>
        <a:xfrm>
          <a:off x="20002500" y="9323722"/>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9" name="フローチャート: 判断 798">
          <a:extLst>
            <a:ext uri="{FF2B5EF4-FFF2-40B4-BE49-F238E27FC236}">
              <a16:creationId xmlns:a16="http://schemas.microsoft.com/office/drawing/2014/main" id="{148C9A93-622E-4318-9A5E-E45AD006FC27}"/>
            </a:ext>
          </a:extLst>
        </xdr:cNvPr>
        <xdr:cNvSpPr/>
      </xdr:nvSpPr>
      <xdr:spPr>
        <a:xfrm>
          <a:off x="19904710" y="935101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0" name="直線コネクタ 799">
          <a:extLst>
            <a:ext uri="{FF2B5EF4-FFF2-40B4-BE49-F238E27FC236}">
              <a16:creationId xmlns:a16="http://schemas.microsoft.com/office/drawing/2014/main" id="{F8D17390-8F04-44B6-9D99-B71F1FFE2613}"/>
            </a:ext>
          </a:extLst>
        </xdr:cNvPr>
        <xdr:cNvCxnSpPr/>
      </xdr:nvCxnSpPr>
      <xdr:spPr>
        <a:xfrm>
          <a:off x="18399760" y="9394190"/>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1" name="フローチャート: 判断 800">
          <a:extLst>
            <a:ext uri="{FF2B5EF4-FFF2-40B4-BE49-F238E27FC236}">
              <a16:creationId xmlns:a16="http://schemas.microsoft.com/office/drawing/2014/main" id="{A84F78FE-1051-42B0-B452-9ACE2E48D984}"/>
            </a:ext>
          </a:extLst>
        </xdr:cNvPr>
        <xdr:cNvSpPr/>
      </xdr:nvSpPr>
      <xdr:spPr>
        <a:xfrm>
          <a:off x="19161760" y="935101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356A3B14-04D8-4450-AC54-B4B8063ADBD0}"/>
            </a:ext>
          </a:extLst>
        </xdr:cNvPr>
        <xdr:cNvSpPr txBox="1"/>
      </xdr:nvSpPr>
      <xdr:spPr>
        <a:xfrm>
          <a:off x="19087910" y="944183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3" name="直線コネクタ 802">
          <a:extLst>
            <a:ext uri="{FF2B5EF4-FFF2-40B4-BE49-F238E27FC236}">
              <a16:creationId xmlns:a16="http://schemas.microsoft.com/office/drawing/2014/main" id="{CA0878AA-BEB8-40DF-BFC8-73E451EE4AC7}"/>
            </a:ext>
          </a:extLst>
        </xdr:cNvPr>
        <xdr:cNvCxnSpPr/>
      </xdr:nvCxnSpPr>
      <xdr:spPr>
        <a:xfrm>
          <a:off x="17602200" y="939419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4" name="フローチャート: 判断 803">
          <a:extLst>
            <a:ext uri="{FF2B5EF4-FFF2-40B4-BE49-F238E27FC236}">
              <a16:creationId xmlns:a16="http://schemas.microsoft.com/office/drawing/2014/main" id="{4F65CBD2-9EC4-4021-BD80-E3905A3B57D0}"/>
            </a:ext>
          </a:extLst>
        </xdr:cNvPr>
        <xdr:cNvSpPr/>
      </xdr:nvSpPr>
      <xdr:spPr>
        <a:xfrm>
          <a:off x="18345150" y="935101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id="{5D095904-E799-4A00-A534-0FD1BACF2187}"/>
            </a:ext>
          </a:extLst>
        </xdr:cNvPr>
        <xdr:cNvSpPr txBox="1"/>
      </xdr:nvSpPr>
      <xdr:spPr>
        <a:xfrm>
          <a:off x="18290350" y="944183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6" name="直線コネクタ 805">
          <a:extLst>
            <a:ext uri="{FF2B5EF4-FFF2-40B4-BE49-F238E27FC236}">
              <a16:creationId xmlns:a16="http://schemas.microsoft.com/office/drawing/2014/main" id="{E52DD5D4-184C-4FA1-A743-12809BCC3B61}"/>
            </a:ext>
          </a:extLst>
        </xdr:cNvPr>
        <xdr:cNvCxnSpPr/>
      </xdr:nvCxnSpPr>
      <xdr:spPr>
        <a:xfrm>
          <a:off x="16804640" y="939419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7" name="フローチャート: 判断 806">
          <a:extLst>
            <a:ext uri="{FF2B5EF4-FFF2-40B4-BE49-F238E27FC236}">
              <a16:creationId xmlns:a16="http://schemas.microsoft.com/office/drawing/2014/main" id="{39446019-0EA5-47C5-B1FC-DA147B0A9DAD}"/>
            </a:ext>
          </a:extLst>
        </xdr:cNvPr>
        <xdr:cNvSpPr/>
      </xdr:nvSpPr>
      <xdr:spPr>
        <a:xfrm>
          <a:off x="17547590" y="9351010"/>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CA399173-D08B-42DD-BDE6-4FE9DFBEEF51}"/>
            </a:ext>
          </a:extLst>
        </xdr:cNvPr>
        <xdr:cNvSpPr txBox="1"/>
      </xdr:nvSpPr>
      <xdr:spPr>
        <a:xfrm>
          <a:off x="17485170" y="944183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9" name="フローチャート: 判断 808">
          <a:extLst>
            <a:ext uri="{FF2B5EF4-FFF2-40B4-BE49-F238E27FC236}">
              <a16:creationId xmlns:a16="http://schemas.microsoft.com/office/drawing/2014/main" id="{70B5B02C-C5D7-4E71-941D-D45B1046F8D4}"/>
            </a:ext>
          </a:extLst>
        </xdr:cNvPr>
        <xdr:cNvSpPr/>
      </xdr:nvSpPr>
      <xdr:spPr>
        <a:xfrm>
          <a:off x="16761460" y="935101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0" name="テキスト ボックス 809">
          <a:extLst>
            <a:ext uri="{FF2B5EF4-FFF2-40B4-BE49-F238E27FC236}">
              <a16:creationId xmlns:a16="http://schemas.microsoft.com/office/drawing/2014/main" id="{D63C5356-A8D4-4388-99F6-1756F7D52F5E}"/>
            </a:ext>
          </a:extLst>
        </xdr:cNvPr>
        <xdr:cNvSpPr txBox="1"/>
      </xdr:nvSpPr>
      <xdr:spPr>
        <a:xfrm>
          <a:off x="16687610" y="944183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F2AB182E-A874-4DE5-A17E-56338F44F30D}"/>
            </a:ext>
          </a:extLst>
        </xdr:cNvPr>
        <xdr:cNvSpPr txBox="1"/>
      </xdr:nvSpPr>
      <xdr:spPr>
        <a:xfrm>
          <a:off x="1977644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145D67A0-97BB-4A1E-B3F1-999E9E1B2F13}"/>
            </a:ext>
          </a:extLst>
        </xdr:cNvPr>
        <xdr:cNvSpPr txBox="1"/>
      </xdr:nvSpPr>
      <xdr:spPr>
        <a:xfrm>
          <a:off x="1903349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D172D20A-ECBD-4BD9-97F5-AC6F4CE9188E}"/>
            </a:ext>
          </a:extLst>
        </xdr:cNvPr>
        <xdr:cNvSpPr txBox="1"/>
      </xdr:nvSpPr>
      <xdr:spPr>
        <a:xfrm>
          <a:off x="1822831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677CD8A4-5A64-4B87-AB4C-F448D814F9DF}"/>
            </a:ext>
          </a:extLst>
        </xdr:cNvPr>
        <xdr:cNvSpPr txBox="1"/>
      </xdr:nvSpPr>
      <xdr:spPr>
        <a:xfrm>
          <a:off x="1743075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79F9176C-D5DE-474D-8FFF-3E9E8556AAA9}"/>
            </a:ext>
          </a:extLst>
        </xdr:cNvPr>
        <xdr:cNvSpPr txBox="1"/>
      </xdr:nvSpPr>
      <xdr:spPr>
        <a:xfrm>
          <a:off x="1663319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6" name="楕円 815">
          <a:extLst>
            <a:ext uri="{FF2B5EF4-FFF2-40B4-BE49-F238E27FC236}">
              <a16:creationId xmlns:a16="http://schemas.microsoft.com/office/drawing/2014/main" id="{C8B2C582-7025-4E01-8EB4-C6D8BD165CF5}"/>
            </a:ext>
          </a:extLst>
        </xdr:cNvPr>
        <xdr:cNvSpPr/>
      </xdr:nvSpPr>
      <xdr:spPr>
        <a:xfrm>
          <a:off x="19904710" y="935101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7" name="前年度繰上充用金該当値テキスト">
          <a:extLst>
            <a:ext uri="{FF2B5EF4-FFF2-40B4-BE49-F238E27FC236}">
              <a16:creationId xmlns:a16="http://schemas.microsoft.com/office/drawing/2014/main" id="{0EE9CE22-1FF2-4574-9279-685A15E5CBE0}"/>
            </a:ext>
          </a:extLst>
        </xdr:cNvPr>
        <xdr:cNvSpPr txBox="1"/>
      </xdr:nvSpPr>
      <xdr:spPr>
        <a:xfrm>
          <a:off x="20002500" y="921323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8" name="楕円 817">
          <a:extLst>
            <a:ext uri="{FF2B5EF4-FFF2-40B4-BE49-F238E27FC236}">
              <a16:creationId xmlns:a16="http://schemas.microsoft.com/office/drawing/2014/main" id="{A3F6128A-5455-4881-A410-486218A46A6E}"/>
            </a:ext>
          </a:extLst>
        </xdr:cNvPr>
        <xdr:cNvSpPr/>
      </xdr:nvSpPr>
      <xdr:spPr>
        <a:xfrm>
          <a:off x="19161760" y="935101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469D09F6-554D-426B-B0E9-AF8B8491379A}"/>
            </a:ext>
          </a:extLst>
        </xdr:cNvPr>
        <xdr:cNvSpPr txBox="1"/>
      </xdr:nvSpPr>
      <xdr:spPr>
        <a:xfrm>
          <a:off x="1908791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0" name="楕円 819">
          <a:extLst>
            <a:ext uri="{FF2B5EF4-FFF2-40B4-BE49-F238E27FC236}">
              <a16:creationId xmlns:a16="http://schemas.microsoft.com/office/drawing/2014/main" id="{BA7EDA75-53DE-4313-85E9-D0B25871024D}"/>
            </a:ext>
          </a:extLst>
        </xdr:cNvPr>
        <xdr:cNvSpPr/>
      </xdr:nvSpPr>
      <xdr:spPr>
        <a:xfrm>
          <a:off x="18345150" y="935101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8754ED04-B190-495C-A676-BD293D68F973}"/>
            </a:ext>
          </a:extLst>
        </xdr:cNvPr>
        <xdr:cNvSpPr txBox="1"/>
      </xdr:nvSpPr>
      <xdr:spPr>
        <a:xfrm>
          <a:off x="182903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2" name="楕円 821">
          <a:extLst>
            <a:ext uri="{FF2B5EF4-FFF2-40B4-BE49-F238E27FC236}">
              <a16:creationId xmlns:a16="http://schemas.microsoft.com/office/drawing/2014/main" id="{26567A96-8B58-44A9-94FA-F8528628C513}"/>
            </a:ext>
          </a:extLst>
        </xdr:cNvPr>
        <xdr:cNvSpPr/>
      </xdr:nvSpPr>
      <xdr:spPr>
        <a:xfrm>
          <a:off x="17547590" y="9351010"/>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706C1CF5-EC4A-4483-91A4-73A3ED87AB85}"/>
            </a:ext>
          </a:extLst>
        </xdr:cNvPr>
        <xdr:cNvSpPr txBox="1"/>
      </xdr:nvSpPr>
      <xdr:spPr>
        <a:xfrm>
          <a:off x="1748517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4" name="楕円 823">
          <a:extLst>
            <a:ext uri="{FF2B5EF4-FFF2-40B4-BE49-F238E27FC236}">
              <a16:creationId xmlns:a16="http://schemas.microsoft.com/office/drawing/2014/main" id="{4AEE848B-DF03-4970-88B7-FF1DB12094F6}"/>
            </a:ext>
          </a:extLst>
        </xdr:cNvPr>
        <xdr:cNvSpPr/>
      </xdr:nvSpPr>
      <xdr:spPr>
        <a:xfrm>
          <a:off x="16761460" y="935101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5" name="テキスト ボックス 824">
          <a:extLst>
            <a:ext uri="{FF2B5EF4-FFF2-40B4-BE49-F238E27FC236}">
              <a16:creationId xmlns:a16="http://schemas.microsoft.com/office/drawing/2014/main" id="{56D805F9-638F-45AE-B830-CB2D7C7F664F}"/>
            </a:ext>
          </a:extLst>
        </xdr:cNvPr>
        <xdr:cNvSpPr txBox="1"/>
      </xdr:nvSpPr>
      <xdr:spPr>
        <a:xfrm>
          <a:off x="1668761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6" name="正方形/長方形 825">
          <a:extLst>
            <a:ext uri="{FF2B5EF4-FFF2-40B4-BE49-F238E27FC236}">
              <a16:creationId xmlns:a16="http://schemas.microsoft.com/office/drawing/2014/main" id="{36498EE9-57BE-4F86-8DDC-0BB670049E53}"/>
            </a:ext>
          </a:extLst>
        </xdr:cNvPr>
        <xdr:cNvSpPr/>
      </xdr:nvSpPr>
      <xdr:spPr>
        <a:xfrm>
          <a:off x="685800" y="17781905"/>
          <a:ext cx="20002500" cy="189928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7" name="正方形/長方形 826">
          <a:extLst>
            <a:ext uri="{FF2B5EF4-FFF2-40B4-BE49-F238E27FC236}">
              <a16:creationId xmlns:a16="http://schemas.microsoft.com/office/drawing/2014/main" id="{7D541FF8-914B-41ED-9444-3D5270CE0DD4}"/>
            </a:ext>
          </a:extLst>
        </xdr:cNvPr>
        <xdr:cNvSpPr/>
      </xdr:nvSpPr>
      <xdr:spPr>
        <a:xfrm>
          <a:off x="685800" y="17847310"/>
          <a:ext cx="34671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8" name="テキスト ボックス 827">
          <a:extLst>
            <a:ext uri="{FF2B5EF4-FFF2-40B4-BE49-F238E27FC236}">
              <a16:creationId xmlns:a16="http://schemas.microsoft.com/office/drawing/2014/main" id="{2D709E89-0CAA-47E2-B8D5-3471B57677E9}"/>
            </a:ext>
          </a:extLst>
        </xdr:cNvPr>
        <xdr:cNvSpPr txBox="1"/>
      </xdr:nvSpPr>
      <xdr:spPr>
        <a:xfrm>
          <a:off x="707390" y="18093690"/>
          <a:ext cx="19959320" cy="152781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tx1"/>
              </a:solidFill>
              <a:effectLst/>
              <a:latin typeface="+mn-lt"/>
              <a:ea typeface="+mn-ea"/>
              <a:cs typeface="+mn-cs"/>
            </a:rPr>
            <a:t>　消防費は、市民一人当たり２５，</a:t>
          </a:r>
          <a:r>
            <a:rPr kumimoji="1" lang="ja-JP" altLang="en-US" sz="1100">
              <a:solidFill>
                <a:schemeClr val="tx1"/>
              </a:solidFill>
              <a:effectLst/>
              <a:latin typeface="+mn-lt"/>
              <a:ea typeface="+mn-ea"/>
              <a:cs typeface="+mn-cs"/>
            </a:rPr>
            <a:t>６２４</a:t>
          </a:r>
          <a:r>
            <a:rPr kumimoji="1" lang="ja-JP" altLang="ja-JP" sz="1100">
              <a:solidFill>
                <a:schemeClr val="tx1"/>
              </a:solidFill>
              <a:effectLst/>
              <a:latin typeface="+mn-lt"/>
              <a:ea typeface="+mn-ea"/>
              <a:cs typeface="+mn-cs"/>
            </a:rPr>
            <a:t>円と類似団体や県内市町の平均を大きく上回っているが、これは市域が広いため居住地や観光施設が点在し、分散型の消防防災体制を整える必要があることから、類似団体と比較して消防関係職員が多いことによる。</a:t>
          </a:r>
          <a:endParaRPr lang="ja-JP" altLang="ja-JP" sz="1400">
            <a:solidFill>
              <a:schemeClr val="tx1"/>
            </a:solidFill>
            <a:effectLst/>
          </a:endParaRPr>
        </a:p>
        <a:p>
          <a:r>
            <a:rPr kumimoji="1" lang="ja-JP" altLang="ja-JP" sz="1100">
              <a:solidFill>
                <a:schemeClr val="tx1"/>
              </a:solidFill>
              <a:effectLst/>
              <a:latin typeface="+mn-lt"/>
              <a:ea typeface="+mn-ea"/>
              <a:cs typeface="+mn-cs"/>
            </a:rPr>
            <a:t>　商工費は、市民一人当たり</a:t>
          </a:r>
          <a:r>
            <a:rPr kumimoji="1" lang="ja-JP" altLang="en-US" sz="1100">
              <a:solidFill>
                <a:schemeClr val="tx1"/>
              </a:solidFill>
              <a:effectLst/>
              <a:latin typeface="+mn-lt"/>
              <a:ea typeface="+mn-ea"/>
              <a:cs typeface="+mn-cs"/>
            </a:rPr>
            <a:t>３６，３５６</a:t>
          </a:r>
          <a:r>
            <a:rPr kumimoji="1" lang="ja-JP" altLang="ja-JP" sz="1100">
              <a:solidFill>
                <a:schemeClr val="tx1"/>
              </a:solidFill>
              <a:effectLst/>
              <a:latin typeface="+mn-lt"/>
              <a:ea typeface="+mn-ea"/>
              <a:cs typeface="+mn-cs"/>
            </a:rPr>
            <a:t>円と類似団体平均と比較して高い水準にあるが、これは中小企業の事業資金調達を容易にし、経営安定と振興を図るため金融対策に力を注いでいることや、</a:t>
          </a:r>
          <a:r>
            <a:rPr kumimoji="1" lang="ja-JP" altLang="en-US" sz="1100">
              <a:solidFill>
                <a:schemeClr val="tx1"/>
              </a:solidFill>
              <a:effectLst/>
              <a:latin typeface="+mn-lt"/>
              <a:ea typeface="+mn-ea"/>
              <a:cs typeface="+mn-cs"/>
            </a:rPr>
            <a:t>観光協会への支援</a:t>
          </a:r>
          <a:r>
            <a:rPr kumimoji="1" lang="ja-JP" altLang="ja-JP" sz="1100">
              <a:solidFill>
                <a:schemeClr val="tx1"/>
              </a:solidFill>
              <a:effectLst/>
              <a:latin typeface="+mn-lt"/>
              <a:ea typeface="+mn-ea"/>
              <a:cs typeface="+mn-cs"/>
            </a:rPr>
            <a:t>、数多くの市営観光施設を所有し、その維持補修に多くの経費がかかることなどの理由が挙げられる。</a:t>
          </a:r>
          <a:endParaRPr lang="ja-JP" altLang="ja-JP" sz="1400">
            <a:solidFill>
              <a:schemeClr val="tx1"/>
            </a:solidFill>
            <a:effectLst/>
          </a:endParaRPr>
        </a:p>
        <a:p>
          <a:r>
            <a:rPr kumimoji="1" lang="ja-JP" altLang="ja-JP" sz="1100">
              <a:solidFill>
                <a:schemeClr val="tx1"/>
              </a:solidFill>
              <a:effectLst/>
              <a:latin typeface="+mn-lt"/>
              <a:ea typeface="+mn-ea"/>
              <a:cs typeface="+mn-cs"/>
            </a:rPr>
            <a:t>　公債費は、市民一人当たり７</a:t>
          </a:r>
          <a:r>
            <a:rPr kumimoji="1" lang="ja-JP" altLang="en-US" sz="1100">
              <a:solidFill>
                <a:schemeClr val="tx1"/>
              </a:solidFill>
              <a:effectLst/>
              <a:latin typeface="+mn-lt"/>
              <a:ea typeface="+mn-ea"/>
              <a:cs typeface="+mn-cs"/>
            </a:rPr>
            <a:t>５，５７１</a:t>
          </a:r>
          <a:r>
            <a:rPr kumimoji="1" lang="ja-JP" altLang="ja-JP" sz="1100">
              <a:solidFill>
                <a:schemeClr val="tx1"/>
              </a:solidFill>
              <a:effectLst/>
              <a:latin typeface="+mn-lt"/>
              <a:ea typeface="+mn-ea"/>
              <a:cs typeface="+mn-cs"/>
            </a:rPr>
            <a:t>千円と類似団体や県内市町の平均を大きく上回っているが、市債残高は令和</a:t>
          </a:r>
          <a:r>
            <a:rPr kumimoji="1" lang="en-US" altLang="ja-JP" sz="1100">
              <a:solidFill>
                <a:schemeClr val="tx1"/>
              </a:solidFill>
              <a:effectLst/>
              <a:latin typeface="+mn-lt"/>
              <a:ea typeface="+mn-ea"/>
              <a:cs typeface="+mn-cs"/>
            </a:rPr>
            <a:t>3</a:t>
          </a:r>
          <a:r>
            <a:rPr kumimoji="1" lang="ja-JP" altLang="ja-JP" sz="1100">
              <a:solidFill>
                <a:schemeClr val="tx1"/>
              </a:solidFill>
              <a:effectLst/>
              <a:latin typeface="+mn-lt"/>
              <a:ea typeface="+mn-ea"/>
              <a:cs typeface="+mn-cs"/>
            </a:rPr>
            <a:t>年度をピークに減少傾向にあり、今後も適正な市債の発行とすることで、残高を抑制していく。</a:t>
          </a:r>
          <a:endParaRPr lang="ja-JP" altLang="ja-JP" sz="1400">
            <a:solidFill>
              <a:schemeClr val="tx1"/>
            </a:solidFill>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2AF1AF0D-6635-413A-B187-8A4C6E7D48D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ABD64738-D4A1-4576-998B-31022AFA982D}"/>
            </a:ext>
          </a:extLst>
        </xdr:cNvPr>
        <xdr:cNvSpPr>
          <a:spLocks noChangeArrowheads="1"/>
        </xdr:cNvSpPr>
      </xdr:nvSpPr>
      <xdr:spPr bwMode="auto">
        <a:xfrm>
          <a:off x="763905" y="10046970"/>
          <a:ext cx="689610" cy="51816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670B5F9-87C1-44DC-AD01-B18133D4DF39}"/>
            </a:ext>
          </a:extLst>
        </xdr:cNvPr>
        <xdr:cNvSpPr>
          <a:spLocks noChangeArrowheads="1"/>
        </xdr:cNvSpPr>
      </xdr:nvSpPr>
      <xdr:spPr bwMode="auto">
        <a:xfrm>
          <a:off x="763905" y="10791825"/>
          <a:ext cx="689610" cy="506730"/>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78ABAFEC-3E76-4488-9FD1-DA32D3C7B391}"/>
            </a:ext>
          </a:extLst>
        </xdr:cNvPr>
        <xdr:cNvSpPr>
          <a:spLocks noChangeShapeType="1"/>
        </xdr:cNvSpPr>
      </xdr:nvSpPr>
      <xdr:spPr bwMode="auto">
        <a:xfrm>
          <a:off x="763905" y="11780520"/>
          <a:ext cx="689610"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1D079CB-C5E0-4431-B323-CB3176317BAC}"/>
            </a:ext>
          </a:extLst>
        </xdr:cNvPr>
        <xdr:cNvSpPr>
          <a:spLocks noChangeArrowheads="1"/>
        </xdr:cNvSpPr>
      </xdr:nvSpPr>
      <xdr:spPr bwMode="auto">
        <a:xfrm>
          <a:off x="1007745" y="11689080"/>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75E57FE5-783B-49E9-982A-58148E90BF64}"/>
            </a:ext>
          </a:extLst>
        </xdr:cNvPr>
        <xdr:cNvSpPr>
          <a:spLocks noChangeArrowheads="1"/>
        </xdr:cNvSpPr>
      </xdr:nvSpPr>
      <xdr:spPr bwMode="auto">
        <a:xfrm>
          <a:off x="9968865" y="9593580"/>
          <a:ext cx="5452110" cy="255079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E6DCF22-823C-4A6B-8244-101D4FBB3D9F}"/>
            </a:ext>
          </a:extLst>
        </xdr:cNvPr>
        <xdr:cNvSpPr>
          <a:spLocks noChangeArrowheads="1"/>
        </xdr:cNvSpPr>
      </xdr:nvSpPr>
      <xdr:spPr bwMode="auto">
        <a:xfrm>
          <a:off x="9968865" y="9593580"/>
          <a:ext cx="792480" cy="30861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BD39D79A-69F0-4C91-9FA0-858DF262EB33}"/>
            </a:ext>
          </a:extLst>
        </xdr:cNvPr>
        <xdr:cNvSpPr>
          <a:spLocks noChangeArrowheads="1"/>
        </xdr:cNvSpPr>
      </xdr:nvSpPr>
      <xdr:spPr bwMode="auto">
        <a:xfrm>
          <a:off x="125730" y="125730"/>
          <a:ext cx="8616315" cy="632460"/>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4909BA33-8B70-45B4-AC35-337A15ABB136}"/>
            </a:ext>
          </a:extLst>
        </xdr:cNvPr>
        <xdr:cNvSpPr>
          <a:spLocks noChangeShapeType="1"/>
        </xdr:cNvSpPr>
      </xdr:nvSpPr>
      <xdr:spPr bwMode="auto">
        <a:xfrm>
          <a:off x="561975" y="9582150"/>
          <a:ext cx="4038600" cy="361950"/>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EC76E622-C758-44E6-BE0F-3B3F4FE26532}"/>
            </a:ext>
          </a:extLst>
        </xdr:cNvPr>
        <xdr:cNvSpPr>
          <a:spLocks noChangeArrowheads="1"/>
        </xdr:cNvSpPr>
      </xdr:nvSpPr>
      <xdr:spPr bwMode="auto">
        <a:xfrm>
          <a:off x="9264015" y="285750"/>
          <a:ext cx="23241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7E38BAFF-DB24-4B37-9EDB-54134591EE5C}"/>
            </a:ext>
          </a:extLst>
        </xdr:cNvPr>
        <xdr:cNvSpPr>
          <a:spLocks noChangeArrowheads="1"/>
        </xdr:cNvSpPr>
      </xdr:nvSpPr>
      <xdr:spPr bwMode="auto">
        <a:xfrm>
          <a:off x="11885295" y="285750"/>
          <a:ext cx="349758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栃木県日光市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CFF43B86-0AA2-4625-A341-F45036C3DB75}"/>
            </a:ext>
          </a:extLst>
        </xdr:cNvPr>
        <xdr:cNvSpPr txBox="1">
          <a:spLocks noChangeArrowheads="1"/>
        </xdr:cNvSpPr>
      </xdr:nvSpPr>
      <xdr:spPr bwMode="auto">
        <a:xfrm>
          <a:off x="468630" y="838200"/>
          <a:ext cx="2847975" cy="48387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D950A3C6-B333-4E21-B5AE-585116A6E368}"/>
            </a:ext>
          </a:extLst>
        </xdr:cNvPr>
        <xdr:cNvSpPr txBox="1"/>
      </xdr:nvSpPr>
      <xdr:spPr>
        <a:xfrm>
          <a:off x="10132696" y="9925050"/>
          <a:ext cx="5109209" cy="207264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900" b="0" i="0" baseline="0">
              <a:solidFill>
                <a:schemeClr val="tx1"/>
              </a:solidFill>
              <a:effectLst/>
              <a:latin typeface="+mn-lt"/>
              <a:ea typeface="+mn-ea"/>
              <a:cs typeface="+mn-cs"/>
            </a:rPr>
            <a:t>　</a:t>
          </a:r>
          <a:r>
            <a:rPr kumimoji="1" lang="ja-JP" altLang="ja-JP" sz="1000" b="0" i="0" baseline="0">
              <a:solidFill>
                <a:schemeClr val="tx1"/>
              </a:solidFill>
              <a:effectLst/>
              <a:latin typeface="+mn-lt"/>
              <a:ea typeface="+mn-ea"/>
              <a:cs typeface="+mn-cs"/>
            </a:rPr>
            <a:t>財政調整基金残高については、平成２８年度から令和元年度までは財源不足により毎年取崩し</a:t>
          </a:r>
          <a:r>
            <a:rPr kumimoji="1" lang="ja-JP" altLang="en-US" sz="1000" b="0" i="0" baseline="0">
              <a:solidFill>
                <a:schemeClr val="tx1"/>
              </a:solidFill>
              <a:effectLst/>
              <a:latin typeface="+mn-lt"/>
              <a:ea typeface="+mn-ea"/>
              <a:cs typeface="+mn-cs"/>
            </a:rPr>
            <a:t>ていたものの、令和２年度以降は、最終的な収支の状況から取崩していなかった</a:t>
          </a:r>
          <a:r>
            <a:rPr kumimoji="1" lang="ja-JP" altLang="ja-JP" sz="1000" b="0" i="0" baseline="0">
              <a:solidFill>
                <a:schemeClr val="tx1"/>
              </a:solidFill>
              <a:effectLst/>
              <a:latin typeface="+mn-lt"/>
              <a:ea typeface="+mn-ea"/>
              <a:cs typeface="+mn-cs"/>
            </a:rPr>
            <a:t>。令和</a:t>
          </a:r>
          <a:r>
            <a:rPr kumimoji="1" lang="ja-JP" altLang="en-US" sz="1000" b="0" i="0" baseline="0">
              <a:solidFill>
                <a:schemeClr val="tx1"/>
              </a:solidFill>
              <a:effectLst/>
              <a:latin typeface="+mn-lt"/>
              <a:ea typeface="+mn-ea"/>
              <a:cs typeface="+mn-cs"/>
            </a:rPr>
            <a:t>６</a:t>
          </a:r>
          <a:r>
            <a:rPr kumimoji="1" lang="ja-JP" altLang="ja-JP" sz="1000" b="0" i="0" baseline="0">
              <a:solidFill>
                <a:schemeClr val="tx1"/>
              </a:solidFill>
              <a:effectLst/>
              <a:latin typeface="+mn-lt"/>
              <a:ea typeface="+mn-ea"/>
              <a:cs typeface="+mn-cs"/>
            </a:rPr>
            <a:t>年度は、</a:t>
          </a:r>
          <a:r>
            <a:rPr kumimoji="1" lang="ja-JP" altLang="en-US" sz="1000" b="0" i="0" baseline="0">
              <a:solidFill>
                <a:schemeClr val="tx1"/>
              </a:solidFill>
              <a:effectLst/>
              <a:latin typeface="+mn-lt"/>
              <a:ea typeface="+mn-ea"/>
              <a:cs typeface="+mn-cs"/>
            </a:rPr>
            <a:t>物価上昇に伴う人件費や公共施設等の維持管理費の増加により３００百万円を</a:t>
          </a:r>
          <a:r>
            <a:rPr kumimoji="1" lang="ja-JP" altLang="ja-JP" sz="1000" b="0" i="0" baseline="0">
              <a:solidFill>
                <a:schemeClr val="tx1"/>
              </a:solidFill>
              <a:effectLst/>
              <a:latin typeface="+mn-lt"/>
              <a:ea typeface="+mn-ea"/>
              <a:cs typeface="+mn-cs"/>
            </a:rPr>
            <a:t>取崩し</a:t>
          </a:r>
          <a:r>
            <a:rPr kumimoji="1" lang="ja-JP" altLang="en-US" sz="1000" b="0" i="0" baseline="0">
              <a:solidFill>
                <a:schemeClr val="tx1"/>
              </a:solidFill>
              <a:effectLst/>
              <a:latin typeface="+mn-lt"/>
              <a:ea typeface="+mn-ea"/>
              <a:cs typeface="+mn-cs"/>
            </a:rPr>
            <a:t>たことにより</a:t>
          </a:r>
          <a:r>
            <a:rPr kumimoji="1" lang="ja-JP" altLang="ja-JP" sz="1000" b="0" i="0" baseline="0">
              <a:solidFill>
                <a:schemeClr val="tx1"/>
              </a:solidFill>
              <a:effectLst/>
              <a:latin typeface="+mn-lt"/>
              <a:ea typeface="+mn-ea"/>
              <a:cs typeface="+mn-cs"/>
            </a:rPr>
            <a:t>、前年度比</a:t>
          </a:r>
          <a:r>
            <a:rPr kumimoji="1" lang="ja-JP" altLang="en-US" sz="1000" b="0" i="0" baseline="0">
              <a:solidFill>
                <a:schemeClr val="tx1"/>
              </a:solidFill>
              <a:effectLst/>
              <a:latin typeface="+mn-lt"/>
              <a:ea typeface="+mn-ea"/>
              <a:cs typeface="+mn-cs"/>
            </a:rPr>
            <a:t>１</a:t>
          </a:r>
          <a:r>
            <a:rPr kumimoji="1" lang="ja-JP" altLang="ja-JP" sz="1000" b="0" i="0" baseline="0">
              <a:solidFill>
                <a:schemeClr val="tx1"/>
              </a:solidFill>
              <a:effectLst/>
              <a:latin typeface="+mn-lt"/>
              <a:ea typeface="+mn-ea"/>
              <a:cs typeface="+mn-cs"/>
            </a:rPr>
            <a:t>．</a:t>
          </a:r>
          <a:r>
            <a:rPr kumimoji="1" lang="ja-JP" altLang="en-US" sz="1000" b="0" i="0" baseline="0">
              <a:solidFill>
                <a:schemeClr val="tx1"/>
              </a:solidFill>
              <a:effectLst/>
              <a:latin typeface="+mn-lt"/>
              <a:ea typeface="+mn-ea"/>
              <a:cs typeface="+mn-cs"/>
            </a:rPr>
            <a:t>２５</a:t>
          </a:r>
          <a:r>
            <a:rPr kumimoji="1" lang="ja-JP" altLang="ja-JP" sz="1000" b="0" i="0" baseline="0">
              <a:solidFill>
                <a:schemeClr val="tx1"/>
              </a:solidFill>
              <a:effectLst/>
              <a:latin typeface="+mn-lt"/>
              <a:ea typeface="+mn-ea"/>
              <a:cs typeface="+mn-cs"/>
            </a:rPr>
            <a:t>ポイントの減となった。</a:t>
          </a:r>
          <a:endParaRPr lang="ja-JP" altLang="ja-JP" sz="1100">
            <a:solidFill>
              <a:schemeClr val="tx1"/>
            </a:solidFill>
            <a:effectLst/>
          </a:endParaRPr>
        </a:p>
        <a:p>
          <a:pPr eaLnBrk="1" fontAlgn="auto" latinLnBrk="0" hangingPunct="1"/>
          <a:r>
            <a:rPr kumimoji="1" lang="ja-JP" altLang="ja-JP" sz="1000" b="0" i="0" baseline="0">
              <a:solidFill>
                <a:schemeClr val="tx1"/>
              </a:solidFill>
              <a:effectLst/>
              <a:latin typeface="+mn-lt"/>
              <a:ea typeface="+mn-ea"/>
              <a:cs typeface="+mn-cs"/>
            </a:rPr>
            <a:t>　実質収支額及び実質単年度収支については、令和２年度から令和４年度までは、コロナ対策関連の国の財政支援により黒字に転じ</a:t>
          </a:r>
          <a:r>
            <a:rPr kumimoji="1" lang="ja-JP" altLang="en-US" sz="1000" b="0" i="0" baseline="0">
              <a:solidFill>
                <a:schemeClr val="tx1"/>
              </a:solidFill>
              <a:effectLst/>
              <a:latin typeface="+mn-lt"/>
              <a:ea typeface="+mn-ea"/>
              <a:cs typeface="+mn-cs"/>
            </a:rPr>
            <a:t>てい</a:t>
          </a:r>
          <a:r>
            <a:rPr kumimoji="1" lang="ja-JP" altLang="ja-JP" sz="1000" b="0" i="0" baseline="0">
              <a:solidFill>
                <a:schemeClr val="tx1"/>
              </a:solidFill>
              <a:effectLst/>
              <a:latin typeface="+mn-lt"/>
              <a:ea typeface="+mn-ea"/>
              <a:cs typeface="+mn-cs"/>
            </a:rPr>
            <a:t>た</a:t>
          </a:r>
          <a:r>
            <a:rPr kumimoji="1" lang="ja-JP" altLang="en-US" sz="1000" b="0" i="0" baseline="0">
              <a:solidFill>
                <a:schemeClr val="tx1"/>
              </a:solidFill>
              <a:effectLst/>
              <a:latin typeface="+mn-lt"/>
              <a:ea typeface="+mn-ea"/>
              <a:cs typeface="+mn-cs"/>
            </a:rPr>
            <a:t>ものの</a:t>
          </a:r>
          <a:r>
            <a:rPr kumimoji="1" lang="ja-JP" altLang="ja-JP" sz="1000" b="0" i="0" baseline="0">
              <a:solidFill>
                <a:schemeClr val="tx1"/>
              </a:solidFill>
              <a:effectLst/>
              <a:latin typeface="+mn-lt"/>
              <a:ea typeface="+mn-ea"/>
              <a:cs typeface="+mn-cs"/>
            </a:rPr>
            <a:t>、物価高騰などにより歳出額が</a:t>
          </a:r>
          <a:r>
            <a:rPr kumimoji="1" lang="ja-JP" altLang="en-US" sz="1000" b="0" i="0" baseline="0">
              <a:solidFill>
                <a:schemeClr val="tx1"/>
              </a:solidFill>
              <a:effectLst/>
              <a:latin typeface="+mn-lt"/>
              <a:ea typeface="+mn-ea"/>
              <a:cs typeface="+mn-cs"/>
            </a:rPr>
            <a:t>年々増加し、</a:t>
          </a:r>
          <a:r>
            <a:rPr kumimoji="1" lang="ja-JP" altLang="ja-JP" sz="1000" b="0" i="0" baseline="0">
              <a:solidFill>
                <a:schemeClr val="tx1"/>
              </a:solidFill>
              <a:effectLst/>
              <a:latin typeface="+mn-lt"/>
              <a:ea typeface="+mn-ea"/>
              <a:cs typeface="+mn-cs"/>
            </a:rPr>
            <a:t>令和</a:t>
          </a:r>
          <a:r>
            <a:rPr kumimoji="1" lang="ja-JP" altLang="en-US" sz="1000" b="0" i="0" baseline="0">
              <a:solidFill>
                <a:schemeClr val="tx1"/>
              </a:solidFill>
              <a:effectLst/>
              <a:latin typeface="+mn-lt"/>
              <a:ea typeface="+mn-ea"/>
              <a:cs typeface="+mn-cs"/>
            </a:rPr>
            <a:t>６</a:t>
          </a:r>
          <a:r>
            <a:rPr kumimoji="1" lang="ja-JP" altLang="ja-JP" sz="1000" b="0" i="0" baseline="0">
              <a:solidFill>
                <a:schemeClr val="tx1"/>
              </a:solidFill>
              <a:effectLst/>
              <a:latin typeface="+mn-lt"/>
              <a:ea typeface="+mn-ea"/>
              <a:cs typeface="+mn-cs"/>
            </a:rPr>
            <a:t>年度</a:t>
          </a:r>
          <a:r>
            <a:rPr kumimoji="1" lang="ja-JP" altLang="en-US" sz="1000" b="0" i="0" baseline="0">
              <a:solidFill>
                <a:schemeClr val="tx1"/>
              </a:solidFill>
              <a:effectLst/>
              <a:latin typeface="+mn-lt"/>
              <a:ea typeface="+mn-ea"/>
              <a:cs typeface="+mn-cs"/>
            </a:rPr>
            <a:t>は、前年度</a:t>
          </a:r>
          <a:r>
            <a:rPr kumimoji="1" lang="ja-JP" altLang="ja-JP" sz="1000" b="0" i="0" baseline="0">
              <a:solidFill>
                <a:schemeClr val="tx1"/>
              </a:solidFill>
              <a:effectLst/>
              <a:latin typeface="+mn-lt"/>
              <a:ea typeface="+mn-ea"/>
              <a:cs typeface="+mn-cs"/>
            </a:rPr>
            <a:t>と比べ</a:t>
          </a:r>
          <a:r>
            <a:rPr kumimoji="1" lang="ja-JP" altLang="en-US" sz="1000" b="0" i="0" baseline="0">
              <a:solidFill>
                <a:schemeClr val="tx1"/>
              </a:solidFill>
              <a:effectLst/>
              <a:latin typeface="+mn-lt"/>
              <a:ea typeface="+mn-ea"/>
              <a:cs typeface="+mn-cs"/>
            </a:rPr>
            <a:t>２，３８４</a:t>
          </a:r>
          <a:r>
            <a:rPr kumimoji="1" lang="ja-JP" altLang="ja-JP" sz="1000" b="0" i="0" baseline="0">
              <a:solidFill>
                <a:schemeClr val="tx1"/>
              </a:solidFill>
              <a:effectLst/>
              <a:latin typeface="+mn-lt"/>
              <a:ea typeface="+mn-ea"/>
              <a:cs typeface="+mn-cs"/>
            </a:rPr>
            <a:t>百万円程度増額とな</a:t>
          </a:r>
          <a:r>
            <a:rPr kumimoji="1" lang="ja-JP" altLang="en-US" sz="1000" b="0" i="0" baseline="0">
              <a:solidFill>
                <a:schemeClr val="tx1"/>
              </a:solidFill>
              <a:effectLst/>
              <a:latin typeface="+mn-lt"/>
              <a:ea typeface="+mn-ea"/>
              <a:cs typeface="+mn-cs"/>
            </a:rPr>
            <a:t>り、</a:t>
          </a:r>
          <a:r>
            <a:rPr kumimoji="1" lang="ja-JP" altLang="ja-JP" sz="1000" b="0" i="0" baseline="0">
              <a:solidFill>
                <a:schemeClr val="tx1"/>
              </a:solidFill>
              <a:effectLst/>
              <a:latin typeface="+mn-lt"/>
              <a:ea typeface="+mn-ea"/>
              <a:cs typeface="+mn-cs"/>
            </a:rPr>
            <a:t>年度収支額の赤字幅</a:t>
          </a:r>
          <a:r>
            <a:rPr kumimoji="1" lang="ja-JP" altLang="en-US" sz="1000" b="0" i="0" baseline="0">
              <a:solidFill>
                <a:schemeClr val="tx1"/>
              </a:solidFill>
              <a:effectLst/>
              <a:latin typeface="+mn-lt"/>
              <a:ea typeface="+mn-ea"/>
              <a:cs typeface="+mn-cs"/>
            </a:rPr>
            <a:t>が</a:t>
          </a:r>
          <a:r>
            <a:rPr kumimoji="1" lang="ja-JP" altLang="ja-JP" sz="1000" b="0" i="0" baseline="0">
              <a:solidFill>
                <a:schemeClr val="tx1"/>
              </a:solidFill>
              <a:effectLst/>
              <a:latin typeface="+mn-lt"/>
              <a:ea typeface="+mn-ea"/>
              <a:cs typeface="+mn-cs"/>
            </a:rPr>
            <a:t>拡大</a:t>
          </a:r>
          <a:r>
            <a:rPr kumimoji="1" lang="ja-JP" altLang="en-US" sz="1000" b="0" i="0" baseline="0">
              <a:solidFill>
                <a:schemeClr val="tx1"/>
              </a:solidFill>
              <a:effectLst/>
              <a:latin typeface="+mn-lt"/>
              <a:ea typeface="+mn-ea"/>
              <a:cs typeface="+mn-cs"/>
            </a:rPr>
            <a:t>し、</a:t>
          </a:r>
          <a:r>
            <a:rPr kumimoji="1" lang="ja-JP" altLang="ja-JP" sz="1000" b="0" i="0" baseline="0">
              <a:solidFill>
                <a:schemeClr val="tx1"/>
              </a:solidFill>
              <a:effectLst/>
              <a:latin typeface="+mn-lt"/>
              <a:ea typeface="+mn-ea"/>
              <a:cs typeface="+mn-cs"/>
            </a:rPr>
            <a:t>実質単年度収支が</a:t>
          </a:r>
          <a:r>
            <a:rPr kumimoji="1" lang="ja-JP" altLang="en-US" sz="1000" b="0" i="0" baseline="0">
              <a:solidFill>
                <a:schemeClr val="tx1"/>
              </a:solidFill>
              <a:effectLst/>
              <a:latin typeface="+mn-lt"/>
              <a:ea typeface="+mn-ea"/>
              <a:cs typeface="+mn-cs"/>
            </a:rPr>
            <a:t>増加</a:t>
          </a:r>
          <a:r>
            <a:rPr kumimoji="1" lang="ja-JP" altLang="ja-JP" sz="1000" b="0" i="0" baseline="0">
              <a:solidFill>
                <a:schemeClr val="tx1"/>
              </a:solidFill>
              <a:effectLst/>
              <a:latin typeface="+mn-lt"/>
              <a:ea typeface="+mn-ea"/>
              <a:cs typeface="+mn-cs"/>
            </a:rPr>
            <a:t>した。</a:t>
          </a:r>
          <a:endParaRPr lang="ja-JP" altLang="ja-JP" sz="1100">
            <a:solidFill>
              <a:schemeClr val="tx1"/>
            </a:solidFill>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D4841713-568A-4DCD-8C47-0B93955D760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A7FA0307-61BE-4AD3-BCB5-F1187A684DE1}"/>
            </a:ext>
          </a:extLst>
        </xdr:cNvPr>
        <xdr:cNvSpPr>
          <a:spLocks noChangeArrowheads="1"/>
        </xdr:cNvSpPr>
      </xdr:nvSpPr>
      <xdr:spPr bwMode="auto">
        <a:xfrm>
          <a:off x="10269855" y="6896100"/>
          <a:ext cx="573024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44AFC0CE-2F8E-49E5-9B73-7DC3B504A8B0}"/>
            </a:ext>
          </a:extLst>
        </xdr:cNvPr>
        <xdr:cNvSpPr txBox="1">
          <a:spLocks noChangeArrowheads="1"/>
        </xdr:cNvSpPr>
      </xdr:nvSpPr>
      <xdr:spPr bwMode="auto">
        <a:xfrm>
          <a:off x="10334625" y="6922770"/>
          <a:ext cx="1409700" cy="48387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B017D0C3-A0C6-454B-BA79-8EC6095B68CD}"/>
            </a:ext>
          </a:extLst>
        </xdr:cNvPr>
        <xdr:cNvCxnSpPr/>
      </xdr:nvCxnSpPr>
      <xdr:spPr>
        <a:xfrm>
          <a:off x="457200" y="6896100"/>
          <a:ext cx="421198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B173D191-F153-401E-85A9-DC50A0CD04EB}"/>
            </a:ext>
          </a:extLst>
        </xdr:cNvPr>
        <xdr:cNvSpPr>
          <a:spLocks noChangeArrowheads="1"/>
        </xdr:cNvSpPr>
      </xdr:nvSpPr>
      <xdr:spPr bwMode="auto">
        <a:xfrm>
          <a:off x="140970" y="140970"/>
          <a:ext cx="9355455" cy="640080"/>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862BE5B3-8C95-41B7-9969-E72FD86B5066}"/>
            </a:ext>
          </a:extLst>
        </xdr:cNvPr>
        <xdr:cNvSpPr>
          <a:spLocks noChangeArrowheads="1"/>
        </xdr:cNvSpPr>
      </xdr:nvSpPr>
      <xdr:spPr bwMode="auto">
        <a:xfrm>
          <a:off x="9801225" y="236220"/>
          <a:ext cx="222504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8CAD521E-38B2-496E-842D-1DFD87FEBF25}"/>
            </a:ext>
          </a:extLst>
        </xdr:cNvPr>
        <xdr:cNvSpPr>
          <a:spLocks noChangeArrowheads="1"/>
        </xdr:cNvSpPr>
      </xdr:nvSpPr>
      <xdr:spPr bwMode="auto">
        <a:xfrm>
          <a:off x="12517755" y="236220"/>
          <a:ext cx="34671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栃木県日光市</a:t>
          </a:r>
        </a:p>
      </xdr:txBody>
    </xdr:sp>
    <xdr:clientData/>
  </xdr:twoCellAnchor>
  <xdr:twoCellAnchor editAs="oneCell">
    <xdr:from>
      <xdr:col>1</xdr:col>
      <xdr:colOff>0</xdr:colOff>
      <xdr:row>3</xdr:row>
      <xdr:rowOff>28575</xdr:rowOff>
    </xdr:from>
    <xdr:to>
      <xdr:col>4</xdr:col>
      <xdr:colOff>914400</xdr:colOff>
      <xdr:row>5</xdr:row>
      <xdr:rowOff>0</xdr:rowOff>
    </xdr:to>
    <xdr:sp macro="" textlink="">
      <xdr:nvSpPr>
        <xdr:cNvPr id="9" name="テキスト ボックス 6">
          <a:extLst>
            <a:ext uri="{FF2B5EF4-FFF2-40B4-BE49-F238E27FC236}">
              <a16:creationId xmlns:a16="http://schemas.microsoft.com/office/drawing/2014/main" id="{E48B796B-A1A3-4D02-8D7D-094DDCC8C22F}"/>
            </a:ext>
          </a:extLst>
        </xdr:cNvPr>
        <xdr:cNvSpPr txBox="1">
          <a:spLocks noChangeArrowheads="1"/>
        </xdr:cNvSpPr>
      </xdr:nvSpPr>
      <xdr:spPr bwMode="auto">
        <a:xfrm>
          <a:off x="457200" y="655320"/>
          <a:ext cx="3971925" cy="38481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96658B2F-A055-4176-B509-5289B3824398}"/>
            </a:ext>
          </a:extLst>
        </xdr:cNvPr>
        <xdr:cNvSpPr txBox="1"/>
      </xdr:nvSpPr>
      <xdr:spPr>
        <a:xfrm>
          <a:off x="10399395" y="7250430"/>
          <a:ext cx="547116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accent1"/>
              </a:solidFill>
              <a:effectLst/>
              <a:latin typeface="+mn-lt"/>
              <a:ea typeface="+mn-ea"/>
              <a:cs typeface="+mn-cs"/>
            </a:rPr>
            <a:t>　</a:t>
          </a:r>
          <a:r>
            <a:rPr kumimoji="1" lang="ja-JP" altLang="ja-JP" sz="1100">
              <a:solidFill>
                <a:schemeClr val="tx1"/>
              </a:solidFill>
              <a:effectLst/>
              <a:latin typeface="+mn-lt"/>
              <a:ea typeface="+mn-ea"/>
              <a:cs typeface="+mn-cs"/>
            </a:rPr>
            <a:t>平成１９年度以降、いずれの年度においても、全ての会計において黒字であり、連結実質赤字額は生じていない。なお、黒字額の割合のほとんどを水道事業会計と一般会計で占めて</a:t>
          </a:r>
          <a:r>
            <a:rPr kumimoji="1" lang="ja-JP" altLang="en-US" sz="1100">
              <a:solidFill>
                <a:schemeClr val="tx1"/>
              </a:solidFill>
              <a:effectLst/>
              <a:latin typeface="+mn-lt"/>
              <a:ea typeface="+mn-ea"/>
              <a:cs typeface="+mn-cs"/>
            </a:rPr>
            <a:t>おり</a:t>
          </a:r>
          <a:r>
            <a:rPr kumimoji="1" lang="ja-JP" altLang="ja-JP" sz="1100">
              <a:solidFill>
                <a:schemeClr val="tx1"/>
              </a:solidFill>
              <a:effectLst/>
              <a:latin typeface="+mn-lt"/>
              <a:ea typeface="+mn-ea"/>
              <a:cs typeface="+mn-cs"/>
            </a:rPr>
            <a:t>、一般会計は令和</a:t>
          </a:r>
          <a:r>
            <a:rPr kumimoji="1" lang="ja-JP" altLang="en-US" sz="1100">
              <a:solidFill>
                <a:schemeClr val="tx1"/>
              </a:solidFill>
              <a:effectLst/>
              <a:latin typeface="+mn-lt"/>
              <a:ea typeface="+mn-ea"/>
              <a:cs typeface="+mn-cs"/>
            </a:rPr>
            <a:t>５</a:t>
          </a:r>
          <a:r>
            <a:rPr kumimoji="1" lang="ja-JP" altLang="ja-JP" sz="1100">
              <a:solidFill>
                <a:schemeClr val="tx1"/>
              </a:solidFill>
              <a:effectLst/>
              <a:latin typeface="+mn-lt"/>
              <a:ea typeface="+mn-ea"/>
              <a:cs typeface="+mn-cs"/>
            </a:rPr>
            <a:t>年度と比べ</a:t>
          </a:r>
          <a:r>
            <a:rPr kumimoji="1" lang="ja-JP" altLang="en-US" sz="1100">
              <a:solidFill>
                <a:schemeClr val="tx1"/>
              </a:solidFill>
              <a:effectLst/>
              <a:latin typeface="+mn-lt"/>
              <a:ea typeface="+mn-ea"/>
              <a:cs typeface="+mn-cs"/>
            </a:rPr>
            <a:t>０</a:t>
          </a:r>
          <a:r>
            <a:rPr kumimoji="1" lang="ja-JP" altLang="ja-JP" sz="1100">
              <a:solidFill>
                <a:schemeClr val="tx1"/>
              </a:solidFill>
              <a:effectLst/>
              <a:latin typeface="+mn-lt"/>
              <a:ea typeface="+mn-ea"/>
              <a:cs typeface="+mn-cs"/>
            </a:rPr>
            <a:t>．</a:t>
          </a:r>
          <a:r>
            <a:rPr kumimoji="1" lang="ja-JP" altLang="en-US" sz="1100">
              <a:solidFill>
                <a:schemeClr val="tx1"/>
              </a:solidFill>
              <a:effectLst/>
              <a:latin typeface="+mn-lt"/>
              <a:ea typeface="+mn-ea"/>
              <a:cs typeface="+mn-cs"/>
            </a:rPr>
            <a:t>２３</a:t>
          </a:r>
          <a:r>
            <a:rPr kumimoji="1" lang="ja-JP" altLang="ja-JP" sz="1100">
              <a:solidFill>
                <a:schemeClr val="tx1"/>
              </a:solidFill>
              <a:effectLst/>
              <a:latin typeface="+mn-lt"/>
              <a:ea typeface="+mn-ea"/>
              <a:cs typeface="+mn-cs"/>
            </a:rPr>
            <a:t>％</a:t>
          </a:r>
          <a:r>
            <a:rPr kumimoji="1" lang="ja-JP" altLang="en-US" sz="1100">
              <a:solidFill>
                <a:schemeClr val="tx1"/>
              </a:solidFill>
              <a:effectLst/>
              <a:latin typeface="+mn-lt"/>
              <a:ea typeface="+mn-ea"/>
              <a:cs typeface="+mn-cs"/>
            </a:rPr>
            <a:t>増</a:t>
          </a:r>
          <a:r>
            <a:rPr kumimoji="1" lang="ja-JP" altLang="ja-JP" sz="1100">
              <a:solidFill>
                <a:schemeClr val="tx1"/>
              </a:solidFill>
              <a:effectLst/>
              <a:latin typeface="+mn-lt"/>
              <a:ea typeface="+mn-ea"/>
              <a:cs typeface="+mn-cs"/>
            </a:rPr>
            <a:t>となっている。令和</a:t>
          </a:r>
          <a:r>
            <a:rPr kumimoji="1" lang="ja-JP" altLang="en-US" sz="1100">
              <a:solidFill>
                <a:schemeClr val="tx1"/>
              </a:solidFill>
              <a:effectLst/>
              <a:latin typeface="+mn-lt"/>
              <a:ea typeface="+mn-ea"/>
              <a:cs typeface="+mn-cs"/>
            </a:rPr>
            <a:t>６</a:t>
          </a:r>
          <a:r>
            <a:rPr kumimoji="1" lang="ja-JP" altLang="ja-JP" sz="1100">
              <a:solidFill>
                <a:schemeClr val="tx1"/>
              </a:solidFill>
              <a:effectLst/>
              <a:latin typeface="+mn-lt"/>
              <a:ea typeface="+mn-ea"/>
              <a:cs typeface="+mn-cs"/>
            </a:rPr>
            <a:t>年度における実質公債費比率や将来負担比率などの指標については、財政健全化法の基準で見ると、いずれの指標も早期健全化基準を下回っており、早期に健全化のための対応を必要とする状況ではないといえる。</a:t>
          </a:r>
          <a:endParaRPr lang="ja-JP" altLang="ja-JP" sz="1400">
            <a:solidFill>
              <a:schemeClr val="tx1"/>
            </a:solidFill>
            <a:effectLst/>
          </a:endParaRPr>
        </a:p>
        <a:p>
          <a:r>
            <a:rPr kumimoji="1" lang="ja-JP" altLang="ja-JP" sz="1100">
              <a:solidFill>
                <a:schemeClr val="tx1"/>
              </a:solidFill>
              <a:effectLst/>
              <a:latin typeface="+mn-lt"/>
              <a:ea typeface="+mn-ea"/>
              <a:cs typeface="+mn-cs"/>
            </a:rPr>
            <a:t>　また、平成２８年度以降、比率は悪化傾向にあり、令和３年度、令和４年度と好転していたが、物価高騰の影響などにより令和５年度</a:t>
          </a:r>
          <a:r>
            <a:rPr kumimoji="1" lang="ja-JP" altLang="en-US" sz="1100">
              <a:solidFill>
                <a:schemeClr val="tx1"/>
              </a:solidFill>
              <a:effectLst/>
              <a:latin typeface="+mn-lt"/>
              <a:ea typeface="+mn-ea"/>
              <a:cs typeface="+mn-cs"/>
            </a:rPr>
            <a:t>に悪化し、令和６年度も令和５年度と同様の状況である</a:t>
          </a:r>
          <a:r>
            <a:rPr kumimoji="1" lang="ja-JP" altLang="ja-JP" sz="1100">
              <a:solidFill>
                <a:schemeClr val="tx1"/>
              </a:solidFill>
              <a:effectLst/>
              <a:latin typeface="+mn-lt"/>
              <a:ea typeface="+mn-ea"/>
              <a:cs typeface="+mn-cs"/>
            </a:rPr>
            <a:t>。依然として交付税への依存が高いことや地方債の残高が多いことなど厳しい財政運営を迫られている。今後も、指標の動向などに注視しながら、財政の健全化を図っていく。</a:t>
          </a:r>
          <a:endParaRPr lang="ja-JP" altLang="ja-JP" sz="1400">
            <a:solidFill>
              <a:schemeClr val="tx1"/>
            </a:solidFill>
            <a:effectLst/>
          </a:endParaRPr>
        </a:p>
        <a:p>
          <a:r>
            <a:rPr kumimoji="1" lang="en-US" altLang="ja-JP" sz="1100">
              <a:solidFill>
                <a:schemeClr val="tx1"/>
              </a:solidFill>
              <a:effectLst/>
              <a:latin typeface="+mn-lt"/>
              <a:ea typeface="+mn-ea"/>
              <a:cs typeface="+mn-cs"/>
            </a:rPr>
            <a:t>※</a:t>
          </a:r>
          <a:r>
            <a:rPr kumimoji="1" lang="ja-JP" altLang="ja-JP" sz="1100">
              <a:solidFill>
                <a:schemeClr val="tx1"/>
              </a:solidFill>
              <a:effectLst/>
              <a:latin typeface="+mn-lt"/>
              <a:ea typeface="+mn-ea"/>
              <a:cs typeface="+mn-cs"/>
            </a:rPr>
            <a:t>令和</a:t>
          </a:r>
          <a:r>
            <a:rPr kumimoji="1" lang="ja-JP" altLang="en-US" sz="1100">
              <a:solidFill>
                <a:schemeClr val="tx1"/>
              </a:solidFill>
              <a:effectLst/>
              <a:latin typeface="+mn-lt"/>
              <a:ea typeface="+mn-ea"/>
              <a:cs typeface="+mn-cs"/>
            </a:rPr>
            <a:t>６</a:t>
          </a:r>
          <a:r>
            <a:rPr kumimoji="1" lang="ja-JP" altLang="ja-JP" sz="1100">
              <a:solidFill>
                <a:schemeClr val="tx1"/>
              </a:solidFill>
              <a:effectLst/>
              <a:latin typeface="+mn-lt"/>
              <a:ea typeface="+mn-ea"/>
              <a:cs typeface="+mn-cs"/>
            </a:rPr>
            <a:t>年度の「その他会計（黒字）」に含まれる会計</a:t>
          </a:r>
          <a:endParaRPr lang="ja-JP" altLang="ja-JP" sz="1400">
            <a:solidFill>
              <a:schemeClr val="tx1"/>
            </a:solidFill>
            <a:effectLst/>
          </a:endParaRPr>
        </a:p>
        <a:p>
          <a:r>
            <a:rPr kumimoji="1" lang="ja-JP" altLang="ja-JP" sz="1100">
              <a:solidFill>
                <a:schemeClr val="tx1"/>
              </a:solidFill>
              <a:effectLst/>
              <a:latin typeface="+mn-lt"/>
              <a:ea typeface="+mn-ea"/>
              <a:cs typeface="+mn-cs"/>
            </a:rPr>
            <a:t>　後期高齢者医療事業特別会計、公共用地先行取得事業特別会計　</a:t>
          </a:r>
          <a:endParaRPr lang="ja-JP" altLang="ja-JP" sz="1400">
            <a:solidFill>
              <a:schemeClr val="tx1"/>
            </a:solidFill>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F525DAB3-3F8A-490A-A069-A8A56DE32BBD}"/>
            </a:ext>
          </a:extLst>
        </xdr:cNvPr>
        <xdr:cNvCxnSpPr/>
      </xdr:nvCxnSpPr>
      <xdr:spPr>
        <a:xfrm>
          <a:off x="457200" y="6896100"/>
          <a:ext cx="421198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86D1C2E0-551A-4DB5-99CE-D1C5FC1B9855}"/>
            </a:ext>
          </a:extLst>
        </xdr:cNvPr>
        <xdr:cNvSpPr/>
      </xdr:nvSpPr>
      <xdr:spPr bwMode="auto">
        <a:xfrm>
          <a:off x="591185" y="7484110"/>
          <a:ext cx="502285" cy="28511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519212F9-368C-4FB5-A55A-D64C11BAF343}"/>
            </a:ext>
          </a:extLst>
        </xdr:cNvPr>
        <xdr:cNvSpPr/>
      </xdr:nvSpPr>
      <xdr:spPr bwMode="auto">
        <a:xfrm>
          <a:off x="591185" y="7979410"/>
          <a:ext cx="502285" cy="28511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5122D5F0-EF9D-49F4-AAB4-F87CFC9D01DE}"/>
            </a:ext>
          </a:extLst>
        </xdr:cNvPr>
        <xdr:cNvSpPr/>
      </xdr:nvSpPr>
      <xdr:spPr bwMode="auto">
        <a:xfrm>
          <a:off x="591185" y="8474710"/>
          <a:ext cx="502285" cy="28511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7E52FCE1-9291-4635-A7D4-456716DB9233}"/>
            </a:ext>
          </a:extLst>
        </xdr:cNvPr>
        <xdr:cNvSpPr/>
      </xdr:nvSpPr>
      <xdr:spPr bwMode="auto">
        <a:xfrm>
          <a:off x="591185" y="8970010"/>
          <a:ext cx="502285" cy="28511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FB3BFA6F-0403-4747-855C-F0543D519ABA}"/>
            </a:ext>
          </a:extLst>
        </xdr:cNvPr>
        <xdr:cNvSpPr/>
      </xdr:nvSpPr>
      <xdr:spPr bwMode="auto">
        <a:xfrm>
          <a:off x="591185" y="9465310"/>
          <a:ext cx="502285" cy="28511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6830A0B5-DE25-4ECE-8881-04947A6E943E}"/>
            </a:ext>
          </a:extLst>
        </xdr:cNvPr>
        <xdr:cNvSpPr/>
      </xdr:nvSpPr>
      <xdr:spPr bwMode="auto">
        <a:xfrm>
          <a:off x="591185" y="9960610"/>
          <a:ext cx="502285" cy="28511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5844949E-59F5-468E-A889-1EBFBBD67BDD}"/>
            </a:ext>
          </a:extLst>
        </xdr:cNvPr>
        <xdr:cNvSpPr/>
      </xdr:nvSpPr>
      <xdr:spPr bwMode="auto">
        <a:xfrm>
          <a:off x="591185" y="10455910"/>
          <a:ext cx="502285" cy="28511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9C21834C-9DD7-4C03-A37D-46F4797CE8E4}"/>
            </a:ext>
          </a:extLst>
        </xdr:cNvPr>
        <xdr:cNvSpPr/>
      </xdr:nvSpPr>
      <xdr:spPr bwMode="auto">
        <a:xfrm>
          <a:off x="591185" y="10951210"/>
          <a:ext cx="502285" cy="28511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27E21E66-F5BD-4EF0-83A2-E7AFFB9C8643}"/>
            </a:ext>
          </a:extLst>
        </xdr:cNvPr>
        <xdr:cNvSpPr/>
      </xdr:nvSpPr>
      <xdr:spPr bwMode="auto">
        <a:xfrm>
          <a:off x="591185" y="11446510"/>
          <a:ext cx="502285" cy="28511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6A1A3D-BFA9-4300-BDB9-50D7A9182E0B}"/>
            </a:ext>
          </a:extLst>
        </xdr:cNvPr>
        <xdr:cNvSpPr/>
      </xdr:nvSpPr>
      <xdr:spPr bwMode="auto">
        <a:xfrm>
          <a:off x="591185" y="11941810"/>
          <a:ext cx="502285" cy="28511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2F87F1F2-0AB0-4E3E-8171-5F357028E4CC}"/>
            </a:ext>
          </a:extLst>
        </xdr:cNvPr>
        <xdr:cNvSpPr>
          <a:spLocks noChangeArrowheads="1"/>
        </xdr:cNvSpPr>
      </xdr:nvSpPr>
      <xdr:spPr bwMode="auto">
        <a:xfrm>
          <a:off x="125730" y="125730"/>
          <a:ext cx="8610600" cy="636270"/>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66ED12C2-FD3E-4E4E-80F4-8251C0813672}"/>
            </a:ext>
          </a:extLst>
        </xdr:cNvPr>
        <xdr:cNvSpPr>
          <a:spLocks noChangeArrowheads="1"/>
        </xdr:cNvSpPr>
      </xdr:nvSpPr>
      <xdr:spPr bwMode="auto">
        <a:xfrm>
          <a:off x="9772650" y="186690"/>
          <a:ext cx="2217420" cy="45339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EF00F2B2-FEA5-44D8-927C-5B00D76F0E05}"/>
            </a:ext>
          </a:extLst>
        </xdr:cNvPr>
        <xdr:cNvSpPr>
          <a:spLocks noChangeArrowheads="1"/>
        </xdr:cNvSpPr>
      </xdr:nvSpPr>
      <xdr:spPr bwMode="auto">
        <a:xfrm>
          <a:off x="12382500" y="186690"/>
          <a:ext cx="3333750" cy="45339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栃木県日光市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FC55694D-89E2-4126-914C-3B1E3544C04E}"/>
            </a:ext>
          </a:extLst>
        </xdr:cNvPr>
        <xdr:cNvSpPr>
          <a:spLocks noChangeShapeType="1"/>
        </xdr:cNvSpPr>
      </xdr:nvSpPr>
      <xdr:spPr bwMode="auto">
        <a:xfrm>
          <a:off x="457200" y="7591425"/>
          <a:ext cx="6686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56BA7DEF-99A4-443B-8450-A4A87C42129B}"/>
            </a:ext>
          </a:extLst>
        </xdr:cNvPr>
        <xdr:cNvSpPr>
          <a:spLocks noChangeArrowheads="1"/>
        </xdr:cNvSpPr>
      </xdr:nvSpPr>
      <xdr:spPr bwMode="auto">
        <a:xfrm>
          <a:off x="2095500" y="8031480"/>
          <a:ext cx="506730" cy="293370"/>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D83375B1-B27F-4FB2-BC9F-280E2DFC4422}"/>
            </a:ext>
          </a:extLst>
        </xdr:cNvPr>
        <xdr:cNvSpPr>
          <a:spLocks noChangeArrowheads="1"/>
        </xdr:cNvSpPr>
      </xdr:nvSpPr>
      <xdr:spPr bwMode="auto">
        <a:xfrm>
          <a:off x="2095500" y="8422005"/>
          <a:ext cx="506730" cy="293370"/>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66E55605-005C-4FB7-AF39-52B5C1C9B4DF}"/>
            </a:ext>
          </a:extLst>
        </xdr:cNvPr>
        <xdr:cNvSpPr>
          <a:spLocks noChangeArrowheads="1"/>
        </xdr:cNvSpPr>
      </xdr:nvSpPr>
      <xdr:spPr bwMode="auto">
        <a:xfrm>
          <a:off x="2095500" y="8812530"/>
          <a:ext cx="506730" cy="293370"/>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402AC6E5-2994-415A-B8F9-C411FBC5D003}"/>
            </a:ext>
          </a:extLst>
        </xdr:cNvPr>
        <xdr:cNvSpPr>
          <a:spLocks noChangeArrowheads="1"/>
        </xdr:cNvSpPr>
      </xdr:nvSpPr>
      <xdr:spPr bwMode="auto">
        <a:xfrm>
          <a:off x="2095500" y="9203055"/>
          <a:ext cx="506730" cy="293370"/>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F02635B8-DF9F-4B56-934D-8E9B082B62FF}"/>
            </a:ext>
          </a:extLst>
        </xdr:cNvPr>
        <xdr:cNvSpPr>
          <a:spLocks noChangeArrowheads="1"/>
        </xdr:cNvSpPr>
      </xdr:nvSpPr>
      <xdr:spPr bwMode="auto">
        <a:xfrm>
          <a:off x="2095500" y="9593580"/>
          <a:ext cx="506730" cy="293370"/>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8DB78170-6D72-405A-8A16-7C16F95E2959}"/>
            </a:ext>
          </a:extLst>
        </xdr:cNvPr>
        <xdr:cNvSpPr>
          <a:spLocks noChangeArrowheads="1"/>
        </xdr:cNvSpPr>
      </xdr:nvSpPr>
      <xdr:spPr bwMode="auto">
        <a:xfrm>
          <a:off x="2095500" y="9984105"/>
          <a:ext cx="506730" cy="293370"/>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8DC80950-5CCD-45A1-8E3B-BFB40FE3A148}"/>
            </a:ext>
          </a:extLst>
        </xdr:cNvPr>
        <xdr:cNvSpPr>
          <a:spLocks noChangeArrowheads="1"/>
        </xdr:cNvSpPr>
      </xdr:nvSpPr>
      <xdr:spPr bwMode="auto">
        <a:xfrm>
          <a:off x="2095500" y="10374630"/>
          <a:ext cx="506730" cy="293370"/>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132593DE-4965-425D-BA19-A59D960F55B0}"/>
            </a:ext>
          </a:extLst>
        </xdr:cNvPr>
        <xdr:cNvSpPr>
          <a:spLocks noChangeArrowheads="1"/>
        </xdr:cNvSpPr>
      </xdr:nvSpPr>
      <xdr:spPr bwMode="auto">
        <a:xfrm>
          <a:off x="2095500" y="10765155"/>
          <a:ext cx="506730" cy="293370"/>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FB50B753-9E0B-440C-9A7F-D0DCBD47D480}"/>
            </a:ext>
          </a:extLst>
        </xdr:cNvPr>
        <xdr:cNvSpPr>
          <a:spLocks noChangeShapeType="1"/>
        </xdr:cNvSpPr>
      </xdr:nvSpPr>
      <xdr:spPr bwMode="auto">
        <a:xfrm>
          <a:off x="2095500" y="11308080"/>
          <a:ext cx="506730"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A7CA8E69-25C2-481F-8BD2-E646828AF573}"/>
            </a:ext>
          </a:extLst>
        </xdr:cNvPr>
        <xdr:cNvSpPr>
          <a:spLocks noChangeArrowheads="1"/>
        </xdr:cNvSpPr>
      </xdr:nvSpPr>
      <xdr:spPr bwMode="auto">
        <a:xfrm>
          <a:off x="2259330" y="11209020"/>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455909DB-B3C3-4381-A8E5-0C088ED462EB}"/>
            </a:ext>
          </a:extLst>
        </xdr:cNvPr>
        <xdr:cNvSpPr>
          <a:spLocks noChangeArrowheads="1"/>
        </xdr:cNvSpPr>
      </xdr:nvSpPr>
      <xdr:spPr bwMode="auto">
        <a:xfrm>
          <a:off x="11772900" y="7602855"/>
          <a:ext cx="3954780"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4D81778E-192E-4C22-82EF-7F073684DFB6}"/>
            </a:ext>
          </a:extLst>
        </xdr:cNvPr>
        <xdr:cNvSpPr>
          <a:spLocks noChangeArrowheads="1"/>
        </xdr:cNvSpPr>
      </xdr:nvSpPr>
      <xdr:spPr bwMode="auto">
        <a:xfrm>
          <a:off x="11772900" y="7591425"/>
          <a:ext cx="792480" cy="32004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166F327C-B204-441A-9A43-2C0643F6BFF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F2415FF-5E8C-4066-AAE4-94CC475E8C89}"/>
            </a:ext>
          </a:extLst>
        </xdr:cNvPr>
        <xdr:cNvSpPr>
          <a:spLocks noChangeArrowheads="1"/>
        </xdr:cNvSpPr>
      </xdr:nvSpPr>
      <xdr:spPr bwMode="auto">
        <a:xfrm>
          <a:off x="316230" y="750570"/>
          <a:ext cx="1303020" cy="32766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40615ADC-9598-46C8-A81A-C2BD39EC5191}"/>
            </a:ext>
          </a:extLst>
        </xdr:cNvPr>
        <xdr:cNvSpPr txBox="1"/>
      </xdr:nvSpPr>
      <xdr:spPr>
        <a:xfrm>
          <a:off x="11898630" y="7934325"/>
          <a:ext cx="3688079"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solidFill>
                <a:srgbClr val="FF0000"/>
              </a:solidFill>
              <a:effectLst/>
              <a:latin typeface="+mn-lt"/>
              <a:ea typeface="+mn-ea"/>
              <a:cs typeface="+mn-cs"/>
            </a:rPr>
            <a:t> </a:t>
          </a:r>
          <a:r>
            <a:rPr kumimoji="1" lang="ja-JP" altLang="ja-JP" sz="1000">
              <a:solidFill>
                <a:schemeClr val="tx1"/>
              </a:solidFill>
              <a:effectLst/>
              <a:latin typeface="+mn-lt"/>
              <a:ea typeface="+mn-ea"/>
              <a:cs typeface="+mn-cs"/>
            </a:rPr>
            <a:t>　令和</a:t>
          </a:r>
          <a:r>
            <a:rPr kumimoji="1" lang="ja-JP" altLang="en-US" sz="1000">
              <a:solidFill>
                <a:schemeClr val="tx1"/>
              </a:solidFill>
              <a:effectLst/>
              <a:latin typeface="+mn-lt"/>
              <a:ea typeface="+mn-ea"/>
              <a:cs typeface="+mn-cs"/>
            </a:rPr>
            <a:t>６</a:t>
          </a:r>
          <a:r>
            <a:rPr kumimoji="1" lang="ja-JP" altLang="ja-JP" sz="1000">
              <a:solidFill>
                <a:schemeClr val="tx1"/>
              </a:solidFill>
              <a:effectLst/>
              <a:latin typeface="+mn-lt"/>
              <a:ea typeface="+mn-ea"/>
              <a:cs typeface="+mn-cs"/>
            </a:rPr>
            <a:t>年度における実質公債費比率の分子は</a:t>
          </a:r>
          <a:r>
            <a:rPr kumimoji="1" lang="ja-JP" altLang="en-US" sz="1000">
              <a:solidFill>
                <a:schemeClr val="tx1"/>
              </a:solidFill>
              <a:effectLst/>
              <a:latin typeface="+mn-lt"/>
              <a:ea typeface="+mn-ea"/>
              <a:cs typeface="+mn-cs"/>
            </a:rPr>
            <a:t>１，４３４</a:t>
          </a:r>
          <a:r>
            <a:rPr kumimoji="1" lang="ja-JP" altLang="ja-JP" sz="1000">
              <a:solidFill>
                <a:schemeClr val="tx1"/>
              </a:solidFill>
              <a:effectLst/>
              <a:latin typeface="+mn-lt"/>
              <a:ea typeface="+mn-ea"/>
              <a:cs typeface="+mn-cs"/>
            </a:rPr>
            <a:t>百万円となっている。元利償還金等</a:t>
          </a:r>
          <a:r>
            <a:rPr kumimoji="1" lang="en-US" altLang="ja-JP" sz="1000">
              <a:solidFill>
                <a:schemeClr val="tx1"/>
              </a:solidFill>
              <a:effectLst/>
              <a:latin typeface="+mn-lt"/>
              <a:ea typeface="+mn-ea"/>
              <a:cs typeface="+mn-cs"/>
            </a:rPr>
            <a:t>(A)</a:t>
          </a:r>
          <a:r>
            <a:rPr kumimoji="1" lang="ja-JP" altLang="ja-JP" sz="1000">
              <a:solidFill>
                <a:schemeClr val="tx1"/>
              </a:solidFill>
              <a:effectLst/>
              <a:latin typeface="+mn-lt"/>
              <a:ea typeface="+mn-ea"/>
              <a:cs typeface="+mn-cs"/>
            </a:rPr>
            <a:t>においては、</a:t>
          </a:r>
          <a:r>
            <a:rPr kumimoji="1" lang="ja-JP" altLang="en-US" sz="1000">
              <a:solidFill>
                <a:schemeClr val="tx1"/>
              </a:solidFill>
              <a:effectLst/>
              <a:latin typeface="+mn-lt"/>
              <a:ea typeface="+mn-ea"/>
              <a:cs typeface="+mn-cs"/>
            </a:rPr>
            <a:t>辺地</a:t>
          </a:r>
          <a:r>
            <a:rPr kumimoji="1" lang="ja-JP" altLang="ja-JP" sz="1000">
              <a:solidFill>
                <a:schemeClr val="tx1"/>
              </a:solidFill>
              <a:effectLst/>
              <a:latin typeface="+mn-lt"/>
              <a:ea typeface="+mn-ea"/>
              <a:cs typeface="+mn-cs"/>
            </a:rPr>
            <a:t>対策事業債の増加の一方、</a:t>
          </a:r>
          <a:r>
            <a:rPr lang="ja-JP" altLang="ja-JP" sz="1000">
              <a:solidFill>
                <a:schemeClr val="tx1"/>
              </a:solidFill>
              <a:effectLst/>
              <a:latin typeface="+mn-lt"/>
              <a:ea typeface="+mn-ea"/>
              <a:cs typeface="+mn-cs"/>
            </a:rPr>
            <a:t>（旧）緊急防災・減災事業債</a:t>
          </a:r>
          <a:r>
            <a:rPr kumimoji="1" lang="ja-JP" altLang="ja-JP" sz="1000">
              <a:solidFill>
                <a:schemeClr val="tx1"/>
              </a:solidFill>
              <a:effectLst/>
              <a:latin typeface="+mn-lt"/>
              <a:ea typeface="+mn-ea"/>
              <a:cs typeface="+mn-cs"/>
            </a:rPr>
            <a:t>等の償還額の減少により、元利償還金全体で</a:t>
          </a:r>
          <a:r>
            <a:rPr kumimoji="1" lang="ja-JP" altLang="en-US" sz="1000">
              <a:solidFill>
                <a:schemeClr val="tx1"/>
              </a:solidFill>
              <a:effectLst/>
              <a:latin typeface="+mn-lt"/>
              <a:ea typeface="+mn-ea"/>
              <a:cs typeface="+mn-cs"/>
            </a:rPr>
            <a:t>２９７</a:t>
          </a:r>
          <a:r>
            <a:rPr kumimoji="1" lang="ja-JP" altLang="ja-JP" sz="1000">
              <a:solidFill>
                <a:schemeClr val="tx1"/>
              </a:solidFill>
              <a:effectLst/>
              <a:latin typeface="+mn-lt"/>
              <a:ea typeface="+mn-ea"/>
              <a:cs typeface="+mn-cs"/>
            </a:rPr>
            <a:t>百万円の減少となった</a:t>
          </a:r>
          <a:r>
            <a:rPr kumimoji="1" lang="ja-JP" altLang="en-US" sz="1000">
              <a:solidFill>
                <a:schemeClr val="tx1"/>
              </a:solidFill>
              <a:effectLst/>
              <a:latin typeface="+mn-lt"/>
              <a:ea typeface="+mn-ea"/>
              <a:cs typeface="+mn-cs"/>
            </a:rPr>
            <a:t>。また</a:t>
          </a:r>
          <a:r>
            <a:rPr kumimoji="1" lang="ja-JP" altLang="ja-JP" sz="1000">
              <a:solidFill>
                <a:schemeClr val="tx1"/>
              </a:solidFill>
              <a:effectLst/>
              <a:latin typeface="+mn-lt"/>
              <a:ea typeface="+mn-ea"/>
              <a:cs typeface="+mn-cs"/>
            </a:rPr>
            <a:t>、下水道事業に係る繰入金が１</a:t>
          </a:r>
          <a:r>
            <a:rPr kumimoji="1" lang="ja-JP" altLang="en-US" sz="1000">
              <a:solidFill>
                <a:schemeClr val="tx1"/>
              </a:solidFill>
              <a:effectLst/>
              <a:latin typeface="+mn-lt"/>
              <a:ea typeface="+mn-ea"/>
              <a:cs typeface="+mn-cs"/>
            </a:rPr>
            <a:t>２</a:t>
          </a:r>
          <a:r>
            <a:rPr kumimoji="1" lang="ja-JP" altLang="ja-JP" sz="1000">
              <a:solidFill>
                <a:schemeClr val="tx1"/>
              </a:solidFill>
              <a:effectLst/>
              <a:latin typeface="+mn-lt"/>
              <a:ea typeface="+mn-ea"/>
              <a:cs typeface="+mn-cs"/>
            </a:rPr>
            <a:t>百万円</a:t>
          </a:r>
          <a:r>
            <a:rPr kumimoji="1" lang="ja-JP" altLang="en-US" sz="1000">
              <a:solidFill>
                <a:schemeClr val="tx1"/>
              </a:solidFill>
              <a:effectLst/>
              <a:latin typeface="+mn-lt"/>
              <a:ea typeface="+mn-ea"/>
              <a:cs typeface="+mn-cs"/>
            </a:rPr>
            <a:t>減少など</a:t>
          </a:r>
          <a:r>
            <a:rPr kumimoji="1" lang="ja-JP" altLang="ja-JP" sz="1000">
              <a:solidFill>
                <a:schemeClr val="tx1"/>
              </a:solidFill>
              <a:effectLst/>
              <a:latin typeface="+mn-lt"/>
              <a:ea typeface="+mn-ea"/>
              <a:cs typeface="+mn-cs"/>
            </a:rPr>
            <a:t>、（</a:t>
          </a:r>
          <a:r>
            <a:rPr kumimoji="1" lang="en-US" altLang="ja-JP" sz="1000">
              <a:solidFill>
                <a:schemeClr val="tx1"/>
              </a:solidFill>
              <a:effectLst/>
              <a:latin typeface="+mn-lt"/>
              <a:ea typeface="+mn-ea"/>
              <a:cs typeface="+mn-cs"/>
            </a:rPr>
            <a:t>A)</a:t>
          </a:r>
          <a:r>
            <a:rPr kumimoji="1" lang="ja-JP" altLang="ja-JP" sz="1000">
              <a:solidFill>
                <a:schemeClr val="tx1"/>
              </a:solidFill>
              <a:effectLst/>
              <a:latin typeface="+mn-lt"/>
              <a:ea typeface="+mn-ea"/>
              <a:cs typeface="+mn-cs"/>
            </a:rPr>
            <a:t>全体で</a:t>
          </a:r>
          <a:r>
            <a:rPr kumimoji="1" lang="ja-JP" altLang="en-US" sz="1000">
              <a:solidFill>
                <a:schemeClr val="tx1"/>
              </a:solidFill>
              <a:effectLst/>
              <a:latin typeface="+mn-lt"/>
              <a:ea typeface="+mn-ea"/>
              <a:cs typeface="+mn-cs"/>
            </a:rPr>
            <a:t>３０９</a:t>
          </a:r>
          <a:r>
            <a:rPr kumimoji="1" lang="ja-JP" altLang="ja-JP" sz="1000">
              <a:solidFill>
                <a:schemeClr val="tx1"/>
              </a:solidFill>
              <a:effectLst/>
              <a:latin typeface="+mn-lt"/>
              <a:ea typeface="+mn-ea"/>
              <a:cs typeface="+mn-cs"/>
            </a:rPr>
            <a:t>百万円の</a:t>
          </a:r>
          <a:r>
            <a:rPr kumimoji="1" lang="ja-JP" altLang="en-US" sz="1000">
              <a:solidFill>
                <a:schemeClr val="tx1"/>
              </a:solidFill>
              <a:effectLst/>
              <a:latin typeface="+mn-lt"/>
              <a:ea typeface="+mn-ea"/>
              <a:cs typeface="+mn-cs"/>
            </a:rPr>
            <a:t>減</a:t>
          </a:r>
          <a:r>
            <a:rPr kumimoji="1" lang="ja-JP" altLang="ja-JP" sz="1000">
              <a:solidFill>
                <a:schemeClr val="tx1"/>
              </a:solidFill>
              <a:effectLst/>
              <a:latin typeface="+mn-lt"/>
              <a:ea typeface="+mn-ea"/>
              <a:cs typeface="+mn-cs"/>
            </a:rPr>
            <a:t>となった。一方、元利償還金等から控除する算入公債費等</a:t>
          </a:r>
          <a:r>
            <a:rPr kumimoji="1" lang="en-US" altLang="ja-JP" sz="1000">
              <a:solidFill>
                <a:schemeClr val="tx1"/>
              </a:solidFill>
              <a:effectLst/>
              <a:latin typeface="+mn-lt"/>
              <a:ea typeface="+mn-ea"/>
              <a:cs typeface="+mn-cs"/>
            </a:rPr>
            <a:t>(B)</a:t>
          </a:r>
          <a:r>
            <a:rPr kumimoji="1" lang="ja-JP" altLang="ja-JP" sz="1000">
              <a:solidFill>
                <a:schemeClr val="tx1"/>
              </a:solidFill>
              <a:effectLst/>
              <a:latin typeface="+mn-lt"/>
              <a:ea typeface="+mn-ea"/>
              <a:cs typeface="+mn-cs"/>
            </a:rPr>
            <a:t>においては、事業費補正により基準財政需要額に算入された公債費</a:t>
          </a:r>
          <a:r>
            <a:rPr kumimoji="1" lang="ja-JP" altLang="en-US" sz="1000">
              <a:solidFill>
                <a:schemeClr val="tx1"/>
              </a:solidFill>
              <a:effectLst/>
              <a:latin typeface="+mn-lt"/>
              <a:ea typeface="+mn-ea"/>
              <a:cs typeface="+mn-cs"/>
            </a:rPr>
            <a:t>や</a:t>
          </a:r>
          <a:r>
            <a:rPr kumimoji="1" lang="ja-JP" altLang="ja-JP" sz="1000">
              <a:solidFill>
                <a:schemeClr val="tx1"/>
              </a:solidFill>
              <a:effectLst/>
              <a:latin typeface="+mn-lt"/>
              <a:ea typeface="+mn-ea"/>
              <a:cs typeface="+mn-cs"/>
            </a:rPr>
            <a:t>災害復旧費等に係る基準財政需要額</a:t>
          </a:r>
          <a:r>
            <a:rPr kumimoji="1" lang="ja-JP" altLang="en-US" sz="1000">
              <a:solidFill>
                <a:schemeClr val="tx1"/>
              </a:solidFill>
              <a:effectLst/>
              <a:latin typeface="+mn-lt"/>
              <a:ea typeface="+mn-ea"/>
              <a:cs typeface="+mn-cs"/>
            </a:rPr>
            <a:t>が減少したことにより、</a:t>
          </a:r>
          <a:r>
            <a:rPr kumimoji="1" lang="ja-JP" altLang="ja-JP" sz="1000">
              <a:solidFill>
                <a:schemeClr val="tx1"/>
              </a:solidFill>
              <a:effectLst/>
              <a:latin typeface="+mn-lt"/>
              <a:ea typeface="+mn-ea"/>
              <a:cs typeface="+mn-cs"/>
            </a:rPr>
            <a:t>（</a:t>
          </a:r>
          <a:r>
            <a:rPr kumimoji="1" lang="en-US" altLang="ja-JP" sz="1000">
              <a:solidFill>
                <a:schemeClr val="tx1"/>
              </a:solidFill>
              <a:effectLst/>
              <a:latin typeface="+mn-lt"/>
              <a:ea typeface="+mn-ea"/>
              <a:cs typeface="+mn-cs"/>
            </a:rPr>
            <a:t>B)</a:t>
          </a:r>
          <a:r>
            <a:rPr kumimoji="1" lang="ja-JP" altLang="ja-JP" sz="1000">
              <a:solidFill>
                <a:schemeClr val="tx1"/>
              </a:solidFill>
              <a:effectLst/>
              <a:latin typeface="+mn-lt"/>
              <a:ea typeface="+mn-ea"/>
              <a:cs typeface="+mn-cs"/>
            </a:rPr>
            <a:t>全体で</a:t>
          </a:r>
          <a:r>
            <a:rPr kumimoji="1" lang="ja-JP" altLang="en-US" sz="1000">
              <a:solidFill>
                <a:schemeClr val="tx1"/>
              </a:solidFill>
              <a:effectLst/>
              <a:latin typeface="+mn-lt"/>
              <a:ea typeface="+mn-ea"/>
              <a:cs typeface="+mn-cs"/>
            </a:rPr>
            <a:t>１８７百万円の減となった。</a:t>
          </a:r>
          <a:r>
            <a:rPr kumimoji="1" lang="ja-JP" altLang="ja-JP" sz="1000">
              <a:solidFill>
                <a:schemeClr val="tx1"/>
              </a:solidFill>
              <a:effectLst/>
              <a:latin typeface="+mn-lt"/>
              <a:ea typeface="+mn-ea"/>
              <a:cs typeface="+mn-cs"/>
            </a:rPr>
            <a:t>実質公債費比率の分子は</a:t>
          </a:r>
          <a:r>
            <a:rPr kumimoji="1" lang="ja-JP" altLang="en-US" sz="1000">
              <a:solidFill>
                <a:schemeClr val="tx1"/>
              </a:solidFill>
              <a:effectLst/>
              <a:latin typeface="+mn-lt"/>
              <a:ea typeface="+mn-ea"/>
              <a:cs typeface="+mn-cs"/>
            </a:rPr>
            <a:t>、</a:t>
          </a:r>
          <a:r>
            <a:rPr kumimoji="1" lang="ja-JP" altLang="ja-JP" sz="1000">
              <a:solidFill>
                <a:schemeClr val="tx1"/>
              </a:solidFill>
              <a:effectLst/>
              <a:latin typeface="+mn-lt"/>
              <a:ea typeface="+mn-ea"/>
              <a:cs typeface="+mn-cs"/>
            </a:rPr>
            <a:t>（</a:t>
          </a:r>
          <a:r>
            <a:rPr kumimoji="1" lang="en-US" altLang="ja-JP" sz="1000">
              <a:solidFill>
                <a:schemeClr val="tx1"/>
              </a:solidFill>
              <a:effectLst/>
              <a:latin typeface="+mn-lt"/>
              <a:ea typeface="+mn-ea"/>
              <a:cs typeface="+mn-cs"/>
            </a:rPr>
            <a:t>A)</a:t>
          </a:r>
          <a:r>
            <a:rPr kumimoji="1" lang="ja-JP" altLang="ja-JP" sz="1000">
              <a:solidFill>
                <a:schemeClr val="tx1"/>
              </a:solidFill>
              <a:effectLst/>
              <a:latin typeface="+mn-lt"/>
              <a:ea typeface="+mn-ea"/>
              <a:cs typeface="+mn-cs"/>
            </a:rPr>
            <a:t>全体</a:t>
          </a:r>
          <a:r>
            <a:rPr kumimoji="1" lang="ja-JP" altLang="en-US" sz="1000">
              <a:solidFill>
                <a:schemeClr val="tx1"/>
              </a:solidFill>
              <a:effectLst/>
              <a:latin typeface="+mn-lt"/>
              <a:ea typeface="+mn-ea"/>
              <a:cs typeface="+mn-cs"/>
            </a:rPr>
            <a:t>の減少幅が大きいことにより、</a:t>
          </a:r>
          <a:r>
            <a:rPr kumimoji="1" lang="ja-JP" altLang="ja-JP" sz="1000">
              <a:solidFill>
                <a:schemeClr val="tx1"/>
              </a:solidFill>
              <a:effectLst/>
              <a:latin typeface="+mn-lt"/>
              <a:ea typeface="+mn-ea"/>
              <a:cs typeface="+mn-cs"/>
            </a:rPr>
            <a:t>前年度より</a:t>
          </a:r>
          <a:r>
            <a:rPr kumimoji="1" lang="ja-JP" altLang="en-US" sz="1000">
              <a:solidFill>
                <a:schemeClr val="tx1"/>
              </a:solidFill>
              <a:effectLst/>
              <a:latin typeface="+mn-lt"/>
              <a:ea typeface="+mn-ea"/>
              <a:cs typeface="+mn-cs"/>
            </a:rPr>
            <a:t>１２２</a:t>
          </a:r>
          <a:r>
            <a:rPr kumimoji="1" lang="ja-JP" altLang="ja-JP" sz="1000">
              <a:solidFill>
                <a:schemeClr val="tx1"/>
              </a:solidFill>
              <a:effectLst/>
              <a:latin typeface="+mn-lt"/>
              <a:ea typeface="+mn-ea"/>
              <a:cs typeface="+mn-cs"/>
            </a:rPr>
            <a:t>百万円の</a:t>
          </a:r>
          <a:r>
            <a:rPr kumimoji="1" lang="ja-JP" altLang="en-US" sz="1000">
              <a:solidFill>
                <a:schemeClr val="tx1"/>
              </a:solidFill>
              <a:effectLst/>
              <a:latin typeface="+mn-lt"/>
              <a:ea typeface="+mn-ea"/>
              <a:cs typeface="+mn-cs"/>
            </a:rPr>
            <a:t>減</a:t>
          </a:r>
          <a:r>
            <a:rPr kumimoji="1" lang="ja-JP" altLang="ja-JP" sz="1000">
              <a:solidFill>
                <a:schemeClr val="tx1"/>
              </a:solidFill>
              <a:effectLst/>
              <a:latin typeface="+mn-lt"/>
              <a:ea typeface="+mn-ea"/>
              <a:cs typeface="+mn-cs"/>
            </a:rPr>
            <a:t>となった。</a:t>
          </a:r>
          <a:endParaRPr lang="ja-JP" altLang="ja-JP" sz="1100">
            <a:solidFill>
              <a:schemeClr val="tx1"/>
            </a:solidFill>
            <a:effectLst/>
          </a:endParaRPr>
        </a:p>
        <a:p>
          <a:r>
            <a:rPr kumimoji="1" lang="ja-JP" altLang="ja-JP" sz="1000">
              <a:solidFill>
                <a:schemeClr val="tx1"/>
              </a:solidFill>
              <a:effectLst/>
              <a:latin typeface="+mn-lt"/>
              <a:ea typeface="+mn-ea"/>
              <a:cs typeface="+mn-cs"/>
            </a:rPr>
            <a:t>　今後も、地方債残高に注視しながら公債費と新規発行額の均衡を図りつつ、交付税措置のある地方債を計画的に活用して適正な財政運営に努めていく。</a:t>
          </a:r>
          <a:endParaRPr lang="ja-JP" altLang="ja-JP" sz="1100">
            <a:solidFill>
              <a:schemeClr val="tx1"/>
            </a:solidFill>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4625131-9200-4DA2-9123-C465DA289C1C}"/>
            </a:ext>
          </a:extLst>
        </xdr:cNvPr>
        <xdr:cNvSpPr>
          <a:spLocks noChangeShapeType="1"/>
        </xdr:cNvSpPr>
      </xdr:nvSpPr>
      <xdr:spPr bwMode="auto">
        <a:xfrm>
          <a:off x="457200" y="12411075"/>
          <a:ext cx="6686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E23B748-4721-4195-A128-CE34CE5DA688}"/>
            </a:ext>
          </a:extLst>
        </xdr:cNvPr>
        <xdr:cNvSpPr>
          <a:spLocks noChangeArrowheads="1"/>
        </xdr:cNvSpPr>
      </xdr:nvSpPr>
      <xdr:spPr bwMode="auto">
        <a:xfrm>
          <a:off x="11772900" y="12422505"/>
          <a:ext cx="3980090" cy="1571081"/>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F547DFDA-74E7-4FAE-BA0A-FEC0CB43CE0F}"/>
            </a:ext>
          </a:extLst>
        </xdr:cNvPr>
        <xdr:cNvSpPr>
          <a:spLocks noChangeArrowheads="1"/>
        </xdr:cNvSpPr>
      </xdr:nvSpPr>
      <xdr:spPr bwMode="auto">
        <a:xfrm>
          <a:off x="11793583" y="12411075"/>
          <a:ext cx="723628" cy="25527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2ADC639C-223D-48E2-9073-36BCCCC529B6}"/>
            </a:ext>
          </a:extLst>
        </xdr:cNvPr>
        <xdr:cNvSpPr txBox="1"/>
      </xdr:nvSpPr>
      <xdr:spPr>
        <a:xfrm>
          <a:off x="11875770" y="12628245"/>
          <a:ext cx="377690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游ゴシック" panose="020B0400000000000000" pitchFamily="50" charset="-128"/>
              <a:ea typeface="游ゴシック" panose="020B0400000000000000" pitchFamily="50"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C162EEC0-2620-43E7-B3C1-EE3643FB19A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A12038B5-6518-4AA1-927B-EA4B026572CD}"/>
            </a:ext>
          </a:extLst>
        </xdr:cNvPr>
        <xdr:cNvSpPr>
          <a:spLocks noChangeArrowheads="1"/>
        </xdr:cNvSpPr>
      </xdr:nvSpPr>
      <xdr:spPr bwMode="auto">
        <a:xfrm>
          <a:off x="11708130" y="7570470"/>
          <a:ext cx="4185285" cy="496633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D9BF6354-FFE4-4C98-A938-FD813C604E20}"/>
            </a:ext>
          </a:extLst>
        </xdr:cNvPr>
        <xdr:cNvSpPr txBox="1"/>
      </xdr:nvSpPr>
      <xdr:spPr>
        <a:xfrm>
          <a:off x="11762764" y="7607853"/>
          <a:ext cx="2242025" cy="66660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320040</xdr:rowOff>
    </xdr:to>
    <xdr:sp macro="" textlink="">
      <xdr:nvSpPr>
        <xdr:cNvPr id="5" name="正方形/長方形 36" descr="右上がり対角線 (太)">
          <a:extLst>
            <a:ext uri="{FF2B5EF4-FFF2-40B4-BE49-F238E27FC236}">
              <a16:creationId xmlns:a16="http://schemas.microsoft.com/office/drawing/2014/main" id="{7CAFD91C-D838-4A50-A9FD-C339DA546424}"/>
            </a:ext>
          </a:extLst>
        </xdr:cNvPr>
        <xdr:cNvSpPr>
          <a:spLocks noChangeArrowheads="1"/>
        </xdr:cNvSpPr>
      </xdr:nvSpPr>
      <xdr:spPr bwMode="auto">
        <a:xfrm>
          <a:off x="2354580" y="7997190"/>
          <a:ext cx="537210" cy="262890"/>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35B7DC75-5C60-4F72-B673-D8D8E7EE7303}"/>
            </a:ext>
          </a:extLst>
        </xdr:cNvPr>
        <xdr:cNvSpPr>
          <a:spLocks noChangeArrowheads="1"/>
        </xdr:cNvSpPr>
      </xdr:nvSpPr>
      <xdr:spPr bwMode="auto">
        <a:xfrm>
          <a:off x="2354580" y="8349615"/>
          <a:ext cx="537210" cy="25146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6212029-56D1-4DA2-8CFC-485304F82779}"/>
            </a:ext>
          </a:extLst>
        </xdr:cNvPr>
        <xdr:cNvSpPr>
          <a:spLocks noChangeArrowheads="1"/>
        </xdr:cNvSpPr>
      </xdr:nvSpPr>
      <xdr:spPr bwMode="auto">
        <a:xfrm>
          <a:off x="2354580" y="8698230"/>
          <a:ext cx="537210" cy="255270"/>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E00102BF-3874-4C92-B734-54E4ADA7F814}"/>
            </a:ext>
          </a:extLst>
        </xdr:cNvPr>
        <xdr:cNvSpPr>
          <a:spLocks noChangeArrowheads="1"/>
        </xdr:cNvSpPr>
      </xdr:nvSpPr>
      <xdr:spPr bwMode="auto">
        <a:xfrm>
          <a:off x="2354580" y="9050655"/>
          <a:ext cx="537210" cy="255270"/>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8E137954-B162-48DD-9716-5699BA1C05A3}"/>
            </a:ext>
          </a:extLst>
        </xdr:cNvPr>
        <xdr:cNvSpPr>
          <a:spLocks noChangeArrowheads="1"/>
        </xdr:cNvSpPr>
      </xdr:nvSpPr>
      <xdr:spPr bwMode="auto">
        <a:xfrm>
          <a:off x="2354580" y="9406890"/>
          <a:ext cx="537210" cy="25146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320040</xdr:rowOff>
    </xdr:to>
    <xdr:sp macro="" textlink="">
      <xdr:nvSpPr>
        <xdr:cNvPr id="10" name="正方形/長方形 41" descr="右下がり対角線 (太)">
          <a:extLst>
            <a:ext uri="{FF2B5EF4-FFF2-40B4-BE49-F238E27FC236}">
              <a16:creationId xmlns:a16="http://schemas.microsoft.com/office/drawing/2014/main" id="{123FEC33-21C0-4D9C-9AA8-C51CFD365279}"/>
            </a:ext>
          </a:extLst>
        </xdr:cNvPr>
        <xdr:cNvSpPr>
          <a:spLocks noChangeArrowheads="1"/>
        </xdr:cNvSpPr>
      </xdr:nvSpPr>
      <xdr:spPr bwMode="auto">
        <a:xfrm>
          <a:off x="2354580" y="9759315"/>
          <a:ext cx="537210" cy="262890"/>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320040</xdr:rowOff>
    </xdr:to>
    <xdr:sp macro="" textlink="">
      <xdr:nvSpPr>
        <xdr:cNvPr id="11" name="正方形/長方形 42" descr="右上がり対角線 (太)">
          <a:extLst>
            <a:ext uri="{FF2B5EF4-FFF2-40B4-BE49-F238E27FC236}">
              <a16:creationId xmlns:a16="http://schemas.microsoft.com/office/drawing/2014/main" id="{F9DD9D5A-CEF0-4E0A-AC74-F895BB85670C}"/>
            </a:ext>
          </a:extLst>
        </xdr:cNvPr>
        <xdr:cNvSpPr>
          <a:spLocks noChangeArrowheads="1"/>
        </xdr:cNvSpPr>
      </xdr:nvSpPr>
      <xdr:spPr bwMode="auto">
        <a:xfrm>
          <a:off x="2354580" y="10464165"/>
          <a:ext cx="537210" cy="262890"/>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5D11EBFA-17D2-4111-A8D7-EE8F6508A465}"/>
            </a:ext>
          </a:extLst>
        </xdr:cNvPr>
        <xdr:cNvSpPr>
          <a:spLocks noChangeArrowheads="1"/>
        </xdr:cNvSpPr>
      </xdr:nvSpPr>
      <xdr:spPr bwMode="auto">
        <a:xfrm>
          <a:off x="2354580" y="10812780"/>
          <a:ext cx="537210" cy="255270"/>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E597901D-A3A8-4635-BCEB-4C0BBAD36453}"/>
            </a:ext>
          </a:extLst>
        </xdr:cNvPr>
        <xdr:cNvSpPr>
          <a:spLocks noChangeArrowheads="1"/>
        </xdr:cNvSpPr>
      </xdr:nvSpPr>
      <xdr:spPr bwMode="auto">
        <a:xfrm>
          <a:off x="2354580" y="11169015"/>
          <a:ext cx="537210" cy="25146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320040</xdr:rowOff>
    </xdr:to>
    <xdr:sp macro="" textlink="">
      <xdr:nvSpPr>
        <xdr:cNvPr id="14" name="正方形/長方形 45" descr="右下がり対角線 (太)">
          <a:extLst>
            <a:ext uri="{FF2B5EF4-FFF2-40B4-BE49-F238E27FC236}">
              <a16:creationId xmlns:a16="http://schemas.microsoft.com/office/drawing/2014/main" id="{D097B260-1BCE-4F58-84A5-20055023BA7B}"/>
            </a:ext>
          </a:extLst>
        </xdr:cNvPr>
        <xdr:cNvSpPr>
          <a:spLocks noChangeArrowheads="1"/>
        </xdr:cNvSpPr>
      </xdr:nvSpPr>
      <xdr:spPr bwMode="auto">
        <a:xfrm>
          <a:off x="2354580" y="11521440"/>
          <a:ext cx="537210" cy="262890"/>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19435CD1-8DF7-43D4-961E-DB8D96166220}"/>
            </a:ext>
          </a:extLst>
        </xdr:cNvPr>
        <xdr:cNvSpPr>
          <a:spLocks noChangeArrowheads="1"/>
        </xdr:cNvSpPr>
      </xdr:nvSpPr>
      <xdr:spPr bwMode="auto">
        <a:xfrm>
          <a:off x="2354580" y="11870055"/>
          <a:ext cx="537210" cy="255270"/>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BB9AAE8B-C059-4861-ADF9-C7976C587D5F}"/>
            </a:ext>
          </a:extLst>
        </xdr:cNvPr>
        <xdr:cNvCxnSpPr>
          <a:cxnSpLocks noChangeShapeType="1"/>
        </xdr:cNvCxnSpPr>
      </xdr:nvCxnSpPr>
      <xdr:spPr bwMode="auto">
        <a:xfrm>
          <a:off x="2381250" y="12336780"/>
          <a:ext cx="47244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2E2A9E19-E507-4705-AC45-211BA3490423}"/>
            </a:ext>
          </a:extLst>
        </xdr:cNvPr>
        <xdr:cNvSpPr>
          <a:spLocks noChangeArrowheads="1"/>
        </xdr:cNvSpPr>
      </xdr:nvSpPr>
      <xdr:spPr bwMode="auto">
        <a:xfrm>
          <a:off x="2533650" y="12249150"/>
          <a:ext cx="179070" cy="179070"/>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470815C4-0455-4E08-967E-6DBFEF2A8667}"/>
            </a:ext>
          </a:extLst>
        </xdr:cNvPr>
        <xdr:cNvSpPr>
          <a:spLocks noChangeArrowheads="1"/>
        </xdr:cNvSpPr>
      </xdr:nvSpPr>
      <xdr:spPr bwMode="auto">
        <a:xfrm>
          <a:off x="134734" y="134734"/>
          <a:ext cx="832554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32AF5A2E-D221-4F12-82C2-E524039DB52B}"/>
            </a:ext>
          </a:extLst>
        </xdr:cNvPr>
        <xdr:cNvSpPr>
          <a:spLocks noChangeArrowheads="1"/>
        </xdr:cNvSpPr>
      </xdr:nvSpPr>
      <xdr:spPr bwMode="auto">
        <a:xfrm>
          <a:off x="9768840" y="240030"/>
          <a:ext cx="2286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CDD3B3C5-2CF6-447A-954A-49BDC1404BF6}"/>
            </a:ext>
          </a:extLst>
        </xdr:cNvPr>
        <xdr:cNvSpPr>
          <a:spLocks noChangeArrowheads="1"/>
        </xdr:cNvSpPr>
      </xdr:nvSpPr>
      <xdr:spPr bwMode="auto">
        <a:xfrm>
          <a:off x="12464415" y="240030"/>
          <a:ext cx="3429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栃木県日光市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23F40CE7-10A8-4D1E-8073-EC596D3DC941}"/>
            </a:ext>
          </a:extLst>
        </xdr:cNvPr>
        <xdr:cNvSpPr>
          <a:spLocks noChangeShapeType="1"/>
        </xdr:cNvSpPr>
      </xdr:nvSpPr>
      <xdr:spPr bwMode="auto">
        <a:xfrm>
          <a:off x="457200" y="7591425"/>
          <a:ext cx="5353050"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DFF898AB-63FB-4350-A7D9-7940E166541D}"/>
            </a:ext>
          </a:extLst>
        </xdr:cNvPr>
        <xdr:cNvSpPr txBox="1">
          <a:spLocks noChangeArrowheads="1"/>
        </xdr:cNvSpPr>
      </xdr:nvSpPr>
      <xdr:spPr bwMode="auto">
        <a:xfrm>
          <a:off x="571500" y="701040"/>
          <a:ext cx="1615440"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F32D5AB9-4378-46EE-AFA2-FAF25244985C}"/>
            </a:ext>
          </a:extLst>
        </xdr:cNvPr>
        <xdr:cNvSpPr txBox="1"/>
      </xdr:nvSpPr>
      <xdr:spPr>
        <a:xfrm>
          <a:off x="11822430" y="7959090"/>
          <a:ext cx="3964304"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tx1"/>
              </a:solidFill>
              <a:effectLst/>
              <a:latin typeface="+mn-lt"/>
              <a:ea typeface="+mn-ea"/>
              <a:cs typeface="+mn-cs"/>
            </a:rPr>
            <a:t>　令和</a:t>
          </a:r>
          <a:r>
            <a:rPr kumimoji="1" lang="ja-JP" altLang="en-US" sz="1100">
              <a:solidFill>
                <a:schemeClr val="tx1"/>
              </a:solidFill>
              <a:effectLst/>
              <a:latin typeface="+mn-lt"/>
              <a:ea typeface="+mn-ea"/>
              <a:cs typeface="+mn-cs"/>
            </a:rPr>
            <a:t>６</a:t>
          </a:r>
          <a:r>
            <a:rPr kumimoji="1" lang="ja-JP" altLang="ja-JP" sz="1100">
              <a:solidFill>
                <a:schemeClr val="tx1"/>
              </a:solidFill>
              <a:effectLst/>
              <a:latin typeface="+mn-lt"/>
              <a:ea typeface="+mn-ea"/>
              <a:cs typeface="+mn-cs"/>
            </a:rPr>
            <a:t>年度における将来負担比率の分子は、</a:t>
          </a:r>
          <a:r>
            <a:rPr kumimoji="1" lang="ja-JP" altLang="en-US" sz="1100">
              <a:solidFill>
                <a:schemeClr val="tx1"/>
              </a:solidFill>
              <a:effectLst/>
              <a:latin typeface="+mn-lt"/>
              <a:ea typeface="+mn-ea"/>
              <a:cs typeface="+mn-cs"/>
            </a:rPr>
            <a:t>１０，３８７</a:t>
          </a:r>
          <a:r>
            <a:rPr kumimoji="1" lang="ja-JP" altLang="ja-JP" sz="1100">
              <a:solidFill>
                <a:schemeClr val="tx1"/>
              </a:solidFill>
              <a:effectLst/>
              <a:latin typeface="+mn-lt"/>
              <a:ea typeface="+mn-ea"/>
              <a:cs typeface="+mn-cs"/>
            </a:rPr>
            <a:t>百万円となっている。将来負担額</a:t>
          </a:r>
          <a:r>
            <a:rPr kumimoji="1" lang="en-US" altLang="ja-JP" sz="1100">
              <a:solidFill>
                <a:schemeClr val="tx1"/>
              </a:solidFill>
              <a:effectLst/>
              <a:latin typeface="+mn-lt"/>
              <a:ea typeface="+mn-ea"/>
              <a:cs typeface="+mn-cs"/>
            </a:rPr>
            <a:t>(A)</a:t>
          </a:r>
          <a:r>
            <a:rPr kumimoji="1" lang="ja-JP" altLang="ja-JP" sz="1100">
              <a:solidFill>
                <a:schemeClr val="tx1"/>
              </a:solidFill>
              <a:effectLst/>
              <a:latin typeface="+mn-lt"/>
              <a:ea typeface="+mn-ea"/>
              <a:cs typeface="+mn-cs"/>
            </a:rPr>
            <a:t>においては、</a:t>
          </a:r>
          <a:r>
            <a:rPr kumimoji="1" lang="ja-JP" altLang="en-US" sz="1100">
              <a:solidFill>
                <a:schemeClr val="tx1"/>
              </a:solidFill>
              <a:effectLst/>
              <a:latin typeface="+mn-lt"/>
              <a:ea typeface="+mn-ea"/>
              <a:cs typeface="+mn-cs"/>
            </a:rPr>
            <a:t>公共施設等適正管理推進事業債</a:t>
          </a:r>
          <a:r>
            <a:rPr kumimoji="1" lang="ja-JP" altLang="ja-JP" sz="1100">
              <a:solidFill>
                <a:schemeClr val="tx1"/>
              </a:solidFill>
              <a:effectLst/>
              <a:latin typeface="+mn-lt"/>
              <a:ea typeface="+mn-ea"/>
              <a:cs typeface="+mn-cs"/>
            </a:rPr>
            <a:t>などの新たな発行はあるものの、合併特例債や臨時財政対策債などの償還が進んだことにより現在高が減少したことなどから、全体で</a:t>
          </a:r>
          <a:r>
            <a:rPr kumimoji="1" lang="ja-JP" altLang="en-US" sz="1100">
              <a:solidFill>
                <a:schemeClr val="tx1"/>
              </a:solidFill>
              <a:effectLst/>
              <a:latin typeface="+mn-lt"/>
              <a:ea typeface="+mn-ea"/>
              <a:cs typeface="+mn-cs"/>
            </a:rPr>
            <a:t>３，６７３</a:t>
          </a:r>
          <a:r>
            <a:rPr kumimoji="1" lang="ja-JP" altLang="ja-JP" sz="1100">
              <a:solidFill>
                <a:schemeClr val="tx1"/>
              </a:solidFill>
              <a:effectLst/>
              <a:latin typeface="+mn-lt"/>
              <a:ea typeface="+mn-ea"/>
              <a:cs typeface="+mn-cs"/>
            </a:rPr>
            <a:t>百万円の減となっている。一方、将来負担額から控除する充当可能財源等</a:t>
          </a:r>
          <a:r>
            <a:rPr kumimoji="1" lang="en-US" altLang="ja-JP" sz="1100">
              <a:solidFill>
                <a:schemeClr val="tx1"/>
              </a:solidFill>
              <a:effectLst/>
              <a:latin typeface="+mn-lt"/>
              <a:ea typeface="+mn-ea"/>
              <a:cs typeface="+mn-cs"/>
            </a:rPr>
            <a:t>(B)</a:t>
          </a:r>
          <a:r>
            <a:rPr kumimoji="1" lang="ja-JP" altLang="ja-JP" sz="1100">
              <a:solidFill>
                <a:schemeClr val="tx1"/>
              </a:solidFill>
              <a:effectLst/>
              <a:latin typeface="+mn-lt"/>
              <a:ea typeface="+mn-ea"/>
              <a:cs typeface="+mn-cs"/>
            </a:rPr>
            <a:t>においては、減債基金、ふるさと日光応援基金など充当可能基金が増加したが、</a:t>
          </a:r>
          <a:r>
            <a:rPr kumimoji="1" lang="ja-JP" altLang="en-US" sz="1100">
              <a:solidFill>
                <a:schemeClr val="tx1"/>
              </a:solidFill>
              <a:effectLst/>
              <a:latin typeface="+mn-lt"/>
              <a:ea typeface="+mn-ea"/>
              <a:cs typeface="+mn-cs"/>
            </a:rPr>
            <a:t>財政調整基金や新型コロナウイルス感染症対策応援基金の取り崩しによる減、</a:t>
          </a:r>
          <a:r>
            <a:rPr kumimoji="1" lang="ja-JP" altLang="ja-JP" sz="1100">
              <a:solidFill>
                <a:schemeClr val="tx1"/>
              </a:solidFill>
              <a:effectLst/>
              <a:latin typeface="+mn-lt"/>
              <a:ea typeface="+mn-ea"/>
              <a:cs typeface="+mn-cs"/>
            </a:rPr>
            <a:t>公営住宅使用料などの充当可能特定収入</a:t>
          </a:r>
          <a:r>
            <a:rPr kumimoji="1" lang="ja-JP" altLang="en-US" sz="1100">
              <a:solidFill>
                <a:schemeClr val="tx1"/>
              </a:solidFill>
              <a:effectLst/>
              <a:latin typeface="+mn-lt"/>
              <a:ea typeface="+mn-ea"/>
              <a:cs typeface="+mn-cs"/>
            </a:rPr>
            <a:t>の</a:t>
          </a:r>
          <a:r>
            <a:rPr kumimoji="1" lang="ja-JP" altLang="ja-JP" sz="1100">
              <a:solidFill>
                <a:schemeClr val="tx1"/>
              </a:solidFill>
              <a:effectLst/>
              <a:latin typeface="+mn-lt"/>
              <a:ea typeface="+mn-ea"/>
              <a:cs typeface="+mn-cs"/>
            </a:rPr>
            <a:t>減少</a:t>
          </a:r>
          <a:r>
            <a:rPr kumimoji="1" lang="ja-JP" altLang="en-US" sz="1100">
              <a:solidFill>
                <a:schemeClr val="tx1"/>
              </a:solidFill>
              <a:effectLst/>
              <a:latin typeface="+mn-lt"/>
              <a:ea typeface="+mn-ea"/>
              <a:cs typeface="+mn-cs"/>
            </a:rPr>
            <a:t>、また、</a:t>
          </a:r>
          <a:r>
            <a:rPr kumimoji="1" lang="ja-JP" altLang="ja-JP" sz="1100">
              <a:solidFill>
                <a:schemeClr val="tx1"/>
              </a:solidFill>
              <a:effectLst/>
              <a:latin typeface="+mn-lt"/>
              <a:ea typeface="+mn-ea"/>
              <a:cs typeface="+mn-cs"/>
            </a:rPr>
            <a:t>市債残高の減少に伴い交付税算入額も減少することから、全体で４，</a:t>
          </a:r>
          <a:r>
            <a:rPr kumimoji="1" lang="ja-JP" altLang="en-US" sz="1100">
              <a:solidFill>
                <a:schemeClr val="tx1"/>
              </a:solidFill>
              <a:effectLst/>
              <a:latin typeface="+mn-lt"/>
              <a:ea typeface="+mn-ea"/>
              <a:cs typeface="+mn-cs"/>
            </a:rPr>
            <a:t>３４７</a:t>
          </a:r>
          <a:r>
            <a:rPr kumimoji="1" lang="ja-JP" altLang="ja-JP" sz="1100">
              <a:solidFill>
                <a:schemeClr val="tx1"/>
              </a:solidFill>
              <a:effectLst/>
              <a:latin typeface="+mn-lt"/>
              <a:ea typeface="+mn-ea"/>
              <a:cs typeface="+mn-cs"/>
            </a:rPr>
            <a:t>百万円の減となった。これらの理由により、将来負担比率の分子は、前年度より</a:t>
          </a:r>
          <a:r>
            <a:rPr kumimoji="1" lang="ja-JP" altLang="en-US" sz="1100">
              <a:solidFill>
                <a:schemeClr val="tx1"/>
              </a:solidFill>
              <a:effectLst/>
              <a:latin typeface="+mn-lt"/>
              <a:ea typeface="+mn-ea"/>
              <a:cs typeface="+mn-cs"/>
            </a:rPr>
            <a:t>６７５</a:t>
          </a:r>
          <a:r>
            <a:rPr kumimoji="1" lang="ja-JP" altLang="ja-JP" sz="1100">
              <a:solidFill>
                <a:schemeClr val="tx1"/>
              </a:solidFill>
              <a:effectLst/>
              <a:latin typeface="+mn-lt"/>
              <a:ea typeface="+mn-ea"/>
              <a:cs typeface="+mn-cs"/>
            </a:rPr>
            <a:t>百万円の</a:t>
          </a:r>
          <a:r>
            <a:rPr kumimoji="1" lang="ja-JP" altLang="en-US" sz="1100">
              <a:solidFill>
                <a:schemeClr val="tx1"/>
              </a:solidFill>
              <a:effectLst/>
              <a:latin typeface="+mn-lt"/>
              <a:ea typeface="+mn-ea"/>
              <a:cs typeface="+mn-cs"/>
            </a:rPr>
            <a:t>増</a:t>
          </a:r>
          <a:r>
            <a:rPr kumimoji="1" lang="ja-JP" altLang="ja-JP" sz="1100">
              <a:solidFill>
                <a:schemeClr val="tx1"/>
              </a:solidFill>
              <a:effectLst/>
              <a:latin typeface="+mn-lt"/>
              <a:ea typeface="+mn-ea"/>
              <a:cs typeface="+mn-cs"/>
            </a:rPr>
            <a:t>となっている。</a:t>
          </a:r>
          <a:endParaRPr lang="ja-JP" altLang="ja-JP" sz="1400">
            <a:solidFill>
              <a:schemeClr val="tx1"/>
            </a:solidFill>
            <a:effectLst/>
          </a:endParaRPr>
        </a:p>
        <a:p>
          <a:r>
            <a:rPr kumimoji="1" lang="ja-JP" altLang="ja-JP" sz="1100">
              <a:solidFill>
                <a:schemeClr val="tx1"/>
              </a:solidFill>
              <a:effectLst/>
              <a:latin typeface="+mn-lt"/>
              <a:ea typeface="+mn-ea"/>
              <a:cs typeface="+mn-cs"/>
            </a:rPr>
            <a:t>　今後も地方債への過度な依存を避け、交付税措置のある市債の計画的な活用を図りながら、適正な財政運営に努めていく。</a:t>
          </a:r>
          <a:endParaRPr lang="ja-JP" altLang="ja-JP" sz="1400">
            <a:solidFill>
              <a:schemeClr val="tx1"/>
            </a:solidFill>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FED8EAF9-FFB3-4ACA-939F-E173CA924CB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61F8E2AE-D8B3-446A-A6F1-1A78F7AB94B8}"/>
            </a:ext>
          </a:extLst>
        </xdr:cNvPr>
        <xdr:cNvSpPr>
          <a:spLocks noChangeArrowheads="1"/>
        </xdr:cNvSpPr>
      </xdr:nvSpPr>
      <xdr:spPr bwMode="auto">
        <a:xfrm>
          <a:off x="763905" y="12371070"/>
          <a:ext cx="689610"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7C8803E6-12D7-4FC2-AE22-01805FD84F0F}"/>
            </a:ext>
          </a:extLst>
        </xdr:cNvPr>
        <xdr:cNvSpPr>
          <a:spLocks noChangeArrowheads="1"/>
        </xdr:cNvSpPr>
      </xdr:nvSpPr>
      <xdr:spPr bwMode="auto">
        <a:xfrm>
          <a:off x="763905" y="13716000"/>
          <a:ext cx="689610" cy="407670"/>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B023772-08BF-4013-84C2-1CE4482FFB6D}"/>
            </a:ext>
          </a:extLst>
        </xdr:cNvPr>
        <xdr:cNvSpPr>
          <a:spLocks noChangeArrowheads="1"/>
        </xdr:cNvSpPr>
      </xdr:nvSpPr>
      <xdr:spPr bwMode="auto">
        <a:xfrm>
          <a:off x="125730" y="125730"/>
          <a:ext cx="12067656" cy="632460"/>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469BD01B-87CE-4F27-B9B3-11BC55CD8A51}"/>
            </a:ext>
          </a:extLst>
        </xdr:cNvPr>
        <xdr:cNvSpPr>
          <a:spLocks noChangeShapeType="1"/>
        </xdr:cNvSpPr>
      </xdr:nvSpPr>
      <xdr:spPr bwMode="auto">
        <a:xfrm>
          <a:off x="561975" y="11906250"/>
          <a:ext cx="6524625" cy="361950"/>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B4CC8AF4-DEB1-4150-AEA2-4E4AA696600F}"/>
            </a:ext>
          </a:extLst>
        </xdr:cNvPr>
        <xdr:cNvSpPr>
          <a:spLocks noChangeArrowheads="1"/>
        </xdr:cNvSpPr>
      </xdr:nvSpPr>
      <xdr:spPr bwMode="auto">
        <a:xfrm>
          <a:off x="12398828" y="168855"/>
          <a:ext cx="358575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14D1CD2F-1B60-44EC-BA75-7FE2C04D6557}"/>
            </a:ext>
          </a:extLst>
        </xdr:cNvPr>
        <xdr:cNvSpPr>
          <a:spLocks noChangeArrowheads="1"/>
        </xdr:cNvSpPr>
      </xdr:nvSpPr>
      <xdr:spPr bwMode="auto">
        <a:xfrm>
          <a:off x="16180113" y="168856"/>
          <a:ext cx="664913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栃木県日光市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EAC74BFE-8D29-4753-90E2-A866DA117C35}"/>
            </a:ext>
          </a:extLst>
        </xdr:cNvPr>
        <xdr:cNvSpPr txBox="1">
          <a:spLocks noChangeArrowheads="1"/>
        </xdr:cNvSpPr>
      </xdr:nvSpPr>
      <xdr:spPr bwMode="auto">
        <a:xfrm>
          <a:off x="533400" y="958734"/>
          <a:ext cx="2158365" cy="48196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3A32BD25-3690-4165-BEDF-712A60A3D054}"/>
            </a:ext>
          </a:extLst>
        </xdr:cNvPr>
        <xdr:cNvSpPr>
          <a:spLocks noChangeArrowheads="1"/>
        </xdr:cNvSpPr>
      </xdr:nvSpPr>
      <xdr:spPr bwMode="auto">
        <a:xfrm>
          <a:off x="763905" y="13049250"/>
          <a:ext cx="689610" cy="407670"/>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8D2788E3-E69A-4F95-988D-B671D91150CD}"/>
            </a:ext>
          </a:extLst>
        </xdr:cNvPr>
        <xdr:cNvSpPr>
          <a:spLocks noChangeArrowheads="1"/>
        </xdr:cNvSpPr>
      </xdr:nvSpPr>
      <xdr:spPr bwMode="auto">
        <a:xfrm>
          <a:off x="12398828" y="801734"/>
          <a:ext cx="10430423" cy="4334418"/>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F0D199ED-7B84-468D-B6F8-1F6C6FA836F5}"/>
            </a:ext>
          </a:extLst>
        </xdr:cNvPr>
        <xdr:cNvSpPr txBox="1"/>
      </xdr:nvSpPr>
      <xdr:spPr>
        <a:xfrm>
          <a:off x="12398828" y="1298120"/>
          <a:ext cx="10429419" cy="383803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tx1"/>
              </a:solidFill>
              <a:effectLst/>
              <a:latin typeface="+mn-lt"/>
              <a:ea typeface="+mn-ea"/>
              <a:cs typeface="+mn-cs"/>
            </a:rPr>
            <a:t>　令和６年度は、物価高騰等の影響による対策などにより財政調整基金や</a:t>
          </a:r>
          <a:r>
            <a:rPr kumimoji="1" lang="ja-JP" altLang="ja-JP" sz="1100">
              <a:solidFill>
                <a:schemeClr val="tx1"/>
              </a:solidFill>
              <a:effectLst/>
              <a:latin typeface="+mn-lt"/>
              <a:ea typeface="+mn-ea"/>
              <a:cs typeface="+mn-cs"/>
            </a:rPr>
            <a:t>新型コロナウイルス感染症対策応援基金</a:t>
          </a:r>
          <a:r>
            <a:rPr kumimoji="1" lang="ja-JP" altLang="en-US" sz="1100">
              <a:solidFill>
                <a:schemeClr val="tx1"/>
              </a:solidFill>
              <a:effectLst/>
              <a:latin typeface="+mn-lt"/>
              <a:ea typeface="+mn-ea"/>
              <a:cs typeface="+mn-cs"/>
            </a:rPr>
            <a:t>を取崩したこと、公共施設マネジメント計画に基づく公共施設の統廃合や長寿命化事業の実施などに伴い合併振興基金を取崩したことなどにより、基金が減少した</a:t>
          </a:r>
          <a:r>
            <a:rPr kumimoji="1" lang="ja-JP" altLang="ja-JP" sz="1100">
              <a:solidFill>
                <a:schemeClr val="tx1"/>
              </a:solidFill>
              <a:effectLst/>
              <a:latin typeface="+mn-lt"/>
              <a:ea typeface="+mn-ea"/>
              <a:cs typeface="+mn-cs"/>
            </a:rPr>
            <a:t>。</a:t>
          </a:r>
          <a:endParaRPr lang="ja-JP" altLang="ja-JP" sz="1400">
            <a:solidFill>
              <a:schemeClr val="tx1"/>
            </a:solidFill>
            <a:effectLst/>
          </a:endParaRP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tx1"/>
              </a:solidFill>
              <a:effectLst/>
              <a:latin typeface="+mn-lt"/>
              <a:ea typeface="+mn-ea"/>
              <a:cs typeface="+mn-cs"/>
            </a:rPr>
            <a:t>　</a:t>
          </a:r>
          <a:r>
            <a:rPr kumimoji="1" lang="ja-JP" altLang="ja-JP" sz="1100">
              <a:solidFill>
                <a:schemeClr val="tx1"/>
              </a:solidFill>
              <a:effectLst/>
              <a:latin typeface="+mn-lt"/>
              <a:ea typeface="+mn-ea"/>
              <a:cs typeface="+mn-cs"/>
            </a:rPr>
            <a:t>物価高騰の影響や市内に多くの公共施設を有しているため維持管理費用など市財政における歳出の大幅な増加が懸念されることから、公共施設マネジメントを推進するなど必要な財源を確保するため基金を活用していくこととなるが、財政調整基金については残高１５億円を確保するため、計画的な活用、取り崩しを行っていく。</a:t>
          </a:r>
          <a:endParaRPr lang="ja-JP" altLang="ja-JP" sz="1400">
            <a:solidFill>
              <a:schemeClr val="tx1"/>
            </a:solidFill>
            <a:effectLst/>
          </a:endParaRP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BA174E6B-4803-4461-9791-3D8255C6D404}"/>
            </a:ext>
          </a:extLst>
        </xdr:cNvPr>
        <xdr:cNvSpPr>
          <a:spLocks noChangeArrowheads="1"/>
        </xdr:cNvSpPr>
      </xdr:nvSpPr>
      <xdr:spPr bwMode="auto">
        <a:xfrm>
          <a:off x="12481460" y="911541"/>
          <a:ext cx="1257055" cy="355243"/>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EDDA3E51-F6BF-41F3-A921-6CF90BA10963}"/>
            </a:ext>
          </a:extLst>
        </xdr:cNvPr>
        <xdr:cNvSpPr>
          <a:spLocks noChangeArrowheads="1"/>
        </xdr:cNvSpPr>
      </xdr:nvSpPr>
      <xdr:spPr bwMode="auto">
        <a:xfrm>
          <a:off x="12398828" y="12424063"/>
          <a:ext cx="10430423" cy="5416262"/>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8FA69E69-EA76-495C-820B-5C4259196FF7}"/>
            </a:ext>
          </a:extLst>
        </xdr:cNvPr>
        <xdr:cNvSpPr txBox="1"/>
      </xdr:nvSpPr>
      <xdr:spPr>
        <a:xfrm>
          <a:off x="12398828" y="12895465"/>
          <a:ext cx="10429419" cy="49456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en-US" sz="1100" b="0" i="0" baseline="0">
              <a:solidFill>
                <a:schemeClr val="tx1"/>
              </a:solidFill>
              <a:effectLst/>
              <a:latin typeface="+mn-lt"/>
              <a:ea typeface="+mn-ea"/>
              <a:cs typeface="+mn-cs"/>
            </a:rPr>
            <a:t>・合併振興基金：市民の連帯の強化、地域振興並びに公共施設の適正配置及び長寿命化に関する事業の推進</a:t>
          </a:r>
          <a:endParaRPr kumimoji="1" lang="en-US" altLang="ja-JP" sz="1100" b="0" i="0" baseline="0">
            <a:solidFill>
              <a:schemeClr val="tx1"/>
            </a:solidFill>
            <a:effectLst/>
            <a:latin typeface="+mn-lt"/>
            <a:ea typeface="+mn-ea"/>
            <a:cs typeface="+mn-cs"/>
          </a:endParaRPr>
        </a:p>
        <a:p>
          <a:pPr eaLnBrk="1" fontAlgn="auto" latinLnBrk="0" hangingPunct="1"/>
          <a:r>
            <a:rPr kumimoji="1" lang="ja-JP" altLang="ja-JP" sz="1100" b="0" i="0" baseline="0">
              <a:solidFill>
                <a:schemeClr val="tx1"/>
              </a:solidFill>
              <a:effectLst/>
              <a:latin typeface="+mn-lt"/>
              <a:ea typeface="+mn-ea"/>
              <a:cs typeface="+mn-cs"/>
            </a:rPr>
            <a:t>・ふるさと日光応援基金：日光市をふるさととして応援しようとする個人又は法人その他の団体からの寄附の目的に沿った事業への充当</a:t>
          </a:r>
          <a:endParaRPr lang="ja-JP" altLang="ja-JP" sz="1400">
            <a:solidFill>
              <a:schemeClr val="tx1"/>
            </a:solidFill>
            <a:effectLst/>
          </a:endParaRPr>
        </a:p>
        <a:p>
          <a:pPr eaLnBrk="1" fontAlgn="auto" latinLnBrk="0" hangingPunct="1"/>
          <a:r>
            <a:rPr kumimoji="1" lang="ja-JP" altLang="ja-JP" sz="1100" b="0" i="0" baseline="0">
              <a:solidFill>
                <a:schemeClr val="tx1"/>
              </a:solidFill>
              <a:effectLst/>
              <a:latin typeface="+mn-lt"/>
              <a:ea typeface="+mn-ea"/>
              <a:cs typeface="+mn-cs"/>
            </a:rPr>
            <a:t>・新型コロナウイルス感染症対策応援基金：感染拡大防止、感染症及び物価高騰等の影響を受けている地域経済及び市民生活を支援する事業への充当</a:t>
          </a:r>
          <a:endParaRPr lang="ja-JP" altLang="ja-JP" sz="1400">
            <a:solidFill>
              <a:schemeClr val="tx1"/>
            </a:solidFill>
            <a:effectLst/>
          </a:endParaRPr>
        </a:p>
        <a:p>
          <a:pPr eaLnBrk="1" fontAlgn="auto" latinLnBrk="0" hangingPunct="1"/>
          <a:r>
            <a:rPr kumimoji="1" lang="ja-JP" altLang="ja-JP" sz="1100" b="0" i="0" baseline="0">
              <a:solidFill>
                <a:schemeClr val="tx1"/>
              </a:solidFill>
              <a:effectLst/>
              <a:latin typeface="+mn-lt"/>
              <a:ea typeface="+mn-ea"/>
              <a:cs typeface="+mn-cs"/>
            </a:rPr>
            <a:t>・情報機器整備基金：情報機器の整備に要する事業への充当</a:t>
          </a:r>
          <a:endParaRPr lang="ja-JP" altLang="ja-JP" sz="1400">
            <a:solidFill>
              <a:schemeClr val="tx1"/>
            </a:solidFill>
            <a:effectLst/>
          </a:endParaRPr>
        </a:p>
        <a:p>
          <a:pPr eaLnBrk="1" fontAlgn="auto" latinLnBrk="0" hangingPunct="1"/>
          <a:r>
            <a:rPr kumimoji="1" lang="ja-JP" altLang="ja-JP" sz="1100" b="0" i="0" baseline="0">
              <a:solidFill>
                <a:schemeClr val="tx1"/>
              </a:solidFill>
              <a:effectLst/>
              <a:latin typeface="+mn-lt"/>
              <a:ea typeface="+mn-ea"/>
              <a:cs typeface="+mn-cs"/>
            </a:rPr>
            <a:t>・ごみ減量化等推進基金基金：ごみの減量化及び資源化の推進並びにごみの適正処理を目的とする事業への充当</a:t>
          </a:r>
          <a:endParaRPr lang="ja-JP" altLang="ja-JP" sz="1400">
            <a:solidFill>
              <a:schemeClr val="tx1"/>
            </a:solidFill>
            <a:effectLst/>
          </a:endParaRPr>
        </a:p>
        <a:p>
          <a:pPr eaLnBrk="1" fontAlgn="auto" latinLnBrk="0" hangingPunct="1"/>
          <a:r>
            <a:rPr kumimoji="1" lang="ja-JP" altLang="ja-JP" sz="1100" b="0" i="0" baseline="0">
              <a:solidFill>
                <a:schemeClr val="tx1"/>
              </a:solidFill>
              <a:effectLst/>
              <a:latin typeface="+mn-lt"/>
              <a:ea typeface="+mn-ea"/>
              <a:cs typeface="+mn-cs"/>
            </a:rPr>
            <a:t>・森林整備基金：森林の整備及びその促進に資する事業への充当</a:t>
          </a:r>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en-US" sz="1100" b="0" i="0" baseline="0">
              <a:solidFill>
                <a:schemeClr val="tx1"/>
              </a:solidFill>
              <a:effectLst/>
              <a:latin typeface="+mn-lt"/>
              <a:ea typeface="+mn-ea"/>
              <a:cs typeface="+mn-cs"/>
            </a:rPr>
            <a:t>・合併振興基金：日光産業団地売払収入などにより、３２０百万円の積み立てにより増加したが、公共施設の長寿命化事業の実施などに伴い、３８６百万円取崩したことにより基金積立金が前年度よりも減少した。</a:t>
          </a:r>
          <a:endParaRPr kumimoji="1" lang="en-US" altLang="ja-JP" sz="1100" b="0" i="0" baseline="0">
            <a:solidFill>
              <a:schemeClr val="tx1"/>
            </a:solidFill>
            <a:effectLst/>
            <a:latin typeface="+mn-lt"/>
            <a:ea typeface="+mn-ea"/>
            <a:cs typeface="+mn-cs"/>
          </a:endParaRPr>
        </a:p>
        <a:p>
          <a:pPr eaLnBrk="1" fontAlgn="auto" latinLnBrk="0" hangingPunct="1"/>
          <a:r>
            <a:rPr kumimoji="1" lang="ja-JP" altLang="ja-JP" sz="1100" b="0" i="0" baseline="0">
              <a:solidFill>
                <a:schemeClr val="tx1"/>
              </a:solidFill>
              <a:effectLst/>
              <a:latin typeface="+mn-lt"/>
              <a:ea typeface="+mn-ea"/>
              <a:cs typeface="+mn-cs"/>
            </a:rPr>
            <a:t>・ふるさと日光応援基金：取扱ポータルサイトや返礼品の拡充などにより、寄附金が増加したことから基金積立が前年度よりも増加した。</a:t>
          </a:r>
          <a:endParaRPr kumimoji="1" lang="en-US" altLang="ja-JP" sz="1100" b="0" i="0" baseline="0">
            <a:solidFill>
              <a:schemeClr val="tx1"/>
            </a:solidFill>
            <a:effectLst/>
            <a:latin typeface="+mn-lt"/>
            <a:ea typeface="+mn-ea"/>
            <a:cs typeface="+mn-cs"/>
          </a:endParaRPr>
        </a:p>
        <a:p>
          <a:pPr eaLnBrk="1" fontAlgn="auto" latinLnBrk="0" hangingPunct="1"/>
          <a:r>
            <a:rPr lang="ja-JP" altLang="en-US" sz="1100">
              <a:solidFill>
                <a:schemeClr val="tx1"/>
              </a:solidFill>
              <a:effectLst/>
            </a:rPr>
            <a:t>・新型コロナウイルス感染症対策応援基金：普通交付税に算入された臨時経済対策費相当額９５百万円を積立てたことにより増加したが、物価高騰対策により２９０百万円の取崩したことにより基金積立てが前年度よりも減少した。</a:t>
          </a:r>
          <a:endParaRPr lang="ja-JP" altLang="ja-JP" sz="1100">
            <a:solidFill>
              <a:schemeClr val="tx1"/>
            </a:solidFill>
            <a:effectLst/>
          </a:endParaRPr>
        </a:p>
        <a:p>
          <a:pPr eaLnBrk="1" fontAlgn="auto" latinLnBrk="0" hangingPunct="1"/>
          <a:r>
            <a:rPr kumimoji="1" lang="ja-JP" altLang="ja-JP" sz="1100" b="0" i="0" baseline="0">
              <a:solidFill>
                <a:schemeClr val="tx1"/>
              </a:solidFill>
              <a:effectLst/>
              <a:latin typeface="+mn-lt"/>
              <a:ea typeface="+mn-ea"/>
              <a:cs typeface="+mn-cs"/>
            </a:rPr>
            <a:t>・情報機器整備基金：普通交付税に算入された地域デジタル社会推進費の一部８５百万円を積立てたことによる増加した。</a:t>
          </a:r>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ja-JP" sz="1100" b="0" i="0" baseline="0">
              <a:solidFill>
                <a:schemeClr val="tx1"/>
              </a:solidFill>
              <a:effectLst/>
              <a:latin typeface="+mn-lt"/>
              <a:ea typeface="+mn-ea"/>
              <a:cs typeface="+mn-cs"/>
            </a:rPr>
            <a:t>・合併振興基金：公共施設マネジメント計画に基づく公共施設の統廃合や長寿命化事業の実施などに伴い、今後も減少が見込まれる。</a:t>
          </a:r>
          <a:endParaRPr lang="ja-JP" altLang="ja-JP" sz="1400">
            <a:solidFill>
              <a:schemeClr val="tx1"/>
            </a:solidFill>
            <a:effectLst/>
          </a:endParaRPr>
        </a:p>
        <a:p>
          <a:pPr eaLnBrk="1" fontAlgn="auto" latinLnBrk="0" hangingPunct="1"/>
          <a:r>
            <a:rPr kumimoji="1" lang="ja-JP" altLang="ja-JP" sz="1100" b="0" i="0" baseline="0">
              <a:solidFill>
                <a:schemeClr val="tx1"/>
              </a:solidFill>
              <a:effectLst/>
              <a:latin typeface="+mn-lt"/>
              <a:ea typeface="+mn-ea"/>
              <a:cs typeface="+mn-cs"/>
            </a:rPr>
            <a:t>・ふるさと日光応援基金：寄附の目的に沿った事業に充当するため、取り崩しを行う。</a:t>
          </a:r>
          <a:endParaRPr lang="ja-JP" altLang="ja-JP" sz="1400">
            <a:solidFill>
              <a:schemeClr val="tx1"/>
            </a:solidFill>
            <a:effectLst/>
          </a:endParaRPr>
        </a:p>
        <a:p>
          <a:pPr eaLnBrk="1" fontAlgn="auto" latinLnBrk="0" hangingPunct="1"/>
          <a:r>
            <a:rPr kumimoji="1" lang="ja-JP" altLang="ja-JP" sz="1100" b="0" i="0" baseline="0">
              <a:solidFill>
                <a:schemeClr val="tx1"/>
              </a:solidFill>
              <a:effectLst/>
              <a:latin typeface="+mn-lt"/>
              <a:ea typeface="+mn-ea"/>
              <a:cs typeface="+mn-cs"/>
            </a:rPr>
            <a:t>・高齢者福祉基金：市独自で実施する高齢者福祉施策への充当など、今後も減少が見込まれる。</a:t>
          </a:r>
          <a:endParaRPr lang="ja-JP" altLang="ja-JP" sz="1400">
            <a:solidFill>
              <a:schemeClr val="tx1"/>
            </a:solidFill>
            <a:effectLst/>
          </a:endParaRPr>
        </a:p>
        <a:p>
          <a:pPr eaLnBrk="1" fontAlgn="auto" latinLnBrk="0" hangingPunct="1"/>
          <a:r>
            <a:rPr kumimoji="1" lang="ja-JP" altLang="ja-JP" sz="1100" b="0" i="0" baseline="0">
              <a:solidFill>
                <a:schemeClr val="tx1"/>
              </a:solidFill>
              <a:effectLst/>
              <a:latin typeface="+mn-lt"/>
              <a:ea typeface="+mn-ea"/>
              <a:cs typeface="+mn-cs"/>
            </a:rPr>
            <a:t>・公共施設等整備基金：令和</a:t>
          </a:r>
          <a:r>
            <a:rPr kumimoji="1" lang="ja-JP" altLang="en-US" sz="1100" b="0" i="0" baseline="0">
              <a:solidFill>
                <a:schemeClr val="tx1"/>
              </a:solidFill>
              <a:effectLst/>
              <a:latin typeface="+mn-lt"/>
              <a:ea typeface="+mn-ea"/>
              <a:cs typeface="+mn-cs"/>
            </a:rPr>
            <a:t>７</a:t>
          </a:r>
          <a:r>
            <a:rPr kumimoji="1" lang="ja-JP" altLang="ja-JP" sz="1100" b="0" i="0" baseline="0">
              <a:solidFill>
                <a:schemeClr val="tx1"/>
              </a:solidFill>
              <a:effectLst/>
              <a:latin typeface="+mn-lt"/>
              <a:ea typeface="+mn-ea"/>
              <a:cs typeface="+mn-cs"/>
            </a:rPr>
            <a:t>年度以降に計画される公共施設の整備における事業に充当するため、今後減少が見込まれる。</a:t>
          </a:r>
          <a:endParaRPr lang="ja-JP" altLang="ja-JP" sz="1400">
            <a:solidFill>
              <a:schemeClr val="tx1"/>
            </a:solidFill>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75651C4D-D428-40C8-8F5B-132AF8BC6EA7}"/>
            </a:ext>
          </a:extLst>
        </xdr:cNvPr>
        <xdr:cNvSpPr>
          <a:spLocks noChangeArrowheads="1"/>
        </xdr:cNvSpPr>
      </xdr:nvSpPr>
      <xdr:spPr bwMode="auto">
        <a:xfrm>
          <a:off x="12481459" y="12519398"/>
          <a:ext cx="2310866" cy="33882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CDEEB651-9A4C-45E6-A418-0B5E86F792D6}"/>
            </a:ext>
          </a:extLst>
        </xdr:cNvPr>
        <xdr:cNvSpPr>
          <a:spLocks noChangeArrowheads="1"/>
        </xdr:cNvSpPr>
      </xdr:nvSpPr>
      <xdr:spPr bwMode="auto">
        <a:xfrm>
          <a:off x="12398828" y="5279570"/>
          <a:ext cx="10430423" cy="344671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41789F6C-2049-479B-88C2-EE56A29D54E4}"/>
            </a:ext>
          </a:extLst>
        </xdr:cNvPr>
        <xdr:cNvSpPr txBox="1"/>
      </xdr:nvSpPr>
      <xdr:spPr>
        <a:xfrm>
          <a:off x="12398828" y="5749290"/>
          <a:ext cx="10429419" cy="29653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tx1"/>
              </a:solidFill>
              <a:effectLst/>
              <a:latin typeface="+mn-lt"/>
              <a:ea typeface="+mn-ea"/>
              <a:cs typeface="+mn-cs"/>
            </a:rPr>
            <a:t>　令和</a:t>
          </a:r>
          <a:r>
            <a:rPr kumimoji="1" lang="ja-JP" altLang="en-US" sz="1100">
              <a:solidFill>
                <a:schemeClr val="tx1"/>
              </a:solidFill>
              <a:effectLst/>
              <a:latin typeface="+mn-lt"/>
              <a:ea typeface="+mn-ea"/>
              <a:cs typeface="+mn-cs"/>
            </a:rPr>
            <a:t>６</a:t>
          </a:r>
          <a:r>
            <a:rPr kumimoji="1" lang="ja-JP" altLang="ja-JP" sz="1100">
              <a:solidFill>
                <a:schemeClr val="tx1"/>
              </a:solidFill>
              <a:effectLst/>
              <a:latin typeface="+mn-lt"/>
              <a:ea typeface="+mn-ea"/>
              <a:cs typeface="+mn-cs"/>
            </a:rPr>
            <a:t>年度は、物価高騰等の影響によ</a:t>
          </a:r>
          <a:r>
            <a:rPr kumimoji="1" lang="ja-JP" altLang="en-US" sz="1100">
              <a:solidFill>
                <a:schemeClr val="tx1"/>
              </a:solidFill>
              <a:effectLst/>
              <a:latin typeface="+mn-lt"/>
              <a:ea typeface="+mn-ea"/>
              <a:cs typeface="+mn-cs"/>
            </a:rPr>
            <a:t>る公共施設の維持管理費用や人件費の増大により</a:t>
          </a:r>
          <a:r>
            <a:rPr kumimoji="1" lang="ja-JP" altLang="ja-JP" sz="1100">
              <a:solidFill>
                <a:schemeClr val="tx1"/>
              </a:solidFill>
              <a:effectLst/>
              <a:latin typeface="+mn-lt"/>
              <a:ea typeface="+mn-ea"/>
              <a:cs typeface="+mn-cs"/>
            </a:rPr>
            <a:t>令和</a:t>
          </a:r>
          <a:r>
            <a:rPr kumimoji="1" lang="ja-JP" altLang="en-US" sz="1100">
              <a:solidFill>
                <a:schemeClr val="tx1"/>
              </a:solidFill>
              <a:effectLst/>
              <a:latin typeface="+mn-lt"/>
              <a:ea typeface="+mn-ea"/>
              <a:cs typeface="+mn-cs"/>
            </a:rPr>
            <a:t>５</a:t>
          </a:r>
          <a:r>
            <a:rPr kumimoji="1" lang="ja-JP" altLang="ja-JP" sz="1100">
              <a:solidFill>
                <a:schemeClr val="tx1"/>
              </a:solidFill>
              <a:effectLst/>
              <a:latin typeface="+mn-lt"/>
              <a:ea typeface="+mn-ea"/>
              <a:cs typeface="+mn-cs"/>
            </a:rPr>
            <a:t>年度と比べ歳出額が増となり単年度収支が悪化した</a:t>
          </a:r>
          <a:r>
            <a:rPr kumimoji="1" lang="ja-JP" altLang="en-US" sz="1100">
              <a:solidFill>
                <a:schemeClr val="tx1"/>
              </a:solidFill>
              <a:effectLst/>
              <a:latin typeface="+mn-lt"/>
              <a:ea typeface="+mn-ea"/>
              <a:cs typeface="+mn-cs"/>
            </a:rPr>
            <a:t>ことにより取り崩し、２９８百万円程度の減となった</a:t>
          </a:r>
          <a:r>
            <a:rPr kumimoji="1" lang="ja-JP" altLang="ja-JP" sz="1100">
              <a:solidFill>
                <a:schemeClr val="tx1"/>
              </a:solidFill>
              <a:effectLst/>
              <a:latin typeface="+mn-lt"/>
              <a:ea typeface="+mn-ea"/>
              <a:cs typeface="+mn-cs"/>
            </a:rPr>
            <a:t>。</a:t>
          </a:r>
          <a:endParaRPr lang="ja-JP" altLang="ja-JP" sz="1400">
            <a:solidFill>
              <a:schemeClr val="tx1"/>
            </a:solidFill>
            <a:effectLst/>
          </a:endParaRP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tx1"/>
              </a:solidFill>
              <a:effectLst/>
              <a:latin typeface="+mn-lt"/>
              <a:ea typeface="+mn-ea"/>
              <a:cs typeface="+mn-cs"/>
            </a:rPr>
            <a:t>　</a:t>
          </a:r>
          <a:r>
            <a:rPr kumimoji="1" lang="ja-JP" altLang="en-US" sz="1100">
              <a:solidFill>
                <a:schemeClr val="tx1"/>
              </a:solidFill>
              <a:effectLst/>
              <a:latin typeface="+mn-lt"/>
              <a:ea typeface="+mn-ea"/>
              <a:cs typeface="+mn-cs"/>
            </a:rPr>
            <a:t>今後も</a:t>
          </a:r>
          <a:r>
            <a:rPr kumimoji="1" lang="ja-JP" altLang="ja-JP" sz="1100">
              <a:solidFill>
                <a:schemeClr val="tx1"/>
              </a:solidFill>
              <a:effectLst/>
              <a:latin typeface="+mn-lt"/>
              <a:ea typeface="+mn-ea"/>
              <a:cs typeface="+mn-cs"/>
            </a:rPr>
            <a:t>物価高騰による経常費用の上昇や人件費の増が見込まれることから、財源不足に対応するために、</a:t>
          </a:r>
          <a:r>
            <a:rPr kumimoji="1" lang="ja-JP" altLang="en-US" sz="1100">
              <a:solidFill>
                <a:schemeClr val="tx1"/>
              </a:solidFill>
              <a:effectLst/>
              <a:latin typeface="+mn-lt"/>
              <a:ea typeface="+mn-ea"/>
              <a:cs typeface="+mn-cs"/>
            </a:rPr>
            <a:t>必要に応じて</a:t>
          </a:r>
          <a:r>
            <a:rPr kumimoji="1" lang="ja-JP" altLang="ja-JP" sz="1100">
              <a:solidFill>
                <a:schemeClr val="tx1"/>
              </a:solidFill>
              <a:effectLst/>
              <a:latin typeface="+mn-lt"/>
              <a:ea typeface="+mn-ea"/>
              <a:cs typeface="+mn-cs"/>
            </a:rPr>
            <a:t>取り崩しを行っていく。</a:t>
          </a:r>
          <a:endParaRPr lang="ja-JP" altLang="ja-JP" sz="1400">
            <a:solidFill>
              <a:schemeClr val="tx1"/>
            </a:solidFill>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48207A5-E3CD-48CE-AAB7-5D0B1E41E9BD}"/>
            </a:ext>
          </a:extLst>
        </xdr:cNvPr>
        <xdr:cNvSpPr>
          <a:spLocks noChangeArrowheads="1"/>
        </xdr:cNvSpPr>
      </xdr:nvSpPr>
      <xdr:spPr bwMode="auto">
        <a:xfrm>
          <a:off x="12481459" y="5368738"/>
          <a:ext cx="1846319" cy="34970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B5A108C1-00B5-4105-A8FC-798545C955A4}"/>
            </a:ext>
          </a:extLst>
        </xdr:cNvPr>
        <xdr:cNvSpPr>
          <a:spLocks noChangeArrowheads="1"/>
        </xdr:cNvSpPr>
      </xdr:nvSpPr>
      <xdr:spPr bwMode="auto">
        <a:xfrm>
          <a:off x="12398828" y="8876555"/>
          <a:ext cx="10430423" cy="341277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DFCABD5A-7058-4B86-B507-7E107044A027}"/>
            </a:ext>
          </a:extLst>
        </xdr:cNvPr>
        <xdr:cNvSpPr txBox="1"/>
      </xdr:nvSpPr>
      <xdr:spPr>
        <a:xfrm>
          <a:off x="12398828" y="9353895"/>
          <a:ext cx="10429419" cy="29122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tx1"/>
              </a:solidFill>
              <a:effectLst/>
              <a:latin typeface="+mn-lt"/>
              <a:ea typeface="+mn-ea"/>
              <a:cs typeface="+mn-cs"/>
            </a:rPr>
            <a:t>・</a:t>
          </a:r>
          <a:r>
            <a:rPr kumimoji="1" lang="en-US" altLang="ja-JP" sz="1100">
              <a:solidFill>
                <a:schemeClr val="tx1"/>
              </a:solidFill>
              <a:effectLst/>
              <a:latin typeface="+mn-lt"/>
              <a:ea typeface="+mn-ea"/>
              <a:cs typeface="+mn-cs"/>
            </a:rPr>
            <a:t> </a:t>
          </a:r>
          <a:r>
            <a:rPr kumimoji="1" lang="ja-JP" altLang="ja-JP" sz="1100">
              <a:solidFill>
                <a:schemeClr val="tx1"/>
              </a:solidFill>
              <a:effectLst/>
              <a:latin typeface="+mn-lt"/>
              <a:ea typeface="+mn-ea"/>
              <a:cs typeface="+mn-cs"/>
            </a:rPr>
            <a:t>令和</a:t>
          </a:r>
          <a:r>
            <a:rPr kumimoji="1" lang="ja-JP" altLang="en-US" sz="1100">
              <a:solidFill>
                <a:schemeClr val="tx1"/>
              </a:solidFill>
              <a:effectLst/>
              <a:latin typeface="+mn-lt"/>
              <a:ea typeface="+mn-ea"/>
              <a:cs typeface="+mn-cs"/>
            </a:rPr>
            <a:t>６</a:t>
          </a:r>
          <a:r>
            <a:rPr kumimoji="1" lang="ja-JP" altLang="ja-JP" sz="1100">
              <a:solidFill>
                <a:schemeClr val="tx1"/>
              </a:solidFill>
              <a:effectLst/>
              <a:latin typeface="+mn-lt"/>
              <a:ea typeface="+mn-ea"/>
              <a:cs typeface="+mn-cs"/>
            </a:rPr>
            <a:t>年度の普通交付税において臨時財政対策債償還基金費として算入された</a:t>
          </a:r>
          <a:r>
            <a:rPr kumimoji="1" lang="ja-JP" altLang="en-US" sz="1100">
              <a:solidFill>
                <a:schemeClr val="tx1"/>
              </a:solidFill>
              <a:effectLst/>
              <a:latin typeface="+mn-lt"/>
              <a:ea typeface="+mn-ea"/>
              <a:cs typeface="+mn-cs"/>
            </a:rPr>
            <a:t>１７４</a:t>
          </a:r>
          <a:r>
            <a:rPr kumimoji="1" lang="ja-JP" altLang="ja-JP" sz="1100">
              <a:solidFill>
                <a:schemeClr val="tx1"/>
              </a:solidFill>
              <a:effectLst/>
              <a:latin typeface="+mn-lt"/>
              <a:ea typeface="+mn-ea"/>
              <a:cs typeface="+mn-cs"/>
            </a:rPr>
            <a:t>百万円を減債基金に積み立てたことによる増額。</a:t>
          </a:r>
          <a:endParaRPr kumimoji="1" lang="en-US" altLang="ja-JP" sz="1100">
            <a:solidFill>
              <a:schemeClr val="tx1"/>
            </a:solidFill>
            <a:effectLst/>
            <a:latin typeface="+mn-lt"/>
            <a:ea typeface="+mn-ea"/>
            <a:cs typeface="+mn-cs"/>
          </a:endParaRPr>
        </a:p>
        <a:p>
          <a:pPr eaLnBrk="1" fontAlgn="auto" latinLnBrk="0" hangingPunct="1"/>
          <a:r>
            <a:rPr kumimoji="1" lang="ja-JP" altLang="ja-JP" sz="1100">
              <a:solidFill>
                <a:schemeClr val="tx1"/>
              </a:solidFill>
              <a:effectLst/>
              <a:latin typeface="+mn-lt"/>
              <a:ea typeface="+mn-ea"/>
              <a:cs typeface="+mn-cs"/>
            </a:rPr>
            <a:t>・</a:t>
          </a:r>
          <a:r>
            <a:rPr kumimoji="1" lang="en-US" altLang="ja-JP" sz="1100">
              <a:solidFill>
                <a:schemeClr val="tx1"/>
              </a:solidFill>
              <a:effectLst/>
              <a:latin typeface="+mn-lt"/>
              <a:ea typeface="+mn-ea"/>
              <a:cs typeface="+mn-cs"/>
            </a:rPr>
            <a:t> </a:t>
          </a:r>
          <a:r>
            <a:rPr kumimoji="1" lang="ja-JP" altLang="ja-JP" sz="1100">
              <a:solidFill>
                <a:schemeClr val="tx1"/>
              </a:solidFill>
              <a:effectLst/>
              <a:latin typeface="+mn-lt"/>
              <a:ea typeface="+mn-ea"/>
              <a:cs typeface="+mn-cs"/>
            </a:rPr>
            <a:t>令和</a:t>
          </a:r>
          <a:r>
            <a:rPr kumimoji="1" lang="ja-JP" altLang="en-US" sz="1100">
              <a:solidFill>
                <a:schemeClr val="tx1"/>
              </a:solidFill>
              <a:effectLst/>
              <a:latin typeface="+mn-lt"/>
              <a:ea typeface="+mn-ea"/>
              <a:cs typeface="+mn-cs"/>
            </a:rPr>
            <a:t>５</a:t>
          </a:r>
          <a:r>
            <a:rPr kumimoji="1" lang="ja-JP" altLang="ja-JP" sz="1100">
              <a:solidFill>
                <a:schemeClr val="tx1"/>
              </a:solidFill>
              <a:effectLst/>
              <a:latin typeface="+mn-lt"/>
              <a:ea typeface="+mn-ea"/>
              <a:cs typeface="+mn-cs"/>
            </a:rPr>
            <a:t>年度の普通交付税において臨時財政対策債償還基金費として算入された１</a:t>
          </a:r>
          <a:r>
            <a:rPr kumimoji="1" lang="ja-JP" altLang="en-US" sz="1100">
              <a:solidFill>
                <a:schemeClr val="tx1"/>
              </a:solidFill>
              <a:effectLst/>
              <a:latin typeface="+mn-lt"/>
              <a:ea typeface="+mn-ea"/>
              <a:cs typeface="+mn-cs"/>
            </a:rPr>
            <a:t>３２</a:t>
          </a:r>
          <a:r>
            <a:rPr kumimoji="1" lang="ja-JP" altLang="ja-JP" sz="1100">
              <a:solidFill>
                <a:schemeClr val="tx1"/>
              </a:solidFill>
              <a:effectLst/>
              <a:latin typeface="+mn-lt"/>
              <a:ea typeface="+mn-ea"/>
              <a:cs typeface="+mn-cs"/>
            </a:rPr>
            <a:t>百万円</a:t>
          </a:r>
          <a:r>
            <a:rPr kumimoji="1" lang="ja-JP" altLang="en-US" sz="1100">
              <a:solidFill>
                <a:schemeClr val="tx1"/>
              </a:solidFill>
              <a:effectLst/>
              <a:latin typeface="+mn-lt"/>
              <a:ea typeface="+mn-ea"/>
              <a:cs typeface="+mn-cs"/>
            </a:rPr>
            <a:t>の２分の１（６６百万円）</a:t>
          </a:r>
          <a:r>
            <a:rPr kumimoji="1" lang="ja-JP" altLang="ja-JP" sz="1100">
              <a:solidFill>
                <a:schemeClr val="tx1"/>
              </a:solidFill>
              <a:effectLst/>
              <a:latin typeface="+mn-lt"/>
              <a:ea typeface="+mn-ea"/>
              <a:cs typeface="+mn-cs"/>
            </a:rPr>
            <a:t>を減債基金</a:t>
          </a:r>
          <a:r>
            <a:rPr kumimoji="1" lang="ja-JP" altLang="en-US" sz="1100">
              <a:solidFill>
                <a:schemeClr val="tx1"/>
              </a:solidFill>
              <a:effectLst/>
              <a:latin typeface="+mn-lt"/>
              <a:ea typeface="+mn-ea"/>
              <a:cs typeface="+mn-cs"/>
            </a:rPr>
            <a:t>から取り崩した</a:t>
          </a:r>
          <a:r>
            <a:rPr kumimoji="1" lang="ja-JP" altLang="ja-JP" sz="1100">
              <a:solidFill>
                <a:schemeClr val="tx1"/>
              </a:solidFill>
              <a:effectLst/>
              <a:latin typeface="+mn-lt"/>
              <a:ea typeface="+mn-ea"/>
              <a:cs typeface="+mn-cs"/>
            </a:rPr>
            <a:t>による</a:t>
          </a:r>
          <a:r>
            <a:rPr kumimoji="1" lang="ja-JP" altLang="en-US" sz="1100">
              <a:solidFill>
                <a:schemeClr val="tx1"/>
              </a:solidFill>
              <a:effectLst/>
              <a:latin typeface="+mn-lt"/>
              <a:ea typeface="+mn-ea"/>
              <a:cs typeface="+mn-cs"/>
            </a:rPr>
            <a:t>減</a:t>
          </a:r>
          <a:r>
            <a:rPr kumimoji="1" lang="ja-JP" altLang="ja-JP" sz="1100">
              <a:solidFill>
                <a:schemeClr val="tx1"/>
              </a:solidFill>
              <a:effectLst/>
              <a:latin typeface="+mn-lt"/>
              <a:ea typeface="+mn-ea"/>
              <a:cs typeface="+mn-cs"/>
            </a:rPr>
            <a:t>額。</a:t>
          </a:r>
          <a:endParaRPr lang="ja-JP" altLang="ja-JP">
            <a:solidFill>
              <a:schemeClr val="tx1"/>
            </a:solidFill>
            <a:effectLst/>
          </a:endParaRP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tx1"/>
              </a:solidFill>
              <a:effectLst/>
              <a:latin typeface="+mn-lt"/>
              <a:ea typeface="+mn-ea"/>
              <a:cs typeface="+mn-cs"/>
            </a:rPr>
            <a:t>・今後は</a:t>
          </a:r>
          <a:r>
            <a:rPr kumimoji="1" lang="ja-JP" altLang="en-US" sz="1100" b="0" i="0" baseline="0">
              <a:solidFill>
                <a:schemeClr val="tx1"/>
              </a:solidFill>
              <a:effectLst/>
              <a:latin typeface="+mn-lt"/>
              <a:ea typeface="+mn-ea"/>
              <a:cs typeface="+mn-cs"/>
            </a:rPr>
            <a:t>、合併特例債や臨時財政対策債などの償還が続くことから</a:t>
          </a:r>
          <a:r>
            <a:rPr kumimoji="1" lang="ja-JP" altLang="ja-JP" sz="1100" b="0" i="0" baseline="0">
              <a:solidFill>
                <a:schemeClr val="tx1"/>
              </a:solidFill>
              <a:effectLst/>
              <a:latin typeface="+mn-lt"/>
              <a:ea typeface="+mn-ea"/>
              <a:cs typeface="+mn-cs"/>
            </a:rPr>
            <a:t>、</a:t>
          </a:r>
          <a:r>
            <a:rPr kumimoji="1" lang="ja-JP" altLang="en-US" sz="1100" b="0" i="0" baseline="0">
              <a:solidFill>
                <a:schemeClr val="tx1"/>
              </a:solidFill>
              <a:effectLst/>
              <a:latin typeface="+mn-lt"/>
              <a:ea typeface="+mn-ea"/>
              <a:cs typeface="+mn-cs"/>
            </a:rPr>
            <a:t>必要に応じて</a:t>
          </a:r>
          <a:r>
            <a:rPr kumimoji="1" lang="ja-JP" altLang="ja-JP" sz="1100" b="0" i="0" baseline="0">
              <a:solidFill>
                <a:schemeClr val="tx1"/>
              </a:solidFill>
              <a:effectLst/>
              <a:latin typeface="+mn-lt"/>
              <a:ea typeface="+mn-ea"/>
              <a:cs typeface="+mn-cs"/>
            </a:rPr>
            <a:t>「減債基金」の有効活用を図っていく。</a:t>
          </a:r>
          <a:endParaRPr lang="ja-JP" altLang="ja-JP" sz="1400">
            <a:solidFill>
              <a:schemeClr val="tx1"/>
            </a:solidFill>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26CFC2CE-CF9B-4125-8AA4-3990226D47E8}"/>
            </a:ext>
          </a:extLst>
        </xdr:cNvPr>
        <xdr:cNvSpPr>
          <a:spLocks noChangeArrowheads="1"/>
        </xdr:cNvSpPr>
      </xdr:nvSpPr>
      <xdr:spPr bwMode="auto">
        <a:xfrm>
          <a:off x="12481459" y="897334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00000000-0008-0000-0000-000006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00000000-0008-0000-0000-000007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栃木県日光市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00000000-0008-0000-0000-000008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00000000-0008-0000-0000-000009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00000000-0008-0000-0000-00000A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00000000-0008-0000-0000-00000B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00000000-0008-0000-0000-00000C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00000000-0008-0000-0000-00000D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75,281
73,284
1,449.83
47,037,515
45,603,094
1,225,511
25,892,853
43,948,600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00000000-0008-0000-0000-00000E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00000000-0008-0000-0000-00000F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00000000-0008-0000-0000-000010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7.1
49.0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00000000-0008-0000-0000-000011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00000000-0008-0000-0000-000012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00000000-0008-0000-0000-000013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00000000-0008-0000-0000-000014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00000000-0008-0000-0000-000015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00000000-0008-0000-0000-000016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00000000-0008-0000-0000-000017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00000000-0008-0000-0000-000018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00000000-0008-0000-0000-000019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00000000-0008-0000-0000-00001A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00000000-0008-0000-0000-00001B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00000000-0008-0000-0000-00001C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00000000-0008-0000-0000-00001D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00000000-0008-0000-0000-00001E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00000000-0008-0000-0000-00001F0000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00000000-0008-0000-0000-00002100000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00000000-0008-0000-0000-00002200000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00000000-0008-0000-0000-00002300000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00000000-0008-0000-0000-000024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00000000-0008-0000-0000-000025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00000000-0008-0000-0000-00002600000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[ 74.4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00000000-0008-0000-0000-000027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00000000-0008-0000-0000-000028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00000000-0008-0000-0000-000029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00000000-0008-0000-0000-00002A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00000000-0008-0000-0000-00002B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00000000-0008-0000-0000-00002C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00000000-0008-0000-0000-00002D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00000000-0008-0000-0000-00002E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00000000-0008-0000-0000-00002F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00000000-0008-0000-0000-000030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年度における有形固定資産減価償却率は</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74.4</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％であり、前年度比</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0.1</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減少しているが、</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類似団体と比べると高い値で推移している。</a:t>
          </a:r>
          <a:endParaRPr lang="ja-JP" altLang="ja-JP">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庁舎の建替など大規模な整備事業が平成</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29</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30</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年で一段落し、有形固定資産減価償却率は一度下がったが、依然として老朽化した施設が多く残っていることを示している。</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00000000-0008-0000-0000-00003100000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00000000-0008-0000-0000-0000320000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00000000-0008-0000-0000-000033000000}"/>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00000000-0008-0000-0000-000034000000}"/>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3" name="テキスト ボックス 52">
          <a:extLst>
            <a:ext uri="{FF2B5EF4-FFF2-40B4-BE49-F238E27FC236}">
              <a16:creationId xmlns:a16="http://schemas.microsoft.com/office/drawing/2014/main" id="{00000000-0008-0000-0000-000035000000}"/>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00000000-0008-0000-0000-000036000000}"/>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00000000-0008-0000-0000-000037000000}"/>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00000000-0008-0000-0000-000038000000}"/>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00000000-0008-0000-0000-000039000000}"/>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00000000-0008-0000-0000-00003A000000}"/>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00000000-0008-0000-0000-00003B000000}"/>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00000000-0008-0000-0000-00003C000000}"/>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00000000-0008-0000-0000-00003D000000}"/>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00000000-0008-0000-0000-00003E0000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a:extLst>
            <a:ext uri="{FF2B5EF4-FFF2-40B4-BE49-F238E27FC236}">
              <a16:creationId xmlns:a16="http://schemas.microsoft.com/office/drawing/2014/main" id="{00000000-0008-0000-0000-00003F00000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00000000-0008-0000-0000-0000400000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51223</xdr:rowOff>
    </xdr:from>
    <xdr:to>
      <xdr:col>23</xdr:col>
      <xdr:colOff>85090</xdr:colOff>
      <xdr:row>34</xdr:row>
      <xdr:rowOff>140546</xdr:rowOff>
    </xdr:to>
    <xdr:cxnSp macro="">
      <xdr:nvCxnSpPr>
        <xdr:cNvPr id="65" name="直線コネクタ 64">
          <a:extLst>
            <a:ext uri="{FF2B5EF4-FFF2-40B4-BE49-F238E27FC236}">
              <a16:creationId xmlns:a16="http://schemas.microsoft.com/office/drawing/2014/main" id="{00000000-0008-0000-0000-000041000000}"/>
            </a:ext>
          </a:extLst>
        </xdr:cNvPr>
        <xdr:cNvCxnSpPr/>
      </xdr:nvCxnSpPr>
      <xdr:spPr>
        <a:xfrm flipV="1">
          <a:off x="4760595" y="5280448"/>
          <a:ext cx="1270" cy="14609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144373</xdr:rowOff>
    </xdr:from>
    <xdr:ext cx="405111" cy="259045"/>
    <xdr:sp macro="" textlink="">
      <xdr:nvSpPr>
        <xdr:cNvPr id="66" name="有形固定資産減価償却率最小値テキスト">
          <a:extLst>
            <a:ext uri="{FF2B5EF4-FFF2-40B4-BE49-F238E27FC236}">
              <a16:creationId xmlns:a16="http://schemas.microsoft.com/office/drawing/2014/main" id="{00000000-0008-0000-0000-000042000000}"/>
            </a:ext>
          </a:extLst>
        </xdr:cNvPr>
        <xdr:cNvSpPr txBox="1"/>
      </xdr:nvSpPr>
      <xdr:spPr>
        <a:xfrm>
          <a:off x="4813300" y="67451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140546</xdr:rowOff>
    </xdr:from>
    <xdr:to>
      <xdr:col>23</xdr:col>
      <xdr:colOff>174625</xdr:colOff>
      <xdr:row>34</xdr:row>
      <xdr:rowOff>140546</xdr:rowOff>
    </xdr:to>
    <xdr:cxnSp macro="">
      <xdr:nvCxnSpPr>
        <xdr:cNvPr id="67" name="直線コネクタ 66">
          <a:extLst>
            <a:ext uri="{FF2B5EF4-FFF2-40B4-BE49-F238E27FC236}">
              <a16:creationId xmlns:a16="http://schemas.microsoft.com/office/drawing/2014/main" id="{00000000-0008-0000-0000-000043000000}"/>
            </a:ext>
          </a:extLst>
        </xdr:cNvPr>
        <xdr:cNvCxnSpPr/>
      </xdr:nvCxnSpPr>
      <xdr:spPr>
        <a:xfrm>
          <a:off x="4673600" y="67413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169350</xdr:rowOff>
    </xdr:from>
    <xdr:ext cx="405111" cy="259045"/>
    <xdr:sp macro="" textlink="">
      <xdr:nvSpPr>
        <xdr:cNvPr id="68" name="有形固定資産減価償却率最大値テキスト">
          <a:extLst>
            <a:ext uri="{FF2B5EF4-FFF2-40B4-BE49-F238E27FC236}">
              <a16:creationId xmlns:a16="http://schemas.microsoft.com/office/drawing/2014/main" id="{00000000-0008-0000-0000-000044000000}"/>
            </a:ext>
          </a:extLst>
        </xdr:cNvPr>
        <xdr:cNvSpPr txBox="1"/>
      </xdr:nvSpPr>
      <xdr:spPr>
        <a:xfrm>
          <a:off x="4813300" y="50556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51223</xdr:rowOff>
    </xdr:from>
    <xdr:to>
      <xdr:col>23</xdr:col>
      <xdr:colOff>174625</xdr:colOff>
      <xdr:row>26</xdr:row>
      <xdr:rowOff>51223</xdr:rowOff>
    </xdr:to>
    <xdr:cxnSp macro="">
      <xdr:nvCxnSpPr>
        <xdr:cNvPr id="69" name="直線コネクタ 68">
          <a:extLst>
            <a:ext uri="{FF2B5EF4-FFF2-40B4-BE49-F238E27FC236}">
              <a16:creationId xmlns:a16="http://schemas.microsoft.com/office/drawing/2014/main" id="{00000000-0008-0000-0000-000045000000}"/>
            </a:ext>
          </a:extLst>
        </xdr:cNvPr>
        <xdr:cNvCxnSpPr/>
      </xdr:nvCxnSpPr>
      <xdr:spPr>
        <a:xfrm>
          <a:off x="4673600" y="5280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137600</xdr:rowOff>
    </xdr:from>
    <xdr:ext cx="405111" cy="259045"/>
    <xdr:sp macro="" textlink="">
      <xdr:nvSpPr>
        <xdr:cNvPr id="70" name="有形固定資産減価償却率平均値テキスト">
          <a:extLst>
            <a:ext uri="{FF2B5EF4-FFF2-40B4-BE49-F238E27FC236}">
              <a16:creationId xmlns:a16="http://schemas.microsoft.com/office/drawing/2014/main" id="{00000000-0008-0000-0000-000046000000}"/>
            </a:ext>
          </a:extLst>
        </xdr:cNvPr>
        <xdr:cNvSpPr txBox="1"/>
      </xdr:nvSpPr>
      <xdr:spPr>
        <a:xfrm>
          <a:off x="4813300" y="605262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114723</xdr:rowOff>
    </xdr:from>
    <xdr:to>
      <xdr:col>23</xdr:col>
      <xdr:colOff>136525</xdr:colOff>
      <xdr:row>32</xdr:row>
      <xdr:rowOff>44873</xdr:rowOff>
    </xdr:to>
    <xdr:sp macro="" textlink="">
      <xdr:nvSpPr>
        <xdr:cNvPr id="71" name="フローチャート: 判断 70">
          <a:extLst>
            <a:ext uri="{FF2B5EF4-FFF2-40B4-BE49-F238E27FC236}">
              <a16:creationId xmlns:a16="http://schemas.microsoft.com/office/drawing/2014/main" id="{00000000-0008-0000-0000-000047000000}"/>
            </a:ext>
          </a:extLst>
        </xdr:cNvPr>
        <xdr:cNvSpPr/>
      </xdr:nvSpPr>
      <xdr:spPr>
        <a:xfrm>
          <a:off x="4711700" y="6201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75142</xdr:rowOff>
    </xdr:from>
    <xdr:to>
      <xdr:col>19</xdr:col>
      <xdr:colOff>187325</xdr:colOff>
      <xdr:row>32</xdr:row>
      <xdr:rowOff>5292</xdr:rowOff>
    </xdr:to>
    <xdr:sp macro="" textlink="">
      <xdr:nvSpPr>
        <xdr:cNvPr id="72" name="フローチャート: 判断 71">
          <a:extLst>
            <a:ext uri="{FF2B5EF4-FFF2-40B4-BE49-F238E27FC236}">
              <a16:creationId xmlns:a16="http://schemas.microsoft.com/office/drawing/2014/main" id="{00000000-0008-0000-0000-000048000000}"/>
            </a:ext>
          </a:extLst>
        </xdr:cNvPr>
        <xdr:cNvSpPr/>
      </xdr:nvSpPr>
      <xdr:spPr>
        <a:xfrm>
          <a:off x="4000500" y="6161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46355</xdr:rowOff>
    </xdr:from>
    <xdr:to>
      <xdr:col>15</xdr:col>
      <xdr:colOff>187325</xdr:colOff>
      <xdr:row>31</xdr:row>
      <xdr:rowOff>147955</xdr:rowOff>
    </xdr:to>
    <xdr:sp macro="" textlink="">
      <xdr:nvSpPr>
        <xdr:cNvPr id="73" name="フローチャート: 判断 72">
          <a:extLst>
            <a:ext uri="{FF2B5EF4-FFF2-40B4-BE49-F238E27FC236}">
              <a16:creationId xmlns:a16="http://schemas.microsoft.com/office/drawing/2014/main" id="{00000000-0008-0000-0000-000049000000}"/>
            </a:ext>
          </a:extLst>
        </xdr:cNvPr>
        <xdr:cNvSpPr/>
      </xdr:nvSpPr>
      <xdr:spPr>
        <a:xfrm>
          <a:off x="3238500" y="6132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28363</xdr:rowOff>
    </xdr:from>
    <xdr:to>
      <xdr:col>11</xdr:col>
      <xdr:colOff>187325</xdr:colOff>
      <xdr:row>31</xdr:row>
      <xdr:rowOff>129963</xdr:rowOff>
    </xdr:to>
    <xdr:sp macro="" textlink="">
      <xdr:nvSpPr>
        <xdr:cNvPr id="74" name="フローチャート: 判断 73">
          <a:extLst>
            <a:ext uri="{FF2B5EF4-FFF2-40B4-BE49-F238E27FC236}">
              <a16:creationId xmlns:a16="http://schemas.microsoft.com/office/drawing/2014/main" id="{00000000-0008-0000-0000-00004A000000}"/>
            </a:ext>
          </a:extLst>
        </xdr:cNvPr>
        <xdr:cNvSpPr/>
      </xdr:nvSpPr>
      <xdr:spPr>
        <a:xfrm>
          <a:off x="2476500" y="6114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3175</xdr:rowOff>
    </xdr:from>
    <xdr:to>
      <xdr:col>7</xdr:col>
      <xdr:colOff>187325</xdr:colOff>
      <xdr:row>31</xdr:row>
      <xdr:rowOff>104775</xdr:rowOff>
    </xdr:to>
    <xdr:sp macro="" textlink="">
      <xdr:nvSpPr>
        <xdr:cNvPr id="75" name="フローチャート: 判断 74">
          <a:extLst>
            <a:ext uri="{FF2B5EF4-FFF2-40B4-BE49-F238E27FC236}">
              <a16:creationId xmlns:a16="http://schemas.microsoft.com/office/drawing/2014/main" id="{00000000-0008-0000-0000-00004B000000}"/>
            </a:ext>
          </a:extLst>
        </xdr:cNvPr>
        <xdr:cNvSpPr/>
      </xdr:nvSpPr>
      <xdr:spPr>
        <a:xfrm>
          <a:off x="1714500" y="6089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00000000-0008-0000-0000-00004C0000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00000000-0008-0000-0000-00004D0000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00000000-0008-0000-0000-00004E0000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00000000-0008-0000-0000-00004F0000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00000000-0008-0000-0000-000050000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33</xdr:row>
      <xdr:rowOff>70485</xdr:rowOff>
    </xdr:from>
    <xdr:to>
      <xdr:col>23</xdr:col>
      <xdr:colOff>136525</xdr:colOff>
      <xdr:row>34</xdr:row>
      <xdr:rowOff>635</xdr:rowOff>
    </xdr:to>
    <xdr:sp macro="" textlink="">
      <xdr:nvSpPr>
        <xdr:cNvPr id="81" name="楕円 80">
          <a:extLst>
            <a:ext uri="{FF2B5EF4-FFF2-40B4-BE49-F238E27FC236}">
              <a16:creationId xmlns:a16="http://schemas.microsoft.com/office/drawing/2014/main" id="{00000000-0008-0000-0000-000051000000}"/>
            </a:ext>
          </a:extLst>
        </xdr:cNvPr>
        <xdr:cNvSpPr/>
      </xdr:nvSpPr>
      <xdr:spPr>
        <a:xfrm>
          <a:off x="4711700" y="6499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33</xdr:row>
      <xdr:rowOff>48912</xdr:rowOff>
    </xdr:from>
    <xdr:ext cx="405111" cy="259045"/>
    <xdr:sp macro="" textlink="">
      <xdr:nvSpPr>
        <xdr:cNvPr id="82" name="有形固定資産減価償却率該当値テキスト">
          <a:extLst>
            <a:ext uri="{FF2B5EF4-FFF2-40B4-BE49-F238E27FC236}">
              <a16:creationId xmlns:a16="http://schemas.microsoft.com/office/drawing/2014/main" id="{00000000-0008-0000-0000-000052000000}"/>
            </a:ext>
          </a:extLst>
        </xdr:cNvPr>
        <xdr:cNvSpPr txBox="1"/>
      </xdr:nvSpPr>
      <xdr:spPr>
        <a:xfrm>
          <a:off x="4813300" y="6478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33</xdr:row>
      <xdr:rowOff>74083</xdr:rowOff>
    </xdr:from>
    <xdr:to>
      <xdr:col>19</xdr:col>
      <xdr:colOff>187325</xdr:colOff>
      <xdr:row>34</xdr:row>
      <xdr:rowOff>4233</xdr:rowOff>
    </xdr:to>
    <xdr:sp macro="" textlink="">
      <xdr:nvSpPr>
        <xdr:cNvPr id="83" name="楕円 82">
          <a:extLst>
            <a:ext uri="{FF2B5EF4-FFF2-40B4-BE49-F238E27FC236}">
              <a16:creationId xmlns:a16="http://schemas.microsoft.com/office/drawing/2014/main" id="{00000000-0008-0000-0000-000053000000}"/>
            </a:ext>
          </a:extLst>
        </xdr:cNvPr>
        <xdr:cNvSpPr/>
      </xdr:nvSpPr>
      <xdr:spPr>
        <a:xfrm>
          <a:off x="4000500" y="6503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33</xdr:row>
      <xdr:rowOff>121285</xdr:rowOff>
    </xdr:from>
    <xdr:to>
      <xdr:col>23</xdr:col>
      <xdr:colOff>85725</xdr:colOff>
      <xdr:row>33</xdr:row>
      <xdr:rowOff>124883</xdr:rowOff>
    </xdr:to>
    <xdr:cxnSp macro="">
      <xdr:nvCxnSpPr>
        <xdr:cNvPr id="84" name="直線コネクタ 83">
          <a:extLst>
            <a:ext uri="{FF2B5EF4-FFF2-40B4-BE49-F238E27FC236}">
              <a16:creationId xmlns:a16="http://schemas.microsoft.com/office/drawing/2014/main" id="{00000000-0008-0000-0000-000054000000}"/>
            </a:ext>
          </a:extLst>
        </xdr:cNvPr>
        <xdr:cNvCxnSpPr/>
      </xdr:nvCxnSpPr>
      <xdr:spPr>
        <a:xfrm flipV="1">
          <a:off x="4051300" y="6550660"/>
          <a:ext cx="711200" cy="3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33</xdr:row>
      <xdr:rowOff>23707</xdr:rowOff>
    </xdr:from>
    <xdr:to>
      <xdr:col>15</xdr:col>
      <xdr:colOff>187325</xdr:colOff>
      <xdr:row>33</xdr:row>
      <xdr:rowOff>125307</xdr:rowOff>
    </xdr:to>
    <xdr:sp macro="" textlink="">
      <xdr:nvSpPr>
        <xdr:cNvPr id="85" name="楕円 84">
          <a:extLst>
            <a:ext uri="{FF2B5EF4-FFF2-40B4-BE49-F238E27FC236}">
              <a16:creationId xmlns:a16="http://schemas.microsoft.com/office/drawing/2014/main" id="{00000000-0008-0000-0000-000055000000}"/>
            </a:ext>
          </a:extLst>
        </xdr:cNvPr>
        <xdr:cNvSpPr/>
      </xdr:nvSpPr>
      <xdr:spPr>
        <a:xfrm>
          <a:off x="3238500" y="6453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33</xdr:row>
      <xdr:rowOff>74506</xdr:rowOff>
    </xdr:from>
    <xdr:to>
      <xdr:col>19</xdr:col>
      <xdr:colOff>136525</xdr:colOff>
      <xdr:row>33</xdr:row>
      <xdr:rowOff>124883</xdr:rowOff>
    </xdr:to>
    <xdr:cxnSp macro="">
      <xdr:nvCxnSpPr>
        <xdr:cNvPr id="86" name="直線コネクタ 85">
          <a:extLst>
            <a:ext uri="{FF2B5EF4-FFF2-40B4-BE49-F238E27FC236}">
              <a16:creationId xmlns:a16="http://schemas.microsoft.com/office/drawing/2014/main" id="{00000000-0008-0000-0000-000056000000}"/>
            </a:ext>
          </a:extLst>
        </xdr:cNvPr>
        <xdr:cNvCxnSpPr/>
      </xdr:nvCxnSpPr>
      <xdr:spPr>
        <a:xfrm>
          <a:off x="3289300" y="6503881"/>
          <a:ext cx="762000" cy="50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33</xdr:row>
      <xdr:rowOff>9313</xdr:rowOff>
    </xdr:from>
    <xdr:to>
      <xdr:col>11</xdr:col>
      <xdr:colOff>187325</xdr:colOff>
      <xdr:row>33</xdr:row>
      <xdr:rowOff>110913</xdr:rowOff>
    </xdr:to>
    <xdr:sp macro="" textlink="">
      <xdr:nvSpPr>
        <xdr:cNvPr id="87" name="楕円 86">
          <a:extLst>
            <a:ext uri="{FF2B5EF4-FFF2-40B4-BE49-F238E27FC236}">
              <a16:creationId xmlns:a16="http://schemas.microsoft.com/office/drawing/2014/main" id="{00000000-0008-0000-0000-000057000000}"/>
            </a:ext>
          </a:extLst>
        </xdr:cNvPr>
        <xdr:cNvSpPr/>
      </xdr:nvSpPr>
      <xdr:spPr>
        <a:xfrm>
          <a:off x="2476500" y="6438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33</xdr:row>
      <xdr:rowOff>60113</xdr:rowOff>
    </xdr:from>
    <xdr:to>
      <xdr:col>15</xdr:col>
      <xdr:colOff>136525</xdr:colOff>
      <xdr:row>33</xdr:row>
      <xdr:rowOff>74506</xdr:rowOff>
    </xdr:to>
    <xdr:cxnSp macro="">
      <xdr:nvCxnSpPr>
        <xdr:cNvPr id="88" name="直線コネクタ 87">
          <a:extLst>
            <a:ext uri="{FF2B5EF4-FFF2-40B4-BE49-F238E27FC236}">
              <a16:creationId xmlns:a16="http://schemas.microsoft.com/office/drawing/2014/main" id="{00000000-0008-0000-0000-000058000000}"/>
            </a:ext>
          </a:extLst>
        </xdr:cNvPr>
        <xdr:cNvCxnSpPr/>
      </xdr:nvCxnSpPr>
      <xdr:spPr>
        <a:xfrm>
          <a:off x="2527300" y="6489488"/>
          <a:ext cx="762000" cy="14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32</xdr:row>
      <xdr:rowOff>169968</xdr:rowOff>
    </xdr:from>
    <xdr:to>
      <xdr:col>7</xdr:col>
      <xdr:colOff>187325</xdr:colOff>
      <xdr:row>33</xdr:row>
      <xdr:rowOff>100118</xdr:rowOff>
    </xdr:to>
    <xdr:sp macro="" textlink="">
      <xdr:nvSpPr>
        <xdr:cNvPr id="89" name="楕円 88">
          <a:extLst>
            <a:ext uri="{FF2B5EF4-FFF2-40B4-BE49-F238E27FC236}">
              <a16:creationId xmlns:a16="http://schemas.microsoft.com/office/drawing/2014/main" id="{00000000-0008-0000-0000-000059000000}"/>
            </a:ext>
          </a:extLst>
        </xdr:cNvPr>
        <xdr:cNvSpPr/>
      </xdr:nvSpPr>
      <xdr:spPr>
        <a:xfrm>
          <a:off x="1714500" y="6427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33</xdr:row>
      <xdr:rowOff>49318</xdr:rowOff>
    </xdr:from>
    <xdr:to>
      <xdr:col>11</xdr:col>
      <xdr:colOff>136525</xdr:colOff>
      <xdr:row>33</xdr:row>
      <xdr:rowOff>60113</xdr:rowOff>
    </xdr:to>
    <xdr:cxnSp macro="">
      <xdr:nvCxnSpPr>
        <xdr:cNvPr id="90" name="直線コネクタ 89">
          <a:extLst>
            <a:ext uri="{FF2B5EF4-FFF2-40B4-BE49-F238E27FC236}">
              <a16:creationId xmlns:a16="http://schemas.microsoft.com/office/drawing/2014/main" id="{00000000-0008-0000-0000-00005A000000}"/>
            </a:ext>
          </a:extLst>
        </xdr:cNvPr>
        <xdr:cNvCxnSpPr/>
      </xdr:nvCxnSpPr>
      <xdr:spPr>
        <a:xfrm>
          <a:off x="1765300" y="6478693"/>
          <a:ext cx="762000" cy="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21819</xdr:rowOff>
    </xdr:from>
    <xdr:ext cx="405111" cy="259045"/>
    <xdr:sp macro="" textlink="">
      <xdr:nvSpPr>
        <xdr:cNvPr id="91" name="n_1aveValue有形固定資産減価償却率">
          <a:extLst>
            <a:ext uri="{FF2B5EF4-FFF2-40B4-BE49-F238E27FC236}">
              <a16:creationId xmlns:a16="http://schemas.microsoft.com/office/drawing/2014/main" id="{00000000-0008-0000-0000-00005B000000}"/>
            </a:ext>
          </a:extLst>
        </xdr:cNvPr>
        <xdr:cNvSpPr txBox="1"/>
      </xdr:nvSpPr>
      <xdr:spPr>
        <a:xfrm>
          <a:off x="3836044" y="59368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164482</xdr:rowOff>
    </xdr:from>
    <xdr:ext cx="405111" cy="259045"/>
    <xdr:sp macro="" textlink="">
      <xdr:nvSpPr>
        <xdr:cNvPr id="92" name="n_2aveValue有形固定資産減価償却率">
          <a:extLst>
            <a:ext uri="{FF2B5EF4-FFF2-40B4-BE49-F238E27FC236}">
              <a16:creationId xmlns:a16="http://schemas.microsoft.com/office/drawing/2014/main" id="{00000000-0008-0000-0000-00005C000000}"/>
            </a:ext>
          </a:extLst>
        </xdr:cNvPr>
        <xdr:cNvSpPr txBox="1"/>
      </xdr:nvSpPr>
      <xdr:spPr>
        <a:xfrm>
          <a:off x="3086744" y="590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146490</xdr:rowOff>
    </xdr:from>
    <xdr:ext cx="405111" cy="259045"/>
    <xdr:sp macro="" textlink="">
      <xdr:nvSpPr>
        <xdr:cNvPr id="93" name="n_3aveValue有形固定資産減価償却率">
          <a:extLst>
            <a:ext uri="{FF2B5EF4-FFF2-40B4-BE49-F238E27FC236}">
              <a16:creationId xmlns:a16="http://schemas.microsoft.com/office/drawing/2014/main" id="{00000000-0008-0000-0000-00005D000000}"/>
            </a:ext>
          </a:extLst>
        </xdr:cNvPr>
        <xdr:cNvSpPr txBox="1"/>
      </xdr:nvSpPr>
      <xdr:spPr>
        <a:xfrm>
          <a:off x="2324744" y="58900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121302</xdr:rowOff>
    </xdr:from>
    <xdr:ext cx="405111" cy="259045"/>
    <xdr:sp macro="" textlink="">
      <xdr:nvSpPr>
        <xdr:cNvPr id="94" name="n_4aveValue有形固定資産減価償却率">
          <a:extLst>
            <a:ext uri="{FF2B5EF4-FFF2-40B4-BE49-F238E27FC236}">
              <a16:creationId xmlns:a16="http://schemas.microsoft.com/office/drawing/2014/main" id="{00000000-0008-0000-0000-00005E000000}"/>
            </a:ext>
          </a:extLst>
        </xdr:cNvPr>
        <xdr:cNvSpPr txBox="1"/>
      </xdr:nvSpPr>
      <xdr:spPr>
        <a:xfrm>
          <a:off x="1562744" y="5864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33</xdr:row>
      <xdr:rowOff>166810</xdr:rowOff>
    </xdr:from>
    <xdr:ext cx="405111" cy="259045"/>
    <xdr:sp macro="" textlink="">
      <xdr:nvSpPr>
        <xdr:cNvPr id="95" name="n_1mainValue有形固定資産減価償却率">
          <a:extLst>
            <a:ext uri="{FF2B5EF4-FFF2-40B4-BE49-F238E27FC236}">
              <a16:creationId xmlns:a16="http://schemas.microsoft.com/office/drawing/2014/main" id="{00000000-0008-0000-0000-00005F000000}"/>
            </a:ext>
          </a:extLst>
        </xdr:cNvPr>
        <xdr:cNvSpPr txBox="1"/>
      </xdr:nvSpPr>
      <xdr:spPr>
        <a:xfrm>
          <a:off x="3836044" y="65961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33</xdr:row>
      <xdr:rowOff>116433</xdr:rowOff>
    </xdr:from>
    <xdr:ext cx="405111" cy="259045"/>
    <xdr:sp macro="" textlink="">
      <xdr:nvSpPr>
        <xdr:cNvPr id="96" name="n_2mainValue有形固定資産減価償却率">
          <a:extLst>
            <a:ext uri="{FF2B5EF4-FFF2-40B4-BE49-F238E27FC236}">
              <a16:creationId xmlns:a16="http://schemas.microsoft.com/office/drawing/2014/main" id="{00000000-0008-0000-0000-000060000000}"/>
            </a:ext>
          </a:extLst>
        </xdr:cNvPr>
        <xdr:cNvSpPr txBox="1"/>
      </xdr:nvSpPr>
      <xdr:spPr>
        <a:xfrm>
          <a:off x="3086744" y="65458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33</xdr:row>
      <xdr:rowOff>102040</xdr:rowOff>
    </xdr:from>
    <xdr:ext cx="405111" cy="259045"/>
    <xdr:sp macro="" textlink="">
      <xdr:nvSpPr>
        <xdr:cNvPr id="97" name="n_3mainValue有形固定資産減価償却率">
          <a:extLst>
            <a:ext uri="{FF2B5EF4-FFF2-40B4-BE49-F238E27FC236}">
              <a16:creationId xmlns:a16="http://schemas.microsoft.com/office/drawing/2014/main" id="{00000000-0008-0000-0000-000061000000}"/>
            </a:ext>
          </a:extLst>
        </xdr:cNvPr>
        <xdr:cNvSpPr txBox="1"/>
      </xdr:nvSpPr>
      <xdr:spPr>
        <a:xfrm>
          <a:off x="2324744" y="6531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33</xdr:row>
      <xdr:rowOff>91246</xdr:rowOff>
    </xdr:from>
    <xdr:ext cx="405111" cy="259045"/>
    <xdr:sp macro="" textlink="">
      <xdr:nvSpPr>
        <xdr:cNvPr id="98" name="n_4mainValue有形固定資産減価償却率">
          <a:extLst>
            <a:ext uri="{FF2B5EF4-FFF2-40B4-BE49-F238E27FC236}">
              <a16:creationId xmlns:a16="http://schemas.microsoft.com/office/drawing/2014/main" id="{00000000-0008-0000-0000-000062000000}"/>
            </a:ext>
          </a:extLst>
        </xdr:cNvPr>
        <xdr:cNvSpPr txBox="1"/>
      </xdr:nvSpPr>
      <xdr:spPr>
        <a:xfrm>
          <a:off x="1562744" y="65206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00000000-0008-0000-0000-000063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00000000-0008-0000-0000-000064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00000000-0008-0000-0000-00006500000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[ 711.1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00000000-0008-0000-0000-000066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00000000-0008-0000-0000-000067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00000000-0008-0000-0000-000068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00000000-0008-0000-0000-000069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00000000-0008-0000-0000-00006A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00000000-0008-0000-0000-00006B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00000000-0008-0000-0000-00006C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00000000-0008-0000-0000-00006D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00000000-0008-0000-0000-00006E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00000000-0008-0000-0000-00006F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庁舎の建替などの大規模な整備事業に対する償還が進んだことや、令和６年度もまた臨時財政対策債の発行を留保したことなどにより、地方債現在高は減少傾向にある。</a:t>
          </a:r>
          <a:endParaRPr kumimoji="1"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これに伴い債務償還比率も減少が見込まれ、令和６年度は前年度比で▲</a:t>
          </a:r>
          <a:r>
            <a:rPr kumimoji="1"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6.0</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ポイントとなったが、類似団体と比べ</a:t>
          </a:r>
          <a:r>
            <a:rPr kumimoji="1"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1.4</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倍程度と依然として高い水準にあるため、引き続き市債の適正管理に努めていく。</a:t>
          </a:r>
          <a:endParaRPr kumimoji="1"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00000000-0008-0000-0000-000070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00000000-0008-0000-0000-000071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00000000-0008-0000-0000-00007200000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5" name="直線コネクタ 114">
          <a:extLst>
            <a:ext uri="{FF2B5EF4-FFF2-40B4-BE49-F238E27FC236}">
              <a16:creationId xmlns:a16="http://schemas.microsoft.com/office/drawing/2014/main" id="{00000000-0008-0000-0000-000073000000}"/>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6" name="テキスト ボックス 115">
          <a:extLst>
            <a:ext uri="{FF2B5EF4-FFF2-40B4-BE49-F238E27FC236}">
              <a16:creationId xmlns:a16="http://schemas.microsoft.com/office/drawing/2014/main" id="{00000000-0008-0000-0000-000074000000}"/>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7" name="直線コネクタ 116">
          <a:extLst>
            <a:ext uri="{FF2B5EF4-FFF2-40B4-BE49-F238E27FC236}">
              <a16:creationId xmlns:a16="http://schemas.microsoft.com/office/drawing/2014/main" id="{00000000-0008-0000-0000-000075000000}"/>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8" name="テキスト ボックス 117">
          <a:extLst>
            <a:ext uri="{FF2B5EF4-FFF2-40B4-BE49-F238E27FC236}">
              <a16:creationId xmlns:a16="http://schemas.microsoft.com/office/drawing/2014/main" id="{00000000-0008-0000-0000-000076000000}"/>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9" name="直線コネクタ 118">
          <a:extLst>
            <a:ext uri="{FF2B5EF4-FFF2-40B4-BE49-F238E27FC236}">
              <a16:creationId xmlns:a16="http://schemas.microsoft.com/office/drawing/2014/main" id="{00000000-0008-0000-0000-000077000000}"/>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0" name="テキスト ボックス 119">
          <a:extLst>
            <a:ext uri="{FF2B5EF4-FFF2-40B4-BE49-F238E27FC236}">
              <a16:creationId xmlns:a16="http://schemas.microsoft.com/office/drawing/2014/main" id="{00000000-0008-0000-0000-000078000000}"/>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1" name="直線コネクタ 120">
          <a:extLst>
            <a:ext uri="{FF2B5EF4-FFF2-40B4-BE49-F238E27FC236}">
              <a16:creationId xmlns:a16="http://schemas.microsoft.com/office/drawing/2014/main" id="{00000000-0008-0000-0000-000079000000}"/>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2" name="テキスト ボックス 121">
          <a:extLst>
            <a:ext uri="{FF2B5EF4-FFF2-40B4-BE49-F238E27FC236}">
              <a16:creationId xmlns:a16="http://schemas.microsoft.com/office/drawing/2014/main" id="{00000000-0008-0000-0000-00007A000000}"/>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3" name="直線コネクタ 122">
          <a:extLst>
            <a:ext uri="{FF2B5EF4-FFF2-40B4-BE49-F238E27FC236}">
              <a16:creationId xmlns:a16="http://schemas.microsoft.com/office/drawing/2014/main" id="{00000000-0008-0000-0000-00007B000000}"/>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4" name="テキスト ボックス 123">
          <a:extLst>
            <a:ext uri="{FF2B5EF4-FFF2-40B4-BE49-F238E27FC236}">
              <a16:creationId xmlns:a16="http://schemas.microsoft.com/office/drawing/2014/main" id="{00000000-0008-0000-0000-00007C000000}"/>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00000000-0008-0000-0000-00007D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00000000-0008-0000-0000-00007E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106242</xdr:rowOff>
    </xdr:to>
    <xdr:cxnSp macro="">
      <xdr:nvCxnSpPr>
        <xdr:cNvPr id="127" name="直線コネクタ 126">
          <a:extLst>
            <a:ext uri="{FF2B5EF4-FFF2-40B4-BE49-F238E27FC236}">
              <a16:creationId xmlns:a16="http://schemas.microsoft.com/office/drawing/2014/main" id="{00000000-0008-0000-0000-00007F000000}"/>
            </a:ext>
          </a:extLst>
        </xdr:cNvPr>
        <xdr:cNvCxnSpPr/>
      </xdr:nvCxnSpPr>
      <xdr:spPr>
        <a:xfrm flipV="1">
          <a:off x="14793595" y="5312833"/>
          <a:ext cx="1269" cy="13942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110069</xdr:rowOff>
    </xdr:from>
    <xdr:ext cx="560923" cy="259045"/>
    <xdr:sp macro="" textlink="">
      <xdr:nvSpPr>
        <xdr:cNvPr id="128" name="債務償還比率最小値テキスト">
          <a:extLst>
            <a:ext uri="{FF2B5EF4-FFF2-40B4-BE49-F238E27FC236}">
              <a16:creationId xmlns:a16="http://schemas.microsoft.com/office/drawing/2014/main" id="{00000000-0008-0000-0000-000080000000}"/>
            </a:ext>
          </a:extLst>
        </xdr:cNvPr>
        <xdr:cNvSpPr txBox="1"/>
      </xdr:nvSpPr>
      <xdr:spPr>
        <a:xfrm>
          <a:off x="14846300" y="6710894"/>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106242</xdr:rowOff>
    </xdr:from>
    <xdr:to>
      <xdr:col>76</xdr:col>
      <xdr:colOff>111125</xdr:colOff>
      <xdr:row>34</xdr:row>
      <xdr:rowOff>106242</xdr:rowOff>
    </xdr:to>
    <xdr:cxnSp macro="">
      <xdr:nvCxnSpPr>
        <xdr:cNvPr id="129" name="直線コネクタ 128">
          <a:extLst>
            <a:ext uri="{FF2B5EF4-FFF2-40B4-BE49-F238E27FC236}">
              <a16:creationId xmlns:a16="http://schemas.microsoft.com/office/drawing/2014/main" id="{00000000-0008-0000-0000-000081000000}"/>
            </a:ext>
          </a:extLst>
        </xdr:cNvPr>
        <xdr:cNvCxnSpPr/>
      </xdr:nvCxnSpPr>
      <xdr:spPr>
        <a:xfrm>
          <a:off x="14706600" y="67070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0" name="債務償還比率最大値テキスト">
          <a:extLst>
            <a:ext uri="{FF2B5EF4-FFF2-40B4-BE49-F238E27FC236}">
              <a16:creationId xmlns:a16="http://schemas.microsoft.com/office/drawing/2014/main" id="{00000000-0008-0000-0000-000082000000}"/>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1" name="直線コネクタ 130">
          <a:extLst>
            <a:ext uri="{FF2B5EF4-FFF2-40B4-BE49-F238E27FC236}">
              <a16:creationId xmlns:a16="http://schemas.microsoft.com/office/drawing/2014/main" id="{00000000-0008-0000-0000-000083000000}"/>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159529</xdr:rowOff>
    </xdr:from>
    <xdr:ext cx="469744" cy="259045"/>
    <xdr:sp macro="" textlink="">
      <xdr:nvSpPr>
        <xdr:cNvPr id="132" name="債務償還比率平均値テキスト">
          <a:extLst>
            <a:ext uri="{FF2B5EF4-FFF2-40B4-BE49-F238E27FC236}">
              <a16:creationId xmlns:a16="http://schemas.microsoft.com/office/drawing/2014/main" id="{00000000-0008-0000-0000-000084000000}"/>
            </a:ext>
          </a:extLst>
        </xdr:cNvPr>
        <xdr:cNvSpPr txBox="1"/>
      </xdr:nvSpPr>
      <xdr:spPr>
        <a:xfrm>
          <a:off x="14846300" y="57316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136652</xdr:rowOff>
    </xdr:from>
    <xdr:to>
      <xdr:col>76</xdr:col>
      <xdr:colOff>73025</xdr:colOff>
      <xdr:row>30</xdr:row>
      <xdr:rowOff>66802</xdr:rowOff>
    </xdr:to>
    <xdr:sp macro="" textlink="">
      <xdr:nvSpPr>
        <xdr:cNvPr id="133" name="フローチャート: 判断 132">
          <a:extLst>
            <a:ext uri="{FF2B5EF4-FFF2-40B4-BE49-F238E27FC236}">
              <a16:creationId xmlns:a16="http://schemas.microsoft.com/office/drawing/2014/main" id="{00000000-0008-0000-0000-000085000000}"/>
            </a:ext>
          </a:extLst>
        </xdr:cNvPr>
        <xdr:cNvSpPr/>
      </xdr:nvSpPr>
      <xdr:spPr>
        <a:xfrm>
          <a:off x="14744700" y="5880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138571</xdr:rowOff>
    </xdr:from>
    <xdr:to>
      <xdr:col>72</xdr:col>
      <xdr:colOff>123825</xdr:colOff>
      <xdr:row>30</xdr:row>
      <xdr:rowOff>68721</xdr:rowOff>
    </xdr:to>
    <xdr:sp macro="" textlink="">
      <xdr:nvSpPr>
        <xdr:cNvPr id="134" name="フローチャート: 判断 133">
          <a:extLst>
            <a:ext uri="{FF2B5EF4-FFF2-40B4-BE49-F238E27FC236}">
              <a16:creationId xmlns:a16="http://schemas.microsoft.com/office/drawing/2014/main" id="{00000000-0008-0000-0000-000086000000}"/>
            </a:ext>
          </a:extLst>
        </xdr:cNvPr>
        <xdr:cNvSpPr/>
      </xdr:nvSpPr>
      <xdr:spPr>
        <a:xfrm>
          <a:off x="14033500" y="5882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117221</xdr:rowOff>
    </xdr:from>
    <xdr:to>
      <xdr:col>68</xdr:col>
      <xdr:colOff>123825</xdr:colOff>
      <xdr:row>30</xdr:row>
      <xdr:rowOff>47371</xdr:rowOff>
    </xdr:to>
    <xdr:sp macro="" textlink="">
      <xdr:nvSpPr>
        <xdr:cNvPr id="135" name="フローチャート: 判断 134">
          <a:extLst>
            <a:ext uri="{FF2B5EF4-FFF2-40B4-BE49-F238E27FC236}">
              <a16:creationId xmlns:a16="http://schemas.microsoft.com/office/drawing/2014/main" id="{00000000-0008-0000-0000-000087000000}"/>
            </a:ext>
          </a:extLst>
        </xdr:cNvPr>
        <xdr:cNvSpPr/>
      </xdr:nvSpPr>
      <xdr:spPr>
        <a:xfrm>
          <a:off x="13271500" y="5860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63965</xdr:rowOff>
    </xdr:from>
    <xdr:to>
      <xdr:col>64</xdr:col>
      <xdr:colOff>123825</xdr:colOff>
      <xdr:row>29</xdr:row>
      <xdr:rowOff>165565</xdr:rowOff>
    </xdr:to>
    <xdr:sp macro="" textlink="">
      <xdr:nvSpPr>
        <xdr:cNvPr id="136" name="フローチャート: 判断 135">
          <a:extLst>
            <a:ext uri="{FF2B5EF4-FFF2-40B4-BE49-F238E27FC236}">
              <a16:creationId xmlns:a16="http://schemas.microsoft.com/office/drawing/2014/main" id="{00000000-0008-0000-0000-000088000000}"/>
            </a:ext>
          </a:extLst>
        </xdr:cNvPr>
        <xdr:cNvSpPr/>
      </xdr:nvSpPr>
      <xdr:spPr>
        <a:xfrm>
          <a:off x="12509500" y="5807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94862</xdr:rowOff>
    </xdr:from>
    <xdr:to>
      <xdr:col>60</xdr:col>
      <xdr:colOff>123825</xdr:colOff>
      <xdr:row>31</xdr:row>
      <xdr:rowOff>25012</xdr:rowOff>
    </xdr:to>
    <xdr:sp macro="" textlink="">
      <xdr:nvSpPr>
        <xdr:cNvPr id="137" name="フローチャート: 判断 136">
          <a:extLst>
            <a:ext uri="{FF2B5EF4-FFF2-40B4-BE49-F238E27FC236}">
              <a16:creationId xmlns:a16="http://schemas.microsoft.com/office/drawing/2014/main" id="{00000000-0008-0000-0000-000089000000}"/>
            </a:ext>
          </a:extLst>
        </xdr:cNvPr>
        <xdr:cNvSpPr/>
      </xdr:nvSpPr>
      <xdr:spPr>
        <a:xfrm>
          <a:off x="11747500" y="6009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00000000-0008-0000-0000-00008A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00000000-0008-0000-0000-00008B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00000000-0008-0000-0000-00008C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00000000-0008-0000-0000-00008D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00000000-0008-0000-0000-00008E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28483</xdr:rowOff>
    </xdr:from>
    <xdr:to>
      <xdr:col>76</xdr:col>
      <xdr:colOff>73025</xdr:colOff>
      <xdr:row>31</xdr:row>
      <xdr:rowOff>130083</xdr:rowOff>
    </xdr:to>
    <xdr:sp macro="" textlink="">
      <xdr:nvSpPr>
        <xdr:cNvPr id="143" name="楕円 142">
          <a:extLst>
            <a:ext uri="{FF2B5EF4-FFF2-40B4-BE49-F238E27FC236}">
              <a16:creationId xmlns:a16="http://schemas.microsoft.com/office/drawing/2014/main" id="{00000000-0008-0000-0000-00008F000000}"/>
            </a:ext>
          </a:extLst>
        </xdr:cNvPr>
        <xdr:cNvSpPr/>
      </xdr:nvSpPr>
      <xdr:spPr>
        <a:xfrm>
          <a:off x="14744700" y="6114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31</xdr:row>
      <xdr:rowOff>6910</xdr:rowOff>
    </xdr:from>
    <xdr:ext cx="469744" cy="259045"/>
    <xdr:sp macro="" textlink="">
      <xdr:nvSpPr>
        <xdr:cNvPr id="144" name="債務償還比率該当値テキスト">
          <a:extLst>
            <a:ext uri="{FF2B5EF4-FFF2-40B4-BE49-F238E27FC236}">
              <a16:creationId xmlns:a16="http://schemas.microsoft.com/office/drawing/2014/main" id="{00000000-0008-0000-0000-000090000000}"/>
            </a:ext>
          </a:extLst>
        </xdr:cNvPr>
        <xdr:cNvSpPr txBox="1"/>
      </xdr:nvSpPr>
      <xdr:spPr>
        <a:xfrm>
          <a:off x="14846300" y="60933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31</xdr:row>
      <xdr:rowOff>35680</xdr:rowOff>
    </xdr:from>
    <xdr:to>
      <xdr:col>72</xdr:col>
      <xdr:colOff>123825</xdr:colOff>
      <xdr:row>31</xdr:row>
      <xdr:rowOff>137280</xdr:rowOff>
    </xdr:to>
    <xdr:sp macro="" textlink="">
      <xdr:nvSpPr>
        <xdr:cNvPr id="145" name="楕円 144">
          <a:extLst>
            <a:ext uri="{FF2B5EF4-FFF2-40B4-BE49-F238E27FC236}">
              <a16:creationId xmlns:a16="http://schemas.microsoft.com/office/drawing/2014/main" id="{00000000-0008-0000-0000-000091000000}"/>
            </a:ext>
          </a:extLst>
        </xdr:cNvPr>
        <xdr:cNvSpPr/>
      </xdr:nvSpPr>
      <xdr:spPr>
        <a:xfrm>
          <a:off x="14033500" y="6122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79283</xdr:rowOff>
    </xdr:from>
    <xdr:to>
      <xdr:col>76</xdr:col>
      <xdr:colOff>22225</xdr:colOff>
      <xdr:row>31</xdr:row>
      <xdr:rowOff>86480</xdr:rowOff>
    </xdr:to>
    <xdr:cxnSp macro="">
      <xdr:nvCxnSpPr>
        <xdr:cNvPr id="146" name="直線コネクタ 145">
          <a:extLst>
            <a:ext uri="{FF2B5EF4-FFF2-40B4-BE49-F238E27FC236}">
              <a16:creationId xmlns:a16="http://schemas.microsoft.com/office/drawing/2014/main" id="{00000000-0008-0000-0000-000092000000}"/>
            </a:ext>
          </a:extLst>
        </xdr:cNvPr>
        <xdr:cNvCxnSpPr/>
      </xdr:nvCxnSpPr>
      <xdr:spPr>
        <a:xfrm flipV="1">
          <a:off x="14084300" y="6165758"/>
          <a:ext cx="711200" cy="7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31</xdr:row>
      <xdr:rowOff>60389</xdr:rowOff>
    </xdr:from>
    <xdr:to>
      <xdr:col>68</xdr:col>
      <xdr:colOff>123825</xdr:colOff>
      <xdr:row>31</xdr:row>
      <xdr:rowOff>161989</xdr:rowOff>
    </xdr:to>
    <xdr:sp macro="" textlink="">
      <xdr:nvSpPr>
        <xdr:cNvPr id="147" name="楕円 146">
          <a:extLst>
            <a:ext uri="{FF2B5EF4-FFF2-40B4-BE49-F238E27FC236}">
              <a16:creationId xmlns:a16="http://schemas.microsoft.com/office/drawing/2014/main" id="{00000000-0008-0000-0000-000093000000}"/>
            </a:ext>
          </a:extLst>
        </xdr:cNvPr>
        <xdr:cNvSpPr/>
      </xdr:nvSpPr>
      <xdr:spPr>
        <a:xfrm>
          <a:off x="13271500" y="6146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31</xdr:row>
      <xdr:rowOff>86480</xdr:rowOff>
    </xdr:from>
    <xdr:to>
      <xdr:col>72</xdr:col>
      <xdr:colOff>73025</xdr:colOff>
      <xdr:row>31</xdr:row>
      <xdr:rowOff>111189</xdr:rowOff>
    </xdr:to>
    <xdr:cxnSp macro="">
      <xdr:nvCxnSpPr>
        <xdr:cNvPr id="148" name="直線コネクタ 147">
          <a:extLst>
            <a:ext uri="{FF2B5EF4-FFF2-40B4-BE49-F238E27FC236}">
              <a16:creationId xmlns:a16="http://schemas.microsoft.com/office/drawing/2014/main" id="{00000000-0008-0000-0000-000094000000}"/>
            </a:ext>
          </a:extLst>
        </xdr:cNvPr>
        <xdr:cNvCxnSpPr/>
      </xdr:nvCxnSpPr>
      <xdr:spPr>
        <a:xfrm flipV="1">
          <a:off x="13322300" y="6172955"/>
          <a:ext cx="762000" cy="24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169228</xdr:rowOff>
    </xdr:from>
    <xdr:to>
      <xdr:col>64</xdr:col>
      <xdr:colOff>123825</xdr:colOff>
      <xdr:row>31</xdr:row>
      <xdr:rowOff>99378</xdr:rowOff>
    </xdr:to>
    <xdr:sp macro="" textlink="">
      <xdr:nvSpPr>
        <xdr:cNvPr id="149" name="楕円 148">
          <a:extLst>
            <a:ext uri="{FF2B5EF4-FFF2-40B4-BE49-F238E27FC236}">
              <a16:creationId xmlns:a16="http://schemas.microsoft.com/office/drawing/2014/main" id="{00000000-0008-0000-0000-000095000000}"/>
            </a:ext>
          </a:extLst>
        </xdr:cNvPr>
        <xdr:cNvSpPr/>
      </xdr:nvSpPr>
      <xdr:spPr>
        <a:xfrm>
          <a:off x="12509500" y="6084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31</xdr:row>
      <xdr:rowOff>48578</xdr:rowOff>
    </xdr:from>
    <xdr:to>
      <xdr:col>68</xdr:col>
      <xdr:colOff>73025</xdr:colOff>
      <xdr:row>31</xdr:row>
      <xdr:rowOff>111189</xdr:rowOff>
    </xdr:to>
    <xdr:cxnSp macro="">
      <xdr:nvCxnSpPr>
        <xdr:cNvPr id="150" name="直線コネクタ 149">
          <a:extLst>
            <a:ext uri="{FF2B5EF4-FFF2-40B4-BE49-F238E27FC236}">
              <a16:creationId xmlns:a16="http://schemas.microsoft.com/office/drawing/2014/main" id="{00000000-0008-0000-0000-000096000000}"/>
            </a:ext>
          </a:extLst>
        </xdr:cNvPr>
        <xdr:cNvCxnSpPr/>
      </xdr:nvCxnSpPr>
      <xdr:spPr>
        <a:xfrm>
          <a:off x="12560300" y="6135053"/>
          <a:ext cx="762000" cy="62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32</xdr:row>
      <xdr:rowOff>116833</xdr:rowOff>
    </xdr:from>
    <xdr:to>
      <xdr:col>60</xdr:col>
      <xdr:colOff>123825</xdr:colOff>
      <xdr:row>33</xdr:row>
      <xdr:rowOff>46983</xdr:rowOff>
    </xdr:to>
    <xdr:sp macro="" textlink="">
      <xdr:nvSpPr>
        <xdr:cNvPr id="151" name="楕円 150">
          <a:extLst>
            <a:ext uri="{FF2B5EF4-FFF2-40B4-BE49-F238E27FC236}">
              <a16:creationId xmlns:a16="http://schemas.microsoft.com/office/drawing/2014/main" id="{00000000-0008-0000-0000-000097000000}"/>
            </a:ext>
          </a:extLst>
        </xdr:cNvPr>
        <xdr:cNvSpPr/>
      </xdr:nvSpPr>
      <xdr:spPr>
        <a:xfrm>
          <a:off x="11747500" y="6374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31</xdr:row>
      <xdr:rowOff>48578</xdr:rowOff>
    </xdr:from>
    <xdr:to>
      <xdr:col>64</xdr:col>
      <xdr:colOff>73025</xdr:colOff>
      <xdr:row>32</xdr:row>
      <xdr:rowOff>167633</xdr:rowOff>
    </xdr:to>
    <xdr:cxnSp macro="">
      <xdr:nvCxnSpPr>
        <xdr:cNvPr id="152" name="直線コネクタ 151">
          <a:extLst>
            <a:ext uri="{FF2B5EF4-FFF2-40B4-BE49-F238E27FC236}">
              <a16:creationId xmlns:a16="http://schemas.microsoft.com/office/drawing/2014/main" id="{00000000-0008-0000-0000-000098000000}"/>
            </a:ext>
          </a:extLst>
        </xdr:cNvPr>
        <xdr:cNvCxnSpPr/>
      </xdr:nvCxnSpPr>
      <xdr:spPr>
        <a:xfrm flipV="1">
          <a:off x="11798300" y="6135053"/>
          <a:ext cx="762000" cy="290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85248</xdr:rowOff>
    </xdr:from>
    <xdr:ext cx="469744" cy="259045"/>
    <xdr:sp macro="" textlink="">
      <xdr:nvSpPr>
        <xdr:cNvPr id="153" name="n_1aveValue債務償還比率">
          <a:extLst>
            <a:ext uri="{FF2B5EF4-FFF2-40B4-BE49-F238E27FC236}">
              <a16:creationId xmlns:a16="http://schemas.microsoft.com/office/drawing/2014/main" id="{00000000-0008-0000-0000-000099000000}"/>
            </a:ext>
          </a:extLst>
        </xdr:cNvPr>
        <xdr:cNvSpPr txBox="1"/>
      </xdr:nvSpPr>
      <xdr:spPr>
        <a:xfrm>
          <a:off x="13836727" y="56573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63898</xdr:rowOff>
    </xdr:from>
    <xdr:ext cx="469744" cy="259045"/>
    <xdr:sp macro="" textlink="">
      <xdr:nvSpPr>
        <xdr:cNvPr id="154" name="n_2aveValue債務償還比率">
          <a:extLst>
            <a:ext uri="{FF2B5EF4-FFF2-40B4-BE49-F238E27FC236}">
              <a16:creationId xmlns:a16="http://schemas.microsoft.com/office/drawing/2014/main" id="{00000000-0008-0000-0000-00009A000000}"/>
            </a:ext>
          </a:extLst>
        </xdr:cNvPr>
        <xdr:cNvSpPr txBox="1"/>
      </xdr:nvSpPr>
      <xdr:spPr>
        <a:xfrm>
          <a:off x="13087427" y="5636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10642</xdr:rowOff>
    </xdr:from>
    <xdr:ext cx="469744" cy="259045"/>
    <xdr:sp macro="" textlink="">
      <xdr:nvSpPr>
        <xdr:cNvPr id="155" name="n_3aveValue債務償還比率">
          <a:extLst>
            <a:ext uri="{FF2B5EF4-FFF2-40B4-BE49-F238E27FC236}">
              <a16:creationId xmlns:a16="http://schemas.microsoft.com/office/drawing/2014/main" id="{00000000-0008-0000-0000-00009B000000}"/>
            </a:ext>
          </a:extLst>
        </xdr:cNvPr>
        <xdr:cNvSpPr txBox="1"/>
      </xdr:nvSpPr>
      <xdr:spPr>
        <a:xfrm>
          <a:off x="12325427" y="5582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41539</xdr:rowOff>
    </xdr:from>
    <xdr:ext cx="469744" cy="259045"/>
    <xdr:sp macro="" textlink="">
      <xdr:nvSpPr>
        <xdr:cNvPr id="156" name="n_4aveValue債務償還比率">
          <a:extLst>
            <a:ext uri="{FF2B5EF4-FFF2-40B4-BE49-F238E27FC236}">
              <a16:creationId xmlns:a16="http://schemas.microsoft.com/office/drawing/2014/main" id="{00000000-0008-0000-0000-00009C000000}"/>
            </a:ext>
          </a:extLst>
        </xdr:cNvPr>
        <xdr:cNvSpPr txBox="1"/>
      </xdr:nvSpPr>
      <xdr:spPr>
        <a:xfrm>
          <a:off x="11563427" y="5785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31</xdr:row>
      <xdr:rowOff>128407</xdr:rowOff>
    </xdr:from>
    <xdr:ext cx="469744" cy="259045"/>
    <xdr:sp macro="" textlink="">
      <xdr:nvSpPr>
        <xdr:cNvPr id="157" name="n_1mainValue債務償還比率">
          <a:extLst>
            <a:ext uri="{FF2B5EF4-FFF2-40B4-BE49-F238E27FC236}">
              <a16:creationId xmlns:a16="http://schemas.microsoft.com/office/drawing/2014/main" id="{00000000-0008-0000-0000-00009D000000}"/>
            </a:ext>
          </a:extLst>
        </xdr:cNvPr>
        <xdr:cNvSpPr txBox="1"/>
      </xdr:nvSpPr>
      <xdr:spPr>
        <a:xfrm>
          <a:off x="13836727" y="6214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153116</xdr:rowOff>
    </xdr:from>
    <xdr:ext cx="469744" cy="259045"/>
    <xdr:sp macro="" textlink="">
      <xdr:nvSpPr>
        <xdr:cNvPr id="158" name="n_2mainValue債務償還比率">
          <a:extLst>
            <a:ext uri="{FF2B5EF4-FFF2-40B4-BE49-F238E27FC236}">
              <a16:creationId xmlns:a16="http://schemas.microsoft.com/office/drawing/2014/main" id="{00000000-0008-0000-0000-00009E000000}"/>
            </a:ext>
          </a:extLst>
        </xdr:cNvPr>
        <xdr:cNvSpPr txBox="1"/>
      </xdr:nvSpPr>
      <xdr:spPr>
        <a:xfrm>
          <a:off x="13087427" y="6239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90505</xdr:rowOff>
    </xdr:from>
    <xdr:ext cx="469744" cy="259045"/>
    <xdr:sp macro="" textlink="">
      <xdr:nvSpPr>
        <xdr:cNvPr id="159" name="n_3mainValue債務償還比率">
          <a:extLst>
            <a:ext uri="{FF2B5EF4-FFF2-40B4-BE49-F238E27FC236}">
              <a16:creationId xmlns:a16="http://schemas.microsoft.com/office/drawing/2014/main" id="{00000000-0008-0000-0000-00009F000000}"/>
            </a:ext>
          </a:extLst>
        </xdr:cNvPr>
        <xdr:cNvSpPr txBox="1"/>
      </xdr:nvSpPr>
      <xdr:spPr>
        <a:xfrm>
          <a:off x="12325427" y="61769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33</xdr:row>
      <xdr:rowOff>38110</xdr:rowOff>
    </xdr:from>
    <xdr:ext cx="469744" cy="259045"/>
    <xdr:sp macro="" textlink="">
      <xdr:nvSpPr>
        <xdr:cNvPr id="160" name="n_4mainValue債務償還比率">
          <a:extLst>
            <a:ext uri="{FF2B5EF4-FFF2-40B4-BE49-F238E27FC236}">
              <a16:creationId xmlns:a16="http://schemas.microsoft.com/office/drawing/2014/main" id="{00000000-0008-0000-0000-0000A0000000}"/>
            </a:ext>
          </a:extLst>
        </xdr:cNvPr>
        <xdr:cNvSpPr txBox="1"/>
      </xdr:nvSpPr>
      <xdr:spPr>
        <a:xfrm>
          <a:off x="11563427" y="64674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00000000-0008-0000-0000-0000A1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00000000-0008-0000-0000-0000A2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00000000-0008-0000-0000-0000A30000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00000000-0008-0000-0000-0000A40000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00000000-0008-0000-0000-0000A5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00000000-0008-0000-0000-0000A6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1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栃木県日光市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1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1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1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1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1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1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75,281
73,284
1,449.83
47,037,515
45,603,094
1,225,511
25,892,853
43,948,600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1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1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1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7.1
49.0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1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1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1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1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1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1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1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1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1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1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1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1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1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1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1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1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1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1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1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1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1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1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1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1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1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1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1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1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1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000000-0008-0000-0100-00002C000000}"/>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0000000-0008-0000-0100-00002D000000}"/>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100-00002E000000}"/>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0000000-0008-0000-0100-00002F000000}"/>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0000000-0008-0000-0100-00003000000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0000000-0008-0000-0100-000031000000}"/>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0000000-0008-0000-0100-000032000000}"/>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0000000-0008-0000-0100-000033000000}"/>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000000-0008-0000-0100-00003400000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0000000-0008-0000-0100-000035000000}"/>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0000000-0008-0000-0100-000036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00000000-0008-0000-0100-000037000000}"/>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00000000-0008-0000-0100-000038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160020</xdr:rowOff>
    </xdr:from>
    <xdr:to>
      <xdr:col>24</xdr:col>
      <xdr:colOff>62865</xdr:colOff>
      <xdr:row>41</xdr:row>
      <xdr:rowOff>169545</xdr:rowOff>
    </xdr:to>
    <xdr:cxnSp macro="">
      <xdr:nvCxnSpPr>
        <xdr:cNvPr id="57" name="直線コネクタ 56">
          <a:extLst>
            <a:ext uri="{FF2B5EF4-FFF2-40B4-BE49-F238E27FC236}">
              <a16:creationId xmlns:a16="http://schemas.microsoft.com/office/drawing/2014/main" id="{00000000-0008-0000-0100-000039000000}"/>
            </a:ext>
          </a:extLst>
        </xdr:cNvPr>
        <xdr:cNvCxnSpPr/>
      </xdr:nvCxnSpPr>
      <xdr:spPr>
        <a:xfrm flipV="1">
          <a:off x="4634865" y="5817870"/>
          <a:ext cx="0" cy="1381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1922</xdr:rowOff>
    </xdr:from>
    <xdr:ext cx="405111" cy="259045"/>
    <xdr:sp macro="" textlink="">
      <xdr:nvSpPr>
        <xdr:cNvPr id="58" name="【道路】&#10;有形固定資産減価償却率最小値テキスト">
          <a:extLst>
            <a:ext uri="{FF2B5EF4-FFF2-40B4-BE49-F238E27FC236}">
              <a16:creationId xmlns:a16="http://schemas.microsoft.com/office/drawing/2014/main" id="{00000000-0008-0000-0100-00003A000000}"/>
            </a:ext>
          </a:extLst>
        </xdr:cNvPr>
        <xdr:cNvSpPr txBox="1"/>
      </xdr:nvSpPr>
      <xdr:spPr>
        <a:xfrm>
          <a:off x="4673600" y="7202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169545</xdr:rowOff>
    </xdr:from>
    <xdr:to>
      <xdr:col>24</xdr:col>
      <xdr:colOff>152400</xdr:colOff>
      <xdr:row>41</xdr:row>
      <xdr:rowOff>169545</xdr:rowOff>
    </xdr:to>
    <xdr:cxnSp macro="">
      <xdr:nvCxnSpPr>
        <xdr:cNvPr id="59" name="直線コネクタ 58">
          <a:extLst>
            <a:ext uri="{FF2B5EF4-FFF2-40B4-BE49-F238E27FC236}">
              <a16:creationId xmlns:a16="http://schemas.microsoft.com/office/drawing/2014/main" id="{00000000-0008-0000-0100-00003B000000}"/>
            </a:ext>
          </a:extLst>
        </xdr:cNvPr>
        <xdr:cNvCxnSpPr/>
      </xdr:nvCxnSpPr>
      <xdr:spPr>
        <a:xfrm>
          <a:off x="4546600" y="7198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106697</xdr:rowOff>
    </xdr:from>
    <xdr:ext cx="405111" cy="259045"/>
    <xdr:sp macro="" textlink="">
      <xdr:nvSpPr>
        <xdr:cNvPr id="60" name="【道路】&#10;有形固定資産減価償却率最大値テキスト">
          <a:extLst>
            <a:ext uri="{FF2B5EF4-FFF2-40B4-BE49-F238E27FC236}">
              <a16:creationId xmlns:a16="http://schemas.microsoft.com/office/drawing/2014/main" id="{00000000-0008-0000-0100-00003C000000}"/>
            </a:ext>
          </a:extLst>
        </xdr:cNvPr>
        <xdr:cNvSpPr txBox="1"/>
      </xdr:nvSpPr>
      <xdr:spPr>
        <a:xfrm>
          <a:off x="4673600" y="5593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160020</xdr:rowOff>
    </xdr:from>
    <xdr:to>
      <xdr:col>24</xdr:col>
      <xdr:colOff>152400</xdr:colOff>
      <xdr:row>33</xdr:row>
      <xdr:rowOff>160020</xdr:rowOff>
    </xdr:to>
    <xdr:cxnSp macro="">
      <xdr:nvCxnSpPr>
        <xdr:cNvPr id="61" name="直線コネクタ 60">
          <a:extLst>
            <a:ext uri="{FF2B5EF4-FFF2-40B4-BE49-F238E27FC236}">
              <a16:creationId xmlns:a16="http://schemas.microsoft.com/office/drawing/2014/main" id="{00000000-0008-0000-0100-00003D000000}"/>
            </a:ext>
          </a:extLst>
        </xdr:cNvPr>
        <xdr:cNvCxnSpPr/>
      </xdr:nvCxnSpPr>
      <xdr:spPr>
        <a:xfrm>
          <a:off x="4546600" y="5817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120667</xdr:rowOff>
    </xdr:from>
    <xdr:ext cx="405111" cy="259045"/>
    <xdr:sp macro="" textlink="">
      <xdr:nvSpPr>
        <xdr:cNvPr id="62" name="【道路】&#10;有形固定資産減価償却率平均値テキスト">
          <a:extLst>
            <a:ext uri="{FF2B5EF4-FFF2-40B4-BE49-F238E27FC236}">
              <a16:creationId xmlns:a16="http://schemas.microsoft.com/office/drawing/2014/main" id="{00000000-0008-0000-0100-00003E000000}"/>
            </a:ext>
          </a:extLst>
        </xdr:cNvPr>
        <xdr:cNvSpPr txBox="1"/>
      </xdr:nvSpPr>
      <xdr:spPr>
        <a:xfrm>
          <a:off x="4673600" y="64643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97790</xdr:rowOff>
    </xdr:from>
    <xdr:to>
      <xdr:col>24</xdr:col>
      <xdr:colOff>114300</xdr:colOff>
      <xdr:row>39</xdr:row>
      <xdr:rowOff>27940</xdr:rowOff>
    </xdr:to>
    <xdr:sp macro="" textlink="">
      <xdr:nvSpPr>
        <xdr:cNvPr id="63" name="フローチャート: 判断 62">
          <a:extLst>
            <a:ext uri="{FF2B5EF4-FFF2-40B4-BE49-F238E27FC236}">
              <a16:creationId xmlns:a16="http://schemas.microsoft.com/office/drawing/2014/main" id="{00000000-0008-0000-0100-00003F000000}"/>
            </a:ext>
          </a:extLst>
        </xdr:cNvPr>
        <xdr:cNvSpPr/>
      </xdr:nvSpPr>
      <xdr:spPr>
        <a:xfrm>
          <a:off x="4584700" y="6612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71120</xdr:rowOff>
    </xdr:from>
    <xdr:to>
      <xdr:col>20</xdr:col>
      <xdr:colOff>38100</xdr:colOff>
      <xdr:row>39</xdr:row>
      <xdr:rowOff>1270</xdr:rowOff>
    </xdr:to>
    <xdr:sp macro="" textlink="">
      <xdr:nvSpPr>
        <xdr:cNvPr id="64" name="フローチャート: 判断 63">
          <a:extLst>
            <a:ext uri="{FF2B5EF4-FFF2-40B4-BE49-F238E27FC236}">
              <a16:creationId xmlns:a16="http://schemas.microsoft.com/office/drawing/2014/main" id="{00000000-0008-0000-0100-000040000000}"/>
            </a:ext>
          </a:extLst>
        </xdr:cNvPr>
        <xdr:cNvSpPr/>
      </xdr:nvSpPr>
      <xdr:spPr>
        <a:xfrm>
          <a:off x="3746500" y="658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48260</xdr:rowOff>
    </xdr:from>
    <xdr:to>
      <xdr:col>15</xdr:col>
      <xdr:colOff>101600</xdr:colOff>
      <xdr:row>38</xdr:row>
      <xdr:rowOff>149860</xdr:rowOff>
    </xdr:to>
    <xdr:sp macro="" textlink="">
      <xdr:nvSpPr>
        <xdr:cNvPr id="65" name="フローチャート: 判断 64">
          <a:extLst>
            <a:ext uri="{FF2B5EF4-FFF2-40B4-BE49-F238E27FC236}">
              <a16:creationId xmlns:a16="http://schemas.microsoft.com/office/drawing/2014/main" id="{00000000-0008-0000-0100-000041000000}"/>
            </a:ext>
          </a:extLst>
        </xdr:cNvPr>
        <xdr:cNvSpPr/>
      </xdr:nvSpPr>
      <xdr:spPr>
        <a:xfrm>
          <a:off x="2857500" y="656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36830</xdr:rowOff>
    </xdr:from>
    <xdr:to>
      <xdr:col>10</xdr:col>
      <xdr:colOff>165100</xdr:colOff>
      <xdr:row>38</xdr:row>
      <xdr:rowOff>138430</xdr:rowOff>
    </xdr:to>
    <xdr:sp macro="" textlink="">
      <xdr:nvSpPr>
        <xdr:cNvPr id="66" name="フローチャート: 判断 65">
          <a:extLst>
            <a:ext uri="{FF2B5EF4-FFF2-40B4-BE49-F238E27FC236}">
              <a16:creationId xmlns:a16="http://schemas.microsoft.com/office/drawing/2014/main" id="{00000000-0008-0000-0100-000042000000}"/>
            </a:ext>
          </a:extLst>
        </xdr:cNvPr>
        <xdr:cNvSpPr/>
      </xdr:nvSpPr>
      <xdr:spPr>
        <a:xfrm>
          <a:off x="1968500" y="655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166370</xdr:rowOff>
    </xdr:from>
    <xdr:to>
      <xdr:col>6</xdr:col>
      <xdr:colOff>38100</xdr:colOff>
      <xdr:row>38</xdr:row>
      <xdr:rowOff>96520</xdr:rowOff>
    </xdr:to>
    <xdr:sp macro="" textlink="">
      <xdr:nvSpPr>
        <xdr:cNvPr id="67" name="フローチャート: 判断 66">
          <a:extLst>
            <a:ext uri="{FF2B5EF4-FFF2-40B4-BE49-F238E27FC236}">
              <a16:creationId xmlns:a16="http://schemas.microsoft.com/office/drawing/2014/main" id="{00000000-0008-0000-0100-000043000000}"/>
            </a:ext>
          </a:extLst>
        </xdr:cNvPr>
        <xdr:cNvSpPr/>
      </xdr:nvSpPr>
      <xdr:spPr>
        <a:xfrm>
          <a:off x="1079500" y="651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100-000044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100-000045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100-000046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100-000047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100-000048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41</xdr:row>
      <xdr:rowOff>15875</xdr:rowOff>
    </xdr:from>
    <xdr:to>
      <xdr:col>24</xdr:col>
      <xdr:colOff>114300</xdr:colOff>
      <xdr:row>41</xdr:row>
      <xdr:rowOff>117475</xdr:rowOff>
    </xdr:to>
    <xdr:sp macro="" textlink="">
      <xdr:nvSpPr>
        <xdr:cNvPr id="73" name="楕円 72">
          <a:extLst>
            <a:ext uri="{FF2B5EF4-FFF2-40B4-BE49-F238E27FC236}">
              <a16:creationId xmlns:a16="http://schemas.microsoft.com/office/drawing/2014/main" id="{00000000-0008-0000-0100-000049000000}"/>
            </a:ext>
          </a:extLst>
        </xdr:cNvPr>
        <xdr:cNvSpPr/>
      </xdr:nvSpPr>
      <xdr:spPr>
        <a:xfrm>
          <a:off x="4584700" y="7045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102252</xdr:rowOff>
    </xdr:from>
    <xdr:ext cx="405111" cy="259045"/>
    <xdr:sp macro="" textlink="">
      <xdr:nvSpPr>
        <xdr:cNvPr id="74" name="【道路】&#10;有形固定資産減価償却率該当値テキスト">
          <a:extLst>
            <a:ext uri="{FF2B5EF4-FFF2-40B4-BE49-F238E27FC236}">
              <a16:creationId xmlns:a16="http://schemas.microsoft.com/office/drawing/2014/main" id="{00000000-0008-0000-0100-00004A000000}"/>
            </a:ext>
          </a:extLst>
        </xdr:cNvPr>
        <xdr:cNvSpPr txBox="1"/>
      </xdr:nvSpPr>
      <xdr:spPr>
        <a:xfrm>
          <a:off x="4673600" y="6960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41</xdr:row>
      <xdr:rowOff>6350</xdr:rowOff>
    </xdr:from>
    <xdr:to>
      <xdr:col>20</xdr:col>
      <xdr:colOff>38100</xdr:colOff>
      <xdr:row>41</xdr:row>
      <xdr:rowOff>107950</xdr:rowOff>
    </xdr:to>
    <xdr:sp macro="" textlink="">
      <xdr:nvSpPr>
        <xdr:cNvPr id="75" name="楕円 74">
          <a:extLst>
            <a:ext uri="{FF2B5EF4-FFF2-40B4-BE49-F238E27FC236}">
              <a16:creationId xmlns:a16="http://schemas.microsoft.com/office/drawing/2014/main" id="{00000000-0008-0000-0100-00004B000000}"/>
            </a:ext>
          </a:extLst>
        </xdr:cNvPr>
        <xdr:cNvSpPr/>
      </xdr:nvSpPr>
      <xdr:spPr>
        <a:xfrm>
          <a:off x="3746500" y="703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41</xdr:row>
      <xdr:rowOff>57150</xdr:rowOff>
    </xdr:from>
    <xdr:to>
      <xdr:col>24</xdr:col>
      <xdr:colOff>63500</xdr:colOff>
      <xdr:row>41</xdr:row>
      <xdr:rowOff>66675</xdr:rowOff>
    </xdr:to>
    <xdr:cxnSp macro="">
      <xdr:nvCxnSpPr>
        <xdr:cNvPr id="76" name="直線コネクタ 75">
          <a:extLst>
            <a:ext uri="{FF2B5EF4-FFF2-40B4-BE49-F238E27FC236}">
              <a16:creationId xmlns:a16="http://schemas.microsoft.com/office/drawing/2014/main" id="{00000000-0008-0000-0100-00004C000000}"/>
            </a:ext>
          </a:extLst>
        </xdr:cNvPr>
        <xdr:cNvCxnSpPr/>
      </xdr:nvCxnSpPr>
      <xdr:spPr>
        <a:xfrm>
          <a:off x="3797300" y="7086600"/>
          <a:ext cx="8382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41</xdr:row>
      <xdr:rowOff>8255</xdr:rowOff>
    </xdr:from>
    <xdr:to>
      <xdr:col>15</xdr:col>
      <xdr:colOff>101600</xdr:colOff>
      <xdr:row>41</xdr:row>
      <xdr:rowOff>109855</xdr:rowOff>
    </xdr:to>
    <xdr:sp macro="" textlink="">
      <xdr:nvSpPr>
        <xdr:cNvPr id="77" name="楕円 76">
          <a:extLst>
            <a:ext uri="{FF2B5EF4-FFF2-40B4-BE49-F238E27FC236}">
              <a16:creationId xmlns:a16="http://schemas.microsoft.com/office/drawing/2014/main" id="{00000000-0008-0000-0100-00004D000000}"/>
            </a:ext>
          </a:extLst>
        </xdr:cNvPr>
        <xdr:cNvSpPr/>
      </xdr:nvSpPr>
      <xdr:spPr>
        <a:xfrm>
          <a:off x="2857500" y="7037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41</xdr:row>
      <xdr:rowOff>57150</xdr:rowOff>
    </xdr:from>
    <xdr:to>
      <xdr:col>19</xdr:col>
      <xdr:colOff>177800</xdr:colOff>
      <xdr:row>41</xdr:row>
      <xdr:rowOff>59055</xdr:rowOff>
    </xdr:to>
    <xdr:cxnSp macro="">
      <xdr:nvCxnSpPr>
        <xdr:cNvPr id="78" name="直線コネクタ 77">
          <a:extLst>
            <a:ext uri="{FF2B5EF4-FFF2-40B4-BE49-F238E27FC236}">
              <a16:creationId xmlns:a16="http://schemas.microsoft.com/office/drawing/2014/main" id="{00000000-0008-0000-0100-00004E000000}"/>
            </a:ext>
          </a:extLst>
        </xdr:cNvPr>
        <xdr:cNvCxnSpPr/>
      </xdr:nvCxnSpPr>
      <xdr:spPr>
        <a:xfrm flipV="1">
          <a:off x="2908300" y="708660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41</xdr:row>
      <xdr:rowOff>13970</xdr:rowOff>
    </xdr:from>
    <xdr:to>
      <xdr:col>10</xdr:col>
      <xdr:colOff>165100</xdr:colOff>
      <xdr:row>41</xdr:row>
      <xdr:rowOff>115570</xdr:rowOff>
    </xdr:to>
    <xdr:sp macro="" textlink="">
      <xdr:nvSpPr>
        <xdr:cNvPr id="79" name="楕円 78">
          <a:extLst>
            <a:ext uri="{FF2B5EF4-FFF2-40B4-BE49-F238E27FC236}">
              <a16:creationId xmlns:a16="http://schemas.microsoft.com/office/drawing/2014/main" id="{00000000-0008-0000-0100-00004F000000}"/>
            </a:ext>
          </a:extLst>
        </xdr:cNvPr>
        <xdr:cNvSpPr/>
      </xdr:nvSpPr>
      <xdr:spPr>
        <a:xfrm>
          <a:off x="1968500" y="704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41</xdr:row>
      <xdr:rowOff>59055</xdr:rowOff>
    </xdr:from>
    <xdr:to>
      <xdr:col>15</xdr:col>
      <xdr:colOff>50800</xdr:colOff>
      <xdr:row>41</xdr:row>
      <xdr:rowOff>64770</xdr:rowOff>
    </xdr:to>
    <xdr:cxnSp macro="">
      <xdr:nvCxnSpPr>
        <xdr:cNvPr id="80" name="直線コネクタ 79">
          <a:extLst>
            <a:ext uri="{FF2B5EF4-FFF2-40B4-BE49-F238E27FC236}">
              <a16:creationId xmlns:a16="http://schemas.microsoft.com/office/drawing/2014/main" id="{00000000-0008-0000-0100-000050000000}"/>
            </a:ext>
          </a:extLst>
        </xdr:cNvPr>
        <xdr:cNvCxnSpPr/>
      </xdr:nvCxnSpPr>
      <xdr:spPr>
        <a:xfrm flipV="1">
          <a:off x="2019300" y="708850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41</xdr:row>
      <xdr:rowOff>29210</xdr:rowOff>
    </xdr:from>
    <xdr:to>
      <xdr:col>6</xdr:col>
      <xdr:colOff>38100</xdr:colOff>
      <xdr:row>41</xdr:row>
      <xdr:rowOff>130810</xdr:rowOff>
    </xdr:to>
    <xdr:sp macro="" textlink="">
      <xdr:nvSpPr>
        <xdr:cNvPr id="81" name="楕円 80">
          <a:extLst>
            <a:ext uri="{FF2B5EF4-FFF2-40B4-BE49-F238E27FC236}">
              <a16:creationId xmlns:a16="http://schemas.microsoft.com/office/drawing/2014/main" id="{00000000-0008-0000-0100-000051000000}"/>
            </a:ext>
          </a:extLst>
        </xdr:cNvPr>
        <xdr:cNvSpPr/>
      </xdr:nvSpPr>
      <xdr:spPr>
        <a:xfrm>
          <a:off x="1079500" y="7058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41</xdr:row>
      <xdr:rowOff>64770</xdr:rowOff>
    </xdr:from>
    <xdr:to>
      <xdr:col>10</xdr:col>
      <xdr:colOff>114300</xdr:colOff>
      <xdr:row>41</xdr:row>
      <xdr:rowOff>80010</xdr:rowOff>
    </xdr:to>
    <xdr:cxnSp macro="">
      <xdr:nvCxnSpPr>
        <xdr:cNvPr id="82" name="直線コネクタ 81">
          <a:extLst>
            <a:ext uri="{FF2B5EF4-FFF2-40B4-BE49-F238E27FC236}">
              <a16:creationId xmlns:a16="http://schemas.microsoft.com/office/drawing/2014/main" id="{00000000-0008-0000-0100-000052000000}"/>
            </a:ext>
          </a:extLst>
        </xdr:cNvPr>
        <xdr:cNvCxnSpPr/>
      </xdr:nvCxnSpPr>
      <xdr:spPr>
        <a:xfrm flipV="1">
          <a:off x="1130300" y="709422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17797</xdr:rowOff>
    </xdr:from>
    <xdr:ext cx="405111" cy="259045"/>
    <xdr:sp macro="" textlink="">
      <xdr:nvSpPr>
        <xdr:cNvPr id="83" name="n_1aveValue【道路】&#10;有形固定資産減価償却率">
          <a:extLst>
            <a:ext uri="{FF2B5EF4-FFF2-40B4-BE49-F238E27FC236}">
              <a16:creationId xmlns:a16="http://schemas.microsoft.com/office/drawing/2014/main" id="{00000000-0008-0000-0100-000053000000}"/>
            </a:ext>
          </a:extLst>
        </xdr:cNvPr>
        <xdr:cNvSpPr txBox="1"/>
      </xdr:nvSpPr>
      <xdr:spPr>
        <a:xfrm>
          <a:off x="3582044" y="6361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166387</xdr:rowOff>
    </xdr:from>
    <xdr:ext cx="405111" cy="259045"/>
    <xdr:sp macro="" textlink="">
      <xdr:nvSpPr>
        <xdr:cNvPr id="84" name="n_2aveValue【道路】&#10;有形固定資産減価償却率">
          <a:extLst>
            <a:ext uri="{FF2B5EF4-FFF2-40B4-BE49-F238E27FC236}">
              <a16:creationId xmlns:a16="http://schemas.microsoft.com/office/drawing/2014/main" id="{00000000-0008-0000-0100-000054000000}"/>
            </a:ext>
          </a:extLst>
        </xdr:cNvPr>
        <xdr:cNvSpPr txBox="1"/>
      </xdr:nvSpPr>
      <xdr:spPr>
        <a:xfrm>
          <a:off x="2705744" y="6338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154957</xdr:rowOff>
    </xdr:from>
    <xdr:ext cx="405111" cy="259045"/>
    <xdr:sp macro="" textlink="">
      <xdr:nvSpPr>
        <xdr:cNvPr id="85" name="n_3aveValue【道路】&#10;有形固定資産減価償却率">
          <a:extLst>
            <a:ext uri="{FF2B5EF4-FFF2-40B4-BE49-F238E27FC236}">
              <a16:creationId xmlns:a16="http://schemas.microsoft.com/office/drawing/2014/main" id="{00000000-0008-0000-0100-000055000000}"/>
            </a:ext>
          </a:extLst>
        </xdr:cNvPr>
        <xdr:cNvSpPr txBox="1"/>
      </xdr:nvSpPr>
      <xdr:spPr>
        <a:xfrm>
          <a:off x="1816744" y="632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113047</xdr:rowOff>
    </xdr:from>
    <xdr:ext cx="405111" cy="259045"/>
    <xdr:sp macro="" textlink="">
      <xdr:nvSpPr>
        <xdr:cNvPr id="86" name="n_4aveValue【道路】&#10;有形固定資産減価償却率">
          <a:extLst>
            <a:ext uri="{FF2B5EF4-FFF2-40B4-BE49-F238E27FC236}">
              <a16:creationId xmlns:a16="http://schemas.microsoft.com/office/drawing/2014/main" id="{00000000-0008-0000-0100-000056000000}"/>
            </a:ext>
          </a:extLst>
        </xdr:cNvPr>
        <xdr:cNvSpPr txBox="1"/>
      </xdr:nvSpPr>
      <xdr:spPr>
        <a:xfrm>
          <a:off x="927744" y="6285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41</xdr:row>
      <xdr:rowOff>99077</xdr:rowOff>
    </xdr:from>
    <xdr:ext cx="405111" cy="259045"/>
    <xdr:sp macro="" textlink="">
      <xdr:nvSpPr>
        <xdr:cNvPr id="87" name="n_1mainValue【道路】&#10;有形固定資産減価償却率">
          <a:extLst>
            <a:ext uri="{FF2B5EF4-FFF2-40B4-BE49-F238E27FC236}">
              <a16:creationId xmlns:a16="http://schemas.microsoft.com/office/drawing/2014/main" id="{00000000-0008-0000-0100-000057000000}"/>
            </a:ext>
          </a:extLst>
        </xdr:cNvPr>
        <xdr:cNvSpPr txBox="1"/>
      </xdr:nvSpPr>
      <xdr:spPr>
        <a:xfrm>
          <a:off x="3582044" y="7128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41</xdr:row>
      <xdr:rowOff>100982</xdr:rowOff>
    </xdr:from>
    <xdr:ext cx="405111" cy="259045"/>
    <xdr:sp macro="" textlink="">
      <xdr:nvSpPr>
        <xdr:cNvPr id="88" name="n_2mainValue【道路】&#10;有形固定資産減価償却率">
          <a:extLst>
            <a:ext uri="{FF2B5EF4-FFF2-40B4-BE49-F238E27FC236}">
              <a16:creationId xmlns:a16="http://schemas.microsoft.com/office/drawing/2014/main" id="{00000000-0008-0000-0100-000058000000}"/>
            </a:ext>
          </a:extLst>
        </xdr:cNvPr>
        <xdr:cNvSpPr txBox="1"/>
      </xdr:nvSpPr>
      <xdr:spPr>
        <a:xfrm>
          <a:off x="2705744" y="7130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41</xdr:row>
      <xdr:rowOff>106697</xdr:rowOff>
    </xdr:from>
    <xdr:ext cx="405111" cy="259045"/>
    <xdr:sp macro="" textlink="">
      <xdr:nvSpPr>
        <xdr:cNvPr id="89" name="n_3mainValue【道路】&#10;有形固定資産減価償却率">
          <a:extLst>
            <a:ext uri="{FF2B5EF4-FFF2-40B4-BE49-F238E27FC236}">
              <a16:creationId xmlns:a16="http://schemas.microsoft.com/office/drawing/2014/main" id="{00000000-0008-0000-0100-000059000000}"/>
            </a:ext>
          </a:extLst>
        </xdr:cNvPr>
        <xdr:cNvSpPr txBox="1"/>
      </xdr:nvSpPr>
      <xdr:spPr>
        <a:xfrm>
          <a:off x="1816744" y="7136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41</xdr:row>
      <xdr:rowOff>121937</xdr:rowOff>
    </xdr:from>
    <xdr:ext cx="405111" cy="259045"/>
    <xdr:sp macro="" textlink="">
      <xdr:nvSpPr>
        <xdr:cNvPr id="90" name="n_4mainValue【道路】&#10;有形固定資産減価償却率">
          <a:extLst>
            <a:ext uri="{FF2B5EF4-FFF2-40B4-BE49-F238E27FC236}">
              <a16:creationId xmlns:a16="http://schemas.microsoft.com/office/drawing/2014/main" id="{00000000-0008-0000-0100-00005A000000}"/>
            </a:ext>
          </a:extLst>
        </xdr:cNvPr>
        <xdr:cNvSpPr txBox="1"/>
      </xdr:nvSpPr>
      <xdr:spPr>
        <a:xfrm>
          <a:off x="927744" y="7151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00000000-0008-0000-0100-00005B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0000000-0008-0000-0100-00005C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00000000-0008-0000-0100-00005D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100-00005E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100-00005F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0000000-0008-0000-0100-000060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0000000-0008-0000-0100-000061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0000000-0008-0000-0100-000062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00000000-0008-0000-0100-000063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0000000-0008-0000-0100-000064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00000000-0008-0000-0100-000065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00000000-0008-0000-0100-000066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00000000-0008-0000-0100-000067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00000000-0008-0000-0100-000068000000}"/>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00000000-0008-0000-0100-000069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00000000-0008-0000-0100-00006A000000}"/>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00000000-0008-0000-0100-00006B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00000000-0008-0000-0100-00006C000000}"/>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00000000-0008-0000-0100-00006D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00000000-0008-0000-0100-00006E000000}"/>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00000000-0008-0000-0100-00006F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2" name="テキスト ボックス 111">
          <a:extLst>
            <a:ext uri="{FF2B5EF4-FFF2-40B4-BE49-F238E27FC236}">
              <a16:creationId xmlns:a16="http://schemas.microsoft.com/office/drawing/2014/main" id="{00000000-0008-0000-0100-000070000000}"/>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00000000-0008-0000-0100-000071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3505</xdr:rowOff>
    </xdr:from>
    <xdr:to>
      <xdr:col>54</xdr:col>
      <xdr:colOff>189865</xdr:colOff>
      <xdr:row>41</xdr:row>
      <xdr:rowOff>154801</xdr:rowOff>
    </xdr:to>
    <xdr:cxnSp macro="">
      <xdr:nvCxnSpPr>
        <xdr:cNvPr id="114" name="直線コネクタ 113">
          <a:extLst>
            <a:ext uri="{FF2B5EF4-FFF2-40B4-BE49-F238E27FC236}">
              <a16:creationId xmlns:a16="http://schemas.microsoft.com/office/drawing/2014/main" id="{00000000-0008-0000-0100-000072000000}"/>
            </a:ext>
          </a:extLst>
        </xdr:cNvPr>
        <xdr:cNvCxnSpPr/>
      </xdr:nvCxnSpPr>
      <xdr:spPr>
        <a:xfrm flipV="1">
          <a:off x="10476865" y="5832805"/>
          <a:ext cx="0" cy="13514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158628</xdr:rowOff>
    </xdr:from>
    <xdr:ext cx="469744" cy="259045"/>
    <xdr:sp macro="" textlink="">
      <xdr:nvSpPr>
        <xdr:cNvPr id="115" name="【道路】&#10;一人当たり延長最小値テキスト">
          <a:extLst>
            <a:ext uri="{FF2B5EF4-FFF2-40B4-BE49-F238E27FC236}">
              <a16:creationId xmlns:a16="http://schemas.microsoft.com/office/drawing/2014/main" id="{00000000-0008-0000-0100-000073000000}"/>
            </a:ext>
          </a:extLst>
        </xdr:cNvPr>
        <xdr:cNvSpPr txBox="1"/>
      </xdr:nvSpPr>
      <xdr:spPr>
        <a:xfrm>
          <a:off x="10515600" y="7188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154801</xdr:rowOff>
    </xdr:from>
    <xdr:to>
      <xdr:col>55</xdr:col>
      <xdr:colOff>88900</xdr:colOff>
      <xdr:row>41</xdr:row>
      <xdr:rowOff>154801</xdr:rowOff>
    </xdr:to>
    <xdr:cxnSp macro="">
      <xdr:nvCxnSpPr>
        <xdr:cNvPr id="116" name="直線コネクタ 115">
          <a:extLst>
            <a:ext uri="{FF2B5EF4-FFF2-40B4-BE49-F238E27FC236}">
              <a16:creationId xmlns:a16="http://schemas.microsoft.com/office/drawing/2014/main" id="{00000000-0008-0000-0100-000074000000}"/>
            </a:ext>
          </a:extLst>
        </xdr:cNvPr>
        <xdr:cNvCxnSpPr/>
      </xdr:nvCxnSpPr>
      <xdr:spPr>
        <a:xfrm>
          <a:off x="10388600" y="7184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121632</xdr:rowOff>
    </xdr:from>
    <xdr:ext cx="534377" cy="259045"/>
    <xdr:sp macro="" textlink="">
      <xdr:nvSpPr>
        <xdr:cNvPr id="117" name="【道路】&#10;一人当たり延長最大値テキスト">
          <a:extLst>
            <a:ext uri="{FF2B5EF4-FFF2-40B4-BE49-F238E27FC236}">
              <a16:creationId xmlns:a16="http://schemas.microsoft.com/office/drawing/2014/main" id="{00000000-0008-0000-0100-000075000000}"/>
            </a:ext>
          </a:extLst>
        </xdr:cNvPr>
        <xdr:cNvSpPr txBox="1"/>
      </xdr:nvSpPr>
      <xdr:spPr>
        <a:xfrm>
          <a:off x="10515600" y="5608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3505</xdr:rowOff>
    </xdr:from>
    <xdr:to>
      <xdr:col>55</xdr:col>
      <xdr:colOff>88900</xdr:colOff>
      <xdr:row>34</xdr:row>
      <xdr:rowOff>3505</xdr:rowOff>
    </xdr:to>
    <xdr:cxnSp macro="">
      <xdr:nvCxnSpPr>
        <xdr:cNvPr id="118" name="直線コネクタ 117">
          <a:extLst>
            <a:ext uri="{FF2B5EF4-FFF2-40B4-BE49-F238E27FC236}">
              <a16:creationId xmlns:a16="http://schemas.microsoft.com/office/drawing/2014/main" id="{00000000-0008-0000-0100-000076000000}"/>
            </a:ext>
          </a:extLst>
        </xdr:cNvPr>
        <xdr:cNvCxnSpPr/>
      </xdr:nvCxnSpPr>
      <xdr:spPr>
        <a:xfrm>
          <a:off x="10388600" y="58328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22115</xdr:rowOff>
    </xdr:from>
    <xdr:ext cx="469744" cy="259045"/>
    <xdr:sp macro="" textlink="">
      <xdr:nvSpPr>
        <xdr:cNvPr id="119" name="【道路】&#10;一人当たり延長平均値テキスト">
          <a:extLst>
            <a:ext uri="{FF2B5EF4-FFF2-40B4-BE49-F238E27FC236}">
              <a16:creationId xmlns:a16="http://schemas.microsoft.com/office/drawing/2014/main" id="{00000000-0008-0000-0100-000077000000}"/>
            </a:ext>
          </a:extLst>
        </xdr:cNvPr>
        <xdr:cNvSpPr txBox="1"/>
      </xdr:nvSpPr>
      <xdr:spPr>
        <a:xfrm>
          <a:off x="10515600" y="68801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43688</xdr:rowOff>
    </xdr:from>
    <xdr:to>
      <xdr:col>55</xdr:col>
      <xdr:colOff>50800</xdr:colOff>
      <xdr:row>40</xdr:row>
      <xdr:rowOff>145288</xdr:rowOff>
    </xdr:to>
    <xdr:sp macro="" textlink="">
      <xdr:nvSpPr>
        <xdr:cNvPr id="120" name="フローチャート: 判断 119">
          <a:extLst>
            <a:ext uri="{FF2B5EF4-FFF2-40B4-BE49-F238E27FC236}">
              <a16:creationId xmlns:a16="http://schemas.microsoft.com/office/drawing/2014/main" id="{00000000-0008-0000-0100-000078000000}"/>
            </a:ext>
          </a:extLst>
        </xdr:cNvPr>
        <xdr:cNvSpPr/>
      </xdr:nvSpPr>
      <xdr:spPr>
        <a:xfrm>
          <a:off x="10426700" y="6901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46660</xdr:rowOff>
    </xdr:from>
    <xdr:to>
      <xdr:col>50</xdr:col>
      <xdr:colOff>165100</xdr:colOff>
      <xdr:row>40</xdr:row>
      <xdr:rowOff>148260</xdr:rowOff>
    </xdr:to>
    <xdr:sp macro="" textlink="">
      <xdr:nvSpPr>
        <xdr:cNvPr id="121" name="フローチャート: 判断 120">
          <a:extLst>
            <a:ext uri="{FF2B5EF4-FFF2-40B4-BE49-F238E27FC236}">
              <a16:creationId xmlns:a16="http://schemas.microsoft.com/office/drawing/2014/main" id="{00000000-0008-0000-0100-000079000000}"/>
            </a:ext>
          </a:extLst>
        </xdr:cNvPr>
        <xdr:cNvSpPr/>
      </xdr:nvSpPr>
      <xdr:spPr>
        <a:xfrm>
          <a:off x="9588500" y="6904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48717</xdr:rowOff>
    </xdr:from>
    <xdr:to>
      <xdr:col>46</xdr:col>
      <xdr:colOff>38100</xdr:colOff>
      <xdr:row>40</xdr:row>
      <xdr:rowOff>150317</xdr:rowOff>
    </xdr:to>
    <xdr:sp macro="" textlink="">
      <xdr:nvSpPr>
        <xdr:cNvPr id="122" name="フローチャート: 判断 121">
          <a:extLst>
            <a:ext uri="{FF2B5EF4-FFF2-40B4-BE49-F238E27FC236}">
              <a16:creationId xmlns:a16="http://schemas.microsoft.com/office/drawing/2014/main" id="{00000000-0008-0000-0100-00007A000000}"/>
            </a:ext>
          </a:extLst>
        </xdr:cNvPr>
        <xdr:cNvSpPr/>
      </xdr:nvSpPr>
      <xdr:spPr>
        <a:xfrm>
          <a:off x="8699500" y="6906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50394</xdr:rowOff>
    </xdr:from>
    <xdr:to>
      <xdr:col>41</xdr:col>
      <xdr:colOff>101600</xdr:colOff>
      <xdr:row>40</xdr:row>
      <xdr:rowOff>151994</xdr:rowOff>
    </xdr:to>
    <xdr:sp macro="" textlink="">
      <xdr:nvSpPr>
        <xdr:cNvPr id="123" name="フローチャート: 判断 122">
          <a:extLst>
            <a:ext uri="{FF2B5EF4-FFF2-40B4-BE49-F238E27FC236}">
              <a16:creationId xmlns:a16="http://schemas.microsoft.com/office/drawing/2014/main" id="{00000000-0008-0000-0100-00007B000000}"/>
            </a:ext>
          </a:extLst>
        </xdr:cNvPr>
        <xdr:cNvSpPr/>
      </xdr:nvSpPr>
      <xdr:spPr>
        <a:xfrm>
          <a:off x="7810500" y="6908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67272</xdr:rowOff>
    </xdr:from>
    <xdr:to>
      <xdr:col>36</xdr:col>
      <xdr:colOff>165100</xdr:colOff>
      <xdr:row>40</xdr:row>
      <xdr:rowOff>168872</xdr:rowOff>
    </xdr:to>
    <xdr:sp macro="" textlink="">
      <xdr:nvSpPr>
        <xdr:cNvPr id="124" name="フローチャート: 判断 123">
          <a:extLst>
            <a:ext uri="{FF2B5EF4-FFF2-40B4-BE49-F238E27FC236}">
              <a16:creationId xmlns:a16="http://schemas.microsoft.com/office/drawing/2014/main" id="{00000000-0008-0000-0100-00007C000000}"/>
            </a:ext>
          </a:extLst>
        </xdr:cNvPr>
        <xdr:cNvSpPr/>
      </xdr:nvSpPr>
      <xdr:spPr>
        <a:xfrm>
          <a:off x="6921500" y="6925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100-00007D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100-00007E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100-00007F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100-000080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100-000081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66815</xdr:rowOff>
    </xdr:from>
    <xdr:to>
      <xdr:col>55</xdr:col>
      <xdr:colOff>50800</xdr:colOff>
      <xdr:row>37</xdr:row>
      <xdr:rowOff>168415</xdr:rowOff>
    </xdr:to>
    <xdr:sp macro="" textlink="">
      <xdr:nvSpPr>
        <xdr:cNvPr id="130" name="楕円 129">
          <a:extLst>
            <a:ext uri="{FF2B5EF4-FFF2-40B4-BE49-F238E27FC236}">
              <a16:creationId xmlns:a16="http://schemas.microsoft.com/office/drawing/2014/main" id="{00000000-0008-0000-0100-000082000000}"/>
            </a:ext>
          </a:extLst>
        </xdr:cNvPr>
        <xdr:cNvSpPr/>
      </xdr:nvSpPr>
      <xdr:spPr>
        <a:xfrm>
          <a:off x="10426700" y="6410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89692</xdr:rowOff>
    </xdr:from>
    <xdr:ext cx="534377" cy="259045"/>
    <xdr:sp macro="" textlink="">
      <xdr:nvSpPr>
        <xdr:cNvPr id="131" name="【道路】&#10;一人当たり延長該当値テキスト">
          <a:extLst>
            <a:ext uri="{FF2B5EF4-FFF2-40B4-BE49-F238E27FC236}">
              <a16:creationId xmlns:a16="http://schemas.microsoft.com/office/drawing/2014/main" id="{00000000-0008-0000-0100-000083000000}"/>
            </a:ext>
          </a:extLst>
        </xdr:cNvPr>
        <xdr:cNvSpPr txBox="1"/>
      </xdr:nvSpPr>
      <xdr:spPr>
        <a:xfrm>
          <a:off x="10515600" y="6261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81178</xdr:rowOff>
    </xdr:from>
    <xdr:to>
      <xdr:col>50</xdr:col>
      <xdr:colOff>165100</xdr:colOff>
      <xdr:row>38</xdr:row>
      <xdr:rowOff>11328</xdr:rowOff>
    </xdr:to>
    <xdr:sp macro="" textlink="">
      <xdr:nvSpPr>
        <xdr:cNvPr id="132" name="楕円 131">
          <a:extLst>
            <a:ext uri="{FF2B5EF4-FFF2-40B4-BE49-F238E27FC236}">
              <a16:creationId xmlns:a16="http://schemas.microsoft.com/office/drawing/2014/main" id="{00000000-0008-0000-0100-000084000000}"/>
            </a:ext>
          </a:extLst>
        </xdr:cNvPr>
        <xdr:cNvSpPr/>
      </xdr:nvSpPr>
      <xdr:spPr>
        <a:xfrm>
          <a:off x="9588500" y="6424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37</xdr:row>
      <xdr:rowOff>117615</xdr:rowOff>
    </xdr:from>
    <xdr:to>
      <xdr:col>55</xdr:col>
      <xdr:colOff>0</xdr:colOff>
      <xdr:row>37</xdr:row>
      <xdr:rowOff>131978</xdr:rowOff>
    </xdr:to>
    <xdr:cxnSp macro="">
      <xdr:nvCxnSpPr>
        <xdr:cNvPr id="133" name="直線コネクタ 132">
          <a:extLst>
            <a:ext uri="{FF2B5EF4-FFF2-40B4-BE49-F238E27FC236}">
              <a16:creationId xmlns:a16="http://schemas.microsoft.com/office/drawing/2014/main" id="{00000000-0008-0000-0100-000085000000}"/>
            </a:ext>
          </a:extLst>
        </xdr:cNvPr>
        <xdr:cNvCxnSpPr/>
      </xdr:nvCxnSpPr>
      <xdr:spPr>
        <a:xfrm flipV="1">
          <a:off x="9639300" y="6461265"/>
          <a:ext cx="838200" cy="14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93332</xdr:rowOff>
    </xdr:from>
    <xdr:to>
      <xdr:col>46</xdr:col>
      <xdr:colOff>38100</xdr:colOff>
      <xdr:row>38</xdr:row>
      <xdr:rowOff>23482</xdr:rowOff>
    </xdr:to>
    <xdr:sp macro="" textlink="">
      <xdr:nvSpPr>
        <xdr:cNvPr id="134" name="楕円 133">
          <a:extLst>
            <a:ext uri="{FF2B5EF4-FFF2-40B4-BE49-F238E27FC236}">
              <a16:creationId xmlns:a16="http://schemas.microsoft.com/office/drawing/2014/main" id="{00000000-0008-0000-0100-000086000000}"/>
            </a:ext>
          </a:extLst>
        </xdr:cNvPr>
        <xdr:cNvSpPr/>
      </xdr:nvSpPr>
      <xdr:spPr>
        <a:xfrm>
          <a:off x="8699500" y="6436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131978</xdr:rowOff>
    </xdr:from>
    <xdr:to>
      <xdr:col>50</xdr:col>
      <xdr:colOff>114300</xdr:colOff>
      <xdr:row>37</xdr:row>
      <xdr:rowOff>144132</xdr:rowOff>
    </xdr:to>
    <xdr:cxnSp macro="">
      <xdr:nvCxnSpPr>
        <xdr:cNvPr id="135" name="直線コネクタ 134">
          <a:extLst>
            <a:ext uri="{FF2B5EF4-FFF2-40B4-BE49-F238E27FC236}">
              <a16:creationId xmlns:a16="http://schemas.microsoft.com/office/drawing/2014/main" id="{00000000-0008-0000-0100-000087000000}"/>
            </a:ext>
          </a:extLst>
        </xdr:cNvPr>
        <xdr:cNvCxnSpPr/>
      </xdr:nvCxnSpPr>
      <xdr:spPr>
        <a:xfrm flipV="1">
          <a:off x="8750300" y="6475628"/>
          <a:ext cx="889000" cy="12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106477</xdr:rowOff>
    </xdr:from>
    <xdr:to>
      <xdr:col>41</xdr:col>
      <xdr:colOff>101600</xdr:colOff>
      <xdr:row>38</xdr:row>
      <xdr:rowOff>36627</xdr:rowOff>
    </xdr:to>
    <xdr:sp macro="" textlink="">
      <xdr:nvSpPr>
        <xdr:cNvPr id="136" name="楕円 135">
          <a:extLst>
            <a:ext uri="{FF2B5EF4-FFF2-40B4-BE49-F238E27FC236}">
              <a16:creationId xmlns:a16="http://schemas.microsoft.com/office/drawing/2014/main" id="{00000000-0008-0000-0100-000088000000}"/>
            </a:ext>
          </a:extLst>
        </xdr:cNvPr>
        <xdr:cNvSpPr/>
      </xdr:nvSpPr>
      <xdr:spPr>
        <a:xfrm>
          <a:off x="7810500" y="6450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37</xdr:row>
      <xdr:rowOff>144132</xdr:rowOff>
    </xdr:from>
    <xdr:to>
      <xdr:col>45</xdr:col>
      <xdr:colOff>177800</xdr:colOff>
      <xdr:row>37</xdr:row>
      <xdr:rowOff>157277</xdr:rowOff>
    </xdr:to>
    <xdr:cxnSp macro="">
      <xdr:nvCxnSpPr>
        <xdr:cNvPr id="137" name="直線コネクタ 136">
          <a:extLst>
            <a:ext uri="{FF2B5EF4-FFF2-40B4-BE49-F238E27FC236}">
              <a16:creationId xmlns:a16="http://schemas.microsoft.com/office/drawing/2014/main" id="{00000000-0008-0000-0100-000089000000}"/>
            </a:ext>
          </a:extLst>
        </xdr:cNvPr>
        <xdr:cNvCxnSpPr/>
      </xdr:nvCxnSpPr>
      <xdr:spPr>
        <a:xfrm flipV="1">
          <a:off x="7861300" y="6487782"/>
          <a:ext cx="889000" cy="13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37</xdr:row>
      <xdr:rowOff>126822</xdr:rowOff>
    </xdr:from>
    <xdr:to>
      <xdr:col>36</xdr:col>
      <xdr:colOff>165100</xdr:colOff>
      <xdr:row>38</xdr:row>
      <xdr:rowOff>56972</xdr:rowOff>
    </xdr:to>
    <xdr:sp macro="" textlink="">
      <xdr:nvSpPr>
        <xdr:cNvPr id="138" name="楕円 137">
          <a:extLst>
            <a:ext uri="{FF2B5EF4-FFF2-40B4-BE49-F238E27FC236}">
              <a16:creationId xmlns:a16="http://schemas.microsoft.com/office/drawing/2014/main" id="{00000000-0008-0000-0100-00008A000000}"/>
            </a:ext>
          </a:extLst>
        </xdr:cNvPr>
        <xdr:cNvSpPr/>
      </xdr:nvSpPr>
      <xdr:spPr>
        <a:xfrm>
          <a:off x="6921500" y="6470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37</xdr:row>
      <xdr:rowOff>157277</xdr:rowOff>
    </xdr:from>
    <xdr:to>
      <xdr:col>41</xdr:col>
      <xdr:colOff>50800</xdr:colOff>
      <xdr:row>38</xdr:row>
      <xdr:rowOff>6172</xdr:rowOff>
    </xdr:to>
    <xdr:cxnSp macro="">
      <xdr:nvCxnSpPr>
        <xdr:cNvPr id="139" name="直線コネクタ 138">
          <a:extLst>
            <a:ext uri="{FF2B5EF4-FFF2-40B4-BE49-F238E27FC236}">
              <a16:creationId xmlns:a16="http://schemas.microsoft.com/office/drawing/2014/main" id="{00000000-0008-0000-0100-00008B000000}"/>
            </a:ext>
          </a:extLst>
        </xdr:cNvPr>
        <xdr:cNvCxnSpPr/>
      </xdr:nvCxnSpPr>
      <xdr:spPr>
        <a:xfrm flipV="1">
          <a:off x="6972300" y="6500927"/>
          <a:ext cx="889000" cy="20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139387</xdr:rowOff>
    </xdr:from>
    <xdr:ext cx="469744" cy="259045"/>
    <xdr:sp macro="" textlink="">
      <xdr:nvSpPr>
        <xdr:cNvPr id="140" name="n_1aveValue【道路】&#10;一人当たり延長">
          <a:extLst>
            <a:ext uri="{FF2B5EF4-FFF2-40B4-BE49-F238E27FC236}">
              <a16:creationId xmlns:a16="http://schemas.microsoft.com/office/drawing/2014/main" id="{00000000-0008-0000-0100-00008C000000}"/>
            </a:ext>
          </a:extLst>
        </xdr:cNvPr>
        <xdr:cNvSpPr txBox="1"/>
      </xdr:nvSpPr>
      <xdr:spPr>
        <a:xfrm>
          <a:off x="9391727" y="6997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141444</xdr:rowOff>
    </xdr:from>
    <xdr:ext cx="469744" cy="259045"/>
    <xdr:sp macro="" textlink="">
      <xdr:nvSpPr>
        <xdr:cNvPr id="141" name="n_2aveValue【道路】&#10;一人当たり延長">
          <a:extLst>
            <a:ext uri="{FF2B5EF4-FFF2-40B4-BE49-F238E27FC236}">
              <a16:creationId xmlns:a16="http://schemas.microsoft.com/office/drawing/2014/main" id="{00000000-0008-0000-0100-00008D000000}"/>
            </a:ext>
          </a:extLst>
        </xdr:cNvPr>
        <xdr:cNvSpPr txBox="1"/>
      </xdr:nvSpPr>
      <xdr:spPr>
        <a:xfrm>
          <a:off x="8515427" y="69994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143121</xdr:rowOff>
    </xdr:from>
    <xdr:ext cx="469744" cy="259045"/>
    <xdr:sp macro="" textlink="">
      <xdr:nvSpPr>
        <xdr:cNvPr id="142" name="n_3aveValue【道路】&#10;一人当たり延長">
          <a:extLst>
            <a:ext uri="{FF2B5EF4-FFF2-40B4-BE49-F238E27FC236}">
              <a16:creationId xmlns:a16="http://schemas.microsoft.com/office/drawing/2014/main" id="{00000000-0008-0000-0100-00008E000000}"/>
            </a:ext>
          </a:extLst>
        </xdr:cNvPr>
        <xdr:cNvSpPr txBox="1"/>
      </xdr:nvSpPr>
      <xdr:spPr>
        <a:xfrm>
          <a:off x="7626427" y="7001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159999</xdr:rowOff>
    </xdr:from>
    <xdr:ext cx="469744" cy="259045"/>
    <xdr:sp macro="" textlink="">
      <xdr:nvSpPr>
        <xdr:cNvPr id="143" name="n_4aveValue【道路】&#10;一人当たり延長">
          <a:extLst>
            <a:ext uri="{FF2B5EF4-FFF2-40B4-BE49-F238E27FC236}">
              <a16:creationId xmlns:a16="http://schemas.microsoft.com/office/drawing/2014/main" id="{00000000-0008-0000-0100-00008F000000}"/>
            </a:ext>
          </a:extLst>
        </xdr:cNvPr>
        <xdr:cNvSpPr txBox="1"/>
      </xdr:nvSpPr>
      <xdr:spPr>
        <a:xfrm>
          <a:off x="6737427" y="7017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36</xdr:row>
      <xdr:rowOff>27855</xdr:rowOff>
    </xdr:from>
    <xdr:ext cx="534377" cy="259045"/>
    <xdr:sp macro="" textlink="">
      <xdr:nvSpPr>
        <xdr:cNvPr id="144" name="n_1mainValue【道路】&#10;一人当たり延長">
          <a:extLst>
            <a:ext uri="{FF2B5EF4-FFF2-40B4-BE49-F238E27FC236}">
              <a16:creationId xmlns:a16="http://schemas.microsoft.com/office/drawing/2014/main" id="{00000000-0008-0000-0100-000090000000}"/>
            </a:ext>
          </a:extLst>
        </xdr:cNvPr>
        <xdr:cNvSpPr txBox="1"/>
      </xdr:nvSpPr>
      <xdr:spPr>
        <a:xfrm>
          <a:off x="9359411" y="6200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36</xdr:row>
      <xdr:rowOff>40009</xdr:rowOff>
    </xdr:from>
    <xdr:ext cx="534377" cy="259045"/>
    <xdr:sp macro="" textlink="">
      <xdr:nvSpPr>
        <xdr:cNvPr id="145" name="n_2mainValue【道路】&#10;一人当たり延長">
          <a:extLst>
            <a:ext uri="{FF2B5EF4-FFF2-40B4-BE49-F238E27FC236}">
              <a16:creationId xmlns:a16="http://schemas.microsoft.com/office/drawing/2014/main" id="{00000000-0008-0000-0100-000091000000}"/>
            </a:ext>
          </a:extLst>
        </xdr:cNvPr>
        <xdr:cNvSpPr txBox="1"/>
      </xdr:nvSpPr>
      <xdr:spPr>
        <a:xfrm>
          <a:off x="8483111" y="6212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36</xdr:row>
      <xdr:rowOff>53154</xdr:rowOff>
    </xdr:from>
    <xdr:ext cx="534377" cy="259045"/>
    <xdr:sp macro="" textlink="">
      <xdr:nvSpPr>
        <xdr:cNvPr id="146" name="n_3mainValue【道路】&#10;一人当たり延長">
          <a:extLst>
            <a:ext uri="{FF2B5EF4-FFF2-40B4-BE49-F238E27FC236}">
              <a16:creationId xmlns:a16="http://schemas.microsoft.com/office/drawing/2014/main" id="{00000000-0008-0000-0100-000092000000}"/>
            </a:ext>
          </a:extLst>
        </xdr:cNvPr>
        <xdr:cNvSpPr txBox="1"/>
      </xdr:nvSpPr>
      <xdr:spPr>
        <a:xfrm>
          <a:off x="7594111" y="6225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36</xdr:row>
      <xdr:rowOff>73499</xdr:rowOff>
    </xdr:from>
    <xdr:ext cx="534377" cy="259045"/>
    <xdr:sp macro="" textlink="">
      <xdr:nvSpPr>
        <xdr:cNvPr id="147" name="n_4mainValue【道路】&#10;一人当たり延長">
          <a:extLst>
            <a:ext uri="{FF2B5EF4-FFF2-40B4-BE49-F238E27FC236}">
              <a16:creationId xmlns:a16="http://schemas.microsoft.com/office/drawing/2014/main" id="{00000000-0008-0000-0100-000093000000}"/>
            </a:ext>
          </a:extLst>
        </xdr:cNvPr>
        <xdr:cNvSpPr txBox="1"/>
      </xdr:nvSpPr>
      <xdr:spPr>
        <a:xfrm>
          <a:off x="6705111" y="6245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00000000-0008-0000-0100-000094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00000000-0008-0000-0100-000095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00000000-0008-0000-0100-000096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00000000-0008-0000-0100-000097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00000000-0008-0000-0100-000098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00000000-0008-0000-0100-000099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00000000-0008-0000-0100-00009A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00000000-0008-0000-0100-00009B000000}"/>
            </a:ext>
          </a:extLst>
        </xdr:cNvPr>
        <xdr:cNvSpPr/>
      </xdr:nvSpPr>
      <xdr:spPr>
        <a:xfrm>
          <a:off x="762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46</xdr:row>
      <xdr:rowOff>114300</xdr:rowOff>
    </xdr:from>
    <xdr:to>
      <xdr:col>59</xdr:col>
      <xdr:colOff>88900</xdr:colOff>
      <xdr:row>50</xdr:row>
      <xdr:rowOff>63500</xdr:rowOff>
    </xdr:to>
    <xdr:sp macro="" textlink="">
      <xdr:nvSpPr>
        <xdr:cNvPr id="156" name="正方形/長方形 155">
          <a:extLst>
            <a:ext uri="{FF2B5EF4-FFF2-40B4-BE49-F238E27FC236}">
              <a16:creationId xmlns:a16="http://schemas.microsoft.com/office/drawing/2014/main" id="{00000000-0008-0000-0100-00009C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57" name="正方形/長方形 156">
          <a:extLst>
            <a:ext uri="{FF2B5EF4-FFF2-40B4-BE49-F238E27FC236}">
              <a16:creationId xmlns:a16="http://schemas.microsoft.com/office/drawing/2014/main" id="{00000000-0008-0000-0100-00009D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58" name="正方形/長方形 157">
          <a:extLst>
            <a:ext uri="{FF2B5EF4-FFF2-40B4-BE49-F238E27FC236}">
              <a16:creationId xmlns:a16="http://schemas.microsoft.com/office/drawing/2014/main" id="{00000000-0008-0000-0100-00009E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59" name="正方形/長方形 158">
          <a:extLst>
            <a:ext uri="{FF2B5EF4-FFF2-40B4-BE49-F238E27FC236}">
              <a16:creationId xmlns:a16="http://schemas.microsoft.com/office/drawing/2014/main" id="{00000000-0008-0000-0100-00009F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60" name="正方形/長方形 159">
          <a:extLst>
            <a:ext uri="{FF2B5EF4-FFF2-40B4-BE49-F238E27FC236}">
              <a16:creationId xmlns:a16="http://schemas.microsoft.com/office/drawing/2014/main" id="{00000000-0008-0000-0100-0000A0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61" name="正方形/長方形 160">
          <a:extLst>
            <a:ext uri="{FF2B5EF4-FFF2-40B4-BE49-F238E27FC236}">
              <a16:creationId xmlns:a16="http://schemas.microsoft.com/office/drawing/2014/main" id="{00000000-0008-0000-0100-0000A1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62" name="正方形/長方形 161">
          <a:extLst>
            <a:ext uri="{FF2B5EF4-FFF2-40B4-BE49-F238E27FC236}">
              <a16:creationId xmlns:a16="http://schemas.microsoft.com/office/drawing/2014/main" id="{00000000-0008-0000-0100-0000A2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123,816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63" name="正方形/長方形 162">
          <a:extLst>
            <a:ext uri="{FF2B5EF4-FFF2-40B4-BE49-F238E27FC236}">
              <a16:creationId xmlns:a16="http://schemas.microsoft.com/office/drawing/2014/main" id="{00000000-0008-0000-0100-0000A3000000}"/>
            </a:ext>
          </a:extLst>
        </xdr:cNvPr>
        <xdr:cNvSpPr/>
      </xdr:nvSpPr>
      <xdr:spPr>
        <a:xfrm>
          <a:off x="6604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68</xdr:row>
      <xdr:rowOff>152400</xdr:rowOff>
    </xdr:from>
    <xdr:to>
      <xdr:col>28</xdr:col>
      <xdr:colOff>152400</xdr:colOff>
      <xdr:row>72</xdr:row>
      <xdr:rowOff>101600</xdr:rowOff>
    </xdr:to>
    <xdr:sp macro="" textlink="">
      <xdr:nvSpPr>
        <xdr:cNvPr id="164" name="正方形/長方形 163">
          <a:extLst>
            <a:ext uri="{FF2B5EF4-FFF2-40B4-BE49-F238E27FC236}">
              <a16:creationId xmlns:a16="http://schemas.microsoft.com/office/drawing/2014/main" id="{00000000-0008-0000-0100-0000A400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5" name="正方形/長方形 164">
          <a:extLst>
            <a:ext uri="{FF2B5EF4-FFF2-40B4-BE49-F238E27FC236}">
              <a16:creationId xmlns:a16="http://schemas.microsoft.com/office/drawing/2014/main" id="{00000000-0008-0000-0100-0000A500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6" name="正方形/長方形 165">
          <a:extLst>
            <a:ext uri="{FF2B5EF4-FFF2-40B4-BE49-F238E27FC236}">
              <a16:creationId xmlns:a16="http://schemas.microsoft.com/office/drawing/2014/main" id="{00000000-0008-0000-0100-0000A600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7" name="正方形/長方形 166">
          <a:extLst>
            <a:ext uri="{FF2B5EF4-FFF2-40B4-BE49-F238E27FC236}">
              <a16:creationId xmlns:a16="http://schemas.microsoft.com/office/drawing/2014/main" id="{00000000-0008-0000-0100-0000A700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8" name="正方形/長方形 167">
          <a:extLst>
            <a:ext uri="{FF2B5EF4-FFF2-40B4-BE49-F238E27FC236}">
              <a16:creationId xmlns:a16="http://schemas.microsoft.com/office/drawing/2014/main" id="{00000000-0008-0000-0100-0000A800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9" name="正方形/長方形 168">
          <a:extLst>
            <a:ext uri="{FF2B5EF4-FFF2-40B4-BE49-F238E27FC236}">
              <a16:creationId xmlns:a16="http://schemas.microsoft.com/office/drawing/2014/main" id="{00000000-0008-0000-0100-0000A900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70" name="正方形/長方形 169">
          <a:extLst>
            <a:ext uri="{FF2B5EF4-FFF2-40B4-BE49-F238E27FC236}">
              <a16:creationId xmlns:a16="http://schemas.microsoft.com/office/drawing/2014/main" id="{00000000-0008-0000-0100-0000AA00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1" name="正方形/長方形 170">
          <a:extLst>
            <a:ext uri="{FF2B5EF4-FFF2-40B4-BE49-F238E27FC236}">
              <a16:creationId xmlns:a16="http://schemas.microsoft.com/office/drawing/2014/main" id="{00000000-0008-0000-0100-0000AB00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72" name="テキスト ボックス 171">
          <a:extLst>
            <a:ext uri="{FF2B5EF4-FFF2-40B4-BE49-F238E27FC236}">
              <a16:creationId xmlns:a16="http://schemas.microsoft.com/office/drawing/2014/main" id="{00000000-0008-0000-0100-0000AC00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3" name="直線コネクタ 172">
          <a:extLst>
            <a:ext uri="{FF2B5EF4-FFF2-40B4-BE49-F238E27FC236}">
              <a16:creationId xmlns:a16="http://schemas.microsoft.com/office/drawing/2014/main" id="{00000000-0008-0000-0100-0000AD00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4" name="テキスト ボックス 173">
          <a:extLst>
            <a:ext uri="{FF2B5EF4-FFF2-40B4-BE49-F238E27FC236}">
              <a16:creationId xmlns:a16="http://schemas.microsoft.com/office/drawing/2014/main" id="{00000000-0008-0000-0100-0000AE00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175" name="直線コネクタ 174">
          <a:extLst>
            <a:ext uri="{FF2B5EF4-FFF2-40B4-BE49-F238E27FC236}">
              <a16:creationId xmlns:a16="http://schemas.microsoft.com/office/drawing/2014/main" id="{00000000-0008-0000-0100-0000AF00000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176" name="テキスト ボックス 175">
          <a:extLst>
            <a:ext uri="{FF2B5EF4-FFF2-40B4-BE49-F238E27FC236}">
              <a16:creationId xmlns:a16="http://schemas.microsoft.com/office/drawing/2014/main" id="{00000000-0008-0000-0100-0000B0000000}"/>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177" name="直線コネクタ 176">
          <a:extLst>
            <a:ext uri="{FF2B5EF4-FFF2-40B4-BE49-F238E27FC236}">
              <a16:creationId xmlns:a16="http://schemas.microsoft.com/office/drawing/2014/main" id="{00000000-0008-0000-0100-0000B100000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178" name="テキスト ボックス 177">
          <a:extLst>
            <a:ext uri="{FF2B5EF4-FFF2-40B4-BE49-F238E27FC236}">
              <a16:creationId xmlns:a16="http://schemas.microsoft.com/office/drawing/2014/main" id="{00000000-0008-0000-0100-0000B200000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179" name="直線コネクタ 178">
          <a:extLst>
            <a:ext uri="{FF2B5EF4-FFF2-40B4-BE49-F238E27FC236}">
              <a16:creationId xmlns:a16="http://schemas.microsoft.com/office/drawing/2014/main" id="{00000000-0008-0000-0100-0000B300000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180" name="テキスト ボックス 179">
          <a:extLst>
            <a:ext uri="{FF2B5EF4-FFF2-40B4-BE49-F238E27FC236}">
              <a16:creationId xmlns:a16="http://schemas.microsoft.com/office/drawing/2014/main" id="{00000000-0008-0000-0100-0000B400000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181" name="直線コネクタ 180">
          <a:extLst>
            <a:ext uri="{FF2B5EF4-FFF2-40B4-BE49-F238E27FC236}">
              <a16:creationId xmlns:a16="http://schemas.microsoft.com/office/drawing/2014/main" id="{00000000-0008-0000-0100-0000B500000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182" name="テキスト ボックス 181">
          <a:extLst>
            <a:ext uri="{FF2B5EF4-FFF2-40B4-BE49-F238E27FC236}">
              <a16:creationId xmlns:a16="http://schemas.microsoft.com/office/drawing/2014/main" id="{00000000-0008-0000-0100-0000B600000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183" name="直線コネクタ 182">
          <a:extLst>
            <a:ext uri="{FF2B5EF4-FFF2-40B4-BE49-F238E27FC236}">
              <a16:creationId xmlns:a16="http://schemas.microsoft.com/office/drawing/2014/main" id="{00000000-0008-0000-0100-0000B700000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184" name="テキスト ボックス 183">
          <a:extLst>
            <a:ext uri="{FF2B5EF4-FFF2-40B4-BE49-F238E27FC236}">
              <a16:creationId xmlns:a16="http://schemas.microsoft.com/office/drawing/2014/main" id="{00000000-0008-0000-0100-0000B8000000}"/>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5" name="直線コネクタ 184">
          <a:extLst>
            <a:ext uri="{FF2B5EF4-FFF2-40B4-BE49-F238E27FC236}">
              <a16:creationId xmlns:a16="http://schemas.microsoft.com/office/drawing/2014/main" id="{00000000-0008-0000-0100-0000B900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186" name="テキスト ボックス 185">
          <a:extLst>
            <a:ext uri="{FF2B5EF4-FFF2-40B4-BE49-F238E27FC236}">
              <a16:creationId xmlns:a16="http://schemas.microsoft.com/office/drawing/2014/main" id="{00000000-0008-0000-0100-0000BA000000}"/>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187" name="【公営住宅】&#10;有形固定資産減価償却率グラフ枠">
          <a:extLst>
            <a:ext uri="{FF2B5EF4-FFF2-40B4-BE49-F238E27FC236}">
              <a16:creationId xmlns:a16="http://schemas.microsoft.com/office/drawing/2014/main" id="{00000000-0008-0000-0100-0000BB00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137161</xdr:rowOff>
    </xdr:from>
    <xdr:to>
      <xdr:col>24</xdr:col>
      <xdr:colOff>62865</xdr:colOff>
      <xdr:row>86</xdr:row>
      <xdr:rowOff>114300</xdr:rowOff>
    </xdr:to>
    <xdr:cxnSp macro="">
      <xdr:nvCxnSpPr>
        <xdr:cNvPr id="188" name="直線コネクタ 187">
          <a:extLst>
            <a:ext uri="{FF2B5EF4-FFF2-40B4-BE49-F238E27FC236}">
              <a16:creationId xmlns:a16="http://schemas.microsoft.com/office/drawing/2014/main" id="{00000000-0008-0000-0100-0000BC000000}"/>
            </a:ext>
          </a:extLst>
        </xdr:cNvPr>
        <xdr:cNvCxnSpPr/>
      </xdr:nvCxnSpPr>
      <xdr:spPr>
        <a:xfrm flipV="1">
          <a:off x="4634865" y="13338811"/>
          <a:ext cx="0" cy="15201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189" name="【公営住宅】&#10;有形固定資産減価償却率最小値テキスト">
          <a:extLst>
            <a:ext uri="{FF2B5EF4-FFF2-40B4-BE49-F238E27FC236}">
              <a16:creationId xmlns:a16="http://schemas.microsoft.com/office/drawing/2014/main" id="{00000000-0008-0000-0100-0000BD000000}"/>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190" name="直線コネクタ 189">
          <a:extLst>
            <a:ext uri="{FF2B5EF4-FFF2-40B4-BE49-F238E27FC236}">
              <a16:creationId xmlns:a16="http://schemas.microsoft.com/office/drawing/2014/main" id="{00000000-0008-0000-0100-0000BE000000}"/>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83838</xdr:rowOff>
    </xdr:from>
    <xdr:ext cx="405111" cy="259045"/>
    <xdr:sp macro="" textlink="">
      <xdr:nvSpPr>
        <xdr:cNvPr id="191" name="【公営住宅】&#10;有形固定資産減価償却率最大値テキスト">
          <a:extLst>
            <a:ext uri="{FF2B5EF4-FFF2-40B4-BE49-F238E27FC236}">
              <a16:creationId xmlns:a16="http://schemas.microsoft.com/office/drawing/2014/main" id="{00000000-0008-0000-0100-0000BF000000}"/>
            </a:ext>
          </a:extLst>
        </xdr:cNvPr>
        <xdr:cNvSpPr txBox="1"/>
      </xdr:nvSpPr>
      <xdr:spPr>
        <a:xfrm>
          <a:off x="4673600" y="13114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137161</xdr:rowOff>
    </xdr:from>
    <xdr:to>
      <xdr:col>24</xdr:col>
      <xdr:colOff>152400</xdr:colOff>
      <xdr:row>77</xdr:row>
      <xdr:rowOff>137161</xdr:rowOff>
    </xdr:to>
    <xdr:cxnSp macro="">
      <xdr:nvCxnSpPr>
        <xdr:cNvPr id="192" name="直線コネクタ 191">
          <a:extLst>
            <a:ext uri="{FF2B5EF4-FFF2-40B4-BE49-F238E27FC236}">
              <a16:creationId xmlns:a16="http://schemas.microsoft.com/office/drawing/2014/main" id="{00000000-0008-0000-0100-0000C0000000}"/>
            </a:ext>
          </a:extLst>
        </xdr:cNvPr>
        <xdr:cNvCxnSpPr/>
      </xdr:nvCxnSpPr>
      <xdr:spPr>
        <a:xfrm>
          <a:off x="4546600" y="133388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139716</xdr:rowOff>
    </xdr:from>
    <xdr:ext cx="405111" cy="259045"/>
    <xdr:sp macro="" textlink="">
      <xdr:nvSpPr>
        <xdr:cNvPr id="193" name="【公営住宅】&#10;有形固定資産減価償却率平均値テキスト">
          <a:extLst>
            <a:ext uri="{FF2B5EF4-FFF2-40B4-BE49-F238E27FC236}">
              <a16:creationId xmlns:a16="http://schemas.microsoft.com/office/drawing/2014/main" id="{00000000-0008-0000-0100-0000C1000000}"/>
            </a:ext>
          </a:extLst>
        </xdr:cNvPr>
        <xdr:cNvSpPr txBox="1"/>
      </xdr:nvSpPr>
      <xdr:spPr>
        <a:xfrm>
          <a:off x="4673600" y="140271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116839</xdr:rowOff>
    </xdr:from>
    <xdr:to>
      <xdr:col>24</xdr:col>
      <xdr:colOff>114300</xdr:colOff>
      <xdr:row>83</xdr:row>
      <xdr:rowOff>46989</xdr:rowOff>
    </xdr:to>
    <xdr:sp macro="" textlink="">
      <xdr:nvSpPr>
        <xdr:cNvPr id="194" name="フローチャート: 判断 193">
          <a:extLst>
            <a:ext uri="{FF2B5EF4-FFF2-40B4-BE49-F238E27FC236}">
              <a16:creationId xmlns:a16="http://schemas.microsoft.com/office/drawing/2014/main" id="{00000000-0008-0000-0100-0000C2000000}"/>
            </a:ext>
          </a:extLst>
        </xdr:cNvPr>
        <xdr:cNvSpPr/>
      </xdr:nvSpPr>
      <xdr:spPr>
        <a:xfrm>
          <a:off x="4584700" y="14175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101600</xdr:rowOff>
    </xdr:from>
    <xdr:to>
      <xdr:col>20</xdr:col>
      <xdr:colOff>38100</xdr:colOff>
      <xdr:row>83</xdr:row>
      <xdr:rowOff>31750</xdr:rowOff>
    </xdr:to>
    <xdr:sp macro="" textlink="">
      <xdr:nvSpPr>
        <xdr:cNvPr id="195" name="フローチャート: 判断 194">
          <a:extLst>
            <a:ext uri="{FF2B5EF4-FFF2-40B4-BE49-F238E27FC236}">
              <a16:creationId xmlns:a16="http://schemas.microsoft.com/office/drawing/2014/main" id="{00000000-0008-0000-0100-0000C3000000}"/>
            </a:ext>
          </a:extLst>
        </xdr:cNvPr>
        <xdr:cNvSpPr/>
      </xdr:nvSpPr>
      <xdr:spPr>
        <a:xfrm>
          <a:off x="37465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82550</xdr:rowOff>
    </xdr:from>
    <xdr:to>
      <xdr:col>15</xdr:col>
      <xdr:colOff>101600</xdr:colOff>
      <xdr:row>83</xdr:row>
      <xdr:rowOff>12700</xdr:rowOff>
    </xdr:to>
    <xdr:sp macro="" textlink="">
      <xdr:nvSpPr>
        <xdr:cNvPr id="196" name="フローチャート: 判断 195">
          <a:extLst>
            <a:ext uri="{FF2B5EF4-FFF2-40B4-BE49-F238E27FC236}">
              <a16:creationId xmlns:a16="http://schemas.microsoft.com/office/drawing/2014/main" id="{00000000-0008-0000-0100-0000C4000000}"/>
            </a:ext>
          </a:extLst>
        </xdr:cNvPr>
        <xdr:cNvSpPr/>
      </xdr:nvSpPr>
      <xdr:spPr>
        <a:xfrm>
          <a:off x="2857500" y="1414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86361</xdr:rowOff>
    </xdr:from>
    <xdr:to>
      <xdr:col>10</xdr:col>
      <xdr:colOff>165100</xdr:colOff>
      <xdr:row>83</xdr:row>
      <xdr:rowOff>16511</xdr:rowOff>
    </xdr:to>
    <xdr:sp macro="" textlink="">
      <xdr:nvSpPr>
        <xdr:cNvPr id="197" name="フローチャート: 判断 196">
          <a:extLst>
            <a:ext uri="{FF2B5EF4-FFF2-40B4-BE49-F238E27FC236}">
              <a16:creationId xmlns:a16="http://schemas.microsoft.com/office/drawing/2014/main" id="{00000000-0008-0000-0100-0000C5000000}"/>
            </a:ext>
          </a:extLst>
        </xdr:cNvPr>
        <xdr:cNvSpPr/>
      </xdr:nvSpPr>
      <xdr:spPr>
        <a:xfrm>
          <a:off x="1968500" y="14145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46355</xdr:rowOff>
    </xdr:from>
    <xdr:to>
      <xdr:col>6</xdr:col>
      <xdr:colOff>38100</xdr:colOff>
      <xdr:row>82</xdr:row>
      <xdr:rowOff>147955</xdr:rowOff>
    </xdr:to>
    <xdr:sp macro="" textlink="">
      <xdr:nvSpPr>
        <xdr:cNvPr id="198" name="フローチャート: 判断 197">
          <a:extLst>
            <a:ext uri="{FF2B5EF4-FFF2-40B4-BE49-F238E27FC236}">
              <a16:creationId xmlns:a16="http://schemas.microsoft.com/office/drawing/2014/main" id="{00000000-0008-0000-0100-0000C6000000}"/>
            </a:ext>
          </a:extLst>
        </xdr:cNvPr>
        <xdr:cNvSpPr/>
      </xdr:nvSpPr>
      <xdr:spPr>
        <a:xfrm>
          <a:off x="1079500" y="1410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199" name="テキスト ボックス 198">
          <a:extLst>
            <a:ext uri="{FF2B5EF4-FFF2-40B4-BE49-F238E27FC236}">
              <a16:creationId xmlns:a16="http://schemas.microsoft.com/office/drawing/2014/main" id="{00000000-0008-0000-0100-0000C700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00" name="テキスト ボックス 199">
          <a:extLst>
            <a:ext uri="{FF2B5EF4-FFF2-40B4-BE49-F238E27FC236}">
              <a16:creationId xmlns:a16="http://schemas.microsoft.com/office/drawing/2014/main" id="{00000000-0008-0000-0100-0000C800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01" name="テキスト ボックス 200">
          <a:extLst>
            <a:ext uri="{FF2B5EF4-FFF2-40B4-BE49-F238E27FC236}">
              <a16:creationId xmlns:a16="http://schemas.microsoft.com/office/drawing/2014/main" id="{00000000-0008-0000-0100-0000C900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02" name="テキスト ボックス 201">
          <a:extLst>
            <a:ext uri="{FF2B5EF4-FFF2-40B4-BE49-F238E27FC236}">
              <a16:creationId xmlns:a16="http://schemas.microsoft.com/office/drawing/2014/main" id="{00000000-0008-0000-0100-0000CA00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3" name="テキスト ボックス 202">
          <a:extLst>
            <a:ext uri="{FF2B5EF4-FFF2-40B4-BE49-F238E27FC236}">
              <a16:creationId xmlns:a16="http://schemas.microsoft.com/office/drawing/2014/main" id="{00000000-0008-0000-0100-0000CB00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124461</xdr:rowOff>
    </xdr:from>
    <xdr:to>
      <xdr:col>24</xdr:col>
      <xdr:colOff>114300</xdr:colOff>
      <xdr:row>84</xdr:row>
      <xdr:rowOff>54611</xdr:rowOff>
    </xdr:to>
    <xdr:sp macro="" textlink="">
      <xdr:nvSpPr>
        <xdr:cNvPr id="204" name="楕円 203">
          <a:extLst>
            <a:ext uri="{FF2B5EF4-FFF2-40B4-BE49-F238E27FC236}">
              <a16:creationId xmlns:a16="http://schemas.microsoft.com/office/drawing/2014/main" id="{00000000-0008-0000-0100-0000CC000000}"/>
            </a:ext>
          </a:extLst>
        </xdr:cNvPr>
        <xdr:cNvSpPr/>
      </xdr:nvSpPr>
      <xdr:spPr>
        <a:xfrm>
          <a:off x="4584700" y="14354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102888</xdr:rowOff>
    </xdr:from>
    <xdr:ext cx="405111" cy="259045"/>
    <xdr:sp macro="" textlink="">
      <xdr:nvSpPr>
        <xdr:cNvPr id="205" name="【公営住宅】&#10;有形固定資産減価償却率該当値テキスト">
          <a:extLst>
            <a:ext uri="{FF2B5EF4-FFF2-40B4-BE49-F238E27FC236}">
              <a16:creationId xmlns:a16="http://schemas.microsoft.com/office/drawing/2014/main" id="{00000000-0008-0000-0100-0000CD000000}"/>
            </a:ext>
          </a:extLst>
        </xdr:cNvPr>
        <xdr:cNvSpPr txBox="1"/>
      </xdr:nvSpPr>
      <xdr:spPr>
        <a:xfrm>
          <a:off x="4673600" y="14333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114936</xdr:rowOff>
    </xdr:from>
    <xdr:to>
      <xdr:col>20</xdr:col>
      <xdr:colOff>38100</xdr:colOff>
      <xdr:row>84</xdr:row>
      <xdr:rowOff>45086</xdr:rowOff>
    </xdr:to>
    <xdr:sp macro="" textlink="">
      <xdr:nvSpPr>
        <xdr:cNvPr id="206" name="楕円 205">
          <a:extLst>
            <a:ext uri="{FF2B5EF4-FFF2-40B4-BE49-F238E27FC236}">
              <a16:creationId xmlns:a16="http://schemas.microsoft.com/office/drawing/2014/main" id="{00000000-0008-0000-0100-0000CE000000}"/>
            </a:ext>
          </a:extLst>
        </xdr:cNvPr>
        <xdr:cNvSpPr/>
      </xdr:nvSpPr>
      <xdr:spPr>
        <a:xfrm>
          <a:off x="3746500" y="14345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165736</xdr:rowOff>
    </xdr:from>
    <xdr:to>
      <xdr:col>24</xdr:col>
      <xdr:colOff>63500</xdr:colOff>
      <xdr:row>84</xdr:row>
      <xdr:rowOff>3811</xdr:rowOff>
    </xdr:to>
    <xdr:cxnSp macro="">
      <xdr:nvCxnSpPr>
        <xdr:cNvPr id="207" name="直線コネクタ 206">
          <a:extLst>
            <a:ext uri="{FF2B5EF4-FFF2-40B4-BE49-F238E27FC236}">
              <a16:creationId xmlns:a16="http://schemas.microsoft.com/office/drawing/2014/main" id="{00000000-0008-0000-0100-0000CF000000}"/>
            </a:ext>
          </a:extLst>
        </xdr:cNvPr>
        <xdr:cNvCxnSpPr/>
      </xdr:nvCxnSpPr>
      <xdr:spPr>
        <a:xfrm>
          <a:off x="3797300" y="14396086"/>
          <a:ext cx="8382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82550</xdr:rowOff>
    </xdr:from>
    <xdr:to>
      <xdr:col>15</xdr:col>
      <xdr:colOff>101600</xdr:colOff>
      <xdr:row>84</xdr:row>
      <xdr:rowOff>12700</xdr:rowOff>
    </xdr:to>
    <xdr:sp macro="" textlink="">
      <xdr:nvSpPr>
        <xdr:cNvPr id="208" name="楕円 207">
          <a:extLst>
            <a:ext uri="{FF2B5EF4-FFF2-40B4-BE49-F238E27FC236}">
              <a16:creationId xmlns:a16="http://schemas.microsoft.com/office/drawing/2014/main" id="{00000000-0008-0000-0100-0000D0000000}"/>
            </a:ext>
          </a:extLst>
        </xdr:cNvPr>
        <xdr:cNvSpPr/>
      </xdr:nvSpPr>
      <xdr:spPr>
        <a:xfrm>
          <a:off x="2857500" y="1431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133350</xdr:rowOff>
    </xdr:from>
    <xdr:to>
      <xdr:col>19</xdr:col>
      <xdr:colOff>177800</xdr:colOff>
      <xdr:row>83</xdr:row>
      <xdr:rowOff>165736</xdr:rowOff>
    </xdr:to>
    <xdr:cxnSp macro="">
      <xdr:nvCxnSpPr>
        <xdr:cNvPr id="209" name="直線コネクタ 208">
          <a:extLst>
            <a:ext uri="{FF2B5EF4-FFF2-40B4-BE49-F238E27FC236}">
              <a16:creationId xmlns:a16="http://schemas.microsoft.com/office/drawing/2014/main" id="{00000000-0008-0000-0100-0000D1000000}"/>
            </a:ext>
          </a:extLst>
        </xdr:cNvPr>
        <xdr:cNvCxnSpPr/>
      </xdr:nvCxnSpPr>
      <xdr:spPr>
        <a:xfrm>
          <a:off x="2908300" y="14363700"/>
          <a:ext cx="889000" cy="3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44450</xdr:rowOff>
    </xdr:from>
    <xdr:to>
      <xdr:col>10</xdr:col>
      <xdr:colOff>165100</xdr:colOff>
      <xdr:row>83</xdr:row>
      <xdr:rowOff>146050</xdr:rowOff>
    </xdr:to>
    <xdr:sp macro="" textlink="">
      <xdr:nvSpPr>
        <xdr:cNvPr id="210" name="楕円 209">
          <a:extLst>
            <a:ext uri="{FF2B5EF4-FFF2-40B4-BE49-F238E27FC236}">
              <a16:creationId xmlns:a16="http://schemas.microsoft.com/office/drawing/2014/main" id="{00000000-0008-0000-0100-0000D2000000}"/>
            </a:ext>
          </a:extLst>
        </xdr:cNvPr>
        <xdr:cNvSpPr/>
      </xdr:nvSpPr>
      <xdr:spPr>
        <a:xfrm>
          <a:off x="1968500" y="1427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95250</xdr:rowOff>
    </xdr:from>
    <xdr:to>
      <xdr:col>15</xdr:col>
      <xdr:colOff>50800</xdr:colOff>
      <xdr:row>83</xdr:row>
      <xdr:rowOff>133350</xdr:rowOff>
    </xdr:to>
    <xdr:cxnSp macro="">
      <xdr:nvCxnSpPr>
        <xdr:cNvPr id="211" name="直線コネクタ 210">
          <a:extLst>
            <a:ext uri="{FF2B5EF4-FFF2-40B4-BE49-F238E27FC236}">
              <a16:creationId xmlns:a16="http://schemas.microsoft.com/office/drawing/2014/main" id="{00000000-0008-0000-0100-0000D3000000}"/>
            </a:ext>
          </a:extLst>
        </xdr:cNvPr>
        <xdr:cNvCxnSpPr/>
      </xdr:nvCxnSpPr>
      <xdr:spPr>
        <a:xfrm>
          <a:off x="2019300" y="143256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12064</xdr:rowOff>
    </xdr:from>
    <xdr:to>
      <xdr:col>6</xdr:col>
      <xdr:colOff>38100</xdr:colOff>
      <xdr:row>83</xdr:row>
      <xdr:rowOff>113664</xdr:rowOff>
    </xdr:to>
    <xdr:sp macro="" textlink="">
      <xdr:nvSpPr>
        <xdr:cNvPr id="212" name="楕円 211">
          <a:extLst>
            <a:ext uri="{FF2B5EF4-FFF2-40B4-BE49-F238E27FC236}">
              <a16:creationId xmlns:a16="http://schemas.microsoft.com/office/drawing/2014/main" id="{00000000-0008-0000-0100-0000D4000000}"/>
            </a:ext>
          </a:extLst>
        </xdr:cNvPr>
        <xdr:cNvSpPr/>
      </xdr:nvSpPr>
      <xdr:spPr>
        <a:xfrm>
          <a:off x="1079500" y="14242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62864</xdr:rowOff>
    </xdr:from>
    <xdr:to>
      <xdr:col>10</xdr:col>
      <xdr:colOff>114300</xdr:colOff>
      <xdr:row>83</xdr:row>
      <xdr:rowOff>95250</xdr:rowOff>
    </xdr:to>
    <xdr:cxnSp macro="">
      <xdr:nvCxnSpPr>
        <xdr:cNvPr id="213" name="直線コネクタ 212">
          <a:extLst>
            <a:ext uri="{FF2B5EF4-FFF2-40B4-BE49-F238E27FC236}">
              <a16:creationId xmlns:a16="http://schemas.microsoft.com/office/drawing/2014/main" id="{00000000-0008-0000-0100-0000D5000000}"/>
            </a:ext>
          </a:extLst>
        </xdr:cNvPr>
        <xdr:cNvCxnSpPr/>
      </xdr:nvCxnSpPr>
      <xdr:spPr>
        <a:xfrm>
          <a:off x="1130300" y="14293214"/>
          <a:ext cx="889000" cy="3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48277</xdr:rowOff>
    </xdr:from>
    <xdr:ext cx="405111" cy="259045"/>
    <xdr:sp macro="" textlink="">
      <xdr:nvSpPr>
        <xdr:cNvPr id="214" name="n_1aveValue【公営住宅】&#10;有形固定資産減価償却率">
          <a:extLst>
            <a:ext uri="{FF2B5EF4-FFF2-40B4-BE49-F238E27FC236}">
              <a16:creationId xmlns:a16="http://schemas.microsoft.com/office/drawing/2014/main" id="{00000000-0008-0000-0100-0000D6000000}"/>
            </a:ext>
          </a:extLst>
        </xdr:cNvPr>
        <xdr:cNvSpPr txBox="1"/>
      </xdr:nvSpPr>
      <xdr:spPr>
        <a:xfrm>
          <a:off x="3582044" y="1393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29227</xdr:rowOff>
    </xdr:from>
    <xdr:ext cx="405111" cy="259045"/>
    <xdr:sp macro="" textlink="">
      <xdr:nvSpPr>
        <xdr:cNvPr id="215" name="n_2aveValue【公営住宅】&#10;有形固定資産減価償却率">
          <a:extLst>
            <a:ext uri="{FF2B5EF4-FFF2-40B4-BE49-F238E27FC236}">
              <a16:creationId xmlns:a16="http://schemas.microsoft.com/office/drawing/2014/main" id="{00000000-0008-0000-0100-0000D7000000}"/>
            </a:ext>
          </a:extLst>
        </xdr:cNvPr>
        <xdr:cNvSpPr txBox="1"/>
      </xdr:nvSpPr>
      <xdr:spPr>
        <a:xfrm>
          <a:off x="2705744" y="1391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33038</xdr:rowOff>
    </xdr:from>
    <xdr:ext cx="405111" cy="259045"/>
    <xdr:sp macro="" textlink="">
      <xdr:nvSpPr>
        <xdr:cNvPr id="216" name="n_3aveValue【公営住宅】&#10;有形固定資産減価償却率">
          <a:extLst>
            <a:ext uri="{FF2B5EF4-FFF2-40B4-BE49-F238E27FC236}">
              <a16:creationId xmlns:a16="http://schemas.microsoft.com/office/drawing/2014/main" id="{00000000-0008-0000-0100-0000D8000000}"/>
            </a:ext>
          </a:extLst>
        </xdr:cNvPr>
        <xdr:cNvSpPr txBox="1"/>
      </xdr:nvSpPr>
      <xdr:spPr>
        <a:xfrm>
          <a:off x="1816744" y="13920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164482</xdr:rowOff>
    </xdr:from>
    <xdr:ext cx="405111" cy="259045"/>
    <xdr:sp macro="" textlink="">
      <xdr:nvSpPr>
        <xdr:cNvPr id="217" name="n_4aveValue【公営住宅】&#10;有形固定資産減価償却率">
          <a:extLst>
            <a:ext uri="{FF2B5EF4-FFF2-40B4-BE49-F238E27FC236}">
              <a16:creationId xmlns:a16="http://schemas.microsoft.com/office/drawing/2014/main" id="{00000000-0008-0000-0100-0000D9000000}"/>
            </a:ext>
          </a:extLst>
        </xdr:cNvPr>
        <xdr:cNvSpPr txBox="1"/>
      </xdr:nvSpPr>
      <xdr:spPr>
        <a:xfrm>
          <a:off x="927744" y="13880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36213</xdr:rowOff>
    </xdr:from>
    <xdr:ext cx="405111" cy="259045"/>
    <xdr:sp macro="" textlink="">
      <xdr:nvSpPr>
        <xdr:cNvPr id="218" name="n_1mainValue【公営住宅】&#10;有形固定資産減価償却率">
          <a:extLst>
            <a:ext uri="{FF2B5EF4-FFF2-40B4-BE49-F238E27FC236}">
              <a16:creationId xmlns:a16="http://schemas.microsoft.com/office/drawing/2014/main" id="{00000000-0008-0000-0100-0000DA000000}"/>
            </a:ext>
          </a:extLst>
        </xdr:cNvPr>
        <xdr:cNvSpPr txBox="1"/>
      </xdr:nvSpPr>
      <xdr:spPr>
        <a:xfrm>
          <a:off x="3582044" y="14438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3827</xdr:rowOff>
    </xdr:from>
    <xdr:ext cx="405111" cy="259045"/>
    <xdr:sp macro="" textlink="">
      <xdr:nvSpPr>
        <xdr:cNvPr id="219" name="n_2mainValue【公営住宅】&#10;有形固定資産減価償却率">
          <a:extLst>
            <a:ext uri="{FF2B5EF4-FFF2-40B4-BE49-F238E27FC236}">
              <a16:creationId xmlns:a16="http://schemas.microsoft.com/office/drawing/2014/main" id="{00000000-0008-0000-0100-0000DB000000}"/>
            </a:ext>
          </a:extLst>
        </xdr:cNvPr>
        <xdr:cNvSpPr txBox="1"/>
      </xdr:nvSpPr>
      <xdr:spPr>
        <a:xfrm>
          <a:off x="2705744" y="14405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137177</xdr:rowOff>
    </xdr:from>
    <xdr:ext cx="405111" cy="259045"/>
    <xdr:sp macro="" textlink="">
      <xdr:nvSpPr>
        <xdr:cNvPr id="220" name="n_3mainValue【公営住宅】&#10;有形固定資産減価償却率">
          <a:extLst>
            <a:ext uri="{FF2B5EF4-FFF2-40B4-BE49-F238E27FC236}">
              <a16:creationId xmlns:a16="http://schemas.microsoft.com/office/drawing/2014/main" id="{00000000-0008-0000-0100-0000DC000000}"/>
            </a:ext>
          </a:extLst>
        </xdr:cNvPr>
        <xdr:cNvSpPr txBox="1"/>
      </xdr:nvSpPr>
      <xdr:spPr>
        <a:xfrm>
          <a:off x="1816744" y="1436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104791</xdr:rowOff>
    </xdr:from>
    <xdr:ext cx="405111" cy="259045"/>
    <xdr:sp macro="" textlink="">
      <xdr:nvSpPr>
        <xdr:cNvPr id="221" name="n_4mainValue【公営住宅】&#10;有形固定資産減価償却率">
          <a:extLst>
            <a:ext uri="{FF2B5EF4-FFF2-40B4-BE49-F238E27FC236}">
              <a16:creationId xmlns:a16="http://schemas.microsoft.com/office/drawing/2014/main" id="{00000000-0008-0000-0100-0000DD000000}"/>
            </a:ext>
          </a:extLst>
        </xdr:cNvPr>
        <xdr:cNvSpPr txBox="1"/>
      </xdr:nvSpPr>
      <xdr:spPr>
        <a:xfrm>
          <a:off x="927744" y="14335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22" name="正方形/長方形 221">
          <a:extLst>
            <a:ext uri="{FF2B5EF4-FFF2-40B4-BE49-F238E27FC236}">
              <a16:creationId xmlns:a16="http://schemas.microsoft.com/office/drawing/2014/main" id="{00000000-0008-0000-0100-0000DE00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3" name="正方形/長方形 222">
          <a:extLst>
            <a:ext uri="{FF2B5EF4-FFF2-40B4-BE49-F238E27FC236}">
              <a16:creationId xmlns:a16="http://schemas.microsoft.com/office/drawing/2014/main" id="{00000000-0008-0000-0100-0000DF00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4" name="正方形/長方形 223">
          <a:extLst>
            <a:ext uri="{FF2B5EF4-FFF2-40B4-BE49-F238E27FC236}">
              <a16:creationId xmlns:a16="http://schemas.microsoft.com/office/drawing/2014/main" id="{00000000-0008-0000-0100-0000E000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5" name="正方形/長方形 224">
          <a:extLst>
            <a:ext uri="{FF2B5EF4-FFF2-40B4-BE49-F238E27FC236}">
              <a16:creationId xmlns:a16="http://schemas.microsoft.com/office/drawing/2014/main" id="{00000000-0008-0000-0100-0000E100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6" name="正方形/長方形 225">
          <a:extLst>
            <a:ext uri="{FF2B5EF4-FFF2-40B4-BE49-F238E27FC236}">
              <a16:creationId xmlns:a16="http://schemas.microsoft.com/office/drawing/2014/main" id="{00000000-0008-0000-0100-0000E200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27" name="正方形/長方形 226">
          <a:extLst>
            <a:ext uri="{FF2B5EF4-FFF2-40B4-BE49-F238E27FC236}">
              <a16:creationId xmlns:a16="http://schemas.microsoft.com/office/drawing/2014/main" id="{00000000-0008-0000-0100-0000E300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28" name="正方形/長方形 227">
          <a:extLst>
            <a:ext uri="{FF2B5EF4-FFF2-40B4-BE49-F238E27FC236}">
              <a16:creationId xmlns:a16="http://schemas.microsoft.com/office/drawing/2014/main" id="{00000000-0008-0000-0100-0000E400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29" name="正方形/長方形 228">
          <a:extLst>
            <a:ext uri="{FF2B5EF4-FFF2-40B4-BE49-F238E27FC236}">
              <a16:creationId xmlns:a16="http://schemas.microsoft.com/office/drawing/2014/main" id="{00000000-0008-0000-0100-0000E500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30" name="テキスト ボックス 229">
          <a:extLst>
            <a:ext uri="{FF2B5EF4-FFF2-40B4-BE49-F238E27FC236}">
              <a16:creationId xmlns:a16="http://schemas.microsoft.com/office/drawing/2014/main" id="{00000000-0008-0000-0100-0000E600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31" name="直線コネクタ 230">
          <a:extLst>
            <a:ext uri="{FF2B5EF4-FFF2-40B4-BE49-F238E27FC236}">
              <a16:creationId xmlns:a16="http://schemas.microsoft.com/office/drawing/2014/main" id="{00000000-0008-0000-0100-0000E700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232" name="直線コネクタ 231">
          <a:extLst>
            <a:ext uri="{FF2B5EF4-FFF2-40B4-BE49-F238E27FC236}">
              <a16:creationId xmlns:a16="http://schemas.microsoft.com/office/drawing/2014/main" id="{00000000-0008-0000-0100-0000E8000000}"/>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233" name="テキスト ボックス 232">
          <a:extLst>
            <a:ext uri="{FF2B5EF4-FFF2-40B4-BE49-F238E27FC236}">
              <a16:creationId xmlns:a16="http://schemas.microsoft.com/office/drawing/2014/main" id="{00000000-0008-0000-0100-0000E9000000}"/>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234" name="直線コネクタ 233">
          <a:extLst>
            <a:ext uri="{FF2B5EF4-FFF2-40B4-BE49-F238E27FC236}">
              <a16:creationId xmlns:a16="http://schemas.microsoft.com/office/drawing/2014/main" id="{00000000-0008-0000-0100-0000EA000000}"/>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235" name="テキスト ボックス 234">
          <a:extLst>
            <a:ext uri="{FF2B5EF4-FFF2-40B4-BE49-F238E27FC236}">
              <a16:creationId xmlns:a16="http://schemas.microsoft.com/office/drawing/2014/main" id="{00000000-0008-0000-0100-0000EB000000}"/>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36" name="直線コネクタ 235">
          <a:extLst>
            <a:ext uri="{FF2B5EF4-FFF2-40B4-BE49-F238E27FC236}">
              <a16:creationId xmlns:a16="http://schemas.microsoft.com/office/drawing/2014/main" id="{00000000-0008-0000-0100-0000EC0000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237" name="テキスト ボックス 236">
          <a:extLst>
            <a:ext uri="{FF2B5EF4-FFF2-40B4-BE49-F238E27FC236}">
              <a16:creationId xmlns:a16="http://schemas.microsoft.com/office/drawing/2014/main" id="{00000000-0008-0000-0100-0000ED00000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238" name="直線コネクタ 237">
          <a:extLst>
            <a:ext uri="{FF2B5EF4-FFF2-40B4-BE49-F238E27FC236}">
              <a16:creationId xmlns:a16="http://schemas.microsoft.com/office/drawing/2014/main" id="{00000000-0008-0000-0100-0000EE000000}"/>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239" name="テキスト ボックス 238">
          <a:extLst>
            <a:ext uri="{FF2B5EF4-FFF2-40B4-BE49-F238E27FC236}">
              <a16:creationId xmlns:a16="http://schemas.microsoft.com/office/drawing/2014/main" id="{00000000-0008-0000-0100-0000EF000000}"/>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240" name="直線コネクタ 239">
          <a:extLst>
            <a:ext uri="{FF2B5EF4-FFF2-40B4-BE49-F238E27FC236}">
              <a16:creationId xmlns:a16="http://schemas.microsoft.com/office/drawing/2014/main" id="{00000000-0008-0000-0100-0000F0000000}"/>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241" name="テキスト ボックス 240">
          <a:extLst>
            <a:ext uri="{FF2B5EF4-FFF2-40B4-BE49-F238E27FC236}">
              <a16:creationId xmlns:a16="http://schemas.microsoft.com/office/drawing/2014/main" id="{00000000-0008-0000-0100-0000F1000000}"/>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42" name="直線コネクタ 241">
          <a:extLst>
            <a:ext uri="{FF2B5EF4-FFF2-40B4-BE49-F238E27FC236}">
              <a16:creationId xmlns:a16="http://schemas.microsoft.com/office/drawing/2014/main" id="{00000000-0008-0000-0100-0000F200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43" name="テキスト ボックス 242">
          <a:extLst>
            <a:ext uri="{FF2B5EF4-FFF2-40B4-BE49-F238E27FC236}">
              <a16:creationId xmlns:a16="http://schemas.microsoft.com/office/drawing/2014/main" id="{00000000-0008-0000-0100-0000F300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44" name="【公営住宅】&#10;一人当たり面積グラフ枠">
          <a:extLst>
            <a:ext uri="{FF2B5EF4-FFF2-40B4-BE49-F238E27FC236}">
              <a16:creationId xmlns:a16="http://schemas.microsoft.com/office/drawing/2014/main" id="{00000000-0008-0000-0100-0000F400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22861</xdr:rowOff>
    </xdr:from>
    <xdr:to>
      <xdr:col>54</xdr:col>
      <xdr:colOff>189865</xdr:colOff>
      <xdr:row>86</xdr:row>
      <xdr:rowOff>113919</xdr:rowOff>
    </xdr:to>
    <xdr:cxnSp macro="">
      <xdr:nvCxnSpPr>
        <xdr:cNvPr id="245" name="直線コネクタ 244">
          <a:extLst>
            <a:ext uri="{FF2B5EF4-FFF2-40B4-BE49-F238E27FC236}">
              <a16:creationId xmlns:a16="http://schemas.microsoft.com/office/drawing/2014/main" id="{00000000-0008-0000-0100-0000F5000000}"/>
            </a:ext>
          </a:extLst>
        </xdr:cNvPr>
        <xdr:cNvCxnSpPr/>
      </xdr:nvCxnSpPr>
      <xdr:spPr>
        <a:xfrm flipV="1">
          <a:off x="10476865" y="13567411"/>
          <a:ext cx="0" cy="12912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117746</xdr:rowOff>
    </xdr:from>
    <xdr:ext cx="469744" cy="259045"/>
    <xdr:sp macro="" textlink="">
      <xdr:nvSpPr>
        <xdr:cNvPr id="246" name="【公営住宅】&#10;一人当たり面積最小値テキスト">
          <a:extLst>
            <a:ext uri="{FF2B5EF4-FFF2-40B4-BE49-F238E27FC236}">
              <a16:creationId xmlns:a16="http://schemas.microsoft.com/office/drawing/2014/main" id="{00000000-0008-0000-0100-0000F6000000}"/>
            </a:ext>
          </a:extLst>
        </xdr:cNvPr>
        <xdr:cNvSpPr txBox="1"/>
      </xdr:nvSpPr>
      <xdr:spPr>
        <a:xfrm>
          <a:off x="10515600" y="14862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113919</xdr:rowOff>
    </xdr:from>
    <xdr:to>
      <xdr:col>55</xdr:col>
      <xdr:colOff>88900</xdr:colOff>
      <xdr:row>86</xdr:row>
      <xdr:rowOff>113919</xdr:rowOff>
    </xdr:to>
    <xdr:cxnSp macro="">
      <xdr:nvCxnSpPr>
        <xdr:cNvPr id="247" name="直線コネクタ 246">
          <a:extLst>
            <a:ext uri="{FF2B5EF4-FFF2-40B4-BE49-F238E27FC236}">
              <a16:creationId xmlns:a16="http://schemas.microsoft.com/office/drawing/2014/main" id="{00000000-0008-0000-0100-0000F7000000}"/>
            </a:ext>
          </a:extLst>
        </xdr:cNvPr>
        <xdr:cNvCxnSpPr/>
      </xdr:nvCxnSpPr>
      <xdr:spPr>
        <a:xfrm>
          <a:off x="10388600" y="14858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140988</xdr:rowOff>
    </xdr:from>
    <xdr:ext cx="469744" cy="259045"/>
    <xdr:sp macro="" textlink="">
      <xdr:nvSpPr>
        <xdr:cNvPr id="248" name="【公営住宅】&#10;一人当たり面積最大値テキスト">
          <a:extLst>
            <a:ext uri="{FF2B5EF4-FFF2-40B4-BE49-F238E27FC236}">
              <a16:creationId xmlns:a16="http://schemas.microsoft.com/office/drawing/2014/main" id="{00000000-0008-0000-0100-0000F8000000}"/>
            </a:ext>
          </a:extLst>
        </xdr:cNvPr>
        <xdr:cNvSpPr txBox="1"/>
      </xdr:nvSpPr>
      <xdr:spPr>
        <a:xfrm>
          <a:off x="10515600" y="13342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22861</xdr:rowOff>
    </xdr:from>
    <xdr:to>
      <xdr:col>55</xdr:col>
      <xdr:colOff>88900</xdr:colOff>
      <xdr:row>79</xdr:row>
      <xdr:rowOff>22861</xdr:rowOff>
    </xdr:to>
    <xdr:cxnSp macro="">
      <xdr:nvCxnSpPr>
        <xdr:cNvPr id="249" name="直線コネクタ 248">
          <a:extLst>
            <a:ext uri="{FF2B5EF4-FFF2-40B4-BE49-F238E27FC236}">
              <a16:creationId xmlns:a16="http://schemas.microsoft.com/office/drawing/2014/main" id="{00000000-0008-0000-0100-0000F9000000}"/>
            </a:ext>
          </a:extLst>
        </xdr:cNvPr>
        <xdr:cNvCxnSpPr/>
      </xdr:nvCxnSpPr>
      <xdr:spPr>
        <a:xfrm>
          <a:off x="10388600" y="135674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21353</xdr:rowOff>
    </xdr:from>
    <xdr:ext cx="469744" cy="259045"/>
    <xdr:sp macro="" textlink="">
      <xdr:nvSpPr>
        <xdr:cNvPr id="250" name="【公営住宅】&#10;一人当たり面積平均値テキスト">
          <a:extLst>
            <a:ext uri="{FF2B5EF4-FFF2-40B4-BE49-F238E27FC236}">
              <a16:creationId xmlns:a16="http://schemas.microsoft.com/office/drawing/2014/main" id="{00000000-0008-0000-0100-0000FA000000}"/>
            </a:ext>
          </a:extLst>
        </xdr:cNvPr>
        <xdr:cNvSpPr txBox="1"/>
      </xdr:nvSpPr>
      <xdr:spPr>
        <a:xfrm>
          <a:off x="10515600" y="1459460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42926</xdr:rowOff>
    </xdr:from>
    <xdr:to>
      <xdr:col>55</xdr:col>
      <xdr:colOff>50800</xdr:colOff>
      <xdr:row>85</xdr:row>
      <xdr:rowOff>144526</xdr:rowOff>
    </xdr:to>
    <xdr:sp macro="" textlink="">
      <xdr:nvSpPr>
        <xdr:cNvPr id="251" name="フローチャート: 判断 250">
          <a:extLst>
            <a:ext uri="{FF2B5EF4-FFF2-40B4-BE49-F238E27FC236}">
              <a16:creationId xmlns:a16="http://schemas.microsoft.com/office/drawing/2014/main" id="{00000000-0008-0000-0100-0000FB000000}"/>
            </a:ext>
          </a:extLst>
        </xdr:cNvPr>
        <xdr:cNvSpPr/>
      </xdr:nvSpPr>
      <xdr:spPr>
        <a:xfrm>
          <a:off x="10426700" y="14616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42163</xdr:rowOff>
    </xdr:from>
    <xdr:to>
      <xdr:col>50</xdr:col>
      <xdr:colOff>165100</xdr:colOff>
      <xdr:row>85</xdr:row>
      <xdr:rowOff>143763</xdr:rowOff>
    </xdr:to>
    <xdr:sp macro="" textlink="">
      <xdr:nvSpPr>
        <xdr:cNvPr id="252" name="フローチャート: 判断 251">
          <a:extLst>
            <a:ext uri="{FF2B5EF4-FFF2-40B4-BE49-F238E27FC236}">
              <a16:creationId xmlns:a16="http://schemas.microsoft.com/office/drawing/2014/main" id="{00000000-0008-0000-0100-0000FC000000}"/>
            </a:ext>
          </a:extLst>
        </xdr:cNvPr>
        <xdr:cNvSpPr/>
      </xdr:nvSpPr>
      <xdr:spPr>
        <a:xfrm>
          <a:off x="9588500" y="14615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40260</xdr:rowOff>
    </xdr:from>
    <xdr:to>
      <xdr:col>46</xdr:col>
      <xdr:colOff>38100</xdr:colOff>
      <xdr:row>85</xdr:row>
      <xdr:rowOff>141860</xdr:rowOff>
    </xdr:to>
    <xdr:sp macro="" textlink="">
      <xdr:nvSpPr>
        <xdr:cNvPr id="253" name="フローチャート: 判断 252">
          <a:extLst>
            <a:ext uri="{FF2B5EF4-FFF2-40B4-BE49-F238E27FC236}">
              <a16:creationId xmlns:a16="http://schemas.microsoft.com/office/drawing/2014/main" id="{00000000-0008-0000-0100-0000FD000000}"/>
            </a:ext>
          </a:extLst>
        </xdr:cNvPr>
        <xdr:cNvSpPr/>
      </xdr:nvSpPr>
      <xdr:spPr>
        <a:xfrm>
          <a:off x="8699500" y="14613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40639</xdr:rowOff>
    </xdr:from>
    <xdr:to>
      <xdr:col>41</xdr:col>
      <xdr:colOff>101600</xdr:colOff>
      <xdr:row>85</xdr:row>
      <xdr:rowOff>142239</xdr:rowOff>
    </xdr:to>
    <xdr:sp macro="" textlink="">
      <xdr:nvSpPr>
        <xdr:cNvPr id="254" name="フローチャート: 判断 253">
          <a:extLst>
            <a:ext uri="{FF2B5EF4-FFF2-40B4-BE49-F238E27FC236}">
              <a16:creationId xmlns:a16="http://schemas.microsoft.com/office/drawing/2014/main" id="{00000000-0008-0000-0100-0000FE000000}"/>
            </a:ext>
          </a:extLst>
        </xdr:cNvPr>
        <xdr:cNvSpPr/>
      </xdr:nvSpPr>
      <xdr:spPr>
        <a:xfrm>
          <a:off x="7810500" y="14613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43307</xdr:rowOff>
    </xdr:from>
    <xdr:to>
      <xdr:col>36</xdr:col>
      <xdr:colOff>165100</xdr:colOff>
      <xdr:row>85</xdr:row>
      <xdr:rowOff>144907</xdr:rowOff>
    </xdr:to>
    <xdr:sp macro="" textlink="">
      <xdr:nvSpPr>
        <xdr:cNvPr id="255" name="フローチャート: 判断 254">
          <a:extLst>
            <a:ext uri="{FF2B5EF4-FFF2-40B4-BE49-F238E27FC236}">
              <a16:creationId xmlns:a16="http://schemas.microsoft.com/office/drawing/2014/main" id="{00000000-0008-0000-0100-0000FF000000}"/>
            </a:ext>
          </a:extLst>
        </xdr:cNvPr>
        <xdr:cNvSpPr/>
      </xdr:nvSpPr>
      <xdr:spPr>
        <a:xfrm>
          <a:off x="6921500" y="1461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56" name="テキスト ボックス 255">
          <a:extLst>
            <a:ext uri="{FF2B5EF4-FFF2-40B4-BE49-F238E27FC236}">
              <a16:creationId xmlns:a16="http://schemas.microsoft.com/office/drawing/2014/main" id="{00000000-0008-0000-0100-000000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57" name="テキスト ボックス 256">
          <a:extLst>
            <a:ext uri="{FF2B5EF4-FFF2-40B4-BE49-F238E27FC236}">
              <a16:creationId xmlns:a16="http://schemas.microsoft.com/office/drawing/2014/main" id="{00000000-0008-0000-0100-000001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58" name="テキスト ボックス 257">
          <a:extLst>
            <a:ext uri="{FF2B5EF4-FFF2-40B4-BE49-F238E27FC236}">
              <a16:creationId xmlns:a16="http://schemas.microsoft.com/office/drawing/2014/main" id="{00000000-0008-0000-0100-000002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59" name="テキスト ボックス 258">
          <a:extLst>
            <a:ext uri="{FF2B5EF4-FFF2-40B4-BE49-F238E27FC236}">
              <a16:creationId xmlns:a16="http://schemas.microsoft.com/office/drawing/2014/main" id="{00000000-0008-0000-0100-000003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60" name="テキスト ボックス 259">
          <a:extLst>
            <a:ext uri="{FF2B5EF4-FFF2-40B4-BE49-F238E27FC236}">
              <a16:creationId xmlns:a16="http://schemas.microsoft.com/office/drawing/2014/main" id="{00000000-0008-0000-0100-000004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79121</xdr:rowOff>
    </xdr:from>
    <xdr:to>
      <xdr:col>55</xdr:col>
      <xdr:colOff>50800</xdr:colOff>
      <xdr:row>84</xdr:row>
      <xdr:rowOff>9271</xdr:rowOff>
    </xdr:to>
    <xdr:sp macro="" textlink="">
      <xdr:nvSpPr>
        <xdr:cNvPr id="261" name="楕円 260">
          <a:extLst>
            <a:ext uri="{FF2B5EF4-FFF2-40B4-BE49-F238E27FC236}">
              <a16:creationId xmlns:a16="http://schemas.microsoft.com/office/drawing/2014/main" id="{00000000-0008-0000-0100-000005010000}"/>
            </a:ext>
          </a:extLst>
        </xdr:cNvPr>
        <xdr:cNvSpPr/>
      </xdr:nvSpPr>
      <xdr:spPr>
        <a:xfrm>
          <a:off x="10426700" y="14309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101998</xdr:rowOff>
    </xdr:from>
    <xdr:ext cx="469744" cy="259045"/>
    <xdr:sp macro="" textlink="">
      <xdr:nvSpPr>
        <xdr:cNvPr id="262" name="【公営住宅】&#10;一人当たり面積該当値テキスト">
          <a:extLst>
            <a:ext uri="{FF2B5EF4-FFF2-40B4-BE49-F238E27FC236}">
              <a16:creationId xmlns:a16="http://schemas.microsoft.com/office/drawing/2014/main" id="{00000000-0008-0000-0100-000006010000}"/>
            </a:ext>
          </a:extLst>
        </xdr:cNvPr>
        <xdr:cNvSpPr txBox="1"/>
      </xdr:nvSpPr>
      <xdr:spPr>
        <a:xfrm>
          <a:off x="10515600" y="14160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80645</xdr:rowOff>
    </xdr:from>
    <xdr:to>
      <xdr:col>50</xdr:col>
      <xdr:colOff>165100</xdr:colOff>
      <xdr:row>84</xdr:row>
      <xdr:rowOff>10795</xdr:rowOff>
    </xdr:to>
    <xdr:sp macro="" textlink="">
      <xdr:nvSpPr>
        <xdr:cNvPr id="263" name="楕円 262">
          <a:extLst>
            <a:ext uri="{FF2B5EF4-FFF2-40B4-BE49-F238E27FC236}">
              <a16:creationId xmlns:a16="http://schemas.microsoft.com/office/drawing/2014/main" id="{00000000-0008-0000-0100-000007010000}"/>
            </a:ext>
          </a:extLst>
        </xdr:cNvPr>
        <xdr:cNvSpPr/>
      </xdr:nvSpPr>
      <xdr:spPr>
        <a:xfrm>
          <a:off x="9588500" y="14310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129921</xdr:rowOff>
    </xdr:from>
    <xdr:to>
      <xdr:col>55</xdr:col>
      <xdr:colOff>0</xdr:colOff>
      <xdr:row>83</xdr:row>
      <xdr:rowOff>131445</xdr:rowOff>
    </xdr:to>
    <xdr:cxnSp macro="">
      <xdr:nvCxnSpPr>
        <xdr:cNvPr id="264" name="直線コネクタ 263">
          <a:extLst>
            <a:ext uri="{FF2B5EF4-FFF2-40B4-BE49-F238E27FC236}">
              <a16:creationId xmlns:a16="http://schemas.microsoft.com/office/drawing/2014/main" id="{00000000-0008-0000-0100-000008010000}"/>
            </a:ext>
          </a:extLst>
        </xdr:cNvPr>
        <xdr:cNvCxnSpPr/>
      </xdr:nvCxnSpPr>
      <xdr:spPr>
        <a:xfrm flipV="1">
          <a:off x="9639300" y="14360271"/>
          <a:ext cx="8382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85979</xdr:rowOff>
    </xdr:from>
    <xdr:to>
      <xdr:col>46</xdr:col>
      <xdr:colOff>38100</xdr:colOff>
      <xdr:row>84</xdr:row>
      <xdr:rowOff>16129</xdr:rowOff>
    </xdr:to>
    <xdr:sp macro="" textlink="">
      <xdr:nvSpPr>
        <xdr:cNvPr id="265" name="楕円 264">
          <a:extLst>
            <a:ext uri="{FF2B5EF4-FFF2-40B4-BE49-F238E27FC236}">
              <a16:creationId xmlns:a16="http://schemas.microsoft.com/office/drawing/2014/main" id="{00000000-0008-0000-0100-000009010000}"/>
            </a:ext>
          </a:extLst>
        </xdr:cNvPr>
        <xdr:cNvSpPr/>
      </xdr:nvSpPr>
      <xdr:spPr>
        <a:xfrm>
          <a:off x="8699500" y="14316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131445</xdr:rowOff>
    </xdr:from>
    <xdr:to>
      <xdr:col>50</xdr:col>
      <xdr:colOff>114300</xdr:colOff>
      <xdr:row>83</xdr:row>
      <xdr:rowOff>136779</xdr:rowOff>
    </xdr:to>
    <xdr:cxnSp macro="">
      <xdr:nvCxnSpPr>
        <xdr:cNvPr id="266" name="直線コネクタ 265">
          <a:extLst>
            <a:ext uri="{FF2B5EF4-FFF2-40B4-BE49-F238E27FC236}">
              <a16:creationId xmlns:a16="http://schemas.microsoft.com/office/drawing/2014/main" id="{00000000-0008-0000-0100-00000A010000}"/>
            </a:ext>
          </a:extLst>
        </xdr:cNvPr>
        <xdr:cNvCxnSpPr/>
      </xdr:nvCxnSpPr>
      <xdr:spPr>
        <a:xfrm flipV="1">
          <a:off x="8750300" y="14361795"/>
          <a:ext cx="889000" cy="5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93599</xdr:rowOff>
    </xdr:from>
    <xdr:to>
      <xdr:col>41</xdr:col>
      <xdr:colOff>101600</xdr:colOff>
      <xdr:row>84</xdr:row>
      <xdr:rowOff>23749</xdr:rowOff>
    </xdr:to>
    <xdr:sp macro="" textlink="">
      <xdr:nvSpPr>
        <xdr:cNvPr id="267" name="楕円 266">
          <a:extLst>
            <a:ext uri="{FF2B5EF4-FFF2-40B4-BE49-F238E27FC236}">
              <a16:creationId xmlns:a16="http://schemas.microsoft.com/office/drawing/2014/main" id="{00000000-0008-0000-0100-00000B010000}"/>
            </a:ext>
          </a:extLst>
        </xdr:cNvPr>
        <xdr:cNvSpPr/>
      </xdr:nvSpPr>
      <xdr:spPr>
        <a:xfrm>
          <a:off x="7810500" y="14323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136779</xdr:rowOff>
    </xdr:from>
    <xdr:to>
      <xdr:col>45</xdr:col>
      <xdr:colOff>177800</xdr:colOff>
      <xdr:row>83</xdr:row>
      <xdr:rowOff>144399</xdr:rowOff>
    </xdr:to>
    <xdr:cxnSp macro="">
      <xdr:nvCxnSpPr>
        <xdr:cNvPr id="268" name="直線コネクタ 267">
          <a:extLst>
            <a:ext uri="{FF2B5EF4-FFF2-40B4-BE49-F238E27FC236}">
              <a16:creationId xmlns:a16="http://schemas.microsoft.com/office/drawing/2014/main" id="{00000000-0008-0000-0100-00000C010000}"/>
            </a:ext>
          </a:extLst>
        </xdr:cNvPr>
        <xdr:cNvCxnSpPr/>
      </xdr:nvCxnSpPr>
      <xdr:spPr>
        <a:xfrm flipV="1">
          <a:off x="7861300" y="14367129"/>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95504</xdr:rowOff>
    </xdr:from>
    <xdr:to>
      <xdr:col>36</xdr:col>
      <xdr:colOff>165100</xdr:colOff>
      <xdr:row>84</xdr:row>
      <xdr:rowOff>25654</xdr:rowOff>
    </xdr:to>
    <xdr:sp macro="" textlink="">
      <xdr:nvSpPr>
        <xdr:cNvPr id="269" name="楕円 268">
          <a:extLst>
            <a:ext uri="{FF2B5EF4-FFF2-40B4-BE49-F238E27FC236}">
              <a16:creationId xmlns:a16="http://schemas.microsoft.com/office/drawing/2014/main" id="{00000000-0008-0000-0100-00000D010000}"/>
            </a:ext>
          </a:extLst>
        </xdr:cNvPr>
        <xdr:cNvSpPr/>
      </xdr:nvSpPr>
      <xdr:spPr>
        <a:xfrm>
          <a:off x="6921500" y="14325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144399</xdr:rowOff>
    </xdr:from>
    <xdr:to>
      <xdr:col>41</xdr:col>
      <xdr:colOff>50800</xdr:colOff>
      <xdr:row>83</xdr:row>
      <xdr:rowOff>146304</xdr:rowOff>
    </xdr:to>
    <xdr:cxnSp macro="">
      <xdr:nvCxnSpPr>
        <xdr:cNvPr id="270" name="直線コネクタ 269">
          <a:extLst>
            <a:ext uri="{FF2B5EF4-FFF2-40B4-BE49-F238E27FC236}">
              <a16:creationId xmlns:a16="http://schemas.microsoft.com/office/drawing/2014/main" id="{00000000-0008-0000-0100-00000E010000}"/>
            </a:ext>
          </a:extLst>
        </xdr:cNvPr>
        <xdr:cNvCxnSpPr/>
      </xdr:nvCxnSpPr>
      <xdr:spPr>
        <a:xfrm flipV="1">
          <a:off x="6972300" y="14374749"/>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134890</xdr:rowOff>
    </xdr:from>
    <xdr:ext cx="469744" cy="259045"/>
    <xdr:sp macro="" textlink="">
      <xdr:nvSpPr>
        <xdr:cNvPr id="271" name="n_1aveValue【公営住宅】&#10;一人当たり面積">
          <a:extLst>
            <a:ext uri="{FF2B5EF4-FFF2-40B4-BE49-F238E27FC236}">
              <a16:creationId xmlns:a16="http://schemas.microsoft.com/office/drawing/2014/main" id="{00000000-0008-0000-0100-00000F010000}"/>
            </a:ext>
          </a:extLst>
        </xdr:cNvPr>
        <xdr:cNvSpPr txBox="1"/>
      </xdr:nvSpPr>
      <xdr:spPr>
        <a:xfrm>
          <a:off x="9391727" y="14708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132987</xdr:rowOff>
    </xdr:from>
    <xdr:ext cx="469744" cy="259045"/>
    <xdr:sp macro="" textlink="">
      <xdr:nvSpPr>
        <xdr:cNvPr id="272" name="n_2aveValue【公営住宅】&#10;一人当たり面積">
          <a:extLst>
            <a:ext uri="{FF2B5EF4-FFF2-40B4-BE49-F238E27FC236}">
              <a16:creationId xmlns:a16="http://schemas.microsoft.com/office/drawing/2014/main" id="{00000000-0008-0000-0100-000010010000}"/>
            </a:ext>
          </a:extLst>
        </xdr:cNvPr>
        <xdr:cNvSpPr txBox="1"/>
      </xdr:nvSpPr>
      <xdr:spPr>
        <a:xfrm>
          <a:off x="8515427" y="14706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133366</xdr:rowOff>
    </xdr:from>
    <xdr:ext cx="469744" cy="259045"/>
    <xdr:sp macro="" textlink="">
      <xdr:nvSpPr>
        <xdr:cNvPr id="273" name="n_3aveValue【公営住宅】&#10;一人当たり面積">
          <a:extLst>
            <a:ext uri="{FF2B5EF4-FFF2-40B4-BE49-F238E27FC236}">
              <a16:creationId xmlns:a16="http://schemas.microsoft.com/office/drawing/2014/main" id="{00000000-0008-0000-0100-000011010000}"/>
            </a:ext>
          </a:extLst>
        </xdr:cNvPr>
        <xdr:cNvSpPr txBox="1"/>
      </xdr:nvSpPr>
      <xdr:spPr>
        <a:xfrm>
          <a:off x="7626427" y="14706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136034</xdr:rowOff>
    </xdr:from>
    <xdr:ext cx="469744" cy="259045"/>
    <xdr:sp macro="" textlink="">
      <xdr:nvSpPr>
        <xdr:cNvPr id="274" name="n_4aveValue【公営住宅】&#10;一人当たり面積">
          <a:extLst>
            <a:ext uri="{FF2B5EF4-FFF2-40B4-BE49-F238E27FC236}">
              <a16:creationId xmlns:a16="http://schemas.microsoft.com/office/drawing/2014/main" id="{00000000-0008-0000-0100-000012010000}"/>
            </a:ext>
          </a:extLst>
        </xdr:cNvPr>
        <xdr:cNvSpPr txBox="1"/>
      </xdr:nvSpPr>
      <xdr:spPr>
        <a:xfrm>
          <a:off x="6737427" y="14709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82</xdr:row>
      <xdr:rowOff>27322</xdr:rowOff>
    </xdr:from>
    <xdr:ext cx="469744" cy="259045"/>
    <xdr:sp macro="" textlink="">
      <xdr:nvSpPr>
        <xdr:cNvPr id="275" name="n_1mainValue【公営住宅】&#10;一人当たり面積">
          <a:extLst>
            <a:ext uri="{FF2B5EF4-FFF2-40B4-BE49-F238E27FC236}">
              <a16:creationId xmlns:a16="http://schemas.microsoft.com/office/drawing/2014/main" id="{00000000-0008-0000-0100-000013010000}"/>
            </a:ext>
          </a:extLst>
        </xdr:cNvPr>
        <xdr:cNvSpPr txBox="1"/>
      </xdr:nvSpPr>
      <xdr:spPr>
        <a:xfrm>
          <a:off x="9391727" y="140862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32656</xdr:rowOff>
    </xdr:from>
    <xdr:ext cx="469744" cy="259045"/>
    <xdr:sp macro="" textlink="">
      <xdr:nvSpPr>
        <xdr:cNvPr id="276" name="n_2mainValue【公営住宅】&#10;一人当たり面積">
          <a:extLst>
            <a:ext uri="{FF2B5EF4-FFF2-40B4-BE49-F238E27FC236}">
              <a16:creationId xmlns:a16="http://schemas.microsoft.com/office/drawing/2014/main" id="{00000000-0008-0000-0100-000014010000}"/>
            </a:ext>
          </a:extLst>
        </xdr:cNvPr>
        <xdr:cNvSpPr txBox="1"/>
      </xdr:nvSpPr>
      <xdr:spPr>
        <a:xfrm>
          <a:off x="8515427" y="14091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40276</xdr:rowOff>
    </xdr:from>
    <xdr:ext cx="469744" cy="259045"/>
    <xdr:sp macro="" textlink="">
      <xdr:nvSpPr>
        <xdr:cNvPr id="277" name="n_3mainValue【公営住宅】&#10;一人当たり面積">
          <a:extLst>
            <a:ext uri="{FF2B5EF4-FFF2-40B4-BE49-F238E27FC236}">
              <a16:creationId xmlns:a16="http://schemas.microsoft.com/office/drawing/2014/main" id="{00000000-0008-0000-0100-000015010000}"/>
            </a:ext>
          </a:extLst>
        </xdr:cNvPr>
        <xdr:cNvSpPr txBox="1"/>
      </xdr:nvSpPr>
      <xdr:spPr>
        <a:xfrm>
          <a:off x="7626427" y="14099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42181</xdr:rowOff>
    </xdr:from>
    <xdr:ext cx="469744" cy="259045"/>
    <xdr:sp macro="" textlink="">
      <xdr:nvSpPr>
        <xdr:cNvPr id="278" name="n_4mainValue【公営住宅】&#10;一人当たり面積">
          <a:extLst>
            <a:ext uri="{FF2B5EF4-FFF2-40B4-BE49-F238E27FC236}">
              <a16:creationId xmlns:a16="http://schemas.microsoft.com/office/drawing/2014/main" id="{00000000-0008-0000-0100-000016010000}"/>
            </a:ext>
          </a:extLst>
        </xdr:cNvPr>
        <xdr:cNvSpPr txBox="1"/>
      </xdr:nvSpPr>
      <xdr:spPr>
        <a:xfrm>
          <a:off x="6737427" y="14101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79" name="正方形/長方形 278">
          <a:extLst>
            <a:ext uri="{FF2B5EF4-FFF2-40B4-BE49-F238E27FC236}">
              <a16:creationId xmlns:a16="http://schemas.microsoft.com/office/drawing/2014/main" id="{00000000-0008-0000-0100-000017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0" name="正方形/長方形 279">
          <a:extLst>
            <a:ext uri="{FF2B5EF4-FFF2-40B4-BE49-F238E27FC236}">
              <a16:creationId xmlns:a16="http://schemas.microsoft.com/office/drawing/2014/main" id="{00000000-0008-0000-0100-000018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1" name="正方形/長方形 280">
          <a:extLst>
            <a:ext uri="{FF2B5EF4-FFF2-40B4-BE49-F238E27FC236}">
              <a16:creationId xmlns:a16="http://schemas.microsoft.com/office/drawing/2014/main" id="{00000000-0008-0000-0100-000019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2" name="正方形/長方形 281">
          <a:extLst>
            <a:ext uri="{FF2B5EF4-FFF2-40B4-BE49-F238E27FC236}">
              <a16:creationId xmlns:a16="http://schemas.microsoft.com/office/drawing/2014/main" id="{00000000-0008-0000-0100-00001A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3" name="正方形/長方形 282">
          <a:extLst>
            <a:ext uri="{FF2B5EF4-FFF2-40B4-BE49-F238E27FC236}">
              <a16:creationId xmlns:a16="http://schemas.microsoft.com/office/drawing/2014/main" id="{00000000-0008-0000-0100-00001B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4" name="正方形/長方形 283">
          <a:extLst>
            <a:ext uri="{FF2B5EF4-FFF2-40B4-BE49-F238E27FC236}">
              <a16:creationId xmlns:a16="http://schemas.microsoft.com/office/drawing/2014/main" id="{00000000-0008-0000-0100-00001C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5" name="正方形/長方形 284">
          <a:extLst>
            <a:ext uri="{FF2B5EF4-FFF2-40B4-BE49-F238E27FC236}">
              <a16:creationId xmlns:a16="http://schemas.microsoft.com/office/drawing/2014/main" id="{00000000-0008-0000-0100-00001D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6" name="正方形/長方形 285">
          <a:extLst>
            <a:ext uri="{FF2B5EF4-FFF2-40B4-BE49-F238E27FC236}">
              <a16:creationId xmlns:a16="http://schemas.microsoft.com/office/drawing/2014/main" id="{00000000-0008-0000-0100-00001E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7" name="正方形/長方形 286">
          <a:extLst>
            <a:ext uri="{FF2B5EF4-FFF2-40B4-BE49-F238E27FC236}">
              <a16:creationId xmlns:a16="http://schemas.microsoft.com/office/drawing/2014/main" id="{00000000-0008-0000-0100-00001F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8" name="正方形/長方形 287">
          <a:extLst>
            <a:ext uri="{FF2B5EF4-FFF2-40B4-BE49-F238E27FC236}">
              <a16:creationId xmlns:a16="http://schemas.microsoft.com/office/drawing/2014/main" id="{00000000-0008-0000-0100-000020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89" name="正方形/長方形 288">
          <a:extLst>
            <a:ext uri="{FF2B5EF4-FFF2-40B4-BE49-F238E27FC236}">
              <a16:creationId xmlns:a16="http://schemas.microsoft.com/office/drawing/2014/main" id="{00000000-0008-0000-0100-000021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90" name="正方形/長方形 289">
          <a:extLst>
            <a:ext uri="{FF2B5EF4-FFF2-40B4-BE49-F238E27FC236}">
              <a16:creationId xmlns:a16="http://schemas.microsoft.com/office/drawing/2014/main" id="{00000000-0008-0000-0100-000022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91" name="正方形/長方形 290">
          <a:extLst>
            <a:ext uri="{FF2B5EF4-FFF2-40B4-BE49-F238E27FC236}">
              <a16:creationId xmlns:a16="http://schemas.microsoft.com/office/drawing/2014/main" id="{00000000-0008-0000-0100-000023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2" name="正方形/長方形 291">
          <a:extLst>
            <a:ext uri="{FF2B5EF4-FFF2-40B4-BE49-F238E27FC236}">
              <a16:creationId xmlns:a16="http://schemas.microsoft.com/office/drawing/2014/main" id="{00000000-0008-0000-0100-000024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3" name="正方形/長方形 292">
          <a:extLst>
            <a:ext uri="{FF2B5EF4-FFF2-40B4-BE49-F238E27FC236}">
              <a16:creationId xmlns:a16="http://schemas.microsoft.com/office/drawing/2014/main" id="{00000000-0008-0000-0100-000025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4" name="正方形/長方形 293">
          <a:extLst>
            <a:ext uri="{FF2B5EF4-FFF2-40B4-BE49-F238E27FC236}">
              <a16:creationId xmlns:a16="http://schemas.microsoft.com/office/drawing/2014/main" id="{00000000-0008-0000-0100-000026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5" name="正方形/長方形 294">
          <a:extLst>
            <a:ext uri="{FF2B5EF4-FFF2-40B4-BE49-F238E27FC236}">
              <a16:creationId xmlns:a16="http://schemas.microsoft.com/office/drawing/2014/main" id="{00000000-0008-0000-0100-000027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6" name="正方形/長方形 295">
          <a:extLst>
            <a:ext uri="{FF2B5EF4-FFF2-40B4-BE49-F238E27FC236}">
              <a16:creationId xmlns:a16="http://schemas.microsoft.com/office/drawing/2014/main" id="{00000000-0008-0000-0100-000028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7" name="正方形/長方形 296">
          <a:extLst>
            <a:ext uri="{FF2B5EF4-FFF2-40B4-BE49-F238E27FC236}">
              <a16:creationId xmlns:a16="http://schemas.microsoft.com/office/drawing/2014/main" id="{00000000-0008-0000-0100-000029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8" name="正方形/長方形 297">
          <a:extLst>
            <a:ext uri="{FF2B5EF4-FFF2-40B4-BE49-F238E27FC236}">
              <a16:creationId xmlns:a16="http://schemas.microsoft.com/office/drawing/2014/main" id="{00000000-0008-0000-0100-00002A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99" name="正方形/長方形 298">
          <a:extLst>
            <a:ext uri="{FF2B5EF4-FFF2-40B4-BE49-F238E27FC236}">
              <a16:creationId xmlns:a16="http://schemas.microsoft.com/office/drawing/2014/main" id="{00000000-0008-0000-0100-00002B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00" name="正方形/長方形 299">
          <a:extLst>
            <a:ext uri="{FF2B5EF4-FFF2-40B4-BE49-F238E27FC236}">
              <a16:creationId xmlns:a16="http://schemas.microsoft.com/office/drawing/2014/main" id="{00000000-0008-0000-0100-00002C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01" name="正方形/長方形 300">
          <a:extLst>
            <a:ext uri="{FF2B5EF4-FFF2-40B4-BE49-F238E27FC236}">
              <a16:creationId xmlns:a16="http://schemas.microsoft.com/office/drawing/2014/main" id="{00000000-0008-0000-0100-00002D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2" name="正方形/長方形 301">
          <a:extLst>
            <a:ext uri="{FF2B5EF4-FFF2-40B4-BE49-F238E27FC236}">
              <a16:creationId xmlns:a16="http://schemas.microsoft.com/office/drawing/2014/main" id="{00000000-0008-0000-0100-00002E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3" name="テキスト ボックス 302">
          <a:extLst>
            <a:ext uri="{FF2B5EF4-FFF2-40B4-BE49-F238E27FC236}">
              <a16:creationId xmlns:a16="http://schemas.microsoft.com/office/drawing/2014/main" id="{00000000-0008-0000-0100-00002F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4" name="直線コネクタ 303">
          <a:extLst>
            <a:ext uri="{FF2B5EF4-FFF2-40B4-BE49-F238E27FC236}">
              <a16:creationId xmlns:a16="http://schemas.microsoft.com/office/drawing/2014/main" id="{00000000-0008-0000-0100-000030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5" name="テキスト ボックス 304">
          <a:extLst>
            <a:ext uri="{FF2B5EF4-FFF2-40B4-BE49-F238E27FC236}">
              <a16:creationId xmlns:a16="http://schemas.microsoft.com/office/drawing/2014/main" id="{00000000-0008-0000-0100-000031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06" name="直線コネクタ 305">
          <a:extLst>
            <a:ext uri="{FF2B5EF4-FFF2-40B4-BE49-F238E27FC236}">
              <a16:creationId xmlns:a16="http://schemas.microsoft.com/office/drawing/2014/main" id="{00000000-0008-0000-0100-000032010000}"/>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307" name="テキスト ボックス 306">
          <a:extLst>
            <a:ext uri="{FF2B5EF4-FFF2-40B4-BE49-F238E27FC236}">
              <a16:creationId xmlns:a16="http://schemas.microsoft.com/office/drawing/2014/main" id="{00000000-0008-0000-0100-000033010000}"/>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08" name="直線コネクタ 307">
          <a:extLst>
            <a:ext uri="{FF2B5EF4-FFF2-40B4-BE49-F238E27FC236}">
              <a16:creationId xmlns:a16="http://schemas.microsoft.com/office/drawing/2014/main" id="{00000000-0008-0000-0100-000034010000}"/>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09" name="テキスト ボックス 308">
          <a:extLst>
            <a:ext uri="{FF2B5EF4-FFF2-40B4-BE49-F238E27FC236}">
              <a16:creationId xmlns:a16="http://schemas.microsoft.com/office/drawing/2014/main" id="{00000000-0008-0000-0100-000035010000}"/>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10" name="直線コネクタ 309">
          <a:extLst>
            <a:ext uri="{FF2B5EF4-FFF2-40B4-BE49-F238E27FC236}">
              <a16:creationId xmlns:a16="http://schemas.microsoft.com/office/drawing/2014/main" id="{00000000-0008-0000-0100-000036010000}"/>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11" name="テキスト ボックス 310">
          <a:extLst>
            <a:ext uri="{FF2B5EF4-FFF2-40B4-BE49-F238E27FC236}">
              <a16:creationId xmlns:a16="http://schemas.microsoft.com/office/drawing/2014/main" id="{00000000-0008-0000-0100-00003701000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12" name="直線コネクタ 311">
          <a:extLst>
            <a:ext uri="{FF2B5EF4-FFF2-40B4-BE49-F238E27FC236}">
              <a16:creationId xmlns:a16="http://schemas.microsoft.com/office/drawing/2014/main" id="{00000000-0008-0000-0100-000038010000}"/>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13" name="テキスト ボックス 312">
          <a:extLst>
            <a:ext uri="{FF2B5EF4-FFF2-40B4-BE49-F238E27FC236}">
              <a16:creationId xmlns:a16="http://schemas.microsoft.com/office/drawing/2014/main" id="{00000000-0008-0000-0100-000039010000}"/>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14" name="直線コネクタ 313">
          <a:extLst>
            <a:ext uri="{FF2B5EF4-FFF2-40B4-BE49-F238E27FC236}">
              <a16:creationId xmlns:a16="http://schemas.microsoft.com/office/drawing/2014/main" id="{00000000-0008-0000-0100-00003A010000}"/>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315" name="テキスト ボックス 314">
          <a:extLst>
            <a:ext uri="{FF2B5EF4-FFF2-40B4-BE49-F238E27FC236}">
              <a16:creationId xmlns:a16="http://schemas.microsoft.com/office/drawing/2014/main" id="{00000000-0008-0000-0100-00003B010000}"/>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16" name="直線コネクタ 315">
          <a:extLst>
            <a:ext uri="{FF2B5EF4-FFF2-40B4-BE49-F238E27FC236}">
              <a16:creationId xmlns:a16="http://schemas.microsoft.com/office/drawing/2014/main" id="{00000000-0008-0000-0100-00003C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317" name="テキスト ボックス 316">
          <a:extLst>
            <a:ext uri="{FF2B5EF4-FFF2-40B4-BE49-F238E27FC236}">
              <a16:creationId xmlns:a16="http://schemas.microsoft.com/office/drawing/2014/main" id="{00000000-0008-0000-0100-00003D010000}"/>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18" name="【認定こども園・幼稚園・保育所】&#10;有形固定資産減価償却率グラフ枠">
          <a:extLst>
            <a:ext uri="{FF2B5EF4-FFF2-40B4-BE49-F238E27FC236}">
              <a16:creationId xmlns:a16="http://schemas.microsoft.com/office/drawing/2014/main" id="{00000000-0008-0000-0100-00003E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15240</xdr:rowOff>
    </xdr:from>
    <xdr:to>
      <xdr:col>85</xdr:col>
      <xdr:colOff>126364</xdr:colOff>
      <xdr:row>42</xdr:row>
      <xdr:rowOff>13335</xdr:rowOff>
    </xdr:to>
    <xdr:cxnSp macro="">
      <xdr:nvCxnSpPr>
        <xdr:cNvPr id="319" name="直線コネクタ 318">
          <a:extLst>
            <a:ext uri="{FF2B5EF4-FFF2-40B4-BE49-F238E27FC236}">
              <a16:creationId xmlns:a16="http://schemas.microsoft.com/office/drawing/2014/main" id="{00000000-0008-0000-0100-00003F010000}"/>
            </a:ext>
          </a:extLst>
        </xdr:cNvPr>
        <xdr:cNvCxnSpPr/>
      </xdr:nvCxnSpPr>
      <xdr:spPr>
        <a:xfrm flipV="1">
          <a:off x="16318864" y="5844540"/>
          <a:ext cx="0" cy="13696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17162</xdr:rowOff>
    </xdr:from>
    <xdr:ext cx="405111" cy="259045"/>
    <xdr:sp macro="" textlink="">
      <xdr:nvSpPr>
        <xdr:cNvPr id="320" name="【認定こども園・幼稚園・保育所】&#10;有形固定資産減価償却率最小値テキスト">
          <a:extLst>
            <a:ext uri="{FF2B5EF4-FFF2-40B4-BE49-F238E27FC236}">
              <a16:creationId xmlns:a16="http://schemas.microsoft.com/office/drawing/2014/main" id="{00000000-0008-0000-0100-000040010000}"/>
            </a:ext>
          </a:extLst>
        </xdr:cNvPr>
        <xdr:cNvSpPr txBox="1"/>
      </xdr:nvSpPr>
      <xdr:spPr>
        <a:xfrm>
          <a:off x="16357600" y="7218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13335</xdr:rowOff>
    </xdr:from>
    <xdr:to>
      <xdr:col>86</xdr:col>
      <xdr:colOff>25400</xdr:colOff>
      <xdr:row>42</xdr:row>
      <xdr:rowOff>13335</xdr:rowOff>
    </xdr:to>
    <xdr:cxnSp macro="">
      <xdr:nvCxnSpPr>
        <xdr:cNvPr id="321" name="直線コネクタ 320">
          <a:extLst>
            <a:ext uri="{FF2B5EF4-FFF2-40B4-BE49-F238E27FC236}">
              <a16:creationId xmlns:a16="http://schemas.microsoft.com/office/drawing/2014/main" id="{00000000-0008-0000-0100-000041010000}"/>
            </a:ext>
          </a:extLst>
        </xdr:cNvPr>
        <xdr:cNvCxnSpPr/>
      </xdr:nvCxnSpPr>
      <xdr:spPr>
        <a:xfrm>
          <a:off x="16230600" y="7214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133367</xdr:rowOff>
    </xdr:from>
    <xdr:ext cx="405111" cy="259045"/>
    <xdr:sp macro="" textlink="">
      <xdr:nvSpPr>
        <xdr:cNvPr id="322" name="【認定こども園・幼稚園・保育所】&#10;有形固定資産減価償却率最大値テキスト">
          <a:extLst>
            <a:ext uri="{FF2B5EF4-FFF2-40B4-BE49-F238E27FC236}">
              <a16:creationId xmlns:a16="http://schemas.microsoft.com/office/drawing/2014/main" id="{00000000-0008-0000-0100-000042010000}"/>
            </a:ext>
          </a:extLst>
        </xdr:cNvPr>
        <xdr:cNvSpPr txBox="1"/>
      </xdr:nvSpPr>
      <xdr:spPr>
        <a:xfrm>
          <a:off x="16357600" y="5619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15240</xdr:rowOff>
    </xdr:from>
    <xdr:to>
      <xdr:col>86</xdr:col>
      <xdr:colOff>25400</xdr:colOff>
      <xdr:row>34</xdr:row>
      <xdr:rowOff>15240</xdr:rowOff>
    </xdr:to>
    <xdr:cxnSp macro="">
      <xdr:nvCxnSpPr>
        <xdr:cNvPr id="323" name="直線コネクタ 322">
          <a:extLst>
            <a:ext uri="{FF2B5EF4-FFF2-40B4-BE49-F238E27FC236}">
              <a16:creationId xmlns:a16="http://schemas.microsoft.com/office/drawing/2014/main" id="{00000000-0008-0000-0100-000043010000}"/>
            </a:ext>
          </a:extLst>
        </xdr:cNvPr>
        <xdr:cNvCxnSpPr/>
      </xdr:nvCxnSpPr>
      <xdr:spPr>
        <a:xfrm>
          <a:off x="16230600" y="584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60977</xdr:rowOff>
    </xdr:from>
    <xdr:ext cx="405111" cy="259045"/>
    <xdr:sp macro="" textlink="">
      <xdr:nvSpPr>
        <xdr:cNvPr id="324" name="【認定こども園・幼稚園・保育所】&#10;有形固定資産減価償却率平均値テキスト">
          <a:extLst>
            <a:ext uri="{FF2B5EF4-FFF2-40B4-BE49-F238E27FC236}">
              <a16:creationId xmlns:a16="http://schemas.microsoft.com/office/drawing/2014/main" id="{00000000-0008-0000-0100-000044010000}"/>
            </a:ext>
          </a:extLst>
        </xdr:cNvPr>
        <xdr:cNvSpPr txBox="1"/>
      </xdr:nvSpPr>
      <xdr:spPr>
        <a:xfrm>
          <a:off x="16357600" y="64046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82550</xdr:rowOff>
    </xdr:from>
    <xdr:to>
      <xdr:col>85</xdr:col>
      <xdr:colOff>177800</xdr:colOff>
      <xdr:row>38</xdr:row>
      <xdr:rowOff>12700</xdr:rowOff>
    </xdr:to>
    <xdr:sp macro="" textlink="">
      <xdr:nvSpPr>
        <xdr:cNvPr id="325" name="フローチャート: 判断 324">
          <a:extLst>
            <a:ext uri="{FF2B5EF4-FFF2-40B4-BE49-F238E27FC236}">
              <a16:creationId xmlns:a16="http://schemas.microsoft.com/office/drawing/2014/main" id="{00000000-0008-0000-0100-000045010000}"/>
            </a:ext>
          </a:extLst>
        </xdr:cNvPr>
        <xdr:cNvSpPr/>
      </xdr:nvSpPr>
      <xdr:spPr>
        <a:xfrm>
          <a:off x="16268700" y="642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69215</xdr:rowOff>
    </xdr:from>
    <xdr:to>
      <xdr:col>81</xdr:col>
      <xdr:colOff>101600</xdr:colOff>
      <xdr:row>37</xdr:row>
      <xdr:rowOff>170815</xdr:rowOff>
    </xdr:to>
    <xdr:sp macro="" textlink="">
      <xdr:nvSpPr>
        <xdr:cNvPr id="326" name="フローチャート: 判断 325">
          <a:extLst>
            <a:ext uri="{FF2B5EF4-FFF2-40B4-BE49-F238E27FC236}">
              <a16:creationId xmlns:a16="http://schemas.microsoft.com/office/drawing/2014/main" id="{00000000-0008-0000-0100-000046010000}"/>
            </a:ext>
          </a:extLst>
        </xdr:cNvPr>
        <xdr:cNvSpPr/>
      </xdr:nvSpPr>
      <xdr:spPr>
        <a:xfrm>
          <a:off x="15430500" y="6412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59690</xdr:rowOff>
    </xdr:from>
    <xdr:to>
      <xdr:col>76</xdr:col>
      <xdr:colOff>165100</xdr:colOff>
      <xdr:row>37</xdr:row>
      <xdr:rowOff>161290</xdr:rowOff>
    </xdr:to>
    <xdr:sp macro="" textlink="">
      <xdr:nvSpPr>
        <xdr:cNvPr id="327" name="フローチャート: 判断 326">
          <a:extLst>
            <a:ext uri="{FF2B5EF4-FFF2-40B4-BE49-F238E27FC236}">
              <a16:creationId xmlns:a16="http://schemas.microsoft.com/office/drawing/2014/main" id="{00000000-0008-0000-0100-000047010000}"/>
            </a:ext>
          </a:extLst>
        </xdr:cNvPr>
        <xdr:cNvSpPr/>
      </xdr:nvSpPr>
      <xdr:spPr>
        <a:xfrm>
          <a:off x="14541500" y="640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50165</xdr:rowOff>
    </xdr:from>
    <xdr:to>
      <xdr:col>72</xdr:col>
      <xdr:colOff>38100</xdr:colOff>
      <xdr:row>37</xdr:row>
      <xdr:rowOff>151765</xdr:rowOff>
    </xdr:to>
    <xdr:sp macro="" textlink="">
      <xdr:nvSpPr>
        <xdr:cNvPr id="328" name="フローチャート: 判断 327">
          <a:extLst>
            <a:ext uri="{FF2B5EF4-FFF2-40B4-BE49-F238E27FC236}">
              <a16:creationId xmlns:a16="http://schemas.microsoft.com/office/drawing/2014/main" id="{00000000-0008-0000-0100-000048010000}"/>
            </a:ext>
          </a:extLst>
        </xdr:cNvPr>
        <xdr:cNvSpPr/>
      </xdr:nvSpPr>
      <xdr:spPr>
        <a:xfrm>
          <a:off x="13652500" y="6393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42545</xdr:rowOff>
    </xdr:from>
    <xdr:to>
      <xdr:col>67</xdr:col>
      <xdr:colOff>101600</xdr:colOff>
      <xdr:row>37</xdr:row>
      <xdr:rowOff>144145</xdr:rowOff>
    </xdr:to>
    <xdr:sp macro="" textlink="">
      <xdr:nvSpPr>
        <xdr:cNvPr id="329" name="フローチャート: 判断 328">
          <a:extLst>
            <a:ext uri="{FF2B5EF4-FFF2-40B4-BE49-F238E27FC236}">
              <a16:creationId xmlns:a16="http://schemas.microsoft.com/office/drawing/2014/main" id="{00000000-0008-0000-0100-000049010000}"/>
            </a:ext>
          </a:extLst>
        </xdr:cNvPr>
        <xdr:cNvSpPr/>
      </xdr:nvSpPr>
      <xdr:spPr>
        <a:xfrm>
          <a:off x="12763500" y="638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30" name="テキスト ボックス 329">
          <a:extLst>
            <a:ext uri="{FF2B5EF4-FFF2-40B4-BE49-F238E27FC236}">
              <a16:creationId xmlns:a16="http://schemas.microsoft.com/office/drawing/2014/main" id="{00000000-0008-0000-0100-00004A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31" name="テキスト ボックス 330">
          <a:extLst>
            <a:ext uri="{FF2B5EF4-FFF2-40B4-BE49-F238E27FC236}">
              <a16:creationId xmlns:a16="http://schemas.microsoft.com/office/drawing/2014/main" id="{00000000-0008-0000-0100-00004B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32" name="テキスト ボックス 331">
          <a:extLst>
            <a:ext uri="{FF2B5EF4-FFF2-40B4-BE49-F238E27FC236}">
              <a16:creationId xmlns:a16="http://schemas.microsoft.com/office/drawing/2014/main" id="{00000000-0008-0000-0100-00004C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33" name="テキスト ボックス 332">
          <a:extLst>
            <a:ext uri="{FF2B5EF4-FFF2-40B4-BE49-F238E27FC236}">
              <a16:creationId xmlns:a16="http://schemas.microsoft.com/office/drawing/2014/main" id="{00000000-0008-0000-0100-00004D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4" name="テキスト ボックス 333">
          <a:extLst>
            <a:ext uri="{FF2B5EF4-FFF2-40B4-BE49-F238E27FC236}">
              <a16:creationId xmlns:a16="http://schemas.microsoft.com/office/drawing/2014/main" id="{00000000-0008-0000-0100-00004E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170180</xdr:rowOff>
    </xdr:from>
    <xdr:to>
      <xdr:col>85</xdr:col>
      <xdr:colOff>177800</xdr:colOff>
      <xdr:row>37</xdr:row>
      <xdr:rowOff>100330</xdr:rowOff>
    </xdr:to>
    <xdr:sp macro="" textlink="">
      <xdr:nvSpPr>
        <xdr:cNvPr id="335" name="楕円 334">
          <a:extLst>
            <a:ext uri="{FF2B5EF4-FFF2-40B4-BE49-F238E27FC236}">
              <a16:creationId xmlns:a16="http://schemas.microsoft.com/office/drawing/2014/main" id="{00000000-0008-0000-0100-00004F010000}"/>
            </a:ext>
          </a:extLst>
        </xdr:cNvPr>
        <xdr:cNvSpPr/>
      </xdr:nvSpPr>
      <xdr:spPr>
        <a:xfrm>
          <a:off x="16268700" y="6342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21607</xdr:rowOff>
    </xdr:from>
    <xdr:ext cx="405111" cy="259045"/>
    <xdr:sp macro="" textlink="">
      <xdr:nvSpPr>
        <xdr:cNvPr id="336" name="【認定こども園・幼稚園・保育所】&#10;有形固定資産減価償却率該当値テキスト">
          <a:extLst>
            <a:ext uri="{FF2B5EF4-FFF2-40B4-BE49-F238E27FC236}">
              <a16:creationId xmlns:a16="http://schemas.microsoft.com/office/drawing/2014/main" id="{00000000-0008-0000-0100-000050010000}"/>
            </a:ext>
          </a:extLst>
        </xdr:cNvPr>
        <xdr:cNvSpPr txBox="1"/>
      </xdr:nvSpPr>
      <xdr:spPr>
        <a:xfrm>
          <a:off x="16357600" y="6193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92075</xdr:rowOff>
    </xdr:from>
    <xdr:to>
      <xdr:col>81</xdr:col>
      <xdr:colOff>101600</xdr:colOff>
      <xdr:row>42</xdr:row>
      <xdr:rowOff>22225</xdr:rowOff>
    </xdr:to>
    <xdr:sp macro="" textlink="">
      <xdr:nvSpPr>
        <xdr:cNvPr id="337" name="楕円 336">
          <a:extLst>
            <a:ext uri="{FF2B5EF4-FFF2-40B4-BE49-F238E27FC236}">
              <a16:creationId xmlns:a16="http://schemas.microsoft.com/office/drawing/2014/main" id="{00000000-0008-0000-0100-000051010000}"/>
            </a:ext>
          </a:extLst>
        </xdr:cNvPr>
        <xdr:cNvSpPr/>
      </xdr:nvSpPr>
      <xdr:spPr>
        <a:xfrm>
          <a:off x="15430500" y="7121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49530</xdr:rowOff>
    </xdr:from>
    <xdr:to>
      <xdr:col>85</xdr:col>
      <xdr:colOff>127000</xdr:colOff>
      <xdr:row>41</xdr:row>
      <xdr:rowOff>142875</xdr:rowOff>
    </xdr:to>
    <xdr:cxnSp macro="">
      <xdr:nvCxnSpPr>
        <xdr:cNvPr id="338" name="直線コネクタ 337">
          <a:extLst>
            <a:ext uri="{FF2B5EF4-FFF2-40B4-BE49-F238E27FC236}">
              <a16:creationId xmlns:a16="http://schemas.microsoft.com/office/drawing/2014/main" id="{00000000-0008-0000-0100-000052010000}"/>
            </a:ext>
          </a:extLst>
        </xdr:cNvPr>
        <xdr:cNvCxnSpPr/>
      </xdr:nvCxnSpPr>
      <xdr:spPr>
        <a:xfrm flipV="1">
          <a:off x="15481300" y="6393180"/>
          <a:ext cx="838200" cy="779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86360</xdr:rowOff>
    </xdr:from>
    <xdr:to>
      <xdr:col>76</xdr:col>
      <xdr:colOff>165100</xdr:colOff>
      <xdr:row>42</xdr:row>
      <xdr:rowOff>16510</xdr:rowOff>
    </xdr:to>
    <xdr:sp macro="" textlink="">
      <xdr:nvSpPr>
        <xdr:cNvPr id="339" name="楕円 338">
          <a:extLst>
            <a:ext uri="{FF2B5EF4-FFF2-40B4-BE49-F238E27FC236}">
              <a16:creationId xmlns:a16="http://schemas.microsoft.com/office/drawing/2014/main" id="{00000000-0008-0000-0100-000053010000}"/>
            </a:ext>
          </a:extLst>
        </xdr:cNvPr>
        <xdr:cNvSpPr/>
      </xdr:nvSpPr>
      <xdr:spPr>
        <a:xfrm>
          <a:off x="14541500" y="7115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137160</xdr:rowOff>
    </xdr:from>
    <xdr:to>
      <xdr:col>81</xdr:col>
      <xdr:colOff>50800</xdr:colOff>
      <xdr:row>41</xdr:row>
      <xdr:rowOff>142875</xdr:rowOff>
    </xdr:to>
    <xdr:cxnSp macro="">
      <xdr:nvCxnSpPr>
        <xdr:cNvPr id="340" name="直線コネクタ 339">
          <a:extLst>
            <a:ext uri="{FF2B5EF4-FFF2-40B4-BE49-F238E27FC236}">
              <a16:creationId xmlns:a16="http://schemas.microsoft.com/office/drawing/2014/main" id="{00000000-0008-0000-0100-000054010000}"/>
            </a:ext>
          </a:extLst>
        </xdr:cNvPr>
        <xdr:cNvCxnSpPr/>
      </xdr:nvCxnSpPr>
      <xdr:spPr>
        <a:xfrm>
          <a:off x="14592300" y="7166610"/>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41</xdr:row>
      <xdr:rowOff>80645</xdr:rowOff>
    </xdr:from>
    <xdr:to>
      <xdr:col>72</xdr:col>
      <xdr:colOff>38100</xdr:colOff>
      <xdr:row>42</xdr:row>
      <xdr:rowOff>10795</xdr:rowOff>
    </xdr:to>
    <xdr:sp macro="" textlink="">
      <xdr:nvSpPr>
        <xdr:cNvPr id="341" name="楕円 340">
          <a:extLst>
            <a:ext uri="{FF2B5EF4-FFF2-40B4-BE49-F238E27FC236}">
              <a16:creationId xmlns:a16="http://schemas.microsoft.com/office/drawing/2014/main" id="{00000000-0008-0000-0100-000055010000}"/>
            </a:ext>
          </a:extLst>
        </xdr:cNvPr>
        <xdr:cNvSpPr/>
      </xdr:nvSpPr>
      <xdr:spPr>
        <a:xfrm>
          <a:off x="13652500" y="7110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131445</xdr:rowOff>
    </xdr:from>
    <xdr:to>
      <xdr:col>76</xdr:col>
      <xdr:colOff>114300</xdr:colOff>
      <xdr:row>41</xdr:row>
      <xdr:rowOff>137160</xdr:rowOff>
    </xdr:to>
    <xdr:cxnSp macro="">
      <xdr:nvCxnSpPr>
        <xdr:cNvPr id="342" name="直線コネクタ 341">
          <a:extLst>
            <a:ext uri="{FF2B5EF4-FFF2-40B4-BE49-F238E27FC236}">
              <a16:creationId xmlns:a16="http://schemas.microsoft.com/office/drawing/2014/main" id="{00000000-0008-0000-0100-000056010000}"/>
            </a:ext>
          </a:extLst>
        </xdr:cNvPr>
        <xdr:cNvCxnSpPr/>
      </xdr:nvCxnSpPr>
      <xdr:spPr>
        <a:xfrm>
          <a:off x="13703300" y="716089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41</xdr:row>
      <xdr:rowOff>78740</xdr:rowOff>
    </xdr:from>
    <xdr:to>
      <xdr:col>67</xdr:col>
      <xdr:colOff>101600</xdr:colOff>
      <xdr:row>42</xdr:row>
      <xdr:rowOff>8890</xdr:rowOff>
    </xdr:to>
    <xdr:sp macro="" textlink="">
      <xdr:nvSpPr>
        <xdr:cNvPr id="343" name="楕円 342">
          <a:extLst>
            <a:ext uri="{FF2B5EF4-FFF2-40B4-BE49-F238E27FC236}">
              <a16:creationId xmlns:a16="http://schemas.microsoft.com/office/drawing/2014/main" id="{00000000-0008-0000-0100-000057010000}"/>
            </a:ext>
          </a:extLst>
        </xdr:cNvPr>
        <xdr:cNvSpPr/>
      </xdr:nvSpPr>
      <xdr:spPr>
        <a:xfrm>
          <a:off x="12763500" y="7108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41</xdr:row>
      <xdr:rowOff>129540</xdr:rowOff>
    </xdr:from>
    <xdr:to>
      <xdr:col>71</xdr:col>
      <xdr:colOff>177800</xdr:colOff>
      <xdr:row>41</xdr:row>
      <xdr:rowOff>131445</xdr:rowOff>
    </xdr:to>
    <xdr:cxnSp macro="">
      <xdr:nvCxnSpPr>
        <xdr:cNvPr id="344" name="直線コネクタ 343">
          <a:extLst>
            <a:ext uri="{FF2B5EF4-FFF2-40B4-BE49-F238E27FC236}">
              <a16:creationId xmlns:a16="http://schemas.microsoft.com/office/drawing/2014/main" id="{00000000-0008-0000-0100-000058010000}"/>
            </a:ext>
          </a:extLst>
        </xdr:cNvPr>
        <xdr:cNvCxnSpPr/>
      </xdr:nvCxnSpPr>
      <xdr:spPr>
        <a:xfrm>
          <a:off x="12814300" y="715899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15892</xdr:rowOff>
    </xdr:from>
    <xdr:ext cx="405111" cy="259045"/>
    <xdr:sp macro="" textlink="">
      <xdr:nvSpPr>
        <xdr:cNvPr id="345" name="n_1aveValue【認定こども園・幼稚園・保育所】&#10;有形固定資産減価償却率">
          <a:extLst>
            <a:ext uri="{FF2B5EF4-FFF2-40B4-BE49-F238E27FC236}">
              <a16:creationId xmlns:a16="http://schemas.microsoft.com/office/drawing/2014/main" id="{00000000-0008-0000-0100-000059010000}"/>
            </a:ext>
          </a:extLst>
        </xdr:cNvPr>
        <xdr:cNvSpPr txBox="1"/>
      </xdr:nvSpPr>
      <xdr:spPr>
        <a:xfrm>
          <a:off x="15266044" y="6188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6367</xdr:rowOff>
    </xdr:from>
    <xdr:ext cx="405111" cy="259045"/>
    <xdr:sp macro="" textlink="">
      <xdr:nvSpPr>
        <xdr:cNvPr id="346" name="n_2aveValue【認定こども園・幼稚園・保育所】&#10;有形固定資産減価償却率">
          <a:extLst>
            <a:ext uri="{FF2B5EF4-FFF2-40B4-BE49-F238E27FC236}">
              <a16:creationId xmlns:a16="http://schemas.microsoft.com/office/drawing/2014/main" id="{00000000-0008-0000-0100-00005A010000}"/>
            </a:ext>
          </a:extLst>
        </xdr:cNvPr>
        <xdr:cNvSpPr txBox="1"/>
      </xdr:nvSpPr>
      <xdr:spPr>
        <a:xfrm>
          <a:off x="14389744" y="6178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168292</xdr:rowOff>
    </xdr:from>
    <xdr:ext cx="405111" cy="259045"/>
    <xdr:sp macro="" textlink="">
      <xdr:nvSpPr>
        <xdr:cNvPr id="347" name="n_3aveValue【認定こども園・幼稚園・保育所】&#10;有形固定資産減価償却率">
          <a:extLst>
            <a:ext uri="{FF2B5EF4-FFF2-40B4-BE49-F238E27FC236}">
              <a16:creationId xmlns:a16="http://schemas.microsoft.com/office/drawing/2014/main" id="{00000000-0008-0000-0100-00005B010000}"/>
            </a:ext>
          </a:extLst>
        </xdr:cNvPr>
        <xdr:cNvSpPr txBox="1"/>
      </xdr:nvSpPr>
      <xdr:spPr>
        <a:xfrm>
          <a:off x="13500744" y="6169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160672</xdr:rowOff>
    </xdr:from>
    <xdr:ext cx="405111" cy="259045"/>
    <xdr:sp macro="" textlink="">
      <xdr:nvSpPr>
        <xdr:cNvPr id="348" name="n_4aveValue【認定こども園・幼稚園・保育所】&#10;有形固定資産減価償却率">
          <a:extLst>
            <a:ext uri="{FF2B5EF4-FFF2-40B4-BE49-F238E27FC236}">
              <a16:creationId xmlns:a16="http://schemas.microsoft.com/office/drawing/2014/main" id="{00000000-0008-0000-0100-00005C010000}"/>
            </a:ext>
          </a:extLst>
        </xdr:cNvPr>
        <xdr:cNvSpPr txBox="1"/>
      </xdr:nvSpPr>
      <xdr:spPr>
        <a:xfrm>
          <a:off x="12611744" y="6161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42</xdr:row>
      <xdr:rowOff>13352</xdr:rowOff>
    </xdr:from>
    <xdr:ext cx="405111" cy="259045"/>
    <xdr:sp macro="" textlink="">
      <xdr:nvSpPr>
        <xdr:cNvPr id="349" name="n_1mainValue【認定こども園・幼稚園・保育所】&#10;有形固定資産減価償却率">
          <a:extLst>
            <a:ext uri="{FF2B5EF4-FFF2-40B4-BE49-F238E27FC236}">
              <a16:creationId xmlns:a16="http://schemas.microsoft.com/office/drawing/2014/main" id="{00000000-0008-0000-0100-00005D010000}"/>
            </a:ext>
          </a:extLst>
        </xdr:cNvPr>
        <xdr:cNvSpPr txBox="1"/>
      </xdr:nvSpPr>
      <xdr:spPr>
        <a:xfrm>
          <a:off x="15266044" y="7214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42</xdr:row>
      <xdr:rowOff>7637</xdr:rowOff>
    </xdr:from>
    <xdr:ext cx="405111" cy="259045"/>
    <xdr:sp macro="" textlink="">
      <xdr:nvSpPr>
        <xdr:cNvPr id="350" name="n_2mainValue【認定こども園・幼稚園・保育所】&#10;有形固定資産減価償却率">
          <a:extLst>
            <a:ext uri="{FF2B5EF4-FFF2-40B4-BE49-F238E27FC236}">
              <a16:creationId xmlns:a16="http://schemas.microsoft.com/office/drawing/2014/main" id="{00000000-0008-0000-0100-00005E010000}"/>
            </a:ext>
          </a:extLst>
        </xdr:cNvPr>
        <xdr:cNvSpPr txBox="1"/>
      </xdr:nvSpPr>
      <xdr:spPr>
        <a:xfrm>
          <a:off x="14389744" y="7208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42</xdr:row>
      <xdr:rowOff>1922</xdr:rowOff>
    </xdr:from>
    <xdr:ext cx="405111" cy="259045"/>
    <xdr:sp macro="" textlink="">
      <xdr:nvSpPr>
        <xdr:cNvPr id="351" name="n_3mainValue【認定こども園・幼稚園・保育所】&#10;有形固定資産減価償却率">
          <a:extLst>
            <a:ext uri="{FF2B5EF4-FFF2-40B4-BE49-F238E27FC236}">
              <a16:creationId xmlns:a16="http://schemas.microsoft.com/office/drawing/2014/main" id="{00000000-0008-0000-0100-00005F010000}"/>
            </a:ext>
          </a:extLst>
        </xdr:cNvPr>
        <xdr:cNvSpPr txBox="1"/>
      </xdr:nvSpPr>
      <xdr:spPr>
        <a:xfrm>
          <a:off x="13500744" y="7202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42</xdr:row>
      <xdr:rowOff>17</xdr:rowOff>
    </xdr:from>
    <xdr:ext cx="405111" cy="259045"/>
    <xdr:sp macro="" textlink="">
      <xdr:nvSpPr>
        <xdr:cNvPr id="352" name="n_4mainValue【認定こども園・幼稚園・保育所】&#10;有形固定資産減価償却率">
          <a:extLst>
            <a:ext uri="{FF2B5EF4-FFF2-40B4-BE49-F238E27FC236}">
              <a16:creationId xmlns:a16="http://schemas.microsoft.com/office/drawing/2014/main" id="{00000000-0008-0000-0100-000060010000}"/>
            </a:ext>
          </a:extLst>
        </xdr:cNvPr>
        <xdr:cNvSpPr txBox="1"/>
      </xdr:nvSpPr>
      <xdr:spPr>
        <a:xfrm>
          <a:off x="12611744" y="7200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3" name="正方形/長方形 352">
          <a:extLst>
            <a:ext uri="{FF2B5EF4-FFF2-40B4-BE49-F238E27FC236}">
              <a16:creationId xmlns:a16="http://schemas.microsoft.com/office/drawing/2014/main" id="{00000000-0008-0000-0100-000061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4" name="正方形/長方形 353">
          <a:extLst>
            <a:ext uri="{FF2B5EF4-FFF2-40B4-BE49-F238E27FC236}">
              <a16:creationId xmlns:a16="http://schemas.microsoft.com/office/drawing/2014/main" id="{00000000-0008-0000-0100-000062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5" name="正方形/長方形 354">
          <a:extLst>
            <a:ext uri="{FF2B5EF4-FFF2-40B4-BE49-F238E27FC236}">
              <a16:creationId xmlns:a16="http://schemas.microsoft.com/office/drawing/2014/main" id="{00000000-0008-0000-0100-000063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6" name="正方形/長方形 355">
          <a:extLst>
            <a:ext uri="{FF2B5EF4-FFF2-40B4-BE49-F238E27FC236}">
              <a16:creationId xmlns:a16="http://schemas.microsoft.com/office/drawing/2014/main" id="{00000000-0008-0000-0100-000064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57" name="正方形/長方形 356">
          <a:extLst>
            <a:ext uri="{FF2B5EF4-FFF2-40B4-BE49-F238E27FC236}">
              <a16:creationId xmlns:a16="http://schemas.microsoft.com/office/drawing/2014/main" id="{00000000-0008-0000-0100-000065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58" name="正方形/長方形 357">
          <a:extLst>
            <a:ext uri="{FF2B5EF4-FFF2-40B4-BE49-F238E27FC236}">
              <a16:creationId xmlns:a16="http://schemas.microsoft.com/office/drawing/2014/main" id="{00000000-0008-0000-0100-000066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59" name="正方形/長方形 358">
          <a:extLst>
            <a:ext uri="{FF2B5EF4-FFF2-40B4-BE49-F238E27FC236}">
              <a16:creationId xmlns:a16="http://schemas.microsoft.com/office/drawing/2014/main" id="{00000000-0008-0000-0100-000067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60" name="正方形/長方形 359">
          <a:extLst>
            <a:ext uri="{FF2B5EF4-FFF2-40B4-BE49-F238E27FC236}">
              <a16:creationId xmlns:a16="http://schemas.microsoft.com/office/drawing/2014/main" id="{00000000-0008-0000-0100-000068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61" name="テキスト ボックス 360">
          <a:extLst>
            <a:ext uri="{FF2B5EF4-FFF2-40B4-BE49-F238E27FC236}">
              <a16:creationId xmlns:a16="http://schemas.microsoft.com/office/drawing/2014/main" id="{00000000-0008-0000-0100-000069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62" name="直線コネクタ 361">
          <a:extLst>
            <a:ext uri="{FF2B5EF4-FFF2-40B4-BE49-F238E27FC236}">
              <a16:creationId xmlns:a16="http://schemas.microsoft.com/office/drawing/2014/main" id="{00000000-0008-0000-0100-00006A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363" name="直線コネクタ 362">
          <a:extLst>
            <a:ext uri="{FF2B5EF4-FFF2-40B4-BE49-F238E27FC236}">
              <a16:creationId xmlns:a16="http://schemas.microsoft.com/office/drawing/2014/main" id="{00000000-0008-0000-0100-00006B010000}"/>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364" name="テキスト ボックス 363">
          <a:extLst>
            <a:ext uri="{FF2B5EF4-FFF2-40B4-BE49-F238E27FC236}">
              <a16:creationId xmlns:a16="http://schemas.microsoft.com/office/drawing/2014/main" id="{00000000-0008-0000-0100-00006C010000}"/>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365" name="直線コネクタ 364">
          <a:extLst>
            <a:ext uri="{FF2B5EF4-FFF2-40B4-BE49-F238E27FC236}">
              <a16:creationId xmlns:a16="http://schemas.microsoft.com/office/drawing/2014/main" id="{00000000-0008-0000-0100-00006D010000}"/>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366" name="テキスト ボックス 365">
          <a:extLst>
            <a:ext uri="{FF2B5EF4-FFF2-40B4-BE49-F238E27FC236}">
              <a16:creationId xmlns:a16="http://schemas.microsoft.com/office/drawing/2014/main" id="{00000000-0008-0000-0100-00006E010000}"/>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367" name="直線コネクタ 366">
          <a:extLst>
            <a:ext uri="{FF2B5EF4-FFF2-40B4-BE49-F238E27FC236}">
              <a16:creationId xmlns:a16="http://schemas.microsoft.com/office/drawing/2014/main" id="{00000000-0008-0000-0100-00006F010000}"/>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368" name="テキスト ボックス 367">
          <a:extLst>
            <a:ext uri="{FF2B5EF4-FFF2-40B4-BE49-F238E27FC236}">
              <a16:creationId xmlns:a16="http://schemas.microsoft.com/office/drawing/2014/main" id="{00000000-0008-0000-0100-000070010000}"/>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369" name="直線コネクタ 368">
          <a:extLst>
            <a:ext uri="{FF2B5EF4-FFF2-40B4-BE49-F238E27FC236}">
              <a16:creationId xmlns:a16="http://schemas.microsoft.com/office/drawing/2014/main" id="{00000000-0008-0000-0100-000071010000}"/>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370" name="テキスト ボックス 369">
          <a:extLst>
            <a:ext uri="{FF2B5EF4-FFF2-40B4-BE49-F238E27FC236}">
              <a16:creationId xmlns:a16="http://schemas.microsoft.com/office/drawing/2014/main" id="{00000000-0008-0000-0100-000072010000}"/>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371" name="直線コネクタ 370">
          <a:extLst>
            <a:ext uri="{FF2B5EF4-FFF2-40B4-BE49-F238E27FC236}">
              <a16:creationId xmlns:a16="http://schemas.microsoft.com/office/drawing/2014/main" id="{00000000-0008-0000-0100-000073010000}"/>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372" name="テキスト ボックス 371">
          <a:extLst>
            <a:ext uri="{FF2B5EF4-FFF2-40B4-BE49-F238E27FC236}">
              <a16:creationId xmlns:a16="http://schemas.microsoft.com/office/drawing/2014/main" id="{00000000-0008-0000-0100-000074010000}"/>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73" name="直線コネクタ 372">
          <a:extLst>
            <a:ext uri="{FF2B5EF4-FFF2-40B4-BE49-F238E27FC236}">
              <a16:creationId xmlns:a16="http://schemas.microsoft.com/office/drawing/2014/main" id="{00000000-0008-0000-0100-000075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374" name="テキスト ボックス 373">
          <a:extLst>
            <a:ext uri="{FF2B5EF4-FFF2-40B4-BE49-F238E27FC236}">
              <a16:creationId xmlns:a16="http://schemas.microsoft.com/office/drawing/2014/main" id="{00000000-0008-0000-0100-00007601000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5" name="【認定こども園・幼稚園・保育所】&#10;一人当たり面積グラフ枠">
          <a:extLst>
            <a:ext uri="{FF2B5EF4-FFF2-40B4-BE49-F238E27FC236}">
              <a16:creationId xmlns:a16="http://schemas.microsoft.com/office/drawing/2014/main" id="{00000000-0008-0000-0100-000077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87630</xdr:rowOff>
    </xdr:from>
    <xdr:to>
      <xdr:col>116</xdr:col>
      <xdr:colOff>62864</xdr:colOff>
      <xdr:row>42</xdr:row>
      <xdr:rowOff>22860</xdr:rowOff>
    </xdr:to>
    <xdr:cxnSp macro="">
      <xdr:nvCxnSpPr>
        <xdr:cNvPr id="376" name="直線コネクタ 375">
          <a:extLst>
            <a:ext uri="{FF2B5EF4-FFF2-40B4-BE49-F238E27FC236}">
              <a16:creationId xmlns:a16="http://schemas.microsoft.com/office/drawing/2014/main" id="{00000000-0008-0000-0100-000078010000}"/>
            </a:ext>
          </a:extLst>
        </xdr:cNvPr>
        <xdr:cNvCxnSpPr/>
      </xdr:nvCxnSpPr>
      <xdr:spPr>
        <a:xfrm flipV="1">
          <a:off x="22160864" y="5916930"/>
          <a:ext cx="0" cy="13068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26687</xdr:rowOff>
    </xdr:from>
    <xdr:ext cx="469744" cy="259045"/>
    <xdr:sp macro="" textlink="">
      <xdr:nvSpPr>
        <xdr:cNvPr id="377" name="【認定こども園・幼稚園・保育所】&#10;一人当たり面積最小値テキスト">
          <a:extLst>
            <a:ext uri="{FF2B5EF4-FFF2-40B4-BE49-F238E27FC236}">
              <a16:creationId xmlns:a16="http://schemas.microsoft.com/office/drawing/2014/main" id="{00000000-0008-0000-0100-000079010000}"/>
            </a:ext>
          </a:extLst>
        </xdr:cNvPr>
        <xdr:cNvSpPr txBox="1"/>
      </xdr:nvSpPr>
      <xdr:spPr>
        <a:xfrm>
          <a:off x="22199600" y="7227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22860</xdr:rowOff>
    </xdr:from>
    <xdr:to>
      <xdr:col>116</xdr:col>
      <xdr:colOff>152400</xdr:colOff>
      <xdr:row>42</xdr:row>
      <xdr:rowOff>22860</xdr:rowOff>
    </xdr:to>
    <xdr:cxnSp macro="">
      <xdr:nvCxnSpPr>
        <xdr:cNvPr id="378" name="直線コネクタ 377">
          <a:extLst>
            <a:ext uri="{FF2B5EF4-FFF2-40B4-BE49-F238E27FC236}">
              <a16:creationId xmlns:a16="http://schemas.microsoft.com/office/drawing/2014/main" id="{00000000-0008-0000-0100-00007A010000}"/>
            </a:ext>
          </a:extLst>
        </xdr:cNvPr>
        <xdr:cNvCxnSpPr/>
      </xdr:nvCxnSpPr>
      <xdr:spPr>
        <a:xfrm>
          <a:off x="22072600" y="7223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34307</xdr:rowOff>
    </xdr:from>
    <xdr:ext cx="469744" cy="259045"/>
    <xdr:sp macro="" textlink="">
      <xdr:nvSpPr>
        <xdr:cNvPr id="379" name="【認定こども園・幼稚園・保育所】&#10;一人当たり面積最大値テキスト">
          <a:extLst>
            <a:ext uri="{FF2B5EF4-FFF2-40B4-BE49-F238E27FC236}">
              <a16:creationId xmlns:a16="http://schemas.microsoft.com/office/drawing/2014/main" id="{00000000-0008-0000-0100-00007B010000}"/>
            </a:ext>
          </a:extLst>
        </xdr:cNvPr>
        <xdr:cNvSpPr txBox="1"/>
      </xdr:nvSpPr>
      <xdr:spPr>
        <a:xfrm>
          <a:off x="22199600" y="5692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87630</xdr:rowOff>
    </xdr:from>
    <xdr:to>
      <xdr:col>116</xdr:col>
      <xdr:colOff>152400</xdr:colOff>
      <xdr:row>34</xdr:row>
      <xdr:rowOff>87630</xdr:rowOff>
    </xdr:to>
    <xdr:cxnSp macro="">
      <xdr:nvCxnSpPr>
        <xdr:cNvPr id="380" name="直線コネクタ 379">
          <a:extLst>
            <a:ext uri="{FF2B5EF4-FFF2-40B4-BE49-F238E27FC236}">
              <a16:creationId xmlns:a16="http://schemas.microsoft.com/office/drawing/2014/main" id="{00000000-0008-0000-0100-00007C010000}"/>
            </a:ext>
          </a:extLst>
        </xdr:cNvPr>
        <xdr:cNvCxnSpPr/>
      </xdr:nvCxnSpPr>
      <xdr:spPr>
        <a:xfrm>
          <a:off x="22072600" y="5916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152417</xdr:rowOff>
    </xdr:from>
    <xdr:ext cx="469744" cy="259045"/>
    <xdr:sp macro="" textlink="">
      <xdr:nvSpPr>
        <xdr:cNvPr id="381" name="【認定こども園・幼稚園・保育所】&#10;一人当たり面積平均値テキスト">
          <a:extLst>
            <a:ext uri="{FF2B5EF4-FFF2-40B4-BE49-F238E27FC236}">
              <a16:creationId xmlns:a16="http://schemas.microsoft.com/office/drawing/2014/main" id="{00000000-0008-0000-0100-00007D010000}"/>
            </a:ext>
          </a:extLst>
        </xdr:cNvPr>
        <xdr:cNvSpPr txBox="1"/>
      </xdr:nvSpPr>
      <xdr:spPr>
        <a:xfrm>
          <a:off x="22199600" y="68389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2540</xdr:rowOff>
    </xdr:from>
    <xdr:to>
      <xdr:col>116</xdr:col>
      <xdr:colOff>114300</xdr:colOff>
      <xdr:row>40</xdr:row>
      <xdr:rowOff>104140</xdr:rowOff>
    </xdr:to>
    <xdr:sp macro="" textlink="">
      <xdr:nvSpPr>
        <xdr:cNvPr id="382" name="フローチャート: 判断 381">
          <a:extLst>
            <a:ext uri="{FF2B5EF4-FFF2-40B4-BE49-F238E27FC236}">
              <a16:creationId xmlns:a16="http://schemas.microsoft.com/office/drawing/2014/main" id="{00000000-0008-0000-0100-00007E010000}"/>
            </a:ext>
          </a:extLst>
        </xdr:cNvPr>
        <xdr:cNvSpPr/>
      </xdr:nvSpPr>
      <xdr:spPr>
        <a:xfrm>
          <a:off x="22110700" y="686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170180</xdr:rowOff>
    </xdr:from>
    <xdr:to>
      <xdr:col>112</xdr:col>
      <xdr:colOff>38100</xdr:colOff>
      <xdr:row>40</xdr:row>
      <xdr:rowOff>100330</xdr:rowOff>
    </xdr:to>
    <xdr:sp macro="" textlink="">
      <xdr:nvSpPr>
        <xdr:cNvPr id="383" name="フローチャート: 判断 382">
          <a:extLst>
            <a:ext uri="{FF2B5EF4-FFF2-40B4-BE49-F238E27FC236}">
              <a16:creationId xmlns:a16="http://schemas.microsoft.com/office/drawing/2014/main" id="{00000000-0008-0000-0100-00007F010000}"/>
            </a:ext>
          </a:extLst>
        </xdr:cNvPr>
        <xdr:cNvSpPr/>
      </xdr:nvSpPr>
      <xdr:spPr>
        <a:xfrm>
          <a:off x="21272500" y="685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170180</xdr:rowOff>
    </xdr:from>
    <xdr:to>
      <xdr:col>107</xdr:col>
      <xdr:colOff>101600</xdr:colOff>
      <xdr:row>40</xdr:row>
      <xdr:rowOff>100330</xdr:rowOff>
    </xdr:to>
    <xdr:sp macro="" textlink="">
      <xdr:nvSpPr>
        <xdr:cNvPr id="384" name="フローチャート: 判断 383">
          <a:extLst>
            <a:ext uri="{FF2B5EF4-FFF2-40B4-BE49-F238E27FC236}">
              <a16:creationId xmlns:a16="http://schemas.microsoft.com/office/drawing/2014/main" id="{00000000-0008-0000-0100-000080010000}"/>
            </a:ext>
          </a:extLst>
        </xdr:cNvPr>
        <xdr:cNvSpPr/>
      </xdr:nvSpPr>
      <xdr:spPr>
        <a:xfrm>
          <a:off x="20383500" y="685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162560</xdr:rowOff>
    </xdr:from>
    <xdr:to>
      <xdr:col>102</xdr:col>
      <xdr:colOff>165100</xdr:colOff>
      <xdr:row>40</xdr:row>
      <xdr:rowOff>92710</xdr:rowOff>
    </xdr:to>
    <xdr:sp macro="" textlink="">
      <xdr:nvSpPr>
        <xdr:cNvPr id="385" name="フローチャート: 判断 384">
          <a:extLst>
            <a:ext uri="{FF2B5EF4-FFF2-40B4-BE49-F238E27FC236}">
              <a16:creationId xmlns:a16="http://schemas.microsoft.com/office/drawing/2014/main" id="{00000000-0008-0000-0100-000081010000}"/>
            </a:ext>
          </a:extLst>
        </xdr:cNvPr>
        <xdr:cNvSpPr/>
      </xdr:nvSpPr>
      <xdr:spPr>
        <a:xfrm>
          <a:off x="19494500" y="6849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170180</xdr:rowOff>
    </xdr:from>
    <xdr:to>
      <xdr:col>98</xdr:col>
      <xdr:colOff>38100</xdr:colOff>
      <xdr:row>40</xdr:row>
      <xdr:rowOff>100330</xdr:rowOff>
    </xdr:to>
    <xdr:sp macro="" textlink="">
      <xdr:nvSpPr>
        <xdr:cNvPr id="386" name="フローチャート: 判断 385">
          <a:extLst>
            <a:ext uri="{FF2B5EF4-FFF2-40B4-BE49-F238E27FC236}">
              <a16:creationId xmlns:a16="http://schemas.microsoft.com/office/drawing/2014/main" id="{00000000-0008-0000-0100-000082010000}"/>
            </a:ext>
          </a:extLst>
        </xdr:cNvPr>
        <xdr:cNvSpPr/>
      </xdr:nvSpPr>
      <xdr:spPr>
        <a:xfrm>
          <a:off x="18605500" y="685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87" name="テキスト ボックス 386">
          <a:extLst>
            <a:ext uri="{FF2B5EF4-FFF2-40B4-BE49-F238E27FC236}">
              <a16:creationId xmlns:a16="http://schemas.microsoft.com/office/drawing/2014/main" id="{00000000-0008-0000-0100-000083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88" name="テキスト ボックス 387">
          <a:extLst>
            <a:ext uri="{FF2B5EF4-FFF2-40B4-BE49-F238E27FC236}">
              <a16:creationId xmlns:a16="http://schemas.microsoft.com/office/drawing/2014/main" id="{00000000-0008-0000-0100-000084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89" name="テキスト ボックス 388">
          <a:extLst>
            <a:ext uri="{FF2B5EF4-FFF2-40B4-BE49-F238E27FC236}">
              <a16:creationId xmlns:a16="http://schemas.microsoft.com/office/drawing/2014/main" id="{00000000-0008-0000-0100-000085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90" name="テキスト ボックス 389">
          <a:extLst>
            <a:ext uri="{FF2B5EF4-FFF2-40B4-BE49-F238E27FC236}">
              <a16:creationId xmlns:a16="http://schemas.microsoft.com/office/drawing/2014/main" id="{00000000-0008-0000-0100-000086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91" name="テキスト ボックス 390">
          <a:extLst>
            <a:ext uri="{FF2B5EF4-FFF2-40B4-BE49-F238E27FC236}">
              <a16:creationId xmlns:a16="http://schemas.microsoft.com/office/drawing/2014/main" id="{00000000-0008-0000-0100-000087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44450</xdr:rowOff>
    </xdr:from>
    <xdr:to>
      <xdr:col>116</xdr:col>
      <xdr:colOff>114300</xdr:colOff>
      <xdr:row>39</xdr:row>
      <xdr:rowOff>146050</xdr:rowOff>
    </xdr:to>
    <xdr:sp macro="" textlink="">
      <xdr:nvSpPr>
        <xdr:cNvPr id="392" name="楕円 391">
          <a:extLst>
            <a:ext uri="{FF2B5EF4-FFF2-40B4-BE49-F238E27FC236}">
              <a16:creationId xmlns:a16="http://schemas.microsoft.com/office/drawing/2014/main" id="{00000000-0008-0000-0100-000088010000}"/>
            </a:ext>
          </a:extLst>
        </xdr:cNvPr>
        <xdr:cNvSpPr/>
      </xdr:nvSpPr>
      <xdr:spPr>
        <a:xfrm>
          <a:off x="22110700" y="673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67327</xdr:rowOff>
    </xdr:from>
    <xdr:ext cx="469744" cy="259045"/>
    <xdr:sp macro="" textlink="">
      <xdr:nvSpPr>
        <xdr:cNvPr id="393" name="【認定こども園・幼稚園・保育所】&#10;一人当たり面積該当値テキスト">
          <a:extLst>
            <a:ext uri="{FF2B5EF4-FFF2-40B4-BE49-F238E27FC236}">
              <a16:creationId xmlns:a16="http://schemas.microsoft.com/office/drawing/2014/main" id="{00000000-0008-0000-0100-000089010000}"/>
            </a:ext>
          </a:extLst>
        </xdr:cNvPr>
        <xdr:cNvSpPr txBox="1"/>
      </xdr:nvSpPr>
      <xdr:spPr>
        <a:xfrm>
          <a:off x="22199600" y="6582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13970</xdr:rowOff>
    </xdr:from>
    <xdr:to>
      <xdr:col>112</xdr:col>
      <xdr:colOff>38100</xdr:colOff>
      <xdr:row>40</xdr:row>
      <xdr:rowOff>115570</xdr:rowOff>
    </xdr:to>
    <xdr:sp macro="" textlink="">
      <xdr:nvSpPr>
        <xdr:cNvPr id="394" name="楕円 393">
          <a:extLst>
            <a:ext uri="{FF2B5EF4-FFF2-40B4-BE49-F238E27FC236}">
              <a16:creationId xmlns:a16="http://schemas.microsoft.com/office/drawing/2014/main" id="{00000000-0008-0000-0100-00008A010000}"/>
            </a:ext>
          </a:extLst>
        </xdr:cNvPr>
        <xdr:cNvSpPr/>
      </xdr:nvSpPr>
      <xdr:spPr>
        <a:xfrm>
          <a:off x="21272500" y="6871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95250</xdr:rowOff>
    </xdr:from>
    <xdr:to>
      <xdr:col>116</xdr:col>
      <xdr:colOff>63500</xdr:colOff>
      <xdr:row>40</xdr:row>
      <xdr:rowOff>64770</xdr:rowOff>
    </xdr:to>
    <xdr:cxnSp macro="">
      <xdr:nvCxnSpPr>
        <xdr:cNvPr id="395" name="直線コネクタ 394">
          <a:extLst>
            <a:ext uri="{FF2B5EF4-FFF2-40B4-BE49-F238E27FC236}">
              <a16:creationId xmlns:a16="http://schemas.microsoft.com/office/drawing/2014/main" id="{00000000-0008-0000-0100-00008B010000}"/>
            </a:ext>
          </a:extLst>
        </xdr:cNvPr>
        <xdr:cNvCxnSpPr/>
      </xdr:nvCxnSpPr>
      <xdr:spPr>
        <a:xfrm flipV="1">
          <a:off x="21323300" y="6781800"/>
          <a:ext cx="838200" cy="140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17780</xdr:rowOff>
    </xdr:from>
    <xdr:to>
      <xdr:col>107</xdr:col>
      <xdr:colOff>101600</xdr:colOff>
      <xdr:row>40</xdr:row>
      <xdr:rowOff>119380</xdr:rowOff>
    </xdr:to>
    <xdr:sp macro="" textlink="">
      <xdr:nvSpPr>
        <xdr:cNvPr id="396" name="楕円 395">
          <a:extLst>
            <a:ext uri="{FF2B5EF4-FFF2-40B4-BE49-F238E27FC236}">
              <a16:creationId xmlns:a16="http://schemas.microsoft.com/office/drawing/2014/main" id="{00000000-0008-0000-0100-00008C010000}"/>
            </a:ext>
          </a:extLst>
        </xdr:cNvPr>
        <xdr:cNvSpPr/>
      </xdr:nvSpPr>
      <xdr:spPr>
        <a:xfrm>
          <a:off x="20383500" y="6875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64770</xdr:rowOff>
    </xdr:from>
    <xdr:to>
      <xdr:col>111</xdr:col>
      <xdr:colOff>177800</xdr:colOff>
      <xdr:row>40</xdr:row>
      <xdr:rowOff>68580</xdr:rowOff>
    </xdr:to>
    <xdr:cxnSp macro="">
      <xdr:nvCxnSpPr>
        <xdr:cNvPr id="397" name="直線コネクタ 396">
          <a:extLst>
            <a:ext uri="{FF2B5EF4-FFF2-40B4-BE49-F238E27FC236}">
              <a16:creationId xmlns:a16="http://schemas.microsoft.com/office/drawing/2014/main" id="{00000000-0008-0000-0100-00008D010000}"/>
            </a:ext>
          </a:extLst>
        </xdr:cNvPr>
        <xdr:cNvCxnSpPr/>
      </xdr:nvCxnSpPr>
      <xdr:spPr>
        <a:xfrm flipV="1">
          <a:off x="20434300" y="692277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25400</xdr:rowOff>
    </xdr:from>
    <xdr:to>
      <xdr:col>102</xdr:col>
      <xdr:colOff>165100</xdr:colOff>
      <xdr:row>40</xdr:row>
      <xdr:rowOff>127000</xdr:rowOff>
    </xdr:to>
    <xdr:sp macro="" textlink="">
      <xdr:nvSpPr>
        <xdr:cNvPr id="398" name="楕円 397">
          <a:extLst>
            <a:ext uri="{FF2B5EF4-FFF2-40B4-BE49-F238E27FC236}">
              <a16:creationId xmlns:a16="http://schemas.microsoft.com/office/drawing/2014/main" id="{00000000-0008-0000-0100-00008E010000}"/>
            </a:ext>
          </a:extLst>
        </xdr:cNvPr>
        <xdr:cNvSpPr/>
      </xdr:nvSpPr>
      <xdr:spPr>
        <a:xfrm>
          <a:off x="19494500" y="688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68580</xdr:rowOff>
    </xdr:from>
    <xdr:to>
      <xdr:col>107</xdr:col>
      <xdr:colOff>50800</xdr:colOff>
      <xdr:row>40</xdr:row>
      <xdr:rowOff>76200</xdr:rowOff>
    </xdr:to>
    <xdr:cxnSp macro="">
      <xdr:nvCxnSpPr>
        <xdr:cNvPr id="399" name="直線コネクタ 398">
          <a:extLst>
            <a:ext uri="{FF2B5EF4-FFF2-40B4-BE49-F238E27FC236}">
              <a16:creationId xmlns:a16="http://schemas.microsoft.com/office/drawing/2014/main" id="{00000000-0008-0000-0100-00008F010000}"/>
            </a:ext>
          </a:extLst>
        </xdr:cNvPr>
        <xdr:cNvCxnSpPr/>
      </xdr:nvCxnSpPr>
      <xdr:spPr>
        <a:xfrm flipV="1">
          <a:off x="19545300" y="69265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29210</xdr:rowOff>
    </xdr:from>
    <xdr:to>
      <xdr:col>98</xdr:col>
      <xdr:colOff>38100</xdr:colOff>
      <xdr:row>40</xdr:row>
      <xdr:rowOff>130810</xdr:rowOff>
    </xdr:to>
    <xdr:sp macro="" textlink="">
      <xdr:nvSpPr>
        <xdr:cNvPr id="400" name="楕円 399">
          <a:extLst>
            <a:ext uri="{FF2B5EF4-FFF2-40B4-BE49-F238E27FC236}">
              <a16:creationId xmlns:a16="http://schemas.microsoft.com/office/drawing/2014/main" id="{00000000-0008-0000-0100-000090010000}"/>
            </a:ext>
          </a:extLst>
        </xdr:cNvPr>
        <xdr:cNvSpPr/>
      </xdr:nvSpPr>
      <xdr:spPr>
        <a:xfrm>
          <a:off x="18605500" y="6887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76200</xdr:rowOff>
    </xdr:from>
    <xdr:to>
      <xdr:col>102</xdr:col>
      <xdr:colOff>114300</xdr:colOff>
      <xdr:row>40</xdr:row>
      <xdr:rowOff>80010</xdr:rowOff>
    </xdr:to>
    <xdr:cxnSp macro="">
      <xdr:nvCxnSpPr>
        <xdr:cNvPr id="401" name="直線コネクタ 400">
          <a:extLst>
            <a:ext uri="{FF2B5EF4-FFF2-40B4-BE49-F238E27FC236}">
              <a16:creationId xmlns:a16="http://schemas.microsoft.com/office/drawing/2014/main" id="{00000000-0008-0000-0100-000091010000}"/>
            </a:ext>
          </a:extLst>
        </xdr:cNvPr>
        <xdr:cNvCxnSpPr/>
      </xdr:nvCxnSpPr>
      <xdr:spPr>
        <a:xfrm flipV="1">
          <a:off x="18656300" y="693420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116857</xdr:rowOff>
    </xdr:from>
    <xdr:ext cx="469744" cy="259045"/>
    <xdr:sp macro="" textlink="">
      <xdr:nvSpPr>
        <xdr:cNvPr id="402" name="n_1aveValue【認定こども園・幼稚園・保育所】&#10;一人当たり面積">
          <a:extLst>
            <a:ext uri="{FF2B5EF4-FFF2-40B4-BE49-F238E27FC236}">
              <a16:creationId xmlns:a16="http://schemas.microsoft.com/office/drawing/2014/main" id="{00000000-0008-0000-0100-000092010000}"/>
            </a:ext>
          </a:extLst>
        </xdr:cNvPr>
        <xdr:cNvSpPr txBox="1"/>
      </xdr:nvSpPr>
      <xdr:spPr>
        <a:xfrm>
          <a:off x="21075727" y="663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116857</xdr:rowOff>
    </xdr:from>
    <xdr:ext cx="469744" cy="259045"/>
    <xdr:sp macro="" textlink="">
      <xdr:nvSpPr>
        <xdr:cNvPr id="403" name="n_2aveValue【認定こども園・幼稚園・保育所】&#10;一人当たり面積">
          <a:extLst>
            <a:ext uri="{FF2B5EF4-FFF2-40B4-BE49-F238E27FC236}">
              <a16:creationId xmlns:a16="http://schemas.microsoft.com/office/drawing/2014/main" id="{00000000-0008-0000-0100-000093010000}"/>
            </a:ext>
          </a:extLst>
        </xdr:cNvPr>
        <xdr:cNvSpPr txBox="1"/>
      </xdr:nvSpPr>
      <xdr:spPr>
        <a:xfrm>
          <a:off x="20199427" y="663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109237</xdr:rowOff>
    </xdr:from>
    <xdr:ext cx="469744" cy="259045"/>
    <xdr:sp macro="" textlink="">
      <xdr:nvSpPr>
        <xdr:cNvPr id="404" name="n_3aveValue【認定こども園・幼稚園・保育所】&#10;一人当たり面積">
          <a:extLst>
            <a:ext uri="{FF2B5EF4-FFF2-40B4-BE49-F238E27FC236}">
              <a16:creationId xmlns:a16="http://schemas.microsoft.com/office/drawing/2014/main" id="{00000000-0008-0000-0100-000094010000}"/>
            </a:ext>
          </a:extLst>
        </xdr:cNvPr>
        <xdr:cNvSpPr txBox="1"/>
      </xdr:nvSpPr>
      <xdr:spPr>
        <a:xfrm>
          <a:off x="19310427" y="6624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116857</xdr:rowOff>
    </xdr:from>
    <xdr:ext cx="469744" cy="259045"/>
    <xdr:sp macro="" textlink="">
      <xdr:nvSpPr>
        <xdr:cNvPr id="405" name="n_4aveValue【認定こども園・幼稚園・保育所】&#10;一人当たり面積">
          <a:extLst>
            <a:ext uri="{FF2B5EF4-FFF2-40B4-BE49-F238E27FC236}">
              <a16:creationId xmlns:a16="http://schemas.microsoft.com/office/drawing/2014/main" id="{00000000-0008-0000-0100-000095010000}"/>
            </a:ext>
          </a:extLst>
        </xdr:cNvPr>
        <xdr:cNvSpPr txBox="1"/>
      </xdr:nvSpPr>
      <xdr:spPr>
        <a:xfrm>
          <a:off x="18421427" y="663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106697</xdr:rowOff>
    </xdr:from>
    <xdr:ext cx="469744" cy="259045"/>
    <xdr:sp macro="" textlink="">
      <xdr:nvSpPr>
        <xdr:cNvPr id="406" name="n_1mainValue【認定こども園・幼稚園・保育所】&#10;一人当たり面積">
          <a:extLst>
            <a:ext uri="{FF2B5EF4-FFF2-40B4-BE49-F238E27FC236}">
              <a16:creationId xmlns:a16="http://schemas.microsoft.com/office/drawing/2014/main" id="{00000000-0008-0000-0100-000096010000}"/>
            </a:ext>
          </a:extLst>
        </xdr:cNvPr>
        <xdr:cNvSpPr txBox="1"/>
      </xdr:nvSpPr>
      <xdr:spPr>
        <a:xfrm>
          <a:off x="21075727" y="6964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110507</xdr:rowOff>
    </xdr:from>
    <xdr:ext cx="469744" cy="259045"/>
    <xdr:sp macro="" textlink="">
      <xdr:nvSpPr>
        <xdr:cNvPr id="407" name="n_2mainValue【認定こども園・幼稚園・保育所】&#10;一人当たり面積">
          <a:extLst>
            <a:ext uri="{FF2B5EF4-FFF2-40B4-BE49-F238E27FC236}">
              <a16:creationId xmlns:a16="http://schemas.microsoft.com/office/drawing/2014/main" id="{00000000-0008-0000-0100-000097010000}"/>
            </a:ext>
          </a:extLst>
        </xdr:cNvPr>
        <xdr:cNvSpPr txBox="1"/>
      </xdr:nvSpPr>
      <xdr:spPr>
        <a:xfrm>
          <a:off x="20199427" y="6968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118127</xdr:rowOff>
    </xdr:from>
    <xdr:ext cx="469744" cy="259045"/>
    <xdr:sp macro="" textlink="">
      <xdr:nvSpPr>
        <xdr:cNvPr id="408" name="n_3mainValue【認定こども園・幼稚園・保育所】&#10;一人当たり面積">
          <a:extLst>
            <a:ext uri="{FF2B5EF4-FFF2-40B4-BE49-F238E27FC236}">
              <a16:creationId xmlns:a16="http://schemas.microsoft.com/office/drawing/2014/main" id="{00000000-0008-0000-0100-000098010000}"/>
            </a:ext>
          </a:extLst>
        </xdr:cNvPr>
        <xdr:cNvSpPr txBox="1"/>
      </xdr:nvSpPr>
      <xdr:spPr>
        <a:xfrm>
          <a:off x="19310427" y="697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121937</xdr:rowOff>
    </xdr:from>
    <xdr:ext cx="469744" cy="259045"/>
    <xdr:sp macro="" textlink="">
      <xdr:nvSpPr>
        <xdr:cNvPr id="409" name="n_4mainValue【認定こども園・幼稚園・保育所】&#10;一人当たり面積">
          <a:extLst>
            <a:ext uri="{FF2B5EF4-FFF2-40B4-BE49-F238E27FC236}">
              <a16:creationId xmlns:a16="http://schemas.microsoft.com/office/drawing/2014/main" id="{00000000-0008-0000-0100-000099010000}"/>
            </a:ext>
          </a:extLst>
        </xdr:cNvPr>
        <xdr:cNvSpPr txBox="1"/>
      </xdr:nvSpPr>
      <xdr:spPr>
        <a:xfrm>
          <a:off x="18421427" y="6979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10" name="正方形/長方形 409">
          <a:extLst>
            <a:ext uri="{FF2B5EF4-FFF2-40B4-BE49-F238E27FC236}">
              <a16:creationId xmlns:a16="http://schemas.microsoft.com/office/drawing/2014/main" id="{00000000-0008-0000-0100-00009A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1" name="正方形/長方形 410">
          <a:extLst>
            <a:ext uri="{FF2B5EF4-FFF2-40B4-BE49-F238E27FC236}">
              <a16:creationId xmlns:a16="http://schemas.microsoft.com/office/drawing/2014/main" id="{00000000-0008-0000-0100-00009B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2" name="正方形/長方形 411">
          <a:extLst>
            <a:ext uri="{FF2B5EF4-FFF2-40B4-BE49-F238E27FC236}">
              <a16:creationId xmlns:a16="http://schemas.microsoft.com/office/drawing/2014/main" id="{00000000-0008-0000-0100-00009C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3" name="正方形/長方形 412">
          <a:extLst>
            <a:ext uri="{FF2B5EF4-FFF2-40B4-BE49-F238E27FC236}">
              <a16:creationId xmlns:a16="http://schemas.microsoft.com/office/drawing/2014/main" id="{00000000-0008-0000-0100-00009D01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4" name="正方形/長方形 413">
          <a:extLst>
            <a:ext uri="{FF2B5EF4-FFF2-40B4-BE49-F238E27FC236}">
              <a16:creationId xmlns:a16="http://schemas.microsoft.com/office/drawing/2014/main" id="{00000000-0008-0000-0100-00009E01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5" name="正方形/長方形 414">
          <a:extLst>
            <a:ext uri="{FF2B5EF4-FFF2-40B4-BE49-F238E27FC236}">
              <a16:creationId xmlns:a16="http://schemas.microsoft.com/office/drawing/2014/main" id="{00000000-0008-0000-0100-00009F01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6" name="正方形/長方形 415">
          <a:extLst>
            <a:ext uri="{FF2B5EF4-FFF2-40B4-BE49-F238E27FC236}">
              <a16:creationId xmlns:a16="http://schemas.microsoft.com/office/drawing/2014/main" id="{00000000-0008-0000-0100-0000A001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7" name="正方形/長方形 416">
          <a:extLst>
            <a:ext uri="{FF2B5EF4-FFF2-40B4-BE49-F238E27FC236}">
              <a16:creationId xmlns:a16="http://schemas.microsoft.com/office/drawing/2014/main" id="{00000000-0008-0000-0100-0000A101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8" name="テキスト ボックス 417">
          <a:extLst>
            <a:ext uri="{FF2B5EF4-FFF2-40B4-BE49-F238E27FC236}">
              <a16:creationId xmlns:a16="http://schemas.microsoft.com/office/drawing/2014/main" id="{00000000-0008-0000-0100-0000A201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9" name="直線コネクタ 418">
          <a:extLst>
            <a:ext uri="{FF2B5EF4-FFF2-40B4-BE49-F238E27FC236}">
              <a16:creationId xmlns:a16="http://schemas.microsoft.com/office/drawing/2014/main" id="{00000000-0008-0000-0100-0000A301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20" name="テキスト ボックス 419">
          <a:extLst>
            <a:ext uri="{FF2B5EF4-FFF2-40B4-BE49-F238E27FC236}">
              <a16:creationId xmlns:a16="http://schemas.microsoft.com/office/drawing/2014/main" id="{00000000-0008-0000-0100-0000A401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21" name="直線コネクタ 420">
          <a:extLst>
            <a:ext uri="{FF2B5EF4-FFF2-40B4-BE49-F238E27FC236}">
              <a16:creationId xmlns:a16="http://schemas.microsoft.com/office/drawing/2014/main" id="{00000000-0008-0000-0100-0000A501000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422" name="テキスト ボックス 421">
          <a:extLst>
            <a:ext uri="{FF2B5EF4-FFF2-40B4-BE49-F238E27FC236}">
              <a16:creationId xmlns:a16="http://schemas.microsoft.com/office/drawing/2014/main" id="{00000000-0008-0000-0100-0000A6010000}"/>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23" name="直線コネクタ 422">
          <a:extLst>
            <a:ext uri="{FF2B5EF4-FFF2-40B4-BE49-F238E27FC236}">
              <a16:creationId xmlns:a16="http://schemas.microsoft.com/office/drawing/2014/main" id="{00000000-0008-0000-0100-0000A701000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24" name="テキスト ボックス 423">
          <a:extLst>
            <a:ext uri="{FF2B5EF4-FFF2-40B4-BE49-F238E27FC236}">
              <a16:creationId xmlns:a16="http://schemas.microsoft.com/office/drawing/2014/main" id="{00000000-0008-0000-0100-0000A801000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25" name="直線コネクタ 424">
          <a:extLst>
            <a:ext uri="{FF2B5EF4-FFF2-40B4-BE49-F238E27FC236}">
              <a16:creationId xmlns:a16="http://schemas.microsoft.com/office/drawing/2014/main" id="{00000000-0008-0000-0100-0000A901000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26" name="テキスト ボックス 425">
          <a:extLst>
            <a:ext uri="{FF2B5EF4-FFF2-40B4-BE49-F238E27FC236}">
              <a16:creationId xmlns:a16="http://schemas.microsoft.com/office/drawing/2014/main" id="{00000000-0008-0000-0100-0000AA0100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27" name="直線コネクタ 426">
          <a:extLst>
            <a:ext uri="{FF2B5EF4-FFF2-40B4-BE49-F238E27FC236}">
              <a16:creationId xmlns:a16="http://schemas.microsoft.com/office/drawing/2014/main" id="{00000000-0008-0000-0100-0000AB01000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28" name="テキスト ボックス 427">
          <a:extLst>
            <a:ext uri="{FF2B5EF4-FFF2-40B4-BE49-F238E27FC236}">
              <a16:creationId xmlns:a16="http://schemas.microsoft.com/office/drawing/2014/main" id="{00000000-0008-0000-0100-0000AC01000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29" name="直線コネクタ 428">
          <a:extLst>
            <a:ext uri="{FF2B5EF4-FFF2-40B4-BE49-F238E27FC236}">
              <a16:creationId xmlns:a16="http://schemas.microsoft.com/office/drawing/2014/main" id="{00000000-0008-0000-0100-0000AD01000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430" name="テキスト ボックス 429">
          <a:extLst>
            <a:ext uri="{FF2B5EF4-FFF2-40B4-BE49-F238E27FC236}">
              <a16:creationId xmlns:a16="http://schemas.microsoft.com/office/drawing/2014/main" id="{00000000-0008-0000-0100-0000AE010000}"/>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1" name="直線コネクタ 430">
          <a:extLst>
            <a:ext uri="{FF2B5EF4-FFF2-40B4-BE49-F238E27FC236}">
              <a16:creationId xmlns:a16="http://schemas.microsoft.com/office/drawing/2014/main" id="{00000000-0008-0000-0100-0000AF01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432" name="テキスト ボックス 431">
          <a:extLst>
            <a:ext uri="{FF2B5EF4-FFF2-40B4-BE49-F238E27FC236}">
              <a16:creationId xmlns:a16="http://schemas.microsoft.com/office/drawing/2014/main" id="{00000000-0008-0000-0100-0000B0010000}"/>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33" name="【学校施設】&#10;有形固定資産減価償却率グラフ枠">
          <a:extLst>
            <a:ext uri="{FF2B5EF4-FFF2-40B4-BE49-F238E27FC236}">
              <a16:creationId xmlns:a16="http://schemas.microsoft.com/office/drawing/2014/main" id="{00000000-0008-0000-0100-0000B101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17145</xdr:rowOff>
    </xdr:from>
    <xdr:to>
      <xdr:col>85</xdr:col>
      <xdr:colOff>126364</xdr:colOff>
      <xdr:row>63</xdr:row>
      <xdr:rowOff>137160</xdr:rowOff>
    </xdr:to>
    <xdr:cxnSp macro="">
      <xdr:nvCxnSpPr>
        <xdr:cNvPr id="434" name="直線コネクタ 433">
          <a:extLst>
            <a:ext uri="{FF2B5EF4-FFF2-40B4-BE49-F238E27FC236}">
              <a16:creationId xmlns:a16="http://schemas.microsoft.com/office/drawing/2014/main" id="{00000000-0008-0000-0100-0000B2010000}"/>
            </a:ext>
          </a:extLst>
        </xdr:cNvPr>
        <xdr:cNvCxnSpPr/>
      </xdr:nvCxnSpPr>
      <xdr:spPr>
        <a:xfrm flipV="1">
          <a:off x="16318864" y="9789795"/>
          <a:ext cx="0" cy="1148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140987</xdr:rowOff>
    </xdr:from>
    <xdr:ext cx="405111" cy="259045"/>
    <xdr:sp macro="" textlink="">
      <xdr:nvSpPr>
        <xdr:cNvPr id="435" name="【学校施設】&#10;有形固定資産減価償却率最小値テキスト">
          <a:extLst>
            <a:ext uri="{FF2B5EF4-FFF2-40B4-BE49-F238E27FC236}">
              <a16:creationId xmlns:a16="http://schemas.microsoft.com/office/drawing/2014/main" id="{00000000-0008-0000-0100-0000B3010000}"/>
            </a:ext>
          </a:extLst>
        </xdr:cNvPr>
        <xdr:cNvSpPr txBox="1"/>
      </xdr:nvSpPr>
      <xdr:spPr>
        <a:xfrm>
          <a:off x="16357600" y="10942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137160</xdr:rowOff>
    </xdr:from>
    <xdr:to>
      <xdr:col>86</xdr:col>
      <xdr:colOff>25400</xdr:colOff>
      <xdr:row>63</xdr:row>
      <xdr:rowOff>137160</xdr:rowOff>
    </xdr:to>
    <xdr:cxnSp macro="">
      <xdr:nvCxnSpPr>
        <xdr:cNvPr id="436" name="直線コネクタ 435">
          <a:extLst>
            <a:ext uri="{FF2B5EF4-FFF2-40B4-BE49-F238E27FC236}">
              <a16:creationId xmlns:a16="http://schemas.microsoft.com/office/drawing/2014/main" id="{00000000-0008-0000-0100-0000B4010000}"/>
            </a:ext>
          </a:extLst>
        </xdr:cNvPr>
        <xdr:cNvCxnSpPr/>
      </xdr:nvCxnSpPr>
      <xdr:spPr>
        <a:xfrm>
          <a:off x="16230600" y="1093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135272</xdr:rowOff>
    </xdr:from>
    <xdr:ext cx="405111" cy="259045"/>
    <xdr:sp macro="" textlink="">
      <xdr:nvSpPr>
        <xdr:cNvPr id="437" name="【学校施設】&#10;有形固定資産減価償却率最大値テキスト">
          <a:extLst>
            <a:ext uri="{FF2B5EF4-FFF2-40B4-BE49-F238E27FC236}">
              <a16:creationId xmlns:a16="http://schemas.microsoft.com/office/drawing/2014/main" id="{00000000-0008-0000-0100-0000B5010000}"/>
            </a:ext>
          </a:extLst>
        </xdr:cNvPr>
        <xdr:cNvSpPr txBox="1"/>
      </xdr:nvSpPr>
      <xdr:spPr>
        <a:xfrm>
          <a:off x="16357600" y="9565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17145</xdr:rowOff>
    </xdr:from>
    <xdr:to>
      <xdr:col>86</xdr:col>
      <xdr:colOff>25400</xdr:colOff>
      <xdr:row>57</xdr:row>
      <xdr:rowOff>17145</xdr:rowOff>
    </xdr:to>
    <xdr:cxnSp macro="">
      <xdr:nvCxnSpPr>
        <xdr:cNvPr id="438" name="直線コネクタ 437">
          <a:extLst>
            <a:ext uri="{FF2B5EF4-FFF2-40B4-BE49-F238E27FC236}">
              <a16:creationId xmlns:a16="http://schemas.microsoft.com/office/drawing/2014/main" id="{00000000-0008-0000-0100-0000B6010000}"/>
            </a:ext>
          </a:extLst>
        </xdr:cNvPr>
        <xdr:cNvCxnSpPr/>
      </xdr:nvCxnSpPr>
      <xdr:spPr>
        <a:xfrm>
          <a:off x="16230600" y="9789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107332</xdr:rowOff>
    </xdr:from>
    <xdr:ext cx="405111" cy="259045"/>
    <xdr:sp macro="" textlink="">
      <xdr:nvSpPr>
        <xdr:cNvPr id="439" name="【学校施設】&#10;有形固定資産減価償却率平均値テキスト">
          <a:extLst>
            <a:ext uri="{FF2B5EF4-FFF2-40B4-BE49-F238E27FC236}">
              <a16:creationId xmlns:a16="http://schemas.microsoft.com/office/drawing/2014/main" id="{00000000-0008-0000-0100-0000B7010000}"/>
            </a:ext>
          </a:extLst>
        </xdr:cNvPr>
        <xdr:cNvSpPr txBox="1"/>
      </xdr:nvSpPr>
      <xdr:spPr>
        <a:xfrm>
          <a:off x="16357600" y="102228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84455</xdr:rowOff>
    </xdr:from>
    <xdr:to>
      <xdr:col>85</xdr:col>
      <xdr:colOff>177800</xdr:colOff>
      <xdr:row>61</xdr:row>
      <xdr:rowOff>14605</xdr:rowOff>
    </xdr:to>
    <xdr:sp macro="" textlink="">
      <xdr:nvSpPr>
        <xdr:cNvPr id="440" name="フローチャート: 判断 439">
          <a:extLst>
            <a:ext uri="{FF2B5EF4-FFF2-40B4-BE49-F238E27FC236}">
              <a16:creationId xmlns:a16="http://schemas.microsoft.com/office/drawing/2014/main" id="{00000000-0008-0000-0100-0000B8010000}"/>
            </a:ext>
          </a:extLst>
        </xdr:cNvPr>
        <xdr:cNvSpPr/>
      </xdr:nvSpPr>
      <xdr:spPr>
        <a:xfrm>
          <a:off x="16268700" y="1037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80645</xdr:rowOff>
    </xdr:from>
    <xdr:to>
      <xdr:col>81</xdr:col>
      <xdr:colOff>101600</xdr:colOff>
      <xdr:row>61</xdr:row>
      <xdr:rowOff>10795</xdr:rowOff>
    </xdr:to>
    <xdr:sp macro="" textlink="">
      <xdr:nvSpPr>
        <xdr:cNvPr id="441" name="フローチャート: 判断 440">
          <a:extLst>
            <a:ext uri="{FF2B5EF4-FFF2-40B4-BE49-F238E27FC236}">
              <a16:creationId xmlns:a16="http://schemas.microsoft.com/office/drawing/2014/main" id="{00000000-0008-0000-0100-0000B9010000}"/>
            </a:ext>
          </a:extLst>
        </xdr:cNvPr>
        <xdr:cNvSpPr/>
      </xdr:nvSpPr>
      <xdr:spPr>
        <a:xfrm>
          <a:off x="1543050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71120</xdr:rowOff>
    </xdr:from>
    <xdr:to>
      <xdr:col>76</xdr:col>
      <xdr:colOff>165100</xdr:colOff>
      <xdr:row>61</xdr:row>
      <xdr:rowOff>1270</xdr:rowOff>
    </xdr:to>
    <xdr:sp macro="" textlink="">
      <xdr:nvSpPr>
        <xdr:cNvPr id="442" name="フローチャート: 判断 441">
          <a:extLst>
            <a:ext uri="{FF2B5EF4-FFF2-40B4-BE49-F238E27FC236}">
              <a16:creationId xmlns:a16="http://schemas.microsoft.com/office/drawing/2014/main" id="{00000000-0008-0000-0100-0000BA010000}"/>
            </a:ext>
          </a:extLst>
        </xdr:cNvPr>
        <xdr:cNvSpPr/>
      </xdr:nvSpPr>
      <xdr:spPr>
        <a:xfrm>
          <a:off x="14541500" y="1035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59690</xdr:rowOff>
    </xdr:from>
    <xdr:to>
      <xdr:col>72</xdr:col>
      <xdr:colOff>38100</xdr:colOff>
      <xdr:row>60</xdr:row>
      <xdr:rowOff>161290</xdr:rowOff>
    </xdr:to>
    <xdr:sp macro="" textlink="">
      <xdr:nvSpPr>
        <xdr:cNvPr id="443" name="フローチャート: 判断 442">
          <a:extLst>
            <a:ext uri="{FF2B5EF4-FFF2-40B4-BE49-F238E27FC236}">
              <a16:creationId xmlns:a16="http://schemas.microsoft.com/office/drawing/2014/main" id="{00000000-0008-0000-0100-0000BB010000}"/>
            </a:ext>
          </a:extLst>
        </xdr:cNvPr>
        <xdr:cNvSpPr/>
      </xdr:nvSpPr>
      <xdr:spPr>
        <a:xfrm>
          <a:off x="13652500" y="10346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48260</xdr:rowOff>
    </xdr:from>
    <xdr:to>
      <xdr:col>67</xdr:col>
      <xdr:colOff>101600</xdr:colOff>
      <xdr:row>60</xdr:row>
      <xdr:rowOff>149860</xdr:rowOff>
    </xdr:to>
    <xdr:sp macro="" textlink="">
      <xdr:nvSpPr>
        <xdr:cNvPr id="444" name="フローチャート: 判断 443">
          <a:extLst>
            <a:ext uri="{FF2B5EF4-FFF2-40B4-BE49-F238E27FC236}">
              <a16:creationId xmlns:a16="http://schemas.microsoft.com/office/drawing/2014/main" id="{00000000-0008-0000-0100-0000BC010000}"/>
            </a:ext>
          </a:extLst>
        </xdr:cNvPr>
        <xdr:cNvSpPr/>
      </xdr:nvSpPr>
      <xdr:spPr>
        <a:xfrm>
          <a:off x="12763500" y="1033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5" name="テキスト ボックス 444">
          <a:extLst>
            <a:ext uri="{FF2B5EF4-FFF2-40B4-BE49-F238E27FC236}">
              <a16:creationId xmlns:a16="http://schemas.microsoft.com/office/drawing/2014/main" id="{00000000-0008-0000-0100-0000BD01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6" name="テキスト ボックス 445">
          <a:extLst>
            <a:ext uri="{FF2B5EF4-FFF2-40B4-BE49-F238E27FC236}">
              <a16:creationId xmlns:a16="http://schemas.microsoft.com/office/drawing/2014/main" id="{00000000-0008-0000-0100-0000BE01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7" name="テキスト ボックス 446">
          <a:extLst>
            <a:ext uri="{FF2B5EF4-FFF2-40B4-BE49-F238E27FC236}">
              <a16:creationId xmlns:a16="http://schemas.microsoft.com/office/drawing/2014/main" id="{00000000-0008-0000-0100-0000BF01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8" name="テキスト ボックス 447">
          <a:extLst>
            <a:ext uri="{FF2B5EF4-FFF2-40B4-BE49-F238E27FC236}">
              <a16:creationId xmlns:a16="http://schemas.microsoft.com/office/drawing/2014/main" id="{00000000-0008-0000-0100-0000C001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49" name="テキスト ボックス 448">
          <a:extLst>
            <a:ext uri="{FF2B5EF4-FFF2-40B4-BE49-F238E27FC236}">
              <a16:creationId xmlns:a16="http://schemas.microsoft.com/office/drawing/2014/main" id="{00000000-0008-0000-0100-0000C101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40640</xdr:rowOff>
    </xdr:from>
    <xdr:to>
      <xdr:col>85</xdr:col>
      <xdr:colOff>177800</xdr:colOff>
      <xdr:row>61</xdr:row>
      <xdr:rowOff>142240</xdr:rowOff>
    </xdr:to>
    <xdr:sp macro="" textlink="">
      <xdr:nvSpPr>
        <xdr:cNvPr id="450" name="楕円 449">
          <a:extLst>
            <a:ext uri="{FF2B5EF4-FFF2-40B4-BE49-F238E27FC236}">
              <a16:creationId xmlns:a16="http://schemas.microsoft.com/office/drawing/2014/main" id="{00000000-0008-0000-0100-0000C2010000}"/>
            </a:ext>
          </a:extLst>
        </xdr:cNvPr>
        <xdr:cNvSpPr/>
      </xdr:nvSpPr>
      <xdr:spPr>
        <a:xfrm>
          <a:off x="16268700" y="10499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19067</xdr:rowOff>
    </xdr:from>
    <xdr:ext cx="405111" cy="259045"/>
    <xdr:sp macro="" textlink="">
      <xdr:nvSpPr>
        <xdr:cNvPr id="451" name="【学校施設】&#10;有形固定資産減価償却率該当値テキスト">
          <a:extLst>
            <a:ext uri="{FF2B5EF4-FFF2-40B4-BE49-F238E27FC236}">
              <a16:creationId xmlns:a16="http://schemas.microsoft.com/office/drawing/2014/main" id="{00000000-0008-0000-0100-0000C3010000}"/>
            </a:ext>
          </a:extLst>
        </xdr:cNvPr>
        <xdr:cNvSpPr txBox="1"/>
      </xdr:nvSpPr>
      <xdr:spPr>
        <a:xfrm>
          <a:off x="16357600" y="10477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55880</xdr:rowOff>
    </xdr:from>
    <xdr:to>
      <xdr:col>81</xdr:col>
      <xdr:colOff>101600</xdr:colOff>
      <xdr:row>61</xdr:row>
      <xdr:rowOff>157480</xdr:rowOff>
    </xdr:to>
    <xdr:sp macro="" textlink="">
      <xdr:nvSpPr>
        <xdr:cNvPr id="452" name="楕円 451">
          <a:extLst>
            <a:ext uri="{FF2B5EF4-FFF2-40B4-BE49-F238E27FC236}">
              <a16:creationId xmlns:a16="http://schemas.microsoft.com/office/drawing/2014/main" id="{00000000-0008-0000-0100-0000C4010000}"/>
            </a:ext>
          </a:extLst>
        </xdr:cNvPr>
        <xdr:cNvSpPr/>
      </xdr:nvSpPr>
      <xdr:spPr>
        <a:xfrm>
          <a:off x="15430500" y="10514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91440</xdr:rowOff>
    </xdr:from>
    <xdr:to>
      <xdr:col>85</xdr:col>
      <xdr:colOff>127000</xdr:colOff>
      <xdr:row>61</xdr:row>
      <xdr:rowOff>106680</xdr:rowOff>
    </xdr:to>
    <xdr:cxnSp macro="">
      <xdr:nvCxnSpPr>
        <xdr:cNvPr id="453" name="直線コネクタ 452">
          <a:extLst>
            <a:ext uri="{FF2B5EF4-FFF2-40B4-BE49-F238E27FC236}">
              <a16:creationId xmlns:a16="http://schemas.microsoft.com/office/drawing/2014/main" id="{00000000-0008-0000-0100-0000C5010000}"/>
            </a:ext>
          </a:extLst>
        </xdr:cNvPr>
        <xdr:cNvCxnSpPr/>
      </xdr:nvCxnSpPr>
      <xdr:spPr>
        <a:xfrm flipV="1">
          <a:off x="15481300" y="1054989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12065</xdr:rowOff>
    </xdr:from>
    <xdr:to>
      <xdr:col>76</xdr:col>
      <xdr:colOff>165100</xdr:colOff>
      <xdr:row>61</xdr:row>
      <xdr:rowOff>113665</xdr:rowOff>
    </xdr:to>
    <xdr:sp macro="" textlink="">
      <xdr:nvSpPr>
        <xdr:cNvPr id="454" name="楕円 453">
          <a:extLst>
            <a:ext uri="{FF2B5EF4-FFF2-40B4-BE49-F238E27FC236}">
              <a16:creationId xmlns:a16="http://schemas.microsoft.com/office/drawing/2014/main" id="{00000000-0008-0000-0100-0000C6010000}"/>
            </a:ext>
          </a:extLst>
        </xdr:cNvPr>
        <xdr:cNvSpPr/>
      </xdr:nvSpPr>
      <xdr:spPr>
        <a:xfrm>
          <a:off x="14541500" y="10470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62865</xdr:rowOff>
    </xdr:from>
    <xdr:to>
      <xdr:col>81</xdr:col>
      <xdr:colOff>50800</xdr:colOff>
      <xdr:row>61</xdr:row>
      <xdr:rowOff>106680</xdr:rowOff>
    </xdr:to>
    <xdr:cxnSp macro="">
      <xdr:nvCxnSpPr>
        <xdr:cNvPr id="455" name="直線コネクタ 454">
          <a:extLst>
            <a:ext uri="{FF2B5EF4-FFF2-40B4-BE49-F238E27FC236}">
              <a16:creationId xmlns:a16="http://schemas.microsoft.com/office/drawing/2014/main" id="{00000000-0008-0000-0100-0000C7010000}"/>
            </a:ext>
          </a:extLst>
        </xdr:cNvPr>
        <xdr:cNvCxnSpPr/>
      </xdr:nvCxnSpPr>
      <xdr:spPr>
        <a:xfrm>
          <a:off x="14592300" y="10521315"/>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133985</xdr:rowOff>
    </xdr:from>
    <xdr:to>
      <xdr:col>72</xdr:col>
      <xdr:colOff>38100</xdr:colOff>
      <xdr:row>61</xdr:row>
      <xdr:rowOff>64135</xdr:rowOff>
    </xdr:to>
    <xdr:sp macro="" textlink="">
      <xdr:nvSpPr>
        <xdr:cNvPr id="456" name="楕円 455">
          <a:extLst>
            <a:ext uri="{FF2B5EF4-FFF2-40B4-BE49-F238E27FC236}">
              <a16:creationId xmlns:a16="http://schemas.microsoft.com/office/drawing/2014/main" id="{00000000-0008-0000-0100-0000C8010000}"/>
            </a:ext>
          </a:extLst>
        </xdr:cNvPr>
        <xdr:cNvSpPr/>
      </xdr:nvSpPr>
      <xdr:spPr>
        <a:xfrm>
          <a:off x="13652500" y="10420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13335</xdr:rowOff>
    </xdr:from>
    <xdr:to>
      <xdr:col>76</xdr:col>
      <xdr:colOff>114300</xdr:colOff>
      <xdr:row>61</xdr:row>
      <xdr:rowOff>62865</xdr:rowOff>
    </xdr:to>
    <xdr:cxnSp macro="">
      <xdr:nvCxnSpPr>
        <xdr:cNvPr id="457" name="直線コネクタ 456">
          <a:extLst>
            <a:ext uri="{FF2B5EF4-FFF2-40B4-BE49-F238E27FC236}">
              <a16:creationId xmlns:a16="http://schemas.microsoft.com/office/drawing/2014/main" id="{00000000-0008-0000-0100-0000C9010000}"/>
            </a:ext>
          </a:extLst>
        </xdr:cNvPr>
        <xdr:cNvCxnSpPr/>
      </xdr:nvCxnSpPr>
      <xdr:spPr>
        <a:xfrm>
          <a:off x="13703300" y="10471785"/>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128270</xdr:rowOff>
    </xdr:from>
    <xdr:to>
      <xdr:col>67</xdr:col>
      <xdr:colOff>101600</xdr:colOff>
      <xdr:row>61</xdr:row>
      <xdr:rowOff>58420</xdr:rowOff>
    </xdr:to>
    <xdr:sp macro="" textlink="">
      <xdr:nvSpPr>
        <xdr:cNvPr id="458" name="楕円 457">
          <a:extLst>
            <a:ext uri="{FF2B5EF4-FFF2-40B4-BE49-F238E27FC236}">
              <a16:creationId xmlns:a16="http://schemas.microsoft.com/office/drawing/2014/main" id="{00000000-0008-0000-0100-0000CA010000}"/>
            </a:ext>
          </a:extLst>
        </xdr:cNvPr>
        <xdr:cNvSpPr/>
      </xdr:nvSpPr>
      <xdr:spPr>
        <a:xfrm>
          <a:off x="12763500" y="10415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7620</xdr:rowOff>
    </xdr:from>
    <xdr:to>
      <xdr:col>71</xdr:col>
      <xdr:colOff>177800</xdr:colOff>
      <xdr:row>61</xdr:row>
      <xdr:rowOff>13335</xdr:rowOff>
    </xdr:to>
    <xdr:cxnSp macro="">
      <xdr:nvCxnSpPr>
        <xdr:cNvPr id="459" name="直線コネクタ 458">
          <a:extLst>
            <a:ext uri="{FF2B5EF4-FFF2-40B4-BE49-F238E27FC236}">
              <a16:creationId xmlns:a16="http://schemas.microsoft.com/office/drawing/2014/main" id="{00000000-0008-0000-0100-0000CB010000}"/>
            </a:ext>
          </a:extLst>
        </xdr:cNvPr>
        <xdr:cNvCxnSpPr/>
      </xdr:nvCxnSpPr>
      <xdr:spPr>
        <a:xfrm>
          <a:off x="12814300" y="10466070"/>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27322</xdr:rowOff>
    </xdr:from>
    <xdr:ext cx="405111" cy="259045"/>
    <xdr:sp macro="" textlink="">
      <xdr:nvSpPr>
        <xdr:cNvPr id="460" name="n_1aveValue【学校施設】&#10;有形固定資産減価償却率">
          <a:extLst>
            <a:ext uri="{FF2B5EF4-FFF2-40B4-BE49-F238E27FC236}">
              <a16:creationId xmlns:a16="http://schemas.microsoft.com/office/drawing/2014/main" id="{00000000-0008-0000-0100-0000CC010000}"/>
            </a:ext>
          </a:extLst>
        </xdr:cNvPr>
        <xdr:cNvSpPr txBox="1"/>
      </xdr:nvSpPr>
      <xdr:spPr>
        <a:xfrm>
          <a:off x="15266044" y="10142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17797</xdr:rowOff>
    </xdr:from>
    <xdr:ext cx="405111" cy="259045"/>
    <xdr:sp macro="" textlink="">
      <xdr:nvSpPr>
        <xdr:cNvPr id="461" name="n_2aveValue【学校施設】&#10;有形固定資産減価償却率">
          <a:extLst>
            <a:ext uri="{FF2B5EF4-FFF2-40B4-BE49-F238E27FC236}">
              <a16:creationId xmlns:a16="http://schemas.microsoft.com/office/drawing/2014/main" id="{00000000-0008-0000-0100-0000CD010000}"/>
            </a:ext>
          </a:extLst>
        </xdr:cNvPr>
        <xdr:cNvSpPr txBox="1"/>
      </xdr:nvSpPr>
      <xdr:spPr>
        <a:xfrm>
          <a:off x="14389744" y="1013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6367</xdr:rowOff>
    </xdr:from>
    <xdr:ext cx="405111" cy="259045"/>
    <xdr:sp macro="" textlink="">
      <xdr:nvSpPr>
        <xdr:cNvPr id="462" name="n_3aveValue【学校施設】&#10;有形固定資産減価償却率">
          <a:extLst>
            <a:ext uri="{FF2B5EF4-FFF2-40B4-BE49-F238E27FC236}">
              <a16:creationId xmlns:a16="http://schemas.microsoft.com/office/drawing/2014/main" id="{00000000-0008-0000-0100-0000CE010000}"/>
            </a:ext>
          </a:extLst>
        </xdr:cNvPr>
        <xdr:cNvSpPr txBox="1"/>
      </xdr:nvSpPr>
      <xdr:spPr>
        <a:xfrm>
          <a:off x="13500744" y="10121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166387</xdr:rowOff>
    </xdr:from>
    <xdr:ext cx="405111" cy="259045"/>
    <xdr:sp macro="" textlink="">
      <xdr:nvSpPr>
        <xdr:cNvPr id="463" name="n_4aveValue【学校施設】&#10;有形固定資産減価償却率">
          <a:extLst>
            <a:ext uri="{FF2B5EF4-FFF2-40B4-BE49-F238E27FC236}">
              <a16:creationId xmlns:a16="http://schemas.microsoft.com/office/drawing/2014/main" id="{00000000-0008-0000-0100-0000CF010000}"/>
            </a:ext>
          </a:extLst>
        </xdr:cNvPr>
        <xdr:cNvSpPr txBox="1"/>
      </xdr:nvSpPr>
      <xdr:spPr>
        <a:xfrm>
          <a:off x="12611744" y="10110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148607</xdr:rowOff>
    </xdr:from>
    <xdr:ext cx="405111" cy="259045"/>
    <xdr:sp macro="" textlink="">
      <xdr:nvSpPr>
        <xdr:cNvPr id="464" name="n_1mainValue【学校施設】&#10;有形固定資産減価償却率">
          <a:extLst>
            <a:ext uri="{FF2B5EF4-FFF2-40B4-BE49-F238E27FC236}">
              <a16:creationId xmlns:a16="http://schemas.microsoft.com/office/drawing/2014/main" id="{00000000-0008-0000-0100-0000D0010000}"/>
            </a:ext>
          </a:extLst>
        </xdr:cNvPr>
        <xdr:cNvSpPr txBox="1"/>
      </xdr:nvSpPr>
      <xdr:spPr>
        <a:xfrm>
          <a:off x="15266044" y="10607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104792</xdr:rowOff>
    </xdr:from>
    <xdr:ext cx="405111" cy="259045"/>
    <xdr:sp macro="" textlink="">
      <xdr:nvSpPr>
        <xdr:cNvPr id="465" name="n_2mainValue【学校施設】&#10;有形固定資産減価償却率">
          <a:extLst>
            <a:ext uri="{FF2B5EF4-FFF2-40B4-BE49-F238E27FC236}">
              <a16:creationId xmlns:a16="http://schemas.microsoft.com/office/drawing/2014/main" id="{00000000-0008-0000-0100-0000D1010000}"/>
            </a:ext>
          </a:extLst>
        </xdr:cNvPr>
        <xdr:cNvSpPr txBox="1"/>
      </xdr:nvSpPr>
      <xdr:spPr>
        <a:xfrm>
          <a:off x="14389744" y="10563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55262</xdr:rowOff>
    </xdr:from>
    <xdr:ext cx="405111" cy="259045"/>
    <xdr:sp macro="" textlink="">
      <xdr:nvSpPr>
        <xdr:cNvPr id="466" name="n_3mainValue【学校施設】&#10;有形固定資産減価償却率">
          <a:extLst>
            <a:ext uri="{FF2B5EF4-FFF2-40B4-BE49-F238E27FC236}">
              <a16:creationId xmlns:a16="http://schemas.microsoft.com/office/drawing/2014/main" id="{00000000-0008-0000-0100-0000D2010000}"/>
            </a:ext>
          </a:extLst>
        </xdr:cNvPr>
        <xdr:cNvSpPr txBox="1"/>
      </xdr:nvSpPr>
      <xdr:spPr>
        <a:xfrm>
          <a:off x="13500744" y="10513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49547</xdr:rowOff>
    </xdr:from>
    <xdr:ext cx="405111" cy="259045"/>
    <xdr:sp macro="" textlink="">
      <xdr:nvSpPr>
        <xdr:cNvPr id="467" name="n_4mainValue【学校施設】&#10;有形固定資産減価償却率">
          <a:extLst>
            <a:ext uri="{FF2B5EF4-FFF2-40B4-BE49-F238E27FC236}">
              <a16:creationId xmlns:a16="http://schemas.microsoft.com/office/drawing/2014/main" id="{00000000-0008-0000-0100-0000D3010000}"/>
            </a:ext>
          </a:extLst>
        </xdr:cNvPr>
        <xdr:cNvSpPr txBox="1"/>
      </xdr:nvSpPr>
      <xdr:spPr>
        <a:xfrm>
          <a:off x="12611744" y="10507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8" name="正方形/長方形 467">
          <a:extLst>
            <a:ext uri="{FF2B5EF4-FFF2-40B4-BE49-F238E27FC236}">
              <a16:creationId xmlns:a16="http://schemas.microsoft.com/office/drawing/2014/main" id="{00000000-0008-0000-0100-0000D401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69" name="正方形/長方形 468">
          <a:extLst>
            <a:ext uri="{FF2B5EF4-FFF2-40B4-BE49-F238E27FC236}">
              <a16:creationId xmlns:a16="http://schemas.microsoft.com/office/drawing/2014/main" id="{00000000-0008-0000-0100-0000D501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70" name="正方形/長方形 469">
          <a:extLst>
            <a:ext uri="{FF2B5EF4-FFF2-40B4-BE49-F238E27FC236}">
              <a16:creationId xmlns:a16="http://schemas.microsoft.com/office/drawing/2014/main" id="{00000000-0008-0000-0100-0000D601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1" name="正方形/長方形 470">
          <a:extLst>
            <a:ext uri="{FF2B5EF4-FFF2-40B4-BE49-F238E27FC236}">
              <a16:creationId xmlns:a16="http://schemas.microsoft.com/office/drawing/2014/main" id="{00000000-0008-0000-0100-0000D701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2" name="正方形/長方形 471">
          <a:extLst>
            <a:ext uri="{FF2B5EF4-FFF2-40B4-BE49-F238E27FC236}">
              <a16:creationId xmlns:a16="http://schemas.microsoft.com/office/drawing/2014/main" id="{00000000-0008-0000-0100-0000D801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3" name="正方形/長方形 472">
          <a:extLst>
            <a:ext uri="{FF2B5EF4-FFF2-40B4-BE49-F238E27FC236}">
              <a16:creationId xmlns:a16="http://schemas.microsoft.com/office/drawing/2014/main" id="{00000000-0008-0000-0100-0000D901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4" name="正方形/長方形 473">
          <a:extLst>
            <a:ext uri="{FF2B5EF4-FFF2-40B4-BE49-F238E27FC236}">
              <a16:creationId xmlns:a16="http://schemas.microsoft.com/office/drawing/2014/main" id="{00000000-0008-0000-0100-0000DA01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5" name="正方形/長方形 474">
          <a:extLst>
            <a:ext uri="{FF2B5EF4-FFF2-40B4-BE49-F238E27FC236}">
              <a16:creationId xmlns:a16="http://schemas.microsoft.com/office/drawing/2014/main" id="{00000000-0008-0000-0100-0000DB01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6" name="テキスト ボックス 475">
          <a:extLst>
            <a:ext uri="{FF2B5EF4-FFF2-40B4-BE49-F238E27FC236}">
              <a16:creationId xmlns:a16="http://schemas.microsoft.com/office/drawing/2014/main" id="{00000000-0008-0000-0100-0000DC01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7" name="直線コネクタ 476">
          <a:extLst>
            <a:ext uri="{FF2B5EF4-FFF2-40B4-BE49-F238E27FC236}">
              <a16:creationId xmlns:a16="http://schemas.microsoft.com/office/drawing/2014/main" id="{00000000-0008-0000-0100-0000DD01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478" name="テキスト ボックス 477">
          <a:extLst>
            <a:ext uri="{FF2B5EF4-FFF2-40B4-BE49-F238E27FC236}">
              <a16:creationId xmlns:a16="http://schemas.microsoft.com/office/drawing/2014/main" id="{00000000-0008-0000-0100-0000DE010000}"/>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479" name="直線コネクタ 478">
          <a:extLst>
            <a:ext uri="{FF2B5EF4-FFF2-40B4-BE49-F238E27FC236}">
              <a16:creationId xmlns:a16="http://schemas.microsoft.com/office/drawing/2014/main" id="{00000000-0008-0000-0100-0000DF010000}"/>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480" name="テキスト ボックス 479">
          <a:extLst>
            <a:ext uri="{FF2B5EF4-FFF2-40B4-BE49-F238E27FC236}">
              <a16:creationId xmlns:a16="http://schemas.microsoft.com/office/drawing/2014/main" id="{00000000-0008-0000-0100-0000E0010000}"/>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481" name="直線コネクタ 480">
          <a:extLst>
            <a:ext uri="{FF2B5EF4-FFF2-40B4-BE49-F238E27FC236}">
              <a16:creationId xmlns:a16="http://schemas.microsoft.com/office/drawing/2014/main" id="{00000000-0008-0000-0100-0000E1010000}"/>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482" name="テキスト ボックス 481">
          <a:extLst>
            <a:ext uri="{FF2B5EF4-FFF2-40B4-BE49-F238E27FC236}">
              <a16:creationId xmlns:a16="http://schemas.microsoft.com/office/drawing/2014/main" id="{00000000-0008-0000-0100-0000E2010000}"/>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483" name="直線コネクタ 482">
          <a:extLst>
            <a:ext uri="{FF2B5EF4-FFF2-40B4-BE49-F238E27FC236}">
              <a16:creationId xmlns:a16="http://schemas.microsoft.com/office/drawing/2014/main" id="{00000000-0008-0000-0100-0000E3010000}"/>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484" name="テキスト ボックス 483">
          <a:extLst>
            <a:ext uri="{FF2B5EF4-FFF2-40B4-BE49-F238E27FC236}">
              <a16:creationId xmlns:a16="http://schemas.microsoft.com/office/drawing/2014/main" id="{00000000-0008-0000-0100-0000E4010000}"/>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485" name="直線コネクタ 484">
          <a:extLst>
            <a:ext uri="{FF2B5EF4-FFF2-40B4-BE49-F238E27FC236}">
              <a16:creationId xmlns:a16="http://schemas.microsoft.com/office/drawing/2014/main" id="{00000000-0008-0000-0100-0000E5010000}"/>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486" name="テキスト ボックス 485">
          <a:extLst>
            <a:ext uri="{FF2B5EF4-FFF2-40B4-BE49-F238E27FC236}">
              <a16:creationId xmlns:a16="http://schemas.microsoft.com/office/drawing/2014/main" id="{00000000-0008-0000-0100-0000E6010000}"/>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87" name="直線コネクタ 486">
          <a:extLst>
            <a:ext uri="{FF2B5EF4-FFF2-40B4-BE49-F238E27FC236}">
              <a16:creationId xmlns:a16="http://schemas.microsoft.com/office/drawing/2014/main" id="{00000000-0008-0000-0100-0000E701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88" name="テキスト ボックス 487">
          <a:extLst>
            <a:ext uri="{FF2B5EF4-FFF2-40B4-BE49-F238E27FC236}">
              <a16:creationId xmlns:a16="http://schemas.microsoft.com/office/drawing/2014/main" id="{00000000-0008-0000-0100-0000E801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89" name="【学校施設】&#10;一人当たり面積グラフ枠">
          <a:extLst>
            <a:ext uri="{FF2B5EF4-FFF2-40B4-BE49-F238E27FC236}">
              <a16:creationId xmlns:a16="http://schemas.microsoft.com/office/drawing/2014/main" id="{00000000-0008-0000-0100-0000E901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67666</xdr:rowOff>
    </xdr:from>
    <xdr:to>
      <xdr:col>116</xdr:col>
      <xdr:colOff>62864</xdr:colOff>
      <xdr:row>64</xdr:row>
      <xdr:rowOff>98298</xdr:rowOff>
    </xdr:to>
    <xdr:cxnSp macro="">
      <xdr:nvCxnSpPr>
        <xdr:cNvPr id="490" name="直線コネクタ 489">
          <a:extLst>
            <a:ext uri="{FF2B5EF4-FFF2-40B4-BE49-F238E27FC236}">
              <a16:creationId xmlns:a16="http://schemas.microsoft.com/office/drawing/2014/main" id="{00000000-0008-0000-0100-0000EA010000}"/>
            </a:ext>
          </a:extLst>
        </xdr:cNvPr>
        <xdr:cNvCxnSpPr/>
      </xdr:nvCxnSpPr>
      <xdr:spPr>
        <a:xfrm flipV="1">
          <a:off x="22160864" y="9497416"/>
          <a:ext cx="0" cy="15736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102125</xdr:rowOff>
    </xdr:from>
    <xdr:ext cx="469744" cy="259045"/>
    <xdr:sp macro="" textlink="">
      <xdr:nvSpPr>
        <xdr:cNvPr id="491" name="【学校施設】&#10;一人当たり面積最小値テキスト">
          <a:extLst>
            <a:ext uri="{FF2B5EF4-FFF2-40B4-BE49-F238E27FC236}">
              <a16:creationId xmlns:a16="http://schemas.microsoft.com/office/drawing/2014/main" id="{00000000-0008-0000-0100-0000EB010000}"/>
            </a:ext>
          </a:extLst>
        </xdr:cNvPr>
        <xdr:cNvSpPr txBox="1"/>
      </xdr:nvSpPr>
      <xdr:spPr>
        <a:xfrm>
          <a:off x="22199600" y="11074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98298</xdr:rowOff>
    </xdr:from>
    <xdr:to>
      <xdr:col>116</xdr:col>
      <xdr:colOff>152400</xdr:colOff>
      <xdr:row>64</xdr:row>
      <xdr:rowOff>98298</xdr:rowOff>
    </xdr:to>
    <xdr:cxnSp macro="">
      <xdr:nvCxnSpPr>
        <xdr:cNvPr id="492" name="直線コネクタ 491">
          <a:extLst>
            <a:ext uri="{FF2B5EF4-FFF2-40B4-BE49-F238E27FC236}">
              <a16:creationId xmlns:a16="http://schemas.microsoft.com/office/drawing/2014/main" id="{00000000-0008-0000-0100-0000EC010000}"/>
            </a:ext>
          </a:extLst>
        </xdr:cNvPr>
        <xdr:cNvCxnSpPr/>
      </xdr:nvCxnSpPr>
      <xdr:spPr>
        <a:xfrm>
          <a:off x="22072600" y="110710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14343</xdr:rowOff>
    </xdr:from>
    <xdr:ext cx="469744" cy="259045"/>
    <xdr:sp macro="" textlink="">
      <xdr:nvSpPr>
        <xdr:cNvPr id="493" name="【学校施設】&#10;一人当たり面積最大値テキスト">
          <a:extLst>
            <a:ext uri="{FF2B5EF4-FFF2-40B4-BE49-F238E27FC236}">
              <a16:creationId xmlns:a16="http://schemas.microsoft.com/office/drawing/2014/main" id="{00000000-0008-0000-0100-0000ED010000}"/>
            </a:ext>
          </a:extLst>
        </xdr:cNvPr>
        <xdr:cNvSpPr txBox="1"/>
      </xdr:nvSpPr>
      <xdr:spPr>
        <a:xfrm>
          <a:off x="22199600" y="9272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67666</xdr:rowOff>
    </xdr:from>
    <xdr:to>
      <xdr:col>116</xdr:col>
      <xdr:colOff>152400</xdr:colOff>
      <xdr:row>55</xdr:row>
      <xdr:rowOff>67666</xdr:rowOff>
    </xdr:to>
    <xdr:cxnSp macro="">
      <xdr:nvCxnSpPr>
        <xdr:cNvPr id="494" name="直線コネクタ 493">
          <a:extLst>
            <a:ext uri="{FF2B5EF4-FFF2-40B4-BE49-F238E27FC236}">
              <a16:creationId xmlns:a16="http://schemas.microsoft.com/office/drawing/2014/main" id="{00000000-0008-0000-0100-0000EE010000}"/>
            </a:ext>
          </a:extLst>
        </xdr:cNvPr>
        <xdr:cNvCxnSpPr/>
      </xdr:nvCxnSpPr>
      <xdr:spPr>
        <a:xfrm>
          <a:off x="22072600" y="94974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67530</xdr:rowOff>
    </xdr:from>
    <xdr:ext cx="469744" cy="259045"/>
    <xdr:sp macro="" textlink="">
      <xdr:nvSpPr>
        <xdr:cNvPr id="495" name="【学校施設】&#10;一人当たり面積平均値テキスト">
          <a:extLst>
            <a:ext uri="{FF2B5EF4-FFF2-40B4-BE49-F238E27FC236}">
              <a16:creationId xmlns:a16="http://schemas.microsoft.com/office/drawing/2014/main" id="{00000000-0008-0000-0100-0000EF010000}"/>
            </a:ext>
          </a:extLst>
        </xdr:cNvPr>
        <xdr:cNvSpPr txBox="1"/>
      </xdr:nvSpPr>
      <xdr:spPr>
        <a:xfrm>
          <a:off x="22199600" y="106974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89103</xdr:rowOff>
    </xdr:from>
    <xdr:to>
      <xdr:col>116</xdr:col>
      <xdr:colOff>114300</xdr:colOff>
      <xdr:row>63</xdr:row>
      <xdr:rowOff>19253</xdr:rowOff>
    </xdr:to>
    <xdr:sp macro="" textlink="">
      <xdr:nvSpPr>
        <xdr:cNvPr id="496" name="フローチャート: 判断 495">
          <a:extLst>
            <a:ext uri="{FF2B5EF4-FFF2-40B4-BE49-F238E27FC236}">
              <a16:creationId xmlns:a16="http://schemas.microsoft.com/office/drawing/2014/main" id="{00000000-0008-0000-0100-0000F0010000}"/>
            </a:ext>
          </a:extLst>
        </xdr:cNvPr>
        <xdr:cNvSpPr/>
      </xdr:nvSpPr>
      <xdr:spPr>
        <a:xfrm>
          <a:off x="22110700" y="10719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87275</xdr:rowOff>
    </xdr:from>
    <xdr:to>
      <xdr:col>112</xdr:col>
      <xdr:colOff>38100</xdr:colOff>
      <xdr:row>63</xdr:row>
      <xdr:rowOff>17425</xdr:rowOff>
    </xdr:to>
    <xdr:sp macro="" textlink="">
      <xdr:nvSpPr>
        <xdr:cNvPr id="497" name="フローチャート: 判断 496">
          <a:extLst>
            <a:ext uri="{FF2B5EF4-FFF2-40B4-BE49-F238E27FC236}">
              <a16:creationId xmlns:a16="http://schemas.microsoft.com/office/drawing/2014/main" id="{00000000-0008-0000-0100-0000F1010000}"/>
            </a:ext>
          </a:extLst>
        </xdr:cNvPr>
        <xdr:cNvSpPr/>
      </xdr:nvSpPr>
      <xdr:spPr>
        <a:xfrm>
          <a:off x="21272500" y="1071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95047</xdr:rowOff>
    </xdr:from>
    <xdr:to>
      <xdr:col>107</xdr:col>
      <xdr:colOff>101600</xdr:colOff>
      <xdr:row>63</xdr:row>
      <xdr:rowOff>25197</xdr:rowOff>
    </xdr:to>
    <xdr:sp macro="" textlink="">
      <xdr:nvSpPr>
        <xdr:cNvPr id="498" name="フローチャート: 判断 497">
          <a:extLst>
            <a:ext uri="{FF2B5EF4-FFF2-40B4-BE49-F238E27FC236}">
              <a16:creationId xmlns:a16="http://schemas.microsoft.com/office/drawing/2014/main" id="{00000000-0008-0000-0100-0000F2010000}"/>
            </a:ext>
          </a:extLst>
        </xdr:cNvPr>
        <xdr:cNvSpPr/>
      </xdr:nvSpPr>
      <xdr:spPr>
        <a:xfrm>
          <a:off x="20383500" y="10724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95504</xdr:rowOff>
    </xdr:from>
    <xdr:to>
      <xdr:col>102</xdr:col>
      <xdr:colOff>165100</xdr:colOff>
      <xdr:row>63</xdr:row>
      <xdr:rowOff>25654</xdr:rowOff>
    </xdr:to>
    <xdr:sp macro="" textlink="">
      <xdr:nvSpPr>
        <xdr:cNvPr id="499" name="フローチャート: 判断 498">
          <a:extLst>
            <a:ext uri="{FF2B5EF4-FFF2-40B4-BE49-F238E27FC236}">
              <a16:creationId xmlns:a16="http://schemas.microsoft.com/office/drawing/2014/main" id="{00000000-0008-0000-0100-0000F3010000}"/>
            </a:ext>
          </a:extLst>
        </xdr:cNvPr>
        <xdr:cNvSpPr/>
      </xdr:nvSpPr>
      <xdr:spPr>
        <a:xfrm>
          <a:off x="19494500" y="10725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86817</xdr:rowOff>
    </xdr:from>
    <xdr:to>
      <xdr:col>98</xdr:col>
      <xdr:colOff>38100</xdr:colOff>
      <xdr:row>63</xdr:row>
      <xdr:rowOff>16967</xdr:rowOff>
    </xdr:to>
    <xdr:sp macro="" textlink="">
      <xdr:nvSpPr>
        <xdr:cNvPr id="500" name="フローチャート: 判断 499">
          <a:extLst>
            <a:ext uri="{FF2B5EF4-FFF2-40B4-BE49-F238E27FC236}">
              <a16:creationId xmlns:a16="http://schemas.microsoft.com/office/drawing/2014/main" id="{00000000-0008-0000-0100-0000F4010000}"/>
            </a:ext>
          </a:extLst>
        </xdr:cNvPr>
        <xdr:cNvSpPr/>
      </xdr:nvSpPr>
      <xdr:spPr>
        <a:xfrm>
          <a:off x="18605500" y="10716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1" name="テキスト ボックス 500">
          <a:extLst>
            <a:ext uri="{FF2B5EF4-FFF2-40B4-BE49-F238E27FC236}">
              <a16:creationId xmlns:a16="http://schemas.microsoft.com/office/drawing/2014/main" id="{00000000-0008-0000-0100-0000F501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2" name="テキスト ボックス 501">
          <a:extLst>
            <a:ext uri="{FF2B5EF4-FFF2-40B4-BE49-F238E27FC236}">
              <a16:creationId xmlns:a16="http://schemas.microsoft.com/office/drawing/2014/main" id="{00000000-0008-0000-0100-0000F601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3" name="テキスト ボックス 502">
          <a:extLst>
            <a:ext uri="{FF2B5EF4-FFF2-40B4-BE49-F238E27FC236}">
              <a16:creationId xmlns:a16="http://schemas.microsoft.com/office/drawing/2014/main" id="{00000000-0008-0000-0100-0000F701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4" name="テキスト ボックス 503">
          <a:extLst>
            <a:ext uri="{FF2B5EF4-FFF2-40B4-BE49-F238E27FC236}">
              <a16:creationId xmlns:a16="http://schemas.microsoft.com/office/drawing/2014/main" id="{00000000-0008-0000-0100-0000F801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5" name="テキスト ボックス 504">
          <a:extLst>
            <a:ext uri="{FF2B5EF4-FFF2-40B4-BE49-F238E27FC236}">
              <a16:creationId xmlns:a16="http://schemas.microsoft.com/office/drawing/2014/main" id="{00000000-0008-0000-0100-0000F901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53899</xdr:rowOff>
    </xdr:from>
    <xdr:to>
      <xdr:col>116</xdr:col>
      <xdr:colOff>114300</xdr:colOff>
      <xdr:row>58</xdr:row>
      <xdr:rowOff>155499</xdr:rowOff>
    </xdr:to>
    <xdr:sp macro="" textlink="">
      <xdr:nvSpPr>
        <xdr:cNvPr id="506" name="楕円 505">
          <a:extLst>
            <a:ext uri="{FF2B5EF4-FFF2-40B4-BE49-F238E27FC236}">
              <a16:creationId xmlns:a16="http://schemas.microsoft.com/office/drawing/2014/main" id="{00000000-0008-0000-0100-0000FA010000}"/>
            </a:ext>
          </a:extLst>
        </xdr:cNvPr>
        <xdr:cNvSpPr/>
      </xdr:nvSpPr>
      <xdr:spPr>
        <a:xfrm>
          <a:off x="22110700" y="9997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57</xdr:row>
      <xdr:rowOff>76776</xdr:rowOff>
    </xdr:from>
    <xdr:ext cx="469744" cy="259045"/>
    <xdr:sp macro="" textlink="">
      <xdr:nvSpPr>
        <xdr:cNvPr id="507" name="【学校施設】&#10;一人当たり面積該当値テキスト">
          <a:extLst>
            <a:ext uri="{FF2B5EF4-FFF2-40B4-BE49-F238E27FC236}">
              <a16:creationId xmlns:a16="http://schemas.microsoft.com/office/drawing/2014/main" id="{00000000-0008-0000-0100-0000FB010000}"/>
            </a:ext>
          </a:extLst>
        </xdr:cNvPr>
        <xdr:cNvSpPr txBox="1"/>
      </xdr:nvSpPr>
      <xdr:spPr>
        <a:xfrm>
          <a:off x="22199600" y="98494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15951</xdr:rowOff>
    </xdr:from>
    <xdr:to>
      <xdr:col>112</xdr:col>
      <xdr:colOff>38100</xdr:colOff>
      <xdr:row>58</xdr:row>
      <xdr:rowOff>117551</xdr:rowOff>
    </xdr:to>
    <xdr:sp macro="" textlink="">
      <xdr:nvSpPr>
        <xdr:cNvPr id="508" name="楕円 507">
          <a:extLst>
            <a:ext uri="{FF2B5EF4-FFF2-40B4-BE49-F238E27FC236}">
              <a16:creationId xmlns:a16="http://schemas.microsoft.com/office/drawing/2014/main" id="{00000000-0008-0000-0100-0000FC010000}"/>
            </a:ext>
          </a:extLst>
        </xdr:cNvPr>
        <xdr:cNvSpPr/>
      </xdr:nvSpPr>
      <xdr:spPr>
        <a:xfrm>
          <a:off x="21272500" y="9960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58</xdr:row>
      <xdr:rowOff>66751</xdr:rowOff>
    </xdr:from>
    <xdr:to>
      <xdr:col>116</xdr:col>
      <xdr:colOff>63500</xdr:colOff>
      <xdr:row>58</xdr:row>
      <xdr:rowOff>104699</xdr:rowOff>
    </xdr:to>
    <xdr:cxnSp macro="">
      <xdr:nvCxnSpPr>
        <xdr:cNvPr id="509" name="直線コネクタ 508">
          <a:extLst>
            <a:ext uri="{FF2B5EF4-FFF2-40B4-BE49-F238E27FC236}">
              <a16:creationId xmlns:a16="http://schemas.microsoft.com/office/drawing/2014/main" id="{00000000-0008-0000-0100-0000FD010000}"/>
            </a:ext>
          </a:extLst>
        </xdr:cNvPr>
        <xdr:cNvCxnSpPr/>
      </xdr:nvCxnSpPr>
      <xdr:spPr>
        <a:xfrm>
          <a:off x="21323300" y="10010851"/>
          <a:ext cx="838200" cy="37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25095</xdr:rowOff>
    </xdr:from>
    <xdr:to>
      <xdr:col>107</xdr:col>
      <xdr:colOff>101600</xdr:colOff>
      <xdr:row>58</xdr:row>
      <xdr:rowOff>126695</xdr:rowOff>
    </xdr:to>
    <xdr:sp macro="" textlink="">
      <xdr:nvSpPr>
        <xdr:cNvPr id="510" name="楕円 509">
          <a:extLst>
            <a:ext uri="{FF2B5EF4-FFF2-40B4-BE49-F238E27FC236}">
              <a16:creationId xmlns:a16="http://schemas.microsoft.com/office/drawing/2014/main" id="{00000000-0008-0000-0100-0000FE010000}"/>
            </a:ext>
          </a:extLst>
        </xdr:cNvPr>
        <xdr:cNvSpPr/>
      </xdr:nvSpPr>
      <xdr:spPr>
        <a:xfrm>
          <a:off x="20383500" y="9969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66751</xdr:rowOff>
    </xdr:from>
    <xdr:to>
      <xdr:col>111</xdr:col>
      <xdr:colOff>177800</xdr:colOff>
      <xdr:row>58</xdr:row>
      <xdr:rowOff>75895</xdr:rowOff>
    </xdr:to>
    <xdr:cxnSp macro="">
      <xdr:nvCxnSpPr>
        <xdr:cNvPr id="511" name="直線コネクタ 510">
          <a:extLst>
            <a:ext uri="{FF2B5EF4-FFF2-40B4-BE49-F238E27FC236}">
              <a16:creationId xmlns:a16="http://schemas.microsoft.com/office/drawing/2014/main" id="{00000000-0008-0000-0100-0000FF010000}"/>
            </a:ext>
          </a:extLst>
        </xdr:cNvPr>
        <xdr:cNvCxnSpPr/>
      </xdr:nvCxnSpPr>
      <xdr:spPr>
        <a:xfrm flipV="1">
          <a:off x="20434300" y="10010851"/>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28296</xdr:rowOff>
    </xdr:from>
    <xdr:to>
      <xdr:col>102</xdr:col>
      <xdr:colOff>165100</xdr:colOff>
      <xdr:row>58</xdr:row>
      <xdr:rowOff>129896</xdr:rowOff>
    </xdr:to>
    <xdr:sp macro="" textlink="">
      <xdr:nvSpPr>
        <xdr:cNvPr id="512" name="楕円 511">
          <a:extLst>
            <a:ext uri="{FF2B5EF4-FFF2-40B4-BE49-F238E27FC236}">
              <a16:creationId xmlns:a16="http://schemas.microsoft.com/office/drawing/2014/main" id="{00000000-0008-0000-0100-000000020000}"/>
            </a:ext>
          </a:extLst>
        </xdr:cNvPr>
        <xdr:cNvSpPr/>
      </xdr:nvSpPr>
      <xdr:spPr>
        <a:xfrm>
          <a:off x="19494500" y="9972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58</xdr:row>
      <xdr:rowOff>75895</xdr:rowOff>
    </xdr:from>
    <xdr:to>
      <xdr:col>107</xdr:col>
      <xdr:colOff>50800</xdr:colOff>
      <xdr:row>58</xdr:row>
      <xdr:rowOff>79096</xdr:rowOff>
    </xdr:to>
    <xdr:cxnSp macro="">
      <xdr:nvCxnSpPr>
        <xdr:cNvPr id="513" name="直線コネクタ 512">
          <a:extLst>
            <a:ext uri="{FF2B5EF4-FFF2-40B4-BE49-F238E27FC236}">
              <a16:creationId xmlns:a16="http://schemas.microsoft.com/office/drawing/2014/main" id="{00000000-0008-0000-0100-000001020000}"/>
            </a:ext>
          </a:extLst>
        </xdr:cNvPr>
        <xdr:cNvCxnSpPr/>
      </xdr:nvCxnSpPr>
      <xdr:spPr>
        <a:xfrm flipV="1">
          <a:off x="19545300" y="10019995"/>
          <a:ext cx="889000" cy="3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58</xdr:row>
      <xdr:rowOff>52527</xdr:rowOff>
    </xdr:from>
    <xdr:to>
      <xdr:col>98</xdr:col>
      <xdr:colOff>38100</xdr:colOff>
      <xdr:row>58</xdr:row>
      <xdr:rowOff>154127</xdr:rowOff>
    </xdr:to>
    <xdr:sp macro="" textlink="">
      <xdr:nvSpPr>
        <xdr:cNvPr id="514" name="楕円 513">
          <a:extLst>
            <a:ext uri="{FF2B5EF4-FFF2-40B4-BE49-F238E27FC236}">
              <a16:creationId xmlns:a16="http://schemas.microsoft.com/office/drawing/2014/main" id="{00000000-0008-0000-0100-000002020000}"/>
            </a:ext>
          </a:extLst>
        </xdr:cNvPr>
        <xdr:cNvSpPr/>
      </xdr:nvSpPr>
      <xdr:spPr>
        <a:xfrm>
          <a:off x="18605500" y="9996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58</xdr:row>
      <xdr:rowOff>79096</xdr:rowOff>
    </xdr:from>
    <xdr:to>
      <xdr:col>102</xdr:col>
      <xdr:colOff>114300</xdr:colOff>
      <xdr:row>58</xdr:row>
      <xdr:rowOff>103327</xdr:rowOff>
    </xdr:to>
    <xdr:cxnSp macro="">
      <xdr:nvCxnSpPr>
        <xdr:cNvPr id="515" name="直線コネクタ 514">
          <a:extLst>
            <a:ext uri="{FF2B5EF4-FFF2-40B4-BE49-F238E27FC236}">
              <a16:creationId xmlns:a16="http://schemas.microsoft.com/office/drawing/2014/main" id="{00000000-0008-0000-0100-000003020000}"/>
            </a:ext>
          </a:extLst>
        </xdr:cNvPr>
        <xdr:cNvCxnSpPr/>
      </xdr:nvCxnSpPr>
      <xdr:spPr>
        <a:xfrm flipV="1">
          <a:off x="18656300" y="10023196"/>
          <a:ext cx="889000" cy="24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8552</xdr:rowOff>
    </xdr:from>
    <xdr:ext cx="469744" cy="259045"/>
    <xdr:sp macro="" textlink="">
      <xdr:nvSpPr>
        <xdr:cNvPr id="516" name="n_1aveValue【学校施設】&#10;一人当たり面積">
          <a:extLst>
            <a:ext uri="{FF2B5EF4-FFF2-40B4-BE49-F238E27FC236}">
              <a16:creationId xmlns:a16="http://schemas.microsoft.com/office/drawing/2014/main" id="{00000000-0008-0000-0100-000004020000}"/>
            </a:ext>
          </a:extLst>
        </xdr:cNvPr>
        <xdr:cNvSpPr txBox="1"/>
      </xdr:nvSpPr>
      <xdr:spPr>
        <a:xfrm>
          <a:off x="21075727" y="108099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16324</xdr:rowOff>
    </xdr:from>
    <xdr:ext cx="469744" cy="259045"/>
    <xdr:sp macro="" textlink="">
      <xdr:nvSpPr>
        <xdr:cNvPr id="517" name="n_2aveValue【学校施設】&#10;一人当たり面積">
          <a:extLst>
            <a:ext uri="{FF2B5EF4-FFF2-40B4-BE49-F238E27FC236}">
              <a16:creationId xmlns:a16="http://schemas.microsoft.com/office/drawing/2014/main" id="{00000000-0008-0000-0100-000005020000}"/>
            </a:ext>
          </a:extLst>
        </xdr:cNvPr>
        <xdr:cNvSpPr txBox="1"/>
      </xdr:nvSpPr>
      <xdr:spPr>
        <a:xfrm>
          <a:off x="20199427" y="10817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16781</xdr:rowOff>
    </xdr:from>
    <xdr:ext cx="469744" cy="259045"/>
    <xdr:sp macro="" textlink="">
      <xdr:nvSpPr>
        <xdr:cNvPr id="518" name="n_3aveValue【学校施設】&#10;一人当たり面積">
          <a:extLst>
            <a:ext uri="{FF2B5EF4-FFF2-40B4-BE49-F238E27FC236}">
              <a16:creationId xmlns:a16="http://schemas.microsoft.com/office/drawing/2014/main" id="{00000000-0008-0000-0100-000006020000}"/>
            </a:ext>
          </a:extLst>
        </xdr:cNvPr>
        <xdr:cNvSpPr txBox="1"/>
      </xdr:nvSpPr>
      <xdr:spPr>
        <a:xfrm>
          <a:off x="19310427" y="10818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8094</xdr:rowOff>
    </xdr:from>
    <xdr:ext cx="469744" cy="259045"/>
    <xdr:sp macro="" textlink="">
      <xdr:nvSpPr>
        <xdr:cNvPr id="519" name="n_4aveValue【学校施設】&#10;一人当たり面積">
          <a:extLst>
            <a:ext uri="{FF2B5EF4-FFF2-40B4-BE49-F238E27FC236}">
              <a16:creationId xmlns:a16="http://schemas.microsoft.com/office/drawing/2014/main" id="{00000000-0008-0000-0100-000007020000}"/>
            </a:ext>
          </a:extLst>
        </xdr:cNvPr>
        <xdr:cNvSpPr txBox="1"/>
      </xdr:nvSpPr>
      <xdr:spPr>
        <a:xfrm>
          <a:off x="18421427" y="108094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56</xdr:row>
      <xdr:rowOff>134078</xdr:rowOff>
    </xdr:from>
    <xdr:ext cx="469744" cy="259045"/>
    <xdr:sp macro="" textlink="">
      <xdr:nvSpPr>
        <xdr:cNvPr id="520" name="n_1mainValue【学校施設】&#10;一人当たり面積">
          <a:extLst>
            <a:ext uri="{FF2B5EF4-FFF2-40B4-BE49-F238E27FC236}">
              <a16:creationId xmlns:a16="http://schemas.microsoft.com/office/drawing/2014/main" id="{00000000-0008-0000-0100-000008020000}"/>
            </a:ext>
          </a:extLst>
        </xdr:cNvPr>
        <xdr:cNvSpPr txBox="1"/>
      </xdr:nvSpPr>
      <xdr:spPr>
        <a:xfrm>
          <a:off x="21075727" y="97352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56</xdr:row>
      <xdr:rowOff>143222</xdr:rowOff>
    </xdr:from>
    <xdr:ext cx="469744" cy="259045"/>
    <xdr:sp macro="" textlink="">
      <xdr:nvSpPr>
        <xdr:cNvPr id="521" name="n_2mainValue【学校施設】&#10;一人当たり面積">
          <a:extLst>
            <a:ext uri="{FF2B5EF4-FFF2-40B4-BE49-F238E27FC236}">
              <a16:creationId xmlns:a16="http://schemas.microsoft.com/office/drawing/2014/main" id="{00000000-0008-0000-0100-000009020000}"/>
            </a:ext>
          </a:extLst>
        </xdr:cNvPr>
        <xdr:cNvSpPr txBox="1"/>
      </xdr:nvSpPr>
      <xdr:spPr>
        <a:xfrm>
          <a:off x="20199427" y="9744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56</xdr:row>
      <xdr:rowOff>146423</xdr:rowOff>
    </xdr:from>
    <xdr:ext cx="469744" cy="259045"/>
    <xdr:sp macro="" textlink="">
      <xdr:nvSpPr>
        <xdr:cNvPr id="522" name="n_3mainValue【学校施設】&#10;一人当たり面積">
          <a:extLst>
            <a:ext uri="{FF2B5EF4-FFF2-40B4-BE49-F238E27FC236}">
              <a16:creationId xmlns:a16="http://schemas.microsoft.com/office/drawing/2014/main" id="{00000000-0008-0000-0100-00000A020000}"/>
            </a:ext>
          </a:extLst>
        </xdr:cNvPr>
        <xdr:cNvSpPr txBox="1"/>
      </xdr:nvSpPr>
      <xdr:spPr>
        <a:xfrm>
          <a:off x="19310427" y="9747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56</xdr:row>
      <xdr:rowOff>170654</xdr:rowOff>
    </xdr:from>
    <xdr:ext cx="469744" cy="259045"/>
    <xdr:sp macro="" textlink="">
      <xdr:nvSpPr>
        <xdr:cNvPr id="523" name="n_4mainValue【学校施設】&#10;一人当たり面積">
          <a:extLst>
            <a:ext uri="{FF2B5EF4-FFF2-40B4-BE49-F238E27FC236}">
              <a16:creationId xmlns:a16="http://schemas.microsoft.com/office/drawing/2014/main" id="{00000000-0008-0000-0100-00000B020000}"/>
            </a:ext>
          </a:extLst>
        </xdr:cNvPr>
        <xdr:cNvSpPr txBox="1"/>
      </xdr:nvSpPr>
      <xdr:spPr>
        <a:xfrm>
          <a:off x="18421427" y="9771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4" name="正方形/長方形 523">
          <a:extLst>
            <a:ext uri="{FF2B5EF4-FFF2-40B4-BE49-F238E27FC236}">
              <a16:creationId xmlns:a16="http://schemas.microsoft.com/office/drawing/2014/main" id="{00000000-0008-0000-0100-00000C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5" name="正方形/長方形 524">
          <a:extLst>
            <a:ext uri="{FF2B5EF4-FFF2-40B4-BE49-F238E27FC236}">
              <a16:creationId xmlns:a16="http://schemas.microsoft.com/office/drawing/2014/main" id="{00000000-0008-0000-0100-00000D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6" name="正方形/長方形 525">
          <a:extLst>
            <a:ext uri="{FF2B5EF4-FFF2-40B4-BE49-F238E27FC236}">
              <a16:creationId xmlns:a16="http://schemas.microsoft.com/office/drawing/2014/main" id="{00000000-0008-0000-0100-00000E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7" name="正方形/長方形 526">
          <a:extLst>
            <a:ext uri="{FF2B5EF4-FFF2-40B4-BE49-F238E27FC236}">
              <a16:creationId xmlns:a16="http://schemas.microsoft.com/office/drawing/2014/main" id="{00000000-0008-0000-0100-00000F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8" name="正方形/長方形 527">
          <a:extLst>
            <a:ext uri="{FF2B5EF4-FFF2-40B4-BE49-F238E27FC236}">
              <a16:creationId xmlns:a16="http://schemas.microsoft.com/office/drawing/2014/main" id="{00000000-0008-0000-0100-000010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29" name="正方形/長方形 528">
          <a:extLst>
            <a:ext uri="{FF2B5EF4-FFF2-40B4-BE49-F238E27FC236}">
              <a16:creationId xmlns:a16="http://schemas.microsoft.com/office/drawing/2014/main" id="{00000000-0008-0000-0100-000011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0" name="正方形/長方形 529">
          <a:extLst>
            <a:ext uri="{FF2B5EF4-FFF2-40B4-BE49-F238E27FC236}">
              <a16:creationId xmlns:a16="http://schemas.microsoft.com/office/drawing/2014/main" id="{00000000-0008-0000-0100-000012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1" name="正方形/長方形 530">
          <a:extLst>
            <a:ext uri="{FF2B5EF4-FFF2-40B4-BE49-F238E27FC236}">
              <a16:creationId xmlns:a16="http://schemas.microsoft.com/office/drawing/2014/main" id="{00000000-0008-0000-0100-000013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2" name="テキスト ボックス 531">
          <a:extLst>
            <a:ext uri="{FF2B5EF4-FFF2-40B4-BE49-F238E27FC236}">
              <a16:creationId xmlns:a16="http://schemas.microsoft.com/office/drawing/2014/main" id="{00000000-0008-0000-0100-000014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3" name="直線コネクタ 532">
          <a:extLst>
            <a:ext uri="{FF2B5EF4-FFF2-40B4-BE49-F238E27FC236}">
              <a16:creationId xmlns:a16="http://schemas.microsoft.com/office/drawing/2014/main" id="{00000000-0008-0000-0100-000015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4" name="テキスト ボックス 533">
          <a:extLst>
            <a:ext uri="{FF2B5EF4-FFF2-40B4-BE49-F238E27FC236}">
              <a16:creationId xmlns:a16="http://schemas.microsoft.com/office/drawing/2014/main" id="{00000000-0008-0000-0100-000016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535" name="直線コネクタ 534">
          <a:extLst>
            <a:ext uri="{FF2B5EF4-FFF2-40B4-BE49-F238E27FC236}">
              <a16:creationId xmlns:a16="http://schemas.microsoft.com/office/drawing/2014/main" id="{00000000-0008-0000-0100-000017020000}"/>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536" name="テキスト ボックス 535">
          <a:extLst>
            <a:ext uri="{FF2B5EF4-FFF2-40B4-BE49-F238E27FC236}">
              <a16:creationId xmlns:a16="http://schemas.microsoft.com/office/drawing/2014/main" id="{00000000-0008-0000-0100-000018020000}"/>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537" name="直線コネクタ 536">
          <a:extLst>
            <a:ext uri="{FF2B5EF4-FFF2-40B4-BE49-F238E27FC236}">
              <a16:creationId xmlns:a16="http://schemas.microsoft.com/office/drawing/2014/main" id="{00000000-0008-0000-0100-000019020000}"/>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538" name="テキスト ボックス 537">
          <a:extLst>
            <a:ext uri="{FF2B5EF4-FFF2-40B4-BE49-F238E27FC236}">
              <a16:creationId xmlns:a16="http://schemas.microsoft.com/office/drawing/2014/main" id="{00000000-0008-0000-0100-00001A020000}"/>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539" name="直線コネクタ 538">
          <a:extLst>
            <a:ext uri="{FF2B5EF4-FFF2-40B4-BE49-F238E27FC236}">
              <a16:creationId xmlns:a16="http://schemas.microsoft.com/office/drawing/2014/main" id="{00000000-0008-0000-0100-00001B020000}"/>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540" name="テキスト ボックス 539">
          <a:extLst>
            <a:ext uri="{FF2B5EF4-FFF2-40B4-BE49-F238E27FC236}">
              <a16:creationId xmlns:a16="http://schemas.microsoft.com/office/drawing/2014/main" id="{00000000-0008-0000-0100-00001C020000}"/>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541" name="直線コネクタ 540">
          <a:extLst>
            <a:ext uri="{FF2B5EF4-FFF2-40B4-BE49-F238E27FC236}">
              <a16:creationId xmlns:a16="http://schemas.microsoft.com/office/drawing/2014/main" id="{00000000-0008-0000-0100-00001D020000}"/>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542" name="テキスト ボックス 541">
          <a:extLst>
            <a:ext uri="{FF2B5EF4-FFF2-40B4-BE49-F238E27FC236}">
              <a16:creationId xmlns:a16="http://schemas.microsoft.com/office/drawing/2014/main" id="{00000000-0008-0000-0100-00001E020000}"/>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543" name="直線コネクタ 542">
          <a:extLst>
            <a:ext uri="{FF2B5EF4-FFF2-40B4-BE49-F238E27FC236}">
              <a16:creationId xmlns:a16="http://schemas.microsoft.com/office/drawing/2014/main" id="{00000000-0008-0000-0100-00001F020000}"/>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544" name="テキスト ボックス 543">
          <a:extLst>
            <a:ext uri="{FF2B5EF4-FFF2-40B4-BE49-F238E27FC236}">
              <a16:creationId xmlns:a16="http://schemas.microsoft.com/office/drawing/2014/main" id="{00000000-0008-0000-0100-000020020000}"/>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545" name="直線コネクタ 544">
          <a:extLst>
            <a:ext uri="{FF2B5EF4-FFF2-40B4-BE49-F238E27FC236}">
              <a16:creationId xmlns:a16="http://schemas.microsoft.com/office/drawing/2014/main" id="{00000000-0008-0000-0100-000021020000}"/>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546" name="テキスト ボックス 545">
          <a:extLst>
            <a:ext uri="{FF2B5EF4-FFF2-40B4-BE49-F238E27FC236}">
              <a16:creationId xmlns:a16="http://schemas.microsoft.com/office/drawing/2014/main" id="{00000000-0008-0000-0100-000022020000}"/>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47" name="直線コネクタ 546">
          <a:extLst>
            <a:ext uri="{FF2B5EF4-FFF2-40B4-BE49-F238E27FC236}">
              <a16:creationId xmlns:a16="http://schemas.microsoft.com/office/drawing/2014/main" id="{00000000-0008-0000-0100-000023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548" name="【児童館】&#10;有形固定資産減価償却率グラフ枠">
          <a:extLst>
            <a:ext uri="{FF2B5EF4-FFF2-40B4-BE49-F238E27FC236}">
              <a16:creationId xmlns:a16="http://schemas.microsoft.com/office/drawing/2014/main" id="{00000000-0008-0000-0100-000024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134438</xdr:rowOff>
    </xdr:from>
    <xdr:to>
      <xdr:col>85</xdr:col>
      <xdr:colOff>126364</xdr:colOff>
      <xdr:row>86</xdr:row>
      <xdr:rowOff>168729</xdr:rowOff>
    </xdr:to>
    <xdr:cxnSp macro="">
      <xdr:nvCxnSpPr>
        <xdr:cNvPr id="549" name="直線コネクタ 548">
          <a:extLst>
            <a:ext uri="{FF2B5EF4-FFF2-40B4-BE49-F238E27FC236}">
              <a16:creationId xmlns:a16="http://schemas.microsoft.com/office/drawing/2014/main" id="{00000000-0008-0000-0100-000025020000}"/>
            </a:ext>
          </a:extLst>
        </xdr:cNvPr>
        <xdr:cNvCxnSpPr/>
      </xdr:nvCxnSpPr>
      <xdr:spPr>
        <a:xfrm flipV="1">
          <a:off x="16318864" y="13336088"/>
          <a:ext cx="0" cy="15773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550" name="【児童館】&#10;有形固定資産減価償却率最小値テキスト">
          <a:extLst>
            <a:ext uri="{FF2B5EF4-FFF2-40B4-BE49-F238E27FC236}">
              <a16:creationId xmlns:a16="http://schemas.microsoft.com/office/drawing/2014/main" id="{00000000-0008-0000-0100-000026020000}"/>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551" name="直線コネクタ 550">
          <a:extLst>
            <a:ext uri="{FF2B5EF4-FFF2-40B4-BE49-F238E27FC236}">
              <a16:creationId xmlns:a16="http://schemas.microsoft.com/office/drawing/2014/main" id="{00000000-0008-0000-0100-000027020000}"/>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81115</xdr:rowOff>
    </xdr:from>
    <xdr:ext cx="340478" cy="259045"/>
    <xdr:sp macro="" textlink="">
      <xdr:nvSpPr>
        <xdr:cNvPr id="552" name="【児童館】&#10;有形固定資産減価償却率最大値テキスト">
          <a:extLst>
            <a:ext uri="{FF2B5EF4-FFF2-40B4-BE49-F238E27FC236}">
              <a16:creationId xmlns:a16="http://schemas.microsoft.com/office/drawing/2014/main" id="{00000000-0008-0000-0100-000028020000}"/>
            </a:ext>
          </a:extLst>
        </xdr:cNvPr>
        <xdr:cNvSpPr txBox="1"/>
      </xdr:nvSpPr>
      <xdr:spPr>
        <a:xfrm>
          <a:off x="16357600" y="1311131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134438</xdr:rowOff>
    </xdr:from>
    <xdr:to>
      <xdr:col>86</xdr:col>
      <xdr:colOff>25400</xdr:colOff>
      <xdr:row>77</xdr:row>
      <xdr:rowOff>134438</xdr:rowOff>
    </xdr:to>
    <xdr:cxnSp macro="">
      <xdr:nvCxnSpPr>
        <xdr:cNvPr id="553" name="直線コネクタ 552">
          <a:extLst>
            <a:ext uri="{FF2B5EF4-FFF2-40B4-BE49-F238E27FC236}">
              <a16:creationId xmlns:a16="http://schemas.microsoft.com/office/drawing/2014/main" id="{00000000-0008-0000-0100-000029020000}"/>
            </a:ext>
          </a:extLst>
        </xdr:cNvPr>
        <xdr:cNvCxnSpPr/>
      </xdr:nvCxnSpPr>
      <xdr:spPr>
        <a:xfrm>
          <a:off x="16230600" y="13336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93453</xdr:rowOff>
    </xdr:from>
    <xdr:ext cx="405111" cy="259045"/>
    <xdr:sp macro="" textlink="">
      <xdr:nvSpPr>
        <xdr:cNvPr id="554" name="【児童館】&#10;有形固定資産減価償却率平均値テキスト">
          <a:extLst>
            <a:ext uri="{FF2B5EF4-FFF2-40B4-BE49-F238E27FC236}">
              <a16:creationId xmlns:a16="http://schemas.microsoft.com/office/drawing/2014/main" id="{00000000-0008-0000-0100-00002A020000}"/>
            </a:ext>
          </a:extLst>
        </xdr:cNvPr>
        <xdr:cNvSpPr txBox="1"/>
      </xdr:nvSpPr>
      <xdr:spPr>
        <a:xfrm>
          <a:off x="16357600" y="139809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70576</xdr:rowOff>
    </xdr:from>
    <xdr:to>
      <xdr:col>85</xdr:col>
      <xdr:colOff>177800</xdr:colOff>
      <xdr:row>83</xdr:row>
      <xdr:rowOff>726</xdr:rowOff>
    </xdr:to>
    <xdr:sp macro="" textlink="">
      <xdr:nvSpPr>
        <xdr:cNvPr id="555" name="フローチャート: 判断 554">
          <a:extLst>
            <a:ext uri="{FF2B5EF4-FFF2-40B4-BE49-F238E27FC236}">
              <a16:creationId xmlns:a16="http://schemas.microsoft.com/office/drawing/2014/main" id="{00000000-0008-0000-0100-00002B020000}"/>
            </a:ext>
          </a:extLst>
        </xdr:cNvPr>
        <xdr:cNvSpPr/>
      </xdr:nvSpPr>
      <xdr:spPr>
        <a:xfrm>
          <a:off x="16268700" y="1412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47716</xdr:rowOff>
    </xdr:from>
    <xdr:to>
      <xdr:col>81</xdr:col>
      <xdr:colOff>101600</xdr:colOff>
      <xdr:row>82</xdr:row>
      <xdr:rowOff>149316</xdr:rowOff>
    </xdr:to>
    <xdr:sp macro="" textlink="">
      <xdr:nvSpPr>
        <xdr:cNvPr id="556" name="フローチャート: 判断 555">
          <a:extLst>
            <a:ext uri="{FF2B5EF4-FFF2-40B4-BE49-F238E27FC236}">
              <a16:creationId xmlns:a16="http://schemas.microsoft.com/office/drawing/2014/main" id="{00000000-0008-0000-0100-00002C020000}"/>
            </a:ext>
          </a:extLst>
        </xdr:cNvPr>
        <xdr:cNvSpPr/>
      </xdr:nvSpPr>
      <xdr:spPr>
        <a:xfrm>
          <a:off x="15430500" y="14106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29755</xdr:rowOff>
    </xdr:from>
    <xdr:to>
      <xdr:col>76</xdr:col>
      <xdr:colOff>165100</xdr:colOff>
      <xdr:row>82</xdr:row>
      <xdr:rowOff>131355</xdr:rowOff>
    </xdr:to>
    <xdr:sp macro="" textlink="">
      <xdr:nvSpPr>
        <xdr:cNvPr id="557" name="フローチャート: 判断 556">
          <a:extLst>
            <a:ext uri="{FF2B5EF4-FFF2-40B4-BE49-F238E27FC236}">
              <a16:creationId xmlns:a16="http://schemas.microsoft.com/office/drawing/2014/main" id="{00000000-0008-0000-0100-00002D020000}"/>
            </a:ext>
          </a:extLst>
        </xdr:cNvPr>
        <xdr:cNvSpPr/>
      </xdr:nvSpPr>
      <xdr:spPr>
        <a:xfrm>
          <a:off x="14541500" y="14088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46082</xdr:rowOff>
    </xdr:from>
    <xdr:to>
      <xdr:col>72</xdr:col>
      <xdr:colOff>38100</xdr:colOff>
      <xdr:row>82</xdr:row>
      <xdr:rowOff>147682</xdr:rowOff>
    </xdr:to>
    <xdr:sp macro="" textlink="">
      <xdr:nvSpPr>
        <xdr:cNvPr id="558" name="フローチャート: 判断 557">
          <a:extLst>
            <a:ext uri="{FF2B5EF4-FFF2-40B4-BE49-F238E27FC236}">
              <a16:creationId xmlns:a16="http://schemas.microsoft.com/office/drawing/2014/main" id="{00000000-0008-0000-0100-00002E020000}"/>
            </a:ext>
          </a:extLst>
        </xdr:cNvPr>
        <xdr:cNvSpPr/>
      </xdr:nvSpPr>
      <xdr:spPr>
        <a:xfrm>
          <a:off x="13652500" y="1410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93436</xdr:rowOff>
    </xdr:from>
    <xdr:to>
      <xdr:col>67</xdr:col>
      <xdr:colOff>101600</xdr:colOff>
      <xdr:row>83</xdr:row>
      <xdr:rowOff>23586</xdr:rowOff>
    </xdr:to>
    <xdr:sp macro="" textlink="">
      <xdr:nvSpPr>
        <xdr:cNvPr id="559" name="フローチャート: 判断 558">
          <a:extLst>
            <a:ext uri="{FF2B5EF4-FFF2-40B4-BE49-F238E27FC236}">
              <a16:creationId xmlns:a16="http://schemas.microsoft.com/office/drawing/2014/main" id="{00000000-0008-0000-0100-00002F020000}"/>
            </a:ext>
          </a:extLst>
        </xdr:cNvPr>
        <xdr:cNvSpPr/>
      </xdr:nvSpPr>
      <xdr:spPr>
        <a:xfrm>
          <a:off x="12763500" y="14152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60" name="テキスト ボックス 559">
          <a:extLst>
            <a:ext uri="{FF2B5EF4-FFF2-40B4-BE49-F238E27FC236}">
              <a16:creationId xmlns:a16="http://schemas.microsoft.com/office/drawing/2014/main" id="{00000000-0008-0000-0100-000030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61" name="テキスト ボックス 560">
          <a:extLst>
            <a:ext uri="{FF2B5EF4-FFF2-40B4-BE49-F238E27FC236}">
              <a16:creationId xmlns:a16="http://schemas.microsoft.com/office/drawing/2014/main" id="{00000000-0008-0000-0100-000031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62" name="テキスト ボックス 561">
          <a:extLst>
            <a:ext uri="{FF2B5EF4-FFF2-40B4-BE49-F238E27FC236}">
              <a16:creationId xmlns:a16="http://schemas.microsoft.com/office/drawing/2014/main" id="{00000000-0008-0000-0100-000032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3" name="テキスト ボックス 562">
          <a:extLst>
            <a:ext uri="{FF2B5EF4-FFF2-40B4-BE49-F238E27FC236}">
              <a16:creationId xmlns:a16="http://schemas.microsoft.com/office/drawing/2014/main" id="{00000000-0008-0000-0100-000033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4" name="テキスト ボックス 563">
          <a:extLst>
            <a:ext uri="{FF2B5EF4-FFF2-40B4-BE49-F238E27FC236}">
              <a16:creationId xmlns:a16="http://schemas.microsoft.com/office/drawing/2014/main" id="{00000000-0008-0000-0100-000034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86</xdr:row>
      <xdr:rowOff>77107</xdr:rowOff>
    </xdr:from>
    <xdr:to>
      <xdr:col>85</xdr:col>
      <xdr:colOff>177800</xdr:colOff>
      <xdr:row>87</xdr:row>
      <xdr:rowOff>7257</xdr:rowOff>
    </xdr:to>
    <xdr:sp macro="" textlink="">
      <xdr:nvSpPr>
        <xdr:cNvPr id="565" name="楕円 564">
          <a:extLst>
            <a:ext uri="{FF2B5EF4-FFF2-40B4-BE49-F238E27FC236}">
              <a16:creationId xmlns:a16="http://schemas.microsoft.com/office/drawing/2014/main" id="{00000000-0008-0000-0100-000035020000}"/>
            </a:ext>
          </a:extLst>
        </xdr:cNvPr>
        <xdr:cNvSpPr/>
      </xdr:nvSpPr>
      <xdr:spPr>
        <a:xfrm>
          <a:off x="16268700" y="14821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163484</xdr:rowOff>
    </xdr:from>
    <xdr:ext cx="405111" cy="259045"/>
    <xdr:sp macro="" textlink="">
      <xdr:nvSpPr>
        <xdr:cNvPr id="566" name="【児童館】&#10;有形固定資産減価償却率該当値テキスト">
          <a:extLst>
            <a:ext uri="{FF2B5EF4-FFF2-40B4-BE49-F238E27FC236}">
              <a16:creationId xmlns:a16="http://schemas.microsoft.com/office/drawing/2014/main" id="{00000000-0008-0000-0100-000036020000}"/>
            </a:ext>
          </a:extLst>
        </xdr:cNvPr>
        <xdr:cNvSpPr txBox="1"/>
      </xdr:nvSpPr>
      <xdr:spPr>
        <a:xfrm>
          <a:off x="16357600" y="147367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86</xdr:row>
      <xdr:rowOff>73842</xdr:rowOff>
    </xdr:from>
    <xdr:to>
      <xdr:col>81</xdr:col>
      <xdr:colOff>101600</xdr:colOff>
      <xdr:row>87</xdr:row>
      <xdr:rowOff>3992</xdr:rowOff>
    </xdr:to>
    <xdr:sp macro="" textlink="">
      <xdr:nvSpPr>
        <xdr:cNvPr id="567" name="楕円 566">
          <a:extLst>
            <a:ext uri="{FF2B5EF4-FFF2-40B4-BE49-F238E27FC236}">
              <a16:creationId xmlns:a16="http://schemas.microsoft.com/office/drawing/2014/main" id="{00000000-0008-0000-0100-000037020000}"/>
            </a:ext>
          </a:extLst>
        </xdr:cNvPr>
        <xdr:cNvSpPr/>
      </xdr:nvSpPr>
      <xdr:spPr>
        <a:xfrm>
          <a:off x="15430500" y="14818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86</xdr:row>
      <xdr:rowOff>124642</xdr:rowOff>
    </xdr:from>
    <xdr:to>
      <xdr:col>85</xdr:col>
      <xdr:colOff>127000</xdr:colOff>
      <xdr:row>86</xdr:row>
      <xdr:rowOff>127907</xdr:rowOff>
    </xdr:to>
    <xdr:cxnSp macro="">
      <xdr:nvCxnSpPr>
        <xdr:cNvPr id="568" name="直線コネクタ 567">
          <a:extLst>
            <a:ext uri="{FF2B5EF4-FFF2-40B4-BE49-F238E27FC236}">
              <a16:creationId xmlns:a16="http://schemas.microsoft.com/office/drawing/2014/main" id="{00000000-0008-0000-0100-000038020000}"/>
            </a:ext>
          </a:extLst>
        </xdr:cNvPr>
        <xdr:cNvCxnSpPr/>
      </xdr:nvCxnSpPr>
      <xdr:spPr>
        <a:xfrm>
          <a:off x="15481300" y="14869342"/>
          <a:ext cx="8382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86</xdr:row>
      <xdr:rowOff>117929</xdr:rowOff>
    </xdr:from>
    <xdr:to>
      <xdr:col>76</xdr:col>
      <xdr:colOff>165100</xdr:colOff>
      <xdr:row>87</xdr:row>
      <xdr:rowOff>48079</xdr:rowOff>
    </xdr:to>
    <xdr:sp macro="" textlink="">
      <xdr:nvSpPr>
        <xdr:cNvPr id="569" name="楕円 568">
          <a:extLst>
            <a:ext uri="{FF2B5EF4-FFF2-40B4-BE49-F238E27FC236}">
              <a16:creationId xmlns:a16="http://schemas.microsoft.com/office/drawing/2014/main" id="{00000000-0008-0000-0100-000039020000}"/>
            </a:ext>
          </a:extLst>
        </xdr:cNvPr>
        <xdr:cNvSpPr/>
      </xdr:nvSpPr>
      <xdr:spPr>
        <a:xfrm>
          <a:off x="14541500" y="148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86</xdr:row>
      <xdr:rowOff>124642</xdr:rowOff>
    </xdr:from>
    <xdr:to>
      <xdr:col>81</xdr:col>
      <xdr:colOff>50800</xdr:colOff>
      <xdr:row>86</xdr:row>
      <xdr:rowOff>168729</xdr:rowOff>
    </xdr:to>
    <xdr:cxnSp macro="">
      <xdr:nvCxnSpPr>
        <xdr:cNvPr id="570" name="直線コネクタ 569">
          <a:extLst>
            <a:ext uri="{FF2B5EF4-FFF2-40B4-BE49-F238E27FC236}">
              <a16:creationId xmlns:a16="http://schemas.microsoft.com/office/drawing/2014/main" id="{00000000-0008-0000-0100-00003A020000}"/>
            </a:ext>
          </a:extLst>
        </xdr:cNvPr>
        <xdr:cNvCxnSpPr/>
      </xdr:nvCxnSpPr>
      <xdr:spPr>
        <a:xfrm flipV="1">
          <a:off x="14592300" y="14869342"/>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86</xdr:row>
      <xdr:rowOff>117929</xdr:rowOff>
    </xdr:from>
    <xdr:to>
      <xdr:col>72</xdr:col>
      <xdr:colOff>38100</xdr:colOff>
      <xdr:row>87</xdr:row>
      <xdr:rowOff>48079</xdr:rowOff>
    </xdr:to>
    <xdr:sp macro="" textlink="">
      <xdr:nvSpPr>
        <xdr:cNvPr id="571" name="楕円 570">
          <a:extLst>
            <a:ext uri="{FF2B5EF4-FFF2-40B4-BE49-F238E27FC236}">
              <a16:creationId xmlns:a16="http://schemas.microsoft.com/office/drawing/2014/main" id="{00000000-0008-0000-0100-00003B020000}"/>
            </a:ext>
          </a:extLst>
        </xdr:cNvPr>
        <xdr:cNvSpPr/>
      </xdr:nvSpPr>
      <xdr:spPr>
        <a:xfrm>
          <a:off x="13652500" y="148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86</xdr:row>
      <xdr:rowOff>168729</xdr:rowOff>
    </xdr:from>
    <xdr:to>
      <xdr:col>76</xdr:col>
      <xdr:colOff>114300</xdr:colOff>
      <xdr:row>86</xdr:row>
      <xdr:rowOff>168729</xdr:rowOff>
    </xdr:to>
    <xdr:cxnSp macro="">
      <xdr:nvCxnSpPr>
        <xdr:cNvPr id="572" name="直線コネクタ 571">
          <a:extLst>
            <a:ext uri="{FF2B5EF4-FFF2-40B4-BE49-F238E27FC236}">
              <a16:creationId xmlns:a16="http://schemas.microsoft.com/office/drawing/2014/main" id="{00000000-0008-0000-0100-00003C020000}"/>
            </a:ext>
          </a:extLst>
        </xdr:cNvPr>
        <xdr:cNvCxnSpPr/>
      </xdr:nvCxnSpPr>
      <xdr:spPr>
        <a:xfrm>
          <a:off x="13703300" y="1491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86</xdr:row>
      <xdr:rowOff>117929</xdr:rowOff>
    </xdr:from>
    <xdr:to>
      <xdr:col>67</xdr:col>
      <xdr:colOff>101600</xdr:colOff>
      <xdr:row>87</xdr:row>
      <xdr:rowOff>48079</xdr:rowOff>
    </xdr:to>
    <xdr:sp macro="" textlink="">
      <xdr:nvSpPr>
        <xdr:cNvPr id="573" name="楕円 572">
          <a:extLst>
            <a:ext uri="{FF2B5EF4-FFF2-40B4-BE49-F238E27FC236}">
              <a16:creationId xmlns:a16="http://schemas.microsoft.com/office/drawing/2014/main" id="{00000000-0008-0000-0100-00003D020000}"/>
            </a:ext>
          </a:extLst>
        </xdr:cNvPr>
        <xdr:cNvSpPr/>
      </xdr:nvSpPr>
      <xdr:spPr>
        <a:xfrm>
          <a:off x="12763500" y="148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86</xdr:row>
      <xdr:rowOff>168729</xdr:rowOff>
    </xdr:from>
    <xdr:to>
      <xdr:col>71</xdr:col>
      <xdr:colOff>177800</xdr:colOff>
      <xdr:row>86</xdr:row>
      <xdr:rowOff>168729</xdr:rowOff>
    </xdr:to>
    <xdr:cxnSp macro="">
      <xdr:nvCxnSpPr>
        <xdr:cNvPr id="574" name="直線コネクタ 573">
          <a:extLst>
            <a:ext uri="{FF2B5EF4-FFF2-40B4-BE49-F238E27FC236}">
              <a16:creationId xmlns:a16="http://schemas.microsoft.com/office/drawing/2014/main" id="{00000000-0008-0000-0100-00003E020000}"/>
            </a:ext>
          </a:extLst>
        </xdr:cNvPr>
        <xdr:cNvCxnSpPr/>
      </xdr:nvCxnSpPr>
      <xdr:spPr>
        <a:xfrm>
          <a:off x="12814300" y="1491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165843</xdr:rowOff>
    </xdr:from>
    <xdr:ext cx="405111" cy="259045"/>
    <xdr:sp macro="" textlink="">
      <xdr:nvSpPr>
        <xdr:cNvPr id="575" name="n_1aveValue【児童館】&#10;有形固定資産減価償却率">
          <a:extLst>
            <a:ext uri="{FF2B5EF4-FFF2-40B4-BE49-F238E27FC236}">
              <a16:creationId xmlns:a16="http://schemas.microsoft.com/office/drawing/2014/main" id="{00000000-0008-0000-0100-00003F020000}"/>
            </a:ext>
          </a:extLst>
        </xdr:cNvPr>
        <xdr:cNvSpPr txBox="1"/>
      </xdr:nvSpPr>
      <xdr:spPr>
        <a:xfrm>
          <a:off x="15266044" y="13881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147882</xdr:rowOff>
    </xdr:from>
    <xdr:ext cx="405111" cy="259045"/>
    <xdr:sp macro="" textlink="">
      <xdr:nvSpPr>
        <xdr:cNvPr id="576" name="n_2aveValue【児童館】&#10;有形固定資産減価償却率">
          <a:extLst>
            <a:ext uri="{FF2B5EF4-FFF2-40B4-BE49-F238E27FC236}">
              <a16:creationId xmlns:a16="http://schemas.microsoft.com/office/drawing/2014/main" id="{00000000-0008-0000-0100-000040020000}"/>
            </a:ext>
          </a:extLst>
        </xdr:cNvPr>
        <xdr:cNvSpPr txBox="1"/>
      </xdr:nvSpPr>
      <xdr:spPr>
        <a:xfrm>
          <a:off x="14389744" y="13863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164209</xdr:rowOff>
    </xdr:from>
    <xdr:ext cx="405111" cy="259045"/>
    <xdr:sp macro="" textlink="">
      <xdr:nvSpPr>
        <xdr:cNvPr id="577" name="n_3aveValue【児童館】&#10;有形固定資産減価償却率">
          <a:extLst>
            <a:ext uri="{FF2B5EF4-FFF2-40B4-BE49-F238E27FC236}">
              <a16:creationId xmlns:a16="http://schemas.microsoft.com/office/drawing/2014/main" id="{00000000-0008-0000-0100-000041020000}"/>
            </a:ext>
          </a:extLst>
        </xdr:cNvPr>
        <xdr:cNvSpPr txBox="1"/>
      </xdr:nvSpPr>
      <xdr:spPr>
        <a:xfrm>
          <a:off x="13500744" y="138802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40113</xdr:rowOff>
    </xdr:from>
    <xdr:ext cx="405111" cy="259045"/>
    <xdr:sp macro="" textlink="">
      <xdr:nvSpPr>
        <xdr:cNvPr id="578" name="n_4aveValue【児童館】&#10;有形固定資産減価償却率">
          <a:extLst>
            <a:ext uri="{FF2B5EF4-FFF2-40B4-BE49-F238E27FC236}">
              <a16:creationId xmlns:a16="http://schemas.microsoft.com/office/drawing/2014/main" id="{00000000-0008-0000-0100-000042020000}"/>
            </a:ext>
          </a:extLst>
        </xdr:cNvPr>
        <xdr:cNvSpPr txBox="1"/>
      </xdr:nvSpPr>
      <xdr:spPr>
        <a:xfrm>
          <a:off x="12611744" y="13927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86</xdr:row>
      <xdr:rowOff>166569</xdr:rowOff>
    </xdr:from>
    <xdr:ext cx="405111" cy="259045"/>
    <xdr:sp macro="" textlink="">
      <xdr:nvSpPr>
        <xdr:cNvPr id="579" name="n_1mainValue【児童館】&#10;有形固定資産減価償却率">
          <a:extLst>
            <a:ext uri="{FF2B5EF4-FFF2-40B4-BE49-F238E27FC236}">
              <a16:creationId xmlns:a16="http://schemas.microsoft.com/office/drawing/2014/main" id="{00000000-0008-0000-0100-000043020000}"/>
            </a:ext>
          </a:extLst>
        </xdr:cNvPr>
        <xdr:cNvSpPr txBox="1"/>
      </xdr:nvSpPr>
      <xdr:spPr>
        <a:xfrm>
          <a:off x="15266044" y="149112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69927</xdr:colOff>
      <xdr:row>87</xdr:row>
      <xdr:rowOff>39206</xdr:rowOff>
    </xdr:from>
    <xdr:ext cx="469744" cy="259045"/>
    <xdr:sp macro="" textlink="">
      <xdr:nvSpPr>
        <xdr:cNvPr id="580" name="n_2mainValue【児童館】&#10;有形固定資産減価償却率">
          <a:extLst>
            <a:ext uri="{FF2B5EF4-FFF2-40B4-BE49-F238E27FC236}">
              <a16:creationId xmlns:a16="http://schemas.microsoft.com/office/drawing/2014/main" id="{00000000-0008-0000-0100-000044020000}"/>
            </a:ext>
          </a:extLst>
        </xdr:cNvPr>
        <xdr:cNvSpPr txBox="1"/>
      </xdr:nvSpPr>
      <xdr:spPr>
        <a:xfrm>
          <a:off x="14357427" y="1495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133427</xdr:colOff>
      <xdr:row>87</xdr:row>
      <xdr:rowOff>39206</xdr:rowOff>
    </xdr:from>
    <xdr:ext cx="469744" cy="259045"/>
    <xdr:sp macro="" textlink="">
      <xdr:nvSpPr>
        <xdr:cNvPr id="581" name="n_3mainValue【児童館】&#10;有形固定資産減価償却率">
          <a:extLst>
            <a:ext uri="{FF2B5EF4-FFF2-40B4-BE49-F238E27FC236}">
              <a16:creationId xmlns:a16="http://schemas.microsoft.com/office/drawing/2014/main" id="{00000000-0008-0000-0100-000045020000}"/>
            </a:ext>
          </a:extLst>
        </xdr:cNvPr>
        <xdr:cNvSpPr txBox="1"/>
      </xdr:nvSpPr>
      <xdr:spPr>
        <a:xfrm>
          <a:off x="13468427" y="1495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6427</xdr:colOff>
      <xdr:row>87</xdr:row>
      <xdr:rowOff>39206</xdr:rowOff>
    </xdr:from>
    <xdr:ext cx="469744" cy="259045"/>
    <xdr:sp macro="" textlink="">
      <xdr:nvSpPr>
        <xdr:cNvPr id="582" name="n_4mainValue【児童館】&#10;有形固定資産減価償却率">
          <a:extLst>
            <a:ext uri="{FF2B5EF4-FFF2-40B4-BE49-F238E27FC236}">
              <a16:creationId xmlns:a16="http://schemas.microsoft.com/office/drawing/2014/main" id="{00000000-0008-0000-0100-000046020000}"/>
            </a:ext>
          </a:extLst>
        </xdr:cNvPr>
        <xdr:cNvSpPr txBox="1"/>
      </xdr:nvSpPr>
      <xdr:spPr>
        <a:xfrm>
          <a:off x="12579427" y="1495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3" name="正方形/長方形 582">
          <a:extLst>
            <a:ext uri="{FF2B5EF4-FFF2-40B4-BE49-F238E27FC236}">
              <a16:creationId xmlns:a16="http://schemas.microsoft.com/office/drawing/2014/main" id="{00000000-0008-0000-0100-000047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4" name="正方形/長方形 583">
          <a:extLst>
            <a:ext uri="{FF2B5EF4-FFF2-40B4-BE49-F238E27FC236}">
              <a16:creationId xmlns:a16="http://schemas.microsoft.com/office/drawing/2014/main" id="{00000000-0008-0000-0100-000048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5" name="正方形/長方形 584">
          <a:extLst>
            <a:ext uri="{FF2B5EF4-FFF2-40B4-BE49-F238E27FC236}">
              <a16:creationId xmlns:a16="http://schemas.microsoft.com/office/drawing/2014/main" id="{00000000-0008-0000-0100-000049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6" name="正方形/長方形 585">
          <a:extLst>
            <a:ext uri="{FF2B5EF4-FFF2-40B4-BE49-F238E27FC236}">
              <a16:creationId xmlns:a16="http://schemas.microsoft.com/office/drawing/2014/main" id="{00000000-0008-0000-0100-00004A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87" name="正方形/長方形 586">
          <a:extLst>
            <a:ext uri="{FF2B5EF4-FFF2-40B4-BE49-F238E27FC236}">
              <a16:creationId xmlns:a16="http://schemas.microsoft.com/office/drawing/2014/main" id="{00000000-0008-0000-0100-00004B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88" name="正方形/長方形 587">
          <a:extLst>
            <a:ext uri="{FF2B5EF4-FFF2-40B4-BE49-F238E27FC236}">
              <a16:creationId xmlns:a16="http://schemas.microsoft.com/office/drawing/2014/main" id="{00000000-0008-0000-0100-00004C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89" name="正方形/長方形 588">
          <a:extLst>
            <a:ext uri="{FF2B5EF4-FFF2-40B4-BE49-F238E27FC236}">
              <a16:creationId xmlns:a16="http://schemas.microsoft.com/office/drawing/2014/main" id="{00000000-0008-0000-0100-00004D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90" name="正方形/長方形 589">
          <a:extLst>
            <a:ext uri="{FF2B5EF4-FFF2-40B4-BE49-F238E27FC236}">
              <a16:creationId xmlns:a16="http://schemas.microsoft.com/office/drawing/2014/main" id="{00000000-0008-0000-0100-00004E02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91" name="テキスト ボックス 590">
          <a:extLst>
            <a:ext uri="{FF2B5EF4-FFF2-40B4-BE49-F238E27FC236}">
              <a16:creationId xmlns:a16="http://schemas.microsoft.com/office/drawing/2014/main" id="{00000000-0008-0000-0100-00004F02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2" name="直線コネクタ 591">
          <a:extLst>
            <a:ext uri="{FF2B5EF4-FFF2-40B4-BE49-F238E27FC236}">
              <a16:creationId xmlns:a16="http://schemas.microsoft.com/office/drawing/2014/main" id="{00000000-0008-0000-0100-00005002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593" name="直線コネクタ 592">
          <a:extLst>
            <a:ext uri="{FF2B5EF4-FFF2-40B4-BE49-F238E27FC236}">
              <a16:creationId xmlns:a16="http://schemas.microsoft.com/office/drawing/2014/main" id="{00000000-0008-0000-0100-000051020000}"/>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594" name="テキスト ボックス 593">
          <a:extLst>
            <a:ext uri="{FF2B5EF4-FFF2-40B4-BE49-F238E27FC236}">
              <a16:creationId xmlns:a16="http://schemas.microsoft.com/office/drawing/2014/main" id="{00000000-0008-0000-0100-000052020000}"/>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595" name="直線コネクタ 594">
          <a:extLst>
            <a:ext uri="{FF2B5EF4-FFF2-40B4-BE49-F238E27FC236}">
              <a16:creationId xmlns:a16="http://schemas.microsoft.com/office/drawing/2014/main" id="{00000000-0008-0000-0100-000053020000}"/>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596" name="テキスト ボックス 595">
          <a:extLst>
            <a:ext uri="{FF2B5EF4-FFF2-40B4-BE49-F238E27FC236}">
              <a16:creationId xmlns:a16="http://schemas.microsoft.com/office/drawing/2014/main" id="{00000000-0008-0000-0100-000054020000}"/>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597" name="直線コネクタ 596">
          <a:extLst>
            <a:ext uri="{FF2B5EF4-FFF2-40B4-BE49-F238E27FC236}">
              <a16:creationId xmlns:a16="http://schemas.microsoft.com/office/drawing/2014/main" id="{00000000-0008-0000-0100-000055020000}"/>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598" name="テキスト ボックス 597">
          <a:extLst>
            <a:ext uri="{FF2B5EF4-FFF2-40B4-BE49-F238E27FC236}">
              <a16:creationId xmlns:a16="http://schemas.microsoft.com/office/drawing/2014/main" id="{00000000-0008-0000-0100-000056020000}"/>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599" name="直線コネクタ 598">
          <a:extLst>
            <a:ext uri="{FF2B5EF4-FFF2-40B4-BE49-F238E27FC236}">
              <a16:creationId xmlns:a16="http://schemas.microsoft.com/office/drawing/2014/main" id="{00000000-0008-0000-0100-000057020000}"/>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00" name="テキスト ボックス 599">
          <a:extLst>
            <a:ext uri="{FF2B5EF4-FFF2-40B4-BE49-F238E27FC236}">
              <a16:creationId xmlns:a16="http://schemas.microsoft.com/office/drawing/2014/main" id="{00000000-0008-0000-0100-000058020000}"/>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01" name="直線コネクタ 600">
          <a:extLst>
            <a:ext uri="{FF2B5EF4-FFF2-40B4-BE49-F238E27FC236}">
              <a16:creationId xmlns:a16="http://schemas.microsoft.com/office/drawing/2014/main" id="{00000000-0008-0000-0100-000059020000}"/>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02" name="テキスト ボックス 601">
          <a:extLst>
            <a:ext uri="{FF2B5EF4-FFF2-40B4-BE49-F238E27FC236}">
              <a16:creationId xmlns:a16="http://schemas.microsoft.com/office/drawing/2014/main" id="{00000000-0008-0000-0100-00005A020000}"/>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3" name="直線コネクタ 602">
          <a:extLst>
            <a:ext uri="{FF2B5EF4-FFF2-40B4-BE49-F238E27FC236}">
              <a16:creationId xmlns:a16="http://schemas.microsoft.com/office/drawing/2014/main" id="{00000000-0008-0000-0100-00005B02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04" name="テキスト ボックス 603">
          <a:extLst>
            <a:ext uri="{FF2B5EF4-FFF2-40B4-BE49-F238E27FC236}">
              <a16:creationId xmlns:a16="http://schemas.microsoft.com/office/drawing/2014/main" id="{00000000-0008-0000-0100-00005C02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5" name="【児童館】&#10;一人当たり面積グラフ枠">
          <a:extLst>
            <a:ext uri="{FF2B5EF4-FFF2-40B4-BE49-F238E27FC236}">
              <a16:creationId xmlns:a16="http://schemas.microsoft.com/office/drawing/2014/main" id="{00000000-0008-0000-0100-00005D02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57150</xdr:rowOff>
    </xdr:from>
    <xdr:to>
      <xdr:col>116</xdr:col>
      <xdr:colOff>62864</xdr:colOff>
      <xdr:row>86</xdr:row>
      <xdr:rowOff>76200</xdr:rowOff>
    </xdr:to>
    <xdr:cxnSp macro="">
      <xdr:nvCxnSpPr>
        <xdr:cNvPr id="606" name="直線コネクタ 605">
          <a:extLst>
            <a:ext uri="{FF2B5EF4-FFF2-40B4-BE49-F238E27FC236}">
              <a16:creationId xmlns:a16="http://schemas.microsoft.com/office/drawing/2014/main" id="{00000000-0008-0000-0100-00005E020000}"/>
            </a:ext>
          </a:extLst>
        </xdr:cNvPr>
        <xdr:cNvCxnSpPr/>
      </xdr:nvCxnSpPr>
      <xdr:spPr>
        <a:xfrm flipV="1">
          <a:off x="22160864" y="13430250"/>
          <a:ext cx="0" cy="1390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80027</xdr:rowOff>
    </xdr:from>
    <xdr:ext cx="469744" cy="259045"/>
    <xdr:sp macro="" textlink="">
      <xdr:nvSpPr>
        <xdr:cNvPr id="607" name="【児童館】&#10;一人当たり面積最小値テキスト">
          <a:extLst>
            <a:ext uri="{FF2B5EF4-FFF2-40B4-BE49-F238E27FC236}">
              <a16:creationId xmlns:a16="http://schemas.microsoft.com/office/drawing/2014/main" id="{00000000-0008-0000-0100-00005F020000}"/>
            </a:ext>
          </a:extLst>
        </xdr:cNvPr>
        <xdr:cNvSpPr txBox="1"/>
      </xdr:nvSpPr>
      <xdr:spPr>
        <a:xfrm>
          <a:off x="22199600"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76200</xdr:rowOff>
    </xdr:from>
    <xdr:to>
      <xdr:col>116</xdr:col>
      <xdr:colOff>152400</xdr:colOff>
      <xdr:row>86</xdr:row>
      <xdr:rowOff>76200</xdr:rowOff>
    </xdr:to>
    <xdr:cxnSp macro="">
      <xdr:nvCxnSpPr>
        <xdr:cNvPr id="608" name="直線コネクタ 607">
          <a:extLst>
            <a:ext uri="{FF2B5EF4-FFF2-40B4-BE49-F238E27FC236}">
              <a16:creationId xmlns:a16="http://schemas.microsoft.com/office/drawing/2014/main" id="{00000000-0008-0000-0100-000060020000}"/>
            </a:ext>
          </a:extLst>
        </xdr:cNvPr>
        <xdr:cNvCxnSpPr/>
      </xdr:nvCxnSpPr>
      <xdr:spPr>
        <a:xfrm>
          <a:off x="22072600" y="1482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3827</xdr:rowOff>
    </xdr:from>
    <xdr:ext cx="469744" cy="259045"/>
    <xdr:sp macro="" textlink="">
      <xdr:nvSpPr>
        <xdr:cNvPr id="609" name="【児童館】&#10;一人当たり面積最大値テキスト">
          <a:extLst>
            <a:ext uri="{FF2B5EF4-FFF2-40B4-BE49-F238E27FC236}">
              <a16:creationId xmlns:a16="http://schemas.microsoft.com/office/drawing/2014/main" id="{00000000-0008-0000-0100-000061020000}"/>
            </a:ext>
          </a:extLst>
        </xdr:cNvPr>
        <xdr:cNvSpPr txBox="1"/>
      </xdr:nvSpPr>
      <xdr:spPr>
        <a:xfrm>
          <a:off x="22199600" y="13205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57150</xdr:rowOff>
    </xdr:from>
    <xdr:to>
      <xdr:col>116</xdr:col>
      <xdr:colOff>152400</xdr:colOff>
      <xdr:row>78</xdr:row>
      <xdr:rowOff>57150</xdr:rowOff>
    </xdr:to>
    <xdr:cxnSp macro="">
      <xdr:nvCxnSpPr>
        <xdr:cNvPr id="610" name="直線コネクタ 609">
          <a:extLst>
            <a:ext uri="{FF2B5EF4-FFF2-40B4-BE49-F238E27FC236}">
              <a16:creationId xmlns:a16="http://schemas.microsoft.com/office/drawing/2014/main" id="{00000000-0008-0000-0100-000062020000}"/>
            </a:ext>
          </a:extLst>
        </xdr:cNvPr>
        <xdr:cNvCxnSpPr/>
      </xdr:nvCxnSpPr>
      <xdr:spPr>
        <a:xfrm>
          <a:off x="22072600" y="13430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143527</xdr:rowOff>
    </xdr:from>
    <xdr:ext cx="469744" cy="259045"/>
    <xdr:sp macro="" textlink="">
      <xdr:nvSpPr>
        <xdr:cNvPr id="611" name="【児童館】&#10;一人当たり面積平均値テキスト">
          <a:extLst>
            <a:ext uri="{FF2B5EF4-FFF2-40B4-BE49-F238E27FC236}">
              <a16:creationId xmlns:a16="http://schemas.microsoft.com/office/drawing/2014/main" id="{00000000-0008-0000-0100-000063020000}"/>
            </a:ext>
          </a:extLst>
        </xdr:cNvPr>
        <xdr:cNvSpPr txBox="1"/>
      </xdr:nvSpPr>
      <xdr:spPr>
        <a:xfrm>
          <a:off x="22199600" y="142024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612" name="フローチャート: 判断 611">
          <a:extLst>
            <a:ext uri="{FF2B5EF4-FFF2-40B4-BE49-F238E27FC236}">
              <a16:creationId xmlns:a16="http://schemas.microsoft.com/office/drawing/2014/main" id="{00000000-0008-0000-0100-000064020000}"/>
            </a:ext>
          </a:extLst>
        </xdr:cNvPr>
        <xdr:cNvSpPr/>
      </xdr:nvSpPr>
      <xdr:spPr>
        <a:xfrm>
          <a:off x="221107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120650</xdr:rowOff>
    </xdr:from>
    <xdr:to>
      <xdr:col>112</xdr:col>
      <xdr:colOff>38100</xdr:colOff>
      <xdr:row>84</xdr:row>
      <xdr:rowOff>50800</xdr:rowOff>
    </xdr:to>
    <xdr:sp macro="" textlink="">
      <xdr:nvSpPr>
        <xdr:cNvPr id="613" name="フローチャート: 判断 612">
          <a:extLst>
            <a:ext uri="{FF2B5EF4-FFF2-40B4-BE49-F238E27FC236}">
              <a16:creationId xmlns:a16="http://schemas.microsoft.com/office/drawing/2014/main" id="{00000000-0008-0000-0100-000065020000}"/>
            </a:ext>
          </a:extLst>
        </xdr:cNvPr>
        <xdr:cNvSpPr/>
      </xdr:nvSpPr>
      <xdr:spPr>
        <a:xfrm>
          <a:off x="21272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120650</xdr:rowOff>
    </xdr:from>
    <xdr:to>
      <xdr:col>107</xdr:col>
      <xdr:colOff>101600</xdr:colOff>
      <xdr:row>84</xdr:row>
      <xdr:rowOff>50800</xdr:rowOff>
    </xdr:to>
    <xdr:sp macro="" textlink="">
      <xdr:nvSpPr>
        <xdr:cNvPr id="614" name="フローチャート: 判断 613">
          <a:extLst>
            <a:ext uri="{FF2B5EF4-FFF2-40B4-BE49-F238E27FC236}">
              <a16:creationId xmlns:a16="http://schemas.microsoft.com/office/drawing/2014/main" id="{00000000-0008-0000-0100-000066020000}"/>
            </a:ext>
          </a:extLst>
        </xdr:cNvPr>
        <xdr:cNvSpPr/>
      </xdr:nvSpPr>
      <xdr:spPr>
        <a:xfrm>
          <a:off x="20383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139700</xdr:rowOff>
    </xdr:from>
    <xdr:to>
      <xdr:col>102</xdr:col>
      <xdr:colOff>165100</xdr:colOff>
      <xdr:row>84</xdr:row>
      <xdr:rowOff>69850</xdr:rowOff>
    </xdr:to>
    <xdr:sp macro="" textlink="">
      <xdr:nvSpPr>
        <xdr:cNvPr id="615" name="フローチャート: 判断 614">
          <a:extLst>
            <a:ext uri="{FF2B5EF4-FFF2-40B4-BE49-F238E27FC236}">
              <a16:creationId xmlns:a16="http://schemas.microsoft.com/office/drawing/2014/main" id="{00000000-0008-0000-0100-000067020000}"/>
            </a:ext>
          </a:extLst>
        </xdr:cNvPr>
        <xdr:cNvSpPr/>
      </xdr:nvSpPr>
      <xdr:spPr>
        <a:xfrm>
          <a:off x="19494500" y="14370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139700</xdr:rowOff>
    </xdr:from>
    <xdr:to>
      <xdr:col>98</xdr:col>
      <xdr:colOff>38100</xdr:colOff>
      <xdr:row>84</xdr:row>
      <xdr:rowOff>69850</xdr:rowOff>
    </xdr:to>
    <xdr:sp macro="" textlink="">
      <xdr:nvSpPr>
        <xdr:cNvPr id="616" name="フローチャート: 判断 615">
          <a:extLst>
            <a:ext uri="{FF2B5EF4-FFF2-40B4-BE49-F238E27FC236}">
              <a16:creationId xmlns:a16="http://schemas.microsoft.com/office/drawing/2014/main" id="{00000000-0008-0000-0100-000068020000}"/>
            </a:ext>
          </a:extLst>
        </xdr:cNvPr>
        <xdr:cNvSpPr/>
      </xdr:nvSpPr>
      <xdr:spPr>
        <a:xfrm>
          <a:off x="18605500" y="14370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17" name="テキスト ボックス 616">
          <a:extLst>
            <a:ext uri="{FF2B5EF4-FFF2-40B4-BE49-F238E27FC236}">
              <a16:creationId xmlns:a16="http://schemas.microsoft.com/office/drawing/2014/main" id="{00000000-0008-0000-0100-000069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18" name="テキスト ボックス 617">
          <a:extLst>
            <a:ext uri="{FF2B5EF4-FFF2-40B4-BE49-F238E27FC236}">
              <a16:creationId xmlns:a16="http://schemas.microsoft.com/office/drawing/2014/main" id="{00000000-0008-0000-0100-00006A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19" name="テキスト ボックス 618">
          <a:extLst>
            <a:ext uri="{FF2B5EF4-FFF2-40B4-BE49-F238E27FC236}">
              <a16:creationId xmlns:a16="http://schemas.microsoft.com/office/drawing/2014/main" id="{00000000-0008-0000-0100-00006B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20" name="テキスト ボックス 619">
          <a:extLst>
            <a:ext uri="{FF2B5EF4-FFF2-40B4-BE49-F238E27FC236}">
              <a16:creationId xmlns:a16="http://schemas.microsoft.com/office/drawing/2014/main" id="{00000000-0008-0000-0100-00006C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21" name="テキスト ボックス 620">
          <a:extLst>
            <a:ext uri="{FF2B5EF4-FFF2-40B4-BE49-F238E27FC236}">
              <a16:creationId xmlns:a16="http://schemas.microsoft.com/office/drawing/2014/main" id="{00000000-0008-0000-0100-00006D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101600</xdr:rowOff>
    </xdr:from>
    <xdr:to>
      <xdr:col>116</xdr:col>
      <xdr:colOff>114300</xdr:colOff>
      <xdr:row>86</xdr:row>
      <xdr:rowOff>31750</xdr:rowOff>
    </xdr:to>
    <xdr:sp macro="" textlink="">
      <xdr:nvSpPr>
        <xdr:cNvPr id="622" name="楕円 621">
          <a:extLst>
            <a:ext uri="{FF2B5EF4-FFF2-40B4-BE49-F238E27FC236}">
              <a16:creationId xmlns:a16="http://schemas.microsoft.com/office/drawing/2014/main" id="{00000000-0008-0000-0100-00006E020000}"/>
            </a:ext>
          </a:extLst>
        </xdr:cNvPr>
        <xdr:cNvSpPr/>
      </xdr:nvSpPr>
      <xdr:spPr>
        <a:xfrm>
          <a:off x="22110700" y="1467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16527</xdr:rowOff>
    </xdr:from>
    <xdr:ext cx="469744" cy="259045"/>
    <xdr:sp macro="" textlink="">
      <xdr:nvSpPr>
        <xdr:cNvPr id="623" name="【児童館】&#10;一人当たり面積該当値テキスト">
          <a:extLst>
            <a:ext uri="{FF2B5EF4-FFF2-40B4-BE49-F238E27FC236}">
              <a16:creationId xmlns:a16="http://schemas.microsoft.com/office/drawing/2014/main" id="{00000000-0008-0000-0100-00006F020000}"/>
            </a:ext>
          </a:extLst>
        </xdr:cNvPr>
        <xdr:cNvSpPr txBox="1"/>
      </xdr:nvSpPr>
      <xdr:spPr>
        <a:xfrm>
          <a:off x="22199600" y="14589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120650</xdr:rowOff>
    </xdr:from>
    <xdr:to>
      <xdr:col>112</xdr:col>
      <xdr:colOff>38100</xdr:colOff>
      <xdr:row>86</xdr:row>
      <xdr:rowOff>50800</xdr:rowOff>
    </xdr:to>
    <xdr:sp macro="" textlink="">
      <xdr:nvSpPr>
        <xdr:cNvPr id="624" name="楕円 623">
          <a:extLst>
            <a:ext uri="{FF2B5EF4-FFF2-40B4-BE49-F238E27FC236}">
              <a16:creationId xmlns:a16="http://schemas.microsoft.com/office/drawing/2014/main" id="{00000000-0008-0000-0100-000070020000}"/>
            </a:ext>
          </a:extLst>
        </xdr:cNvPr>
        <xdr:cNvSpPr/>
      </xdr:nvSpPr>
      <xdr:spPr>
        <a:xfrm>
          <a:off x="21272500" y="14693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152400</xdr:rowOff>
    </xdr:from>
    <xdr:to>
      <xdr:col>116</xdr:col>
      <xdr:colOff>63500</xdr:colOff>
      <xdr:row>86</xdr:row>
      <xdr:rowOff>0</xdr:rowOff>
    </xdr:to>
    <xdr:cxnSp macro="">
      <xdr:nvCxnSpPr>
        <xdr:cNvPr id="625" name="直線コネクタ 624">
          <a:extLst>
            <a:ext uri="{FF2B5EF4-FFF2-40B4-BE49-F238E27FC236}">
              <a16:creationId xmlns:a16="http://schemas.microsoft.com/office/drawing/2014/main" id="{00000000-0008-0000-0100-000071020000}"/>
            </a:ext>
          </a:extLst>
        </xdr:cNvPr>
        <xdr:cNvCxnSpPr/>
      </xdr:nvCxnSpPr>
      <xdr:spPr>
        <a:xfrm flipV="1">
          <a:off x="21323300" y="1472565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6350</xdr:rowOff>
    </xdr:from>
    <xdr:to>
      <xdr:col>107</xdr:col>
      <xdr:colOff>101600</xdr:colOff>
      <xdr:row>85</xdr:row>
      <xdr:rowOff>107950</xdr:rowOff>
    </xdr:to>
    <xdr:sp macro="" textlink="">
      <xdr:nvSpPr>
        <xdr:cNvPr id="626" name="楕円 625">
          <a:extLst>
            <a:ext uri="{FF2B5EF4-FFF2-40B4-BE49-F238E27FC236}">
              <a16:creationId xmlns:a16="http://schemas.microsoft.com/office/drawing/2014/main" id="{00000000-0008-0000-0100-000072020000}"/>
            </a:ext>
          </a:extLst>
        </xdr:cNvPr>
        <xdr:cNvSpPr/>
      </xdr:nvSpPr>
      <xdr:spPr>
        <a:xfrm>
          <a:off x="20383500" y="1457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57150</xdr:rowOff>
    </xdr:from>
    <xdr:to>
      <xdr:col>111</xdr:col>
      <xdr:colOff>177800</xdr:colOff>
      <xdr:row>86</xdr:row>
      <xdr:rowOff>0</xdr:rowOff>
    </xdr:to>
    <xdr:cxnSp macro="">
      <xdr:nvCxnSpPr>
        <xdr:cNvPr id="627" name="直線コネクタ 626">
          <a:extLst>
            <a:ext uri="{FF2B5EF4-FFF2-40B4-BE49-F238E27FC236}">
              <a16:creationId xmlns:a16="http://schemas.microsoft.com/office/drawing/2014/main" id="{00000000-0008-0000-0100-000073020000}"/>
            </a:ext>
          </a:extLst>
        </xdr:cNvPr>
        <xdr:cNvCxnSpPr/>
      </xdr:nvCxnSpPr>
      <xdr:spPr>
        <a:xfrm>
          <a:off x="20434300" y="146304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82550</xdr:rowOff>
    </xdr:from>
    <xdr:to>
      <xdr:col>102</xdr:col>
      <xdr:colOff>165100</xdr:colOff>
      <xdr:row>85</xdr:row>
      <xdr:rowOff>12700</xdr:rowOff>
    </xdr:to>
    <xdr:sp macro="" textlink="">
      <xdr:nvSpPr>
        <xdr:cNvPr id="628" name="楕円 627">
          <a:extLst>
            <a:ext uri="{FF2B5EF4-FFF2-40B4-BE49-F238E27FC236}">
              <a16:creationId xmlns:a16="http://schemas.microsoft.com/office/drawing/2014/main" id="{00000000-0008-0000-0100-000074020000}"/>
            </a:ext>
          </a:extLst>
        </xdr:cNvPr>
        <xdr:cNvSpPr/>
      </xdr:nvSpPr>
      <xdr:spPr>
        <a:xfrm>
          <a:off x="19494500" y="14484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133350</xdr:rowOff>
    </xdr:from>
    <xdr:to>
      <xdr:col>107</xdr:col>
      <xdr:colOff>50800</xdr:colOff>
      <xdr:row>85</xdr:row>
      <xdr:rowOff>57150</xdr:rowOff>
    </xdr:to>
    <xdr:cxnSp macro="">
      <xdr:nvCxnSpPr>
        <xdr:cNvPr id="629" name="直線コネクタ 628">
          <a:extLst>
            <a:ext uri="{FF2B5EF4-FFF2-40B4-BE49-F238E27FC236}">
              <a16:creationId xmlns:a16="http://schemas.microsoft.com/office/drawing/2014/main" id="{00000000-0008-0000-0100-000075020000}"/>
            </a:ext>
          </a:extLst>
        </xdr:cNvPr>
        <xdr:cNvCxnSpPr/>
      </xdr:nvCxnSpPr>
      <xdr:spPr>
        <a:xfrm>
          <a:off x="19545300" y="14535150"/>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101600</xdr:rowOff>
    </xdr:from>
    <xdr:to>
      <xdr:col>98</xdr:col>
      <xdr:colOff>38100</xdr:colOff>
      <xdr:row>85</xdr:row>
      <xdr:rowOff>31750</xdr:rowOff>
    </xdr:to>
    <xdr:sp macro="" textlink="">
      <xdr:nvSpPr>
        <xdr:cNvPr id="630" name="楕円 629">
          <a:extLst>
            <a:ext uri="{FF2B5EF4-FFF2-40B4-BE49-F238E27FC236}">
              <a16:creationId xmlns:a16="http://schemas.microsoft.com/office/drawing/2014/main" id="{00000000-0008-0000-0100-000076020000}"/>
            </a:ext>
          </a:extLst>
        </xdr:cNvPr>
        <xdr:cNvSpPr/>
      </xdr:nvSpPr>
      <xdr:spPr>
        <a:xfrm>
          <a:off x="18605500" y="1450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133350</xdr:rowOff>
    </xdr:from>
    <xdr:to>
      <xdr:col>102</xdr:col>
      <xdr:colOff>114300</xdr:colOff>
      <xdr:row>84</xdr:row>
      <xdr:rowOff>152400</xdr:rowOff>
    </xdr:to>
    <xdr:cxnSp macro="">
      <xdr:nvCxnSpPr>
        <xdr:cNvPr id="631" name="直線コネクタ 630">
          <a:extLst>
            <a:ext uri="{FF2B5EF4-FFF2-40B4-BE49-F238E27FC236}">
              <a16:creationId xmlns:a16="http://schemas.microsoft.com/office/drawing/2014/main" id="{00000000-0008-0000-0100-000077020000}"/>
            </a:ext>
          </a:extLst>
        </xdr:cNvPr>
        <xdr:cNvCxnSpPr/>
      </xdr:nvCxnSpPr>
      <xdr:spPr>
        <a:xfrm flipV="1">
          <a:off x="18656300" y="145351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67327</xdr:rowOff>
    </xdr:from>
    <xdr:ext cx="469744" cy="259045"/>
    <xdr:sp macro="" textlink="">
      <xdr:nvSpPr>
        <xdr:cNvPr id="632" name="n_1aveValue【児童館】&#10;一人当たり面積">
          <a:extLst>
            <a:ext uri="{FF2B5EF4-FFF2-40B4-BE49-F238E27FC236}">
              <a16:creationId xmlns:a16="http://schemas.microsoft.com/office/drawing/2014/main" id="{00000000-0008-0000-0100-000078020000}"/>
            </a:ext>
          </a:extLst>
        </xdr:cNvPr>
        <xdr:cNvSpPr txBox="1"/>
      </xdr:nvSpPr>
      <xdr:spPr>
        <a:xfrm>
          <a:off x="21075727" y="1412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67327</xdr:rowOff>
    </xdr:from>
    <xdr:ext cx="469744" cy="259045"/>
    <xdr:sp macro="" textlink="">
      <xdr:nvSpPr>
        <xdr:cNvPr id="633" name="n_2aveValue【児童館】&#10;一人当たり面積">
          <a:extLst>
            <a:ext uri="{FF2B5EF4-FFF2-40B4-BE49-F238E27FC236}">
              <a16:creationId xmlns:a16="http://schemas.microsoft.com/office/drawing/2014/main" id="{00000000-0008-0000-0100-000079020000}"/>
            </a:ext>
          </a:extLst>
        </xdr:cNvPr>
        <xdr:cNvSpPr txBox="1"/>
      </xdr:nvSpPr>
      <xdr:spPr>
        <a:xfrm>
          <a:off x="20199427" y="1412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86377</xdr:rowOff>
    </xdr:from>
    <xdr:ext cx="469744" cy="259045"/>
    <xdr:sp macro="" textlink="">
      <xdr:nvSpPr>
        <xdr:cNvPr id="634" name="n_3aveValue【児童館】&#10;一人当たり面積">
          <a:extLst>
            <a:ext uri="{FF2B5EF4-FFF2-40B4-BE49-F238E27FC236}">
              <a16:creationId xmlns:a16="http://schemas.microsoft.com/office/drawing/2014/main" id="{00000000-0008-0000-0100-00007A020000}"/>
            </a:ext>
          </a:extLst>
        </xdr:cNvPr>
        <xdr:cNvSpPr txBox="1"/>
      </xdr:nvSpPr>
      <xdr:spPr>
        <a:xfrm>
          <a:off x="19310427" y="14145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86377</xdr:rowOff>
    </xdr:from>
    <xdr:ext cx="469744" cy="259045"/>
    <xdr:sp macro="" textlink="">
      <xdr:nvSpPr>
        <xdr:cNvPr id="635" name="n_4aveValue【児童館】&#10;一人当たり面積">
          <a:extLst>
            <a:ext uri="{FF2B5EF4-FFF2-40B4-BE49-F238E27FC236}">
              <a16:creationId xmlns:a16="http://schemas.microsoft.com/office/drawing/2014/main" id="{00000000-0008-0000-0100-00007B020000}"/>
            </a:ext>
          </a:extLst>
        </xdr:cNvPr>
        <xdr:cNvSpPr txBox="1"/>
      </xdr:nvSpPr>
      <xdr:spPr>
        <a:xfrm>
          <a:off x="18421427" y="14145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41927</xdr:rowOff>
    </xdr:from>
    <xdr:ext cx="469744" cy="259045"/>
    <xdr:sp macro="" textlink="">
      <xdr:nvSpPr>
        <xdr:cNvPr id="636" name="n_1mainValue【児童館】&#10;一人当たり面積">
          <a:extLst>
            <a:ext uri="{FF2B5EF4-FFF2-40B4-BE49-F238E27FC236}">
              <a16:creationId xmlns:a16="http://schemas.microsoft.com/office/drawing/2014/main" id="{00000000-0008-0000-0100-00007C020000}"/>
            </a:ext>
          </a:extLst>
        </xdr:cNvPr>
        <xdr:cNvSpPr txBox="1"/>
      </xdr:nvSpPr>
      <xdr:spPr>
        <a:xfrm>
          <a:off x="21075727"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99077</xdr:rowOff>
    </xdr:from>
    <xdr:ext cx="469744" cy="259045"/>
    <xdr:sp macro="" textlink="">
      <xdr:nvSpPr>
        <xdr:cNvPr id="637" name="n_2mainValue【児童館】&#10;一人当たり面積">
          <a:extLst>
            <a:ext uri="{FF2B5EF4-FFF2-40B4-BE49-F238E27FC236}">
              <a16:creationId xmlns:a16="http://schemas.microsoft.com/office/drawing/2014/main" id="{00000000-0008-0000-0100-00007D020000}"/>
            </a:ext>
          </a:extLst>
        </xdr:cNvPr>
        <xdr:cNvSpPr txBox="1"/>
      </xdr:nvSpPr>
      <xdr:spPr>
        <a:xfrm>
          <a:off x="20199427" y="1467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3827</xdr:rowOff>
    </xdr:from>
    <xdr:ext cx="469744" cy="259045"/>
    <xdr:sp macro="" textlink="">
      <xdr:nvSpPr>
        <xdr:cNvPr id="638" name="n_3mainValue【児童館】&#10;一人当たり面積">
          <a:extLst>
            <a:ext uri="{FF2B5EF4-FFF2-40B4-BE49-F238E27FC236}">
              <a16:creationId xmlns:a16="http://schemas.microsoft.com/office/drawing/2014/main" id="{00000000-0008-0000-0100-00007E020000}"/>
            </a:ext>
          </a:extLst>
        </xdr:cNvPr>
        <xdr:cNvSpPr txBox="1"/>
      </xdr:nvSpPr>
      <xdr:spPr>
        <a:xfrm>
          <a:off x="19310427" y="14577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22877</xdr:rowOff>
    </xdr:from>
    <xdr:ext cx="469744" cy="259045"/>
    <xdr:sp macro="" textlink="">
      <xdr:nvSpPr>
        <xdr:cNvPr id="639" name="n_4mainValue【児童館】&#10;一人当たり面積">
          <a:extLst>
            <a:ext uri="{FF2B5EF4-FFF2-40B4-BE49-F238E27FC236}">
              <a16:creationId xmlns:a16="http://schemas.microsoft.com/office/drawing/2014/main" id="{00000000-0008-0000-0100-00007F020000}"/>
            </a:ext>
          </a:extLst>
        </xdr:cNvPr>
        <xdr:cNvSpPr txBox="1"/>
      </xdr:nvSpPr>
      <xdr:spPr>
        <a:xfrm>
          <a:off x="18421427" y="1459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40" name="正方形/長方形 639">
          <a:extLst>
            <a:ext uri="{FF2B5EF4-FFF2-40B4-BE49-F238E27FC236}">
              <a16:creationId xmlns:a16="http://schemas.microsoft.com/office/drawing/2014/main" id="{00000000-0008-0000-0100-000080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1" name="正方形/長方形 640">
          <a:extLst>
            <a:ext uri="{FF2B5EF4-FFF2-40B4-BE49-F238E27FC236}">
              <a16:creationId xmlns:a16="http://schemas.microsoft.com/office/drawing/2014/main" id="{00000000-0008-0000-0100-000081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2" name="正方形/長方形 641">
          <a:extLst>
            <a:ext uri="{FF2B5EF4-FFF2-40B4-BE49-F238E27FC236}">
              <a16:creationId xmlns:a16="http://schemas.microsoft.com/office/drawing/2014/main" id="{00000000-0008-0000-0100-000082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3" name="正方形/長方形 642">
          <a:extLst>
            <a:ext uri="{FF2B5EF4-FFF2-40B4-BE49-F238E27FC236}">
              <a16:creationId xmlns:a16="http://schemas.microsoft.com/office/drawing/2014/main" id="{00000000-0008-0000-0100-000083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4" name="正方形/長方形 643">
          <a:extLst>
            <a:ext uri="{FF2B5EF4-FFF2-40B4-BE49-F238E27FC236}">
              <a16:creationId xmlns:a16="http://schemas.microsoft.com/office/drawing/2014/main" id="{00000000-0008-0000-0100-000084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5" name="正方形/長方形 644">
          <a:extLst>
            <a:ext uri="{FF2B5EF4-FFF2-40B4-BE49-F238E27FC236}">
              <a16:creationId xmlns:a16="http://schemas.microsoft.com/office/drawing/2014/main" id="{00000000-0008-0000-0100-000085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6" name="正方形/長方形 645">
          <a:extLst>
            <a:ext uri="{FF2B5EF4-FFF2-40B4-BE49-F238E27FC236}">
              <a16:creationId xmlns:a16="http://schemas.microsoft.com/office/drawing/2014/main" id="{00000000-0008-0000-0100-000086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7" name="正方形/長方形 646">
          <a:extLst>
            <a:ext uri="{FF2B5EF4-FFF2-40B4-BE49-F238E27FC236}">
              <a16:creationId xmlns:a16="http://schemas.microsoft.com/office/drawing/2014/main" id="{00000000-0008-0000-0100-000087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8" name="テキスト ボックス 647">
          <a:extLst>
            <a:ext uri="{FF2B5EF4-FFF2-40B4-BE49-F238E27FC236}">
              <a16:creationId xmlns:a16="http://schemas.microsoft.com/office/drawing/2014/main" id="{00000000-0008-0000-0100-000088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9" name="直線コネクタ 648">
          <a:extLst>
            <a:ext uri="{FF2B5EF4-FFF2-40B4-BE49-F238E27FC236}">
              <a16:creationId xmlns:a16="http://schemas.microsoft.com/office/drawing/2014/main" id="{00000000-0008-0000-0100-000089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0" name="テキスト ボックス 649">
          <a:extLst>
            <a:ext uri="{FF2B5EF4-FFF2-40B4-BE49-F238E27FC236}">
              <a16:creationId xmlns:a16="http://schemas.microsoft.com/office/drawing/2014/main" id="{00000000-0008-0000-0100-00008A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51" name="直線コネクタ 650">
          <a:extLst>
            <a:ext uri="{FF2B5EF4-FFF2-40B4-BE49-F238E27FC236}">
              <a16:creationId xmlns:a16="http://schemas.microsoft.com/office/drawing/2014/main" id="{00000000-0008-0000-0100-00008B020000}"/>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52" name="テキスト ボックス 651">
          <a:extLst>
            <a:ext uri="{FF2B5EF4-FFF2-40B4-BE49-F238E27FC236}">
              <a16:creationId xmlns:a16="http://schemas.microsoft.com/office/drawing/2014/main" id="{00000000-0008-0000-0100-00008C020000}"/>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53" name="直線コネクタ 652">
          <a:extLst>
            <a:ext uri="{FF2B5EF4-FFF2-40B4-BE49-F238E27FC236}">
              <a16:creationId xmlns:a16="http://schemas.microsoft.com/office/drawing/2014/main" id="{00000000-0008-0000-0100-00008D020000}"/>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54" name="テキスト ボックス 653">
          <a:extLst>
            <a:ext uri="{FF2B5EF4-FFF2-40B4-BE49-F238E27FC236}">
              <a16:creationId xmlns:a16="http://schemas.microsoft.com/office/drawing/2014/main" id="{00000000-0008-0000-0100-00008E020000}"/>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55" name="直線コネクタ 654">
          <a:extLst>
            <a:ext uri="{FF2B5EF4-FFF2-40B4-BE49-F238E27FC236}">
              <a16:creationId xmlns:a16="http://schemas.microsoft.com/office/drawing/2014/main" id="{00000000-0008-0000-0100-00008F020000}"/>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56" name="テキスト ボックス 655">
          <a:extLst>
            <a:ext uri="{FF2B5EF4-FFF2-40B4-BE49-F238E27FC236}">
              <a16:creationId xmlns:a16="http://schemas.microsoft.com/office/drawing/2014/main" id="{00000000-0008-0000-0100-000090020000}"/>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57" name="直線コネクタ 656">
          <a:extLst>
            <a:ext uri="{FF2B5EF4-FFF2-40B4-BE49-F238E27FC236}">
              <a16:creationId xmlns:a16="http://schemas.microsoft.com/office/drawing/2014/main" id="{00000000-0008-0000-0100-000091020000}"/>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58" name="テキスト ボックス 657">
          <a:extLst>
            <a:ext uri="{FF2B5EF4-FFF2-40B4-BE49-F238E27FC236}">
              <a16:creationId xmlns:a16="http://schemas.microsoft.com/office/drawing/2014/main" id="{00000000-0008-0000-0100-000092020000}"/>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59" name="直線コネクタ 658">
          <a:extLst>
            <a:ext uri="{FF2B5EF4-FFF2-40B4-BE49-F238E27FC236}">
              <a16:creationId xmlns:a16="http://schemas.microsoft.com/office/drawing/2014/main" id="{00000000-0008-0000-0100-000093020000}"/>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60" name="テキスト ボックス 659">
          <a:extLst>
            <a:ext uri="{FF2B5EF4-FFF2-40B4-BE49-F238E27FC236}">
              <a16:creationId xmlns:a16="http://schemas.microsoft.com/office/drawing/2014/main" id="{00000000-0008-0000-0100-000094020000}"/>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1" name="直線コネクタ 660">
          <a:extLst>
            <a:ext uri="{FF2B5EF4-FFF2-40B4-BE49-F238E27FC236}">
              <a16:creationId xmlns:a16="http://schemas.microsoft.com/office/drawing/2014/main" id="{00000000-0008-0000-0100-000095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62" name="テキスト ボックス 661">
          <a:extLst>
            <a:ext uri="{FF2B5EF4-FFF2-40B4-BE49-F238E27FC236}">
              <a16:creationId xmlns:a16="http://schemas.microsoft.com/office/drawing/2014/main" id="{00000000-0008-0000-0100-000096020000}"/>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63" name="【公民館】&#10;有形固定資産減価償却率グラフ枠">
          <a:extLst>
            <a:ext uri="{FF2B5EF4-FFF2-40B4-BE49-F238E27FC236}">
              <a16:creationId xmlns:a16="http://schemas.microsoft.com/office/drawing/2014/main" id="{00000000-0008-0000-0100-000097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97155</xdr:rowOff>
    </xdr:from>
    <xdr:to>
      <xdr:col>85</xdr:col>
      <xdr:colOff>126364</xdr:colOff>
      <xdr:row>108</xdr:row>
      <xdr:rowOff>152400</xdr:rowOff>
    </xdr:to>
    <xdr:cxnSp macro="">
      <xdr:nvCxnSpPr>
        <xdr:cNvPr id="664" name="直線コネクタ 663">
          <a:extLst>
            <a:ext uri="{FF2B5EF4-FFF2-40B4-BE49-F238E27FC236}">
              <a16:creationId xmlns:a16="http://schemas.microsoft.com/office/drawing/2014/main" id="{00000000-0008-0000-0100-000098020000}"/>
            </a:ext>
          </a:extLst>
        </xdr:cNvPr>
        <xdr:cNvCxnSpPr/>
      </xdr:nvCxnSpPr>
      <xdr:spPr>
        <a:xfrm flipV="1">
          <a:off x="16318864" y="17070705"/>
          <a:ext cx="0" cy="1598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665" name="【公民館】&#10;有形固定資産減価償却率最小値テキスト">
          <a:extLst>
            <a:ext uri="{FF2B5EF4-FFF2-40B4-BE49-F238E27FC236}">
              <a16:creationId xmlns:a16="http://schemas.microsoft.com/office/drawing/2014/main" id="{00000000-0008-0000-0100-000099020000}"/>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666" name="直線コネクタ 665">
          <a:extLst>
            <a:ext uri="{FF2B5EF4-FFF2-40B4-BE49-F238E27FC236}">
              <a16:creationId xmlns:a16="http://schemas.microsoft.com/office/drawing/2014/main" id="{00000000-0008-0000-0100-00009A020000}"/>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43832</xdr:rowOff>
    </xdr:from>
    <xdr:ext cx="405111" cy="259045"/>
    <xdr:sp macro="" textlink="">
      <xdr:nvSpPr>
        <xdr:cNvPr id="667" name="【公民館】&#10;有形固定資産減価償却率最大値テキスト">
          <a:extLst>
            <a:ext uri="{FF2B5EF4-FFF2-40B4-BE49-F238E27FC236}">
              <a16:creationId xmlns:a16="http://schemas.microsoft.com/office/drawing/2014/main" id="{00000000-0008-0000-0100-00009B020000}"/>
            </a:ext>
          </a:extLst>
        </xdr:cNvPr>
        <xdr:cNvSpPr txBox="1"/>
      </xdr:nvSpPr>
      <xdr:spPr>
        <a:xfrm>
          <a:off x="16357600" y="16845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97155</xdr:rowOff>
    </xdr:from>
    <xdr:to>
      <xdr:col>86</xdr:col>
      <xdr:colOff>25400</xdr:colOff>
      <xdr:row>99</xdr:row>
      <xdr:rowOff>97155</xdr:rowOff>
    </xdr:to>
    <xdr:cxnSp macro="">
      <xdr:nvCxnSpPr>
        <xdr:cNvPr id="668" name="直線コネクタ 667">
          <a:extLst>
            <a:ext uri="{FF2B5EF4-FFF2-40B4-BE49-F238E27FC236}">
              <a16:creationId xmlns:a16="http://schemas.microsoft.com/office/drawing/2014/main" id="{00000000-0008-0000-0100-00009C020000}"/>
            </a:ext>
          </a:extLst>
        </xdr:cNvPr>
        <xdr:cNvCxnSpPr/>
      </xdr:nvCxnSpPr>
      <xdr:spPr>
        <a:xfrm>
          <a:off x="16230600" y="170707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55263</xdr:rowOff>
    </xdr:from>
    <xdr:ext cx="405111" cy="259045"/>
    <xdr:sp macro="" textlink="">
      <xdr:nvSpPr>
        <xdr:cNvPr id="669" name="【公民館】&#10;有形固定資産減価償却率平均値テキスト">
          <a:extLst>
            <a:ext uri="{FF2B5EF4-FFF2-40B4-BE49-F238E27FC236}">
              <a16:creationId xmlns:a16="http://schemas.microsoft.com/office/drawing/2014/main" id="{00000000-0008-0000-0100-00009D020000}"/>
            </a:ext>
          </a:extLst>
        </xdr:cNvPr>
        <xdr:cNvSpPr txBox="1"/>
      </xdr:nvSpPr>
      <xdr:spPr>
        <a:xfrm>
          <a:off x="16357600" y="178860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76836</xdr:rowOff>
    </xdr:from>
    <xdr:to>
      <xdr:col>85</xdr:col>
      <xdr:colOff>177800</xdr:colOff>
      <xdr:row>105</xdr:row>
      <xdr:rowOff>6986</xdr:rowOff>
    </xdr:to>
    <xdr:sp macro="" textlink="">
      <xdr:nvSpPr>
        <xdr:cNvPr id="670" name="フローチャート: 判断 669">
          <a:extLst>
            <a:ext uri="{FF2B5EF4-FFF2-40B4-BE49-F238E27FC236}">
              <a16:creationId xmlns:a16="http://schemas.microsoft.com/office/drawing/2014/main" id="{00000000-0008-0000-0100-00009E020000}"/>
            </a:ext>
          </a:extLst>
        </xdr:cNvPr>
        <xdr:cNvSpPr/>
      </xdr:nvSpPr>
      <xdr:spPr>
        <a:xfrm>
          <a:off x="16268700" y="17907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63500</xdr:rowOff>
    </xdr:from>
    <xdr:to>
      <xdr:col>81</xdr:col>
      <xdr:colOff>101600</xdr:colOff>
      <xdr:row>104</xdr:row>
      <xdr:rowOff>165100</xdr:rowOff>
    </xdr:to>
    <xdr:sp macro="" textlink="">
      <xdr:nvSpPr>
        <xdr:cNvPr id="671" name="フローチャート: 判断 670">
          <a:extLst>
            <a:ext uri="{FF2B5EF4-FFF2-40B4-BE49-F238E27FC236}">
              <a16:creationId xmlns:a16="http://schemas.microsoft.com/office/drawing/2014/main" id="{00000000-0008-0000-0100-00009F020000}"/>
            </a:ext>
          </a:extLst>
        </xdr:cNvPr>
        <xdr:cNvSpPr/>
      </xdr:nvSpPr>
      <xdr:spPr>
        <a:xfrm>
          <a:off x="15430500" y="1789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34925</xdr:rowOff>
    </xdr:from>
    <xdr:to>
      <xdr:col>76</xdr:col>
      <xdr:colOff>165100</xdr:colOff>
      <xdr:row>104</xdr:row>
      <xdr:rowOff>136525</xdr:rowOff>
    </xdr:to>
    <xdr:sp macro="" textlink="">
      <xdr:nvSpPr>
        <xdr:cNvPr id="672" name="フローチャート: 判断 671">
          <a:extLst>
            <a:ext uri="{FF2B5EF4-FFF2-40B4-BE49-F238E27FC236}">
              <a16:creationId xmlns:a16="http://schemas.microsoft.com/office/drawing/2014/main" id="{00000000-0008-0000-0100-0000A0020000}"/>
            </a:ext>
          </a:extLst>
        </xdr:cNvPr>
        <xdr:cNvSpPr/>
      </xdr:nvSpPr>
      <xdr:spPr>
        <a:xfrm>
          <a:off x="14541500" y="1786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34925</xdr:rowOff>
    </xdr:from>
    <xdr:to>
      <xdr:col>72</xdr:col>
      <xdr:colOff>38100</xdr:colOff>
      <xdr:row>104</xdr:row>
      <xdr:rowOff>136525</xdr:rowOff>
    </xdr:to>
    <xdr:sp macro="" textlink="">
      <xdr:nvSpPr>
        <xdr:cNvPr id="673" name="フローチャート: 判断 672">
          <a:extLst>
            <a:ext uri="{FF2B5EF4-FFF2-40B4-BE49-F238E27FC236}">
              <a16:creationId xmlns:a16="http://schemas.microsoft.com/office/drawing/2014/main" id="{00000000-0008-0000-0100-0000A1020000}"/>
            </a:ext>
          </a:extLst>
        </xdr:cNvPr>
        <xdr:cNvSpPr/>
      </xdr:nvSpPr>
      <xdr:spPr>
        <a:xfrm>
          <a:off x="13652500" y="1786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48261</xdr:rowOff>
    </xdr:from>
    <xdr:to>
      <xdr:col>67</xdr:col>
      <xdr:colOff>101600</xdr:colOff>
      <xdr:row>104</xdr:row>
      <xdr:rowOff>149861</xdr:rowOff>
    </xdr:to>
    <xdr:sp macro="" textlink="">
      <xdr:nvSpPr>
        <xdr:cNvPr id="674" name="フローチャート: 判断 673">
          <a:extLst>
            <a:ext uri="{FF2B5EF4-FFF2-40B4-BE49-F238E27FC236}">
              <a16:creationId xmlns:a16="http://schemas.microsoft.com/office/drawing/2014/main" id="{00000000-0008-0000-0100-0000A2020000}"/>
            </a:ext>
          </a:extLst>
        </xdr:cNvPr>
        <xdr:cNvSpPr/>
      </xdr:nvSpPr>
      <xdr:spPr>
        <a:xfrm>
          <a:off x="12763500" y="1787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5" name="テキスト ボックス 674">
          <a:extLst>
            <a:ext uri="{FF2B5EF4-FFF2-40B4-BE49-F238E27FC236}">
              <a16:creationId xmlns:a16="http://schemas.microsoft.com/office/drawing/2014/main" id="{00000000-0008-0000-0100-0000A302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6" name="テキスト ボックス 675">
          <a:extLst>
            <a:ext uri="{FF2B5EF4-FFF2-40B4-BE49-F238E27FC236}">
              <a16:creationId xmlns:a16="http://schemas.microsoft.com/office/drawing/2014/main" id="{00000000-0008-0000-0100-0000A402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7" name="テキスト ボックス 676">
          <a:extLst>
            <a:ext uri="{FF2B5EF4-FFF2-40B4-BE49-F238E27FC236}">
              <a16:creationId xmlns:a16="http://schemas.microsoft.com/office/drawing/2014/main" id="{00000000-0008-0000-0100-0000A502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00000000-0008-0000-0100-0000A602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00000000-0008-0000-0100-0000A702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101</xdr:row>
      <xdr:rowOff>122555</xdr:rowOff>
    </xdr:from>
    <xdr:to>
      <xdr:col>85</xdr:col>
      <xdr:colOff>177800</xdr:colOff>
      <xdr:row>102</xdr:row>
      <xdr:rowOff>52705</xdr:rowOff>
    </xdr:to>
    <xdr:sp macro="" textlink="">
      <xdr:nvSpPr>
        <xdr:cNvPr id="680" name="楕円 679">
          <a:extLst>
            <a:ext uri="{FF2B5EF4-FFF2-40B4-BE49-F238E27FC236}">
              <a16:creationId xmlns:a16="http://schemas.microsoft.com/office/drawing/2014/main" id="{00000000-0008-0000-0100-0000A8020000}"/>
            </a:ext>
          </a:extLst>
        </xdr:cNvPr>
        <xdr:cNvSpPr/>
      </xdr:nvSpPr>
      <xdr:spPr>
        <a:xfrm>
          <a:off x="16268700" y="17439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145432</xdr:rowOff>
    </xdr:from>
    <xdr:ext cx="405111" cy="259045"/>
    <xdr:sp macro="" textlink="">
      <xdr:nvSpPr>
        <xdr:cNvPr id="681" name="【公民館】&#10;有形固定資産減価償却率該当値テキスト">
          <a:extLst>
            <a:ext uri="{FF2B5EF4-FFF2-40B4-BE49-F238E27FC236}">
              <a16:creationId xmlns:a16="http://schemas.microsoft.com/office/drawing/2014/main" id="{00000000-0008-0000-0100-0000A9020000}"/>
            </a:ext>
          </a:extLst>
        </xdr:cNvPr>
        <xdr:cNvSpPr txBox="1"/>
      </xdr:nvSpPr>
      <xdr:spPr>
        <a:xfrm>
          <a:off x="16357600" y="17290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101</xdr:row>
      <xdr:rowOff>76836</xdr:rowOff>
    </xdr:from>
    <xdr:to>
      <xdr:col>81</xdr:col>
      <xdr:colOff>101600</xdr:colOff>
      <xdr:row>102</xdr:row>
      <xdr:rowOff>6986</xdr:rowOff>
    </xdr:to>
    <xdr:sp macro="" textlink="">
      <xdr:nvSpPr>
        <xdr:cNvPr id="682" name="楕円 681">
          <a:extLst>
            <a:ext uri="{FF2B5EF4-FFF2-40B4-BE49-F238E27FC236}">
              <a16:creationId xmlns:a16="http://schemas.microsoft.com/office/drawing/2014/main" id="{00000000-0008-0000-0100-0000AA020000}"/>
            </a:ext>
          </a:extLst>
        </xdr:cNvPr>
        <xdr:cNvSpPr/>
      </xdr:nvSpPr>
      <xdr:spPr>
        <a:xfrm>
          <a:off x="15430500" y="17393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101</xdr:row>
      <xdr:rowOff>127636</xdr:rowOff>
    </xdr:from>
    <xdr:to>
      <xdr:col>85</xdr:col>
      <xdr:colOff>127000</xdr:colOff>
      <xdr:row>102</xdr:row>
      <xdr:rowOff>1905</xdr:rowOff>
    </xdr:to>
    <xdr:cxnSp macro="">
      <xdr:nvCxnSpPr>
        <xdr:cNvPr id="683" name="直線コネクタ 682">
          <a:extLst>
            <a:ext uri="{FF2B5EF4-FFF2-40B4-BE49-F238E27FC236}">
              <a16:creationId xmlns:a16="http://schemas.microsoft.com/office/drawing/2014/main" id="{00000000-0008-0000-0100-0000AB020000}"/>
            </a:ext>
          </a:extLst>
        </xdr:cNvPr>
        <xdr:cNvCxnSpPr/>
      </xdr:nvCxnSpPr>
      <xdr:spPr>
        <a:xfrm>
          <a:off x="15481300" y="17444086"/>
          <a:ext cx="8382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100</xdr:row>
      <xdr:rowOff>97789</xdr:rowOff>
    </xdr:from>
    <xdr:to>
      <xdr:col>76</xdr:col>
      <xdr:colOff>165100</xdr:colOff>
      <xdr:row>101</xdr:row>
      <xdr:rowOff>27939</xdr:rowOff>
    </xdr:to>
    <xdr:sp macro="" textlink="">
      <xdr:nvSpPr>
        <xdr:cNvPr id="684" name="楕円 683">
          <a:extLst>
            <a:ext uri="{FF2B5EF4-FFF2-40B4-BE49-F238E27FC236}">
              <a16:creationId xmlns:a16="http://schemas.microsoft.com/office/drawing/2014/main" id="{00000000-0008-0000-0100-0000AC020000}"/>
            </a:ext>
          </a:extLst>
        </xdr:cNvPr>
        <xdr:cNvSpPr/>
      </xdr:nvSpPr>
      <xdr:spPr>
        <a:xfrm>
          <a:off x="14541500" y="17242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100</xdr:row>
      <xdr:rowOff>148589</xdr:rowOff>
    </xdr:from>
    <xdr:to>
      <xdr:col>81</xdr:col>
      <xdr:colOff>50800</xdr:colOff>
      <xdr:row>101</xdr:row>
      <xdr:rowOff>127636</xdr:rowOff>
    </xdr:to>
    <xdr:cxnSp macro="">
      <xdr:nvCxnSpPr>
        <xdr:cNvPr id="685" name="直線コネクタ 684">
          <a:extLst>
            <a:ext uri="{FF2B5EF4-FFF2-40B4-BE49-F238E27FC236}">
              <a16:creationId xmlns:a16="http://schemas.microsoft.com/office/drawing/2014/main" id="{00000000-0008-0000-0100-0000AD020000}"/>
            </a:ext>
          </a:extLst>
        </xdr:cNvPr>
        <xdr:cNvCxnSpPr/>
      </xdr:nvCxnSpPr>
      <xdr:spPr>
        <a:xfrm>
          <a:off x="14592300" y="17293589"/>
          <a:ext cx="889000" cy="150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100</xdr:row>
      <xdr:rowOff>48261</xdr:rowOff>
    </xdr:from>
    <xdr:to>
      <xdr:col>72</xdr:col>
      <xdr:colOff>38100</xdr:colOff>
      <xdr:row>100</xdr:row>
      <xdr:rowOff>149861</xdr:rowOff>
    </xdr:to>
    <xdr:sp macro="" textlink="">
      <xdr:nvSpPr>
        <xdr:cNvPr id="686" name="楕円 685">
          <a:extLst>
            <a:ext uri="{FF2B5EF4-FFF2-40B4-BE49-F238E27FC236}">
              <a16:creationId xmlns:a16="http://schemas.microsoft.com/office/drawing/2014/main" id="{00000000-0008-0000-0100-0000AE020000}"/>
            </a:ext>
          </a:extLst>
        </xdr:cNvPr>
        <xdr:cNvSpPr/>
      </xdr:nvSpPr>
      <xdr:spPr>
        <a:xfrm>
          <a:off x="13652500" y="17193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100</xdr:row>
      <xdr:rowOff>99061</xdr:rowOff>
    </xdr:from>
    <xdr:to>
      <xdr:col>76</xdr:col>
      <xdr:colOff>114300</xdr:colOff>
      <xdr:row>100</xdr:row>
      <xdr:rowOff>148589</xdr:rowOff>
    </xdr:to>
    <xdr:cxnSp macro="">
      <xdr:nvCxnSpPr>
        <xdr:cNvPr id="687" name="直線コネクタ 686">
          <a:extLst>
            <a:ext uri="{FF2B5EF4-FFF2-40B4-BE49-F238E27FC236}">
              <a16:creationId xmlns:a16="http://schemas.microsoft.com/office/drawing/2014/main" id="{00000000-0008-0000-0100-0000AF020000}"/>
            </a:ext>
          </a:extLst>
        </xdr:cNvPr>
        <xdr:cNvCxnSpPr/>
      </xdr:nvCxnSpPr>
      <xdr:spPr>
        <a:xfrm>
          <a:off x="13703300" y="17244061"/>
          <a:ext cx="889000" cy="49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99</xdr:row>
      <xdr:rowOff>170180</xdr:rowOff>
    </xdr:from>
    <xdr:to>
      <xdr:col>67</xdr:col>
      <xdr:colOff>101600</xdr:colOff>
      <xdr:row>100</xdr:row>
      <xdr:rowOff>100330</xdr:rowOff>
    </xdr:to>
    <xdr:sp macro="" textlink="">
      <xdr:nvSpPr>
        <xdr:cNvPr id="688" name="楕円 687">
          <a:extLst>
            <a:ext uri="{FF2B5EF4-FFF2-40B4-BE49-F238E27FC236}">
              <a16:creationId xmlns:a16="http://schemas.microsoft.com/office/drawing/2014/main" id="{00000000-0008-0000-0100-0000B0020000}"/>
            </a:ext>
          </a:extLst>
        </xdr:cNvPr>
        <xdr:cNvSpPr/>
      </xdr:nvSpPr>
      <xdr:spPr>
        <a:xfrm>
          <a:off x="12763500" y="17143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100</xdr:row>
      <xdr:rowOff>49530</xdr:rowOff>
    </xdr:from>
    <xdr:to>
      <xdr:col>71</xdr:col>
      <xdr:colOff>177800</xdr:colOff>
      <xdr:row>100</xdr:row>
      <xdr:rowOff>99061</xdr:rowOff>
    </xdr:to>
    <xdr:cxnSp macro="">
      <xdr:nvCxnSpPr>
        <xdr:cNvPr id="689" name="直線コネクタ 688">
          <a:extLst>
            <a:ext uri="{FF2B5EF4-FFF2-40B4-BE49-F238E27FC236}">
              <a16:creationId xmlns:a16="http://schemas.microsoft.com/office/drawing/2014/main" id="{00000000-0008-0000-0100-0000B1020000}"/>
            </a:ext>
          </a:extLst>
        </xdr:cNvPr>
        <xdr:cNvCxnSpPr/>
      </xdr:nvCxnSpPr>
      <xdr:spPr>
        <a:xfrm>
          <a:off x="12814300" y="17194530"/>
          <a:ext cx="889000" cy="49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156227</xdr:rowOff>
    </xdr:from>
    <xdr:ext cx="405111" cy="259045"/>
    <xdr:sp macro="" textlink="">
      <xdr:nvSpPr>
        <xdr:cNvPr id="690" name="n_1aveValue【公民館】&#10;有形固定資産減価償却率">
          <a:extLst>
            <a:ext uri="{FF2B5EF4-FFF2-40B4-BE49-F238E27FC236}">
              <a16:creationId xmlns:a16="http://schemas.microsoft.com/office/drawing/2014/main" id="{00000000-0008-0000-0100-0000B2020000}"/>
            </a:ext>
          </a:extLst>
        </xdr:cNvPr>
        <xdr:cNvSpPr txBox="1"/>
      </xdr:nvSpPr>
      <xdr:spPr>
        <a:xfrm>
          <a:off x="15266044" y="17987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127652</xdr:rowOff>
    </xdr:from>
    <xdr:ext cx="405111" cy="259045"/>
    <xdr:sp macro="" textlink="">
      <xdr:nvSpPr>
        <xdr:cNvPr id="691" name="n_2aveValue【公民館】&#10;有形固定資産減価償却率">
          <a:extLst>
            <a:ext uri="{FF2B5EF4-FFF2-40B4-BE49-F238E27FC236}">
              <a16:creationId xmlns:a16="http://schemas.microsoft.com/office/drawing/2014/main" id="{00000000-0008-0000-0100-0000B3020000}"/>
            </a:ext>
          </a:extLst>
        </xdr:cNvPr>
        <xdr:cNvSpPr txBox="1"/>
      </xdr:nvSpPr>
      <xdr:spPr>
        <a:xfrm>
          <a:off x="14389744" y="17958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127652</xdr:rowOff>
    </xdr:from>
    <xdr:ext cx="405111" cy="259045"/>
    <xdr:sp macro="" textlink="">
      <xdr:nvSpPr>
        <xdr:cNvPr id="692" name="n_3aveValue【公民館】&#10;有形固定資産減価償却率">
          <a:extLst>
            <a:ext uri="{FF2B5EF4-FFF2-40B4-BE49-F238E27FC236}">
              <a16:creationId xmlns:a16="http://schemas.microsoft.com/office/drawing/2014/main" id="{00000000-0008-0000-0100-0000B4020000}"/>
            </a:ext>
          </a:extLst>
        </xdr:cNvPr>
        <xdr:cNvSpPr txBox="1"/>
      </xdr:nvSpPr>
      <xdr:spPr>
        <a:xfrm>
          <a:off x="13500744" y="17958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140988</xdr:rowOff>
    </xdr:from>
    <xdr:ext cx="405111" cy="259045"/>
    <xdr:sp macro="" textlink="">
      <xdr:nvSpPr>
        <xdr:cNvPr id="693" name="n_4aveValue【公民館】&#10;有形固定資産減価償却率">
          <a:extLst>
            <a:ext uri="{FF2B5EF4-FFF2-40B4-BE49-F238E27FC236}">
              <a16:creationId xmlns:a16="http://schemas.microsoft.com/office/drawing/2014/main" id="{00000000-0008-0000-0100-0000B5020000}"/>
            </a:ext>
          </a:extLst>
        </xdr:cNvPr>
        <xdr:cNvSpPr txBox="1"/>
      </xdr:nvSpPr>
      <xdr:spPr>
        <a:xfrm>
          <a:off x="12611744" y="17971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100</xdr:row>
      <xdr:rowOff>23513</xdr:rowOff>
    </xdr:from>
    <xdr:ext cx="405111" cy="259045"/>
    <xdr:sp macro="" textlink="">
      <xdr:nvSpPr>
        <xdr:cNvPr id="694" name="n_1mainValue【公民館】&#10;有形固定資産減価償却率">
          <a:extLst>
            <a:ext uri="{FF2B5EF4-FFF2-40B4-BE49-F238E27FC236}">
              <a16:creationId xmlns:a16="http://schemas.microsoft.com/office/drawing/2014/main" id="{00000000-0008-0000-0100-0000B6020000}"/>
            </a:ext>
          </a:extLst>
        </xdr:cNvPr>
        <xdr:cNvSpPr txBox="1"/>
      </xdr:nvSpPr>
      <xdr:spPr>
        <a:xfrm>
          <a:off x="15266044" y="17168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99</xdr:row>
      <xdr:rowOff>44466</xdr:rowOff>
    </xdr:from>
    <xdr:ext cx="405111" cy="259045"/>
    <xdr:sp macro="" textlink="">
      <xdr:nvSpPr>
        <xdr:cNvPr id="695" name="n_2mainValue【公民館】&#10;有形固定資産減価償却率">
          <a:extLst>
            <a:ext uri="{FF2B5EF4-FFF2-40B4-BE49-F238E27FC236}">
              <a16:creationId xmlns:a16="http://schemas.microsoft.com/office/drawing/2014/main" id="{00000000-0008-0000-0100-0000B7020000}"/>
            </a:ext>
          </a:extLst>
        </xdr:cNvPr>
        <xdr:cNvSpPr txBox="1"/>
      </xdr:nvSpPr>
      <xdr:spPr>
        <a:xfrm>
          <a:off x="14389744" y="17018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98</xdr:row>
      <xdr:rowOff>166388</xdr:rowOff>
    </xdr:from>
    <xdr:ext cx="405111" cy="259045"/>
    <xdr:sp macro="" textlink="">
      <xdr:nvSpPr>
        <xdr:cNvPr id="696" name="n_3mainValue【公民館】&#10;有形固定資産減価償却率">
          <a:extLst>
            <a:ext uri="{FF2B5EF4-FFF2-40B4-BE49-F238E27FC236}">
              <a16:creationId xmlns:a16="http://schemas.microsoft.com/office/drawing/2014/main" id="{00000000-0008-0000-0100-0000B8020000}"/>
            </a:ext>
          </a:extLst>
        </xdr:cNvPr>
        <xdr:cNvSpPr txBox="1"/>
      </xdr:nvSpPr>
      <xdr:spPr>
        <a:xfrm>
          <a:off x="13500744" y="16968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98</xdr:row>
      <xdr:rowOff>116857</xdr:rowOff>
    </xdr:from>
    <xdr:ext cx="405111" cy="259045"/>
    <xdr:sp macro="" textlink="">
      <xdr:nvSpPr>
        <xdr:cNvPr id="697" name="n_4mainValue【公民館】&#10;有形固定資産減価償却率">
          <a:extLst>
            <a:ext uri="{FF2B5EF4-FFF2-40B4-BE49-F238E27FC236}">
              <a16:creationId xmlns:a16="http://schemas.microsoft.com/office/drawing/2014/main" id="{00000000-0008-0000-0100-0000B9020000}"/>
            </a:ext>
          </a:extLst>
        </xdr:cNvPr>
        <xdr:cNvSpPr txBox="1"/>
      </xdr:nvSpPr>
      <xdr:spPr>
        <a:xfrm>
          <a:off x="12611744" y="16918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8" name="正方形/長方形 697">
          <a:extLst>
            <a:ext uri="{FF2B5EF4-FFF2-40B4-BE49-F238E27FC236}">
              <a16:creationId xmlns:a16="http://schemas.microsoft.com/office/drawing/2014/main" id="{00000000-0008-0000-0100-0000BA02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9" name="正方形/長方形 698">
          <a:extLst>
            <a:ext uri="{FF2B5EF4-FFF2-40B4-BE49-F238E27FC236}">
              <a16:creationId xmlns:a16="http://schemas.microsoft.com/office/drawing/2014/main" id="{00000000-0008-0000-0100-0000BB02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0" name="正方形/長方形 699">
          <a:extLst>
            <a:ext uri="{FF2B5EF4-FFF2-40B4-BE49-F238E27FC236}">
              <a16:creationId xmlns:a16="http://schemas.microsoft.com/office/drawing/2014/main" id="{00000000-0008-0000-0100-0000BC02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1" name="正方形/長方形 700">
          <a:extLst>
            <a:ext uri="{FF2B5EF4-FFF2-40B4-BE49-F238E27FC236}">
              <a16:creationId xmlns:a16="http://schemas.microsoft.com/office/drawing/2014/main" id="{00000000-0008-0000-0100-0000BD02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2" name="正方形/長方形 701">
          <a:extLst>
            <a:ext uri="{FF2B5EF4-FFF2-40B4-BE49-F238E27FC236}">
              <a16:creationId xmlns:a16="http://schemas.microsoft.com/office/drawing/2014/main" id="{00000000-0008-0000-0100-0000BE02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3" name="正方形/長方形 702">
          <a:extLst>
            <a:ext uri="{FF2B5EF4-FFF2-40B4-BE49-F238E27FC236}">
              <a16:creationId xmlns:a16="http://schemas.microsoft.com/office/drawing/2014/main" id="{00000000-0008-0000-0100-0000BF02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4" name="正方形/長方形 703">
          <a:extLst>
            <a:ext uri="{FF2B5EF4-FFF2-40B4-BE49-F238E27FC236}">
              <a16:creationId xmlns:a16="http://schemas.microsoft.com/office/drawing/2014/main" id="{00000000-0008-0000-0100-0000C002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5" name="正方形/長方形 704">
          <a:extLst>
            <a:ext uri="{FF2B5EF4-FFF2-40B4-BE49-F238E27FC236}">
              <a16:creationId xmlns:a16="http://schemas.microsoft.com/office/drawing/2014/main" id="{00000000-0008-0000-0100-0000C102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6" name="テキスト ボックス 705">
          <a:extLst>
            <a:ext uri="{FF2B5EF4-FFF2-40B4-BE49-F238E27FC236}">
              <a16:creationId xmlns:a16="http://schemas.microsoft.com/office/drawing/2014/main" id="{00000000-0008-0000-0100-0000C202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7" name="直線コネクタ 706">
          <a:extLst>
            <a:ext uri="{FF2B5EF4-FFF2-40B4-BE49-F238E27FC236}">
              <a16:creationId xmlns:a16="http://schemas.microsoft.com/office/drawing/2014/main" id="{00000000-0008-0000-0100-0000C302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08" name="直線コネクタ 707">
          <a:extLst>
            <a:ext uri="{FF2B5EF4-FFF2-40B4-BE49-F238E27FC236}">
              <a16:creationId xmlns:a16="http://schemas.microsoft.com/office/drawing/2014/main" id="{00000000-0008-0000-0100-0000C4020000}"/>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09" name="テキスト ボックス 708">
          <a:extLst>
            <a:ext uri="{FF2B5EF4-FFF2-40B4-BE49-F238E27FC236}">
              <a16:creationId xmlns:a16="http://schemas.microsoft.com/office/drawing/2014/main" id="{00000000-0008-0000-0100-0000C5020000}"/>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10" name="直線コネクタ 709">
          <a:extLst>
            <a:ext uri="{FF2B5EF4-FFF2-40B4-BE49-F238E27FC236}">
              <a16:creationId xmlns:a16="http://schemas.microsoft.com/office/drawing/2014/main" id="{00000000-0008-0000-0100-0000C6020000}"/>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11" name="テキスト ボックス 710">
          <a:extLst>
            <a:ext uri="{FF2B5EF4-FFF2-40B4-BE49-F238E27FC236}">
              <a16:creationId xmlns:a16="http://schemas.microsoft.com/office/drawing/2014/main" id="{00000000-0008-0000-0100-0000C7020000}"/>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12" name="直線コネクタ 711">
          <a:extLst>
            <a:ext uri="{FF2B5EF4-FFF2-40B4-BE49-F238E27FC236}">
              <a16:creationId xmlns:a16="http://schemas.microsoft.com/office/drawing/2014/main" id="{00000000-0008-0000-0100-0000C8020000}"/>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13" name="テキスト ボックス 712">
          <a:extLst>
            <a:ext uri="{FF2B5EF4-FFF2-40B4-BE49-F238E27FC236}">
              <a16:creationId xmlns:a16="http://schemas.microsoft.com/office/drawing/2014/main" id="{00000000-0008-0000-0100-0000C9020000}"/>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14" name="直線コネクタ 713">
          <a:extLst>
            <a:ext uri="{FF2B5EF4-FFF2-40B4-BE49-F238E27FC236}">
              <a16:creationId xmlns:a16="http://schemas.microsoft.com/office/drawing/2014/main" id="{00000000-0008-0000-0100-0000CA020000}"/>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15" name="テキスト ボックス 714">
          <a:extLst>
            <a:ext uri="{FF2B5EF4-FFF2-40B4-BE49-F238E27FC236}">
              <a16:creationId xmlns:a16="http://schemas.microsoft.com/office/drawing/2014/main" id="{00000000-0008-0000-0100-0000CB020000}"/>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6" name="直線コネクタ 715">
          <a:extLst>
            <a:ext uri="{FF2B5EF4-FFF2-40B4-BE49-F238E27FC236}">
              <a16:creationId xmlns:a16="http://schemas.microsoft.com/office/drawing/2014/main" id="{00000000-0008-0000-0100-0000CC02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7" name="テキスト ボックス 716">
          <a:extLst>
            <a:ext uri="{FF2B5EF4-FFF2-40B4-BE49-F238E27FC236}">
              <a16:creationId xmlns:a16="http://schemas.microsoft.com/office/drawing/2014/main" id="{00000000-0008-0000-0100-0000CD02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8" name="【公民館】&#10;一人当たり面積グラフ枠">
          <a:extLst>
            <a:ext uri="{FF2B5EF4-FFF2-40B4-BE49-F238E27FC236}">
              <a16:creationId xmlns:a16="http://schemas.microsoft.com/office/drawing/2014/main" id="{00000000-0008-0000-0100-0000CE02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80772</xdr:rowOff>
    </xdr:from>
    <xdr:to>
      <xdr:col>116</xdr:col>
      <xdr:colOff>62864</xdr:colOff>
      <xdr:row>108</xdr:row>
      <xdr:rowOff>71628</xdr:rowOff>
    </xdr:to>
    <xdr:cxnSp macro="">
      <xdr:nvCxnSpPr>
        <xdr:cNvPr id="719" name="直線コネクタ 718">
          <a:extLst>
            <a:ext uri="{FF2B5EF4-FFF2-40B4-BE49-F238E27FC236}">
              <a16:creationId xmlns:a16="http://schemas.microsoft.com/office/drawing/2014/main" id="{00000000-0008-0000-0100-0000CF020000}"/>
            </a:ext>
          </a:extLst>
        </xdr:cNvPr>
        <xdr:cNvCxnSpPr/>
      </xdr:nvCxnSpPr>
      <xdr:spPr>
        <a:xfrm flipV="1">
          <a:off x="22160864" y="17397222"/>
          <a:ext cx="0" cy="11910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75455</xdr:rowOff>
    </xdr:from>
    <xdr:ext cx="469744" cy="259045"/>
    <xdr:sp macro="" textlink="">
      <xdr:nvSpPr>
        <xdr:cNvPr id="720" name="【公民館】&#10;一人当たり面積最小値テキスト">
          <a:extLst>
            <a:ext uri="{FF2B5EF4-FFF2-40B4-BE49-F238E27FC236}">
              <a16:creationId xmlns:a16="http://schemas.microsoft.com/office/drawing/2014/main" id="{00000000-0008-0000-0100-0000D0020000}"/>
            </a:ext>
          </a:extLst>
        </xdr:cNvPr>
        <xdr:cNvSpPr txBox="1"/>
      </xdr:nvSpPr>
      <xdr:spPr>
        <a:xfrm>
          <a:off x="22199600" y="18592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71628</xdr:rowOff>
    </xdr:from>
    <xdr:to>
      <xdr:col>116</xdr:col>
      <xdr:colOff>152400</xdr:colOff>
      <xdr:row>108</xdr:row>
      <xdr:rowOff>71628</xdr:rowOff>
    </xdr:to>
    <xdr:cxnSp macro="">
      <xdr:nvCxnSpPr>
        <xdr:cNvPr id="721" name="直線コネクタ 720">
          <a:extLst>
            <a:ext uri="{FF2B5EF4-FFF2-40B4-BE49-F238E27FC236}">
              <a16:creationId xmlns:a16="http://schemas.microsoft.com/office/drawing/2014/main" id="{00000000-0008-0000-0100-0000D1020000}"/>
            </a:ext>
          </a:extLst>
        </xdr:cNvPr>
        <xdr:cNvCxnSpPr/>
      </xdr:nvCxnSpPr>
      <xdr:spPr>
        <a:xfrm>
          <a:off x="22072600" y="18588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27449</xdr:rowOff>
    </xdr:from>
    <xdr:ext cx="469744" cy="259045"/>
    <xdr:sp macro="" textlink="">
      <xdr:nvSpPr>
        <xdr:cNvPr id="722" name="【公民館】&#10;一人当たり面積最大値テキスト">
          <a:extLst>
            <a:ext uri="{FF2B5EF4-FFF2-40B4-BE49-F238E27FC236}">
              <a16:creationId xmlns:a16="http://schemas.microsoft.com/office/drawing/2014/main" id="{00000000-0008-0000-0100-0000D2020000}"/>
            </a:ext>
          </a:extLst>
        </xdr:cNvPr>
        <xdr:cNvSpPr txBox="1"/>
      </xdr:nvSpPr>
      <xdr:spPr>
        <a:xfrm>
          <a:off x="22199600" y="17172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80772</xdr:rowOff>
    </xdr:from>
    <xdr:to>
      <xdr:col>116</xdr:col>
      <xdr:colOff>152400</xdr:colOff>
      <xdr:row>101</xdr:row>
      <xdr:rowOff>80772</xdr:rowOff>
    </xdr:to>
    <xdr:cxnSp macro="">
      <xdr:nvCxnSpPr>
        <xdr:cNvPr id="723" name="直線コネクタ 722">
          <a:extLst>
            <a:ext uri="{FF2B5EF4-FFF2-40B4-BE49-F238E27FC236}">
              <a16:creationId xmlns:a16="http://schemas.microsoft.com/office/drawing/2014/main" id="{00000000-0008-0000-0100-0000D3020000}"/>
            </a:ext>
          </a:extLst>
        </xdr:cNvPr>
        <xdr:cNvCxnSpPr/>
      </xdr:nvCxnSpPr>
      <xdr:spPr>
        <a:xfrm>
          <a:off x="22072600" y="17397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150131</xdr:rowOff>
    </xdr:from>
    <xdr:ext cx="469744" cy="259045"/>
    <xdr:sp macro="" textlink="">
      <xdr:nvSpPr>
        <xdr:cNvPr id="724" name="【公民館】&#10;一人当たり面積平均値テキスト">
          <a:extLst>
            <a:ext uri="{FF2B5EF4-FFF2-40B4-BE49-F238E27FC236}">
              <a16:creationId xmlns:a16="http://schemas.microsoft.com/office/drawing/2014/main" id="{00000000-0008-0000-0100-0000D4020000}"/>
            </a:ext>
          </a:extLst>
        </xdr:cNvPr>
        <xdr:cNvSpPr txBox="1"/>
      </xdr:nvSpPr>
      <xdr:spPr>
        <a:xfrm>
          <a:off x="22199600" y="183238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254</xdr:rowOff>
    </xdr:from>
    <xdr:to>
      <xdr:col>116</xdr:col>
      <xdr:colOff>114300</xdr:colOff>
      <xdr:row>107</xdr:row>
      <xdr:rowOff>101854</xdr:rowOff>
    </xdr:to>
    <xdr:sp macro="" textlink="">
      <xdr:nvSpPr>
        <xdr:cNvPr id="725" name="フローチャート: 判断 724">
          <a:extLst>
            <a:ext uri="{FF2B5EF4-FFF2-40B4-BE49-F238E27FC236}">
              <a16:creationId xmlns:a16="http://schemas.microsoft.com/office/drawing/2014/main" id="{00000000-0008-0000-0100-0000D5020000}"/>
            </a:ext>
          </a:extLst>
        </xdr:cNvPr>
        <xdr:cNvSpPr/>
      </xdr:nvSpPr>
      <xdr:spPr>
        <a:xfrm>
          <a:off x="22110700" y="18345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2539</xdr:rowOff>
    </xdr:from>
    <xdr:to>
      <xdr:col>112</xdr:col>
      <xdr:colOff>38100</xdr:colOff>
      <xdr:row>107</xdr:row>
      <xdr:rowOff>104139</xdr:rowOff>
    </xdr:to>
    <xdr:sp macro="" textlink="">
      <xdr:nvSpPr>
        <xdr:cNvPr id="726" name="フローチャート: 判断 725">
          <a:extLst>
            <a:ext uri="{FF2B5EF4-FFF2-40B4-BE49-F238E27FC236}">
              <a16:creationId xmlns:a16="http://schemas.microsoft.com/office/drawing/2014/main" id="{00000000-0008-0000-0100-0000D6020000}"/>
            </a:ext>
          </a:extLst>
        </xdr:cNvPr>
        <xdr:cNvSpPr/>
      </xdr:nvSpPr>
      <xdr:spPr>
        <a:xfrm>
          <a:off x="21272500" y="1834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2539</xdr:rowOff>
    </xdr:from>
    <xdr:to>
      <xdr:col>107</xdr:col>
      <xdr:colOff>101600</xdr:colOff>
      <xdr:row>107</xdr:row>
      <xdr:rowOff>104139</xdr:rowOff>
    </xdr:to>
    <xdr:sp macro="" textlink="">
      <xdr:nvSpPr>
        <xdr:cNvPr id="727" name="フローチャート: 判断 726">
          <a:extLst>
            <a:ext uri="{FF2B5EF4-FFF2-40B4-BE49-F238E27FC236}">
              <a16:creationId xmlns:a16="http://schemas.microsoft.com/office/drawing/2014/main" id="{00000000-0008-0000-0100-0000D7020000}"/>
            </a:ext>
          </a:extLst>
        </xdr:cNvPr>
        <xdr:cNvSpPr/>
      </xdr:nvSpPr>
      <xdr:spPr>
        <a:xfrm>
          <a:off x="20383500" y="1834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4826</xdr:rowOff>
    </xdr:from>
    <xdr:to>
      <xdr:col>102</xdr:col>
      <xdr:colOff>165100</xdr:colOff>
      <xdr:row>107</xdr:row>
      <xdr:rowOff>106426</xdr:rowOff>
    </xdr:to>
    <xdr:sp macro="" textlink="">
      <xdr:nvSpPr>
        <xdr:cNvPr id="728" name="フローチャート: 判断 727">
          <a:extLst>
            <a:ext uri="{FF2B5EF4-FFF2-40B4-BE49-F238E27FC236}">
              <a16:creationId xmlns:a16="http://schemas.microsoft.com/office/drawing/2014/main" id="{00000000-0008-0000-0100-0000D8020000}"/>
            </a:ext>
          </a:extLst>
        </xdr:cNvPr>
        <xdr:cNvSpPr/>
      </xdr:nvSpPr>
      <xdr:spPr>
        <a:xfrm>
          <a:off x="19494500" y="18349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4826</xdr:rowOff>
    </xdr:from>
    <xdr:to>
      <xdr:col>98</xdr:col>
      <xdr:colOff>38100</xdr:colOff>
      <xdr:row>107</xdr:row>
      <xdr:rowOff>106426</xdr:rowOff>
    </xdr:to>
    <xdr:sp macro="" textlink="">
      <xdr:nvSpPr>
        <xdr:cNvPr id="729" name="フローチャート: 判断 728">
          <a:extLst>
            <a:ext uri="{FF2B5EF4-FFF2-40B4-BE49-F238E27FC236}">
              <a16:creationId xmlns:a16="http://schemas.microsoft.com/office/drawing/2014/main" id="{00000000-0008-0000-0100-0000D9020000}"/>
            </a:ext>
          </a:extLst>
        </xdr:cNvPr>
        <xdr:cNvSpPr/>
      </xdr:nvSpPr>
      <xdr:spPr>
        <a:xfrm>
          <a:off x="18605500" y="18349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0" name="テキスト ボックス 729">
          <a:extLst>
            <a:ext uri="{FF2B5EF4-FFF2-40B4-BE49-F238E27FC236}">
              <a16:creationId xmlns:a16="http://schemas.microsoft.com/office/drawing/2014/main" id="{00000000-0008-0000-0100-0000DA02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1" name="テキスト ボックス 730">
          <a:extLst>
            <a:ext uri="{FF2B5EF4-FFF2-40B4-BE49-F238E27FC236}">
              <a16:creationId xmlns:a16="http://schemas.microsoft.com/office/drawing/2014/main" id="{00000000-0008-0000-0100-0000DB02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2" name="テキスト ボックス 731">
          <a:extLst>
            <a:ext uri="{FF2B5EF4-FFF2-40B4-BE49-F238E27FC236}">
              <a16:creationId xmlns:a16="http://schemas.microsoft.com/office/drawing/2014/main" id="{00000000-0008-0000-0100-0000DC02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3" name="テキスト ボックス 732">
          <a:extLst>
            <a:ext uri="{FF2B5EF4-FFF2-40B4-BE49-F238E27FC236}">
              <a16:creationId xmlns:a16="http://schemas.microsoft.com/office/drawing/2014/main" id="{00000000-0008-0000-0100-0000DD02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4" name="テキスト ボックス 733">
          <a:extLst>
            <a:ext uri="{FF2B5EF4-FFF2-40B4-BE49-F238E27FC236}">
              <a16:creationId xmlns:a16="http://schemas.microsoft.com/office/drawing/2014/main" id="{00000000-0008-0000-0100-0000DE02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146558</xdr:rowOff>
    </xdr:from>
    <xdr:to>
      <xdr:col>116</xdr:col>
      <xdr:colOff>114300</xdr:colOff>
      <xdr:row>106</xdr:row>
      <xdr:rowOff>76708</xdr:rowOff>
    </xdr:to>
    <xdr:sp macro="" textlink="">
      <xdr:nvSpPr>
        <xdr:cNvPr id="735" name="楕円 734">
          <a:extLst>
            <a:ext uri="{FF2B5EF4-FFF2-40B4-BE49-F238E27FC236}">
              <a16:creationId xmlns:a16="http://schemas.microsoft.com/office/drawing/2014/main" id="{00000000-0008-0000-0100-0000DF020000}"/>
            </a:ext>
          </a:extLst>
        </xdr:cNvPr>
        <xdr:cNvSpPr/>
      </xdr:nvSpPr>
      <xdr:spPr>
        <a:xfrm>
          <a:off x="22110700" y="18148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169435</xdr:rowOff>
    </xdr:from>
    <xdr:ext cx="469744" cy="259045"/>
    <xdr:sp macro="" textlink="">
      <xdr:nvSpPr>
        <xdr:cNvPr id="736" name="【公民館】&#10;一人当たり面積該当値テキスト">
          <a:extLst>
            <a:ext uri="{FF2B5EF4-FFF2-40B4-BE49-F238E27FC236}">
              <a16:creationId xmlns:a16="http://schemas.microsoft.com/office/drawing/2014/main" id="{00000000-0008-0000-0100-0000E0020000}"/>
            </a:ext>
          </a:extLst>
        </xdr:cNvPr>
        <xdr:cNvSpPr txBox="1"/>
      </xdr:nvSpPr>
      <xdr:spPr>
        <a:xfrm>
          <a:off x="22199600" y="18000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153415</xdr:rowOff>
    </xdr:from>
    <xdr:to>
      <xdr:col>112</xdr:col>
      <xdr:colOff>38100</xdr:colOff>
      <xdr:row>106</xdr:row>
      <xdr:rowOff>83565</xdr:rowOff>
    </xdr:to>
    <xdr:sp macro="" textlink="">
      <xdr:nvSpPr>
        <xdr:cNvPr id="737" name="楕円 736">
          <a:extLst>
            <a:ext uri="{FF2B5EF4-FFF2-40B4-BE49-F238E27FC236}">
              <a16:creationId xmlns:a16="http://schemas.microsoft.com/office/drawing/2014/main" id="{00000000-0008-0000-0100-0000E1020000}"/>
            </a:ext>
          </a:extLst>
        </xdr:cNvPr>
        <xdr:cNvSpPr/>
      </xdr:nvSpPr>
      <xdr:spPr>
        <a:xfrm>
          <a:off x="21272500" y="18155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25908</xdr:rowOff>
    </xdr:from>
    <xdr:to>
      <xdr:col>116</xdr:col>
      <xdr:colOff>63500</xdr:colOff>
      <xdr:row>106</xdr:row>
      <xdr:rowOff>32765</xdr:rowOff>
    </xdr:to>
    <xdr:cxnSp macro="">
      <xdr:nvCxnSpPr>
        <xdr:cNvPr id="738" name="直線コネクタ 737">
          <a:extLst>
            <a:ext uri="{FF2B5EF4-FFF2-40B4-BE49-F238E27FC236}">
              <a16:creationId xmlns:a16="http://schemas.microsoft.com/office/drawing/2014/main" id="{00000000-0008-0000-0100-0000E2020000}"/>
            </a:ext>
          </a:extLst>
        </xdr:cNvPr>
        <xdr:cNvCxnSpPr/>
      </xdr:nvCxnSpPr>
      <xdr:spPr>
        <a:xfrm flipV="1">
          <a:off x="21323300" y="18199608"/>
          <a:ext cx="838200" cy="6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45974</xdr:rowOff>
    </xdr:from>
    <xdr:to>
      <xdr:col>107</xdr:col>
      <xdr:colOff>101600</xdr:colOff>
      <xdr:row>106</xdr:row>
      <xdr:rowOff>147574</xdr:rowOff>
    </xdr:to>
    <xdr:sp macro="" textlink="">
      <xdr:nvSpPr>
        <xdr:cNvPr id="739" name="楕円 738">
          <a:extLst>
            <a:ext uri="{FF2B5EF4-FFF2-40B4-BE49-F238E27FC236}">
              <a16:creationId xmlns:a16="http://schemas.microsoft.com/office/drawing/2014/main" id="{00000000-0008-0000-0100-0000E3020000}"/>
            </a:ext>
          </a:extLst>
        </xdr:cNvPr>
        <xdr:cNvSpPr/>
      </xdr:nvSpPr>
      <xdr:spPr>
        <a:xfrm>
          <a:off x="20383500" y="18219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32765</xdr:rowOff>
    </xdr:from>
    <xdr:to>
      <xdr:col>111</xdr:col>
      <xdr:colOff>177800</xdr:colOff>
      <xdr:row>106</xdr:row>
      <xdr:rowOff>96774</xdr:rowOff>
    </xdr:to>
    <xdr:cxnSp macro="">
      <xdr:nvCxnSpPr>
        <xdr:cNvPr id="740" name="直線コネクタ 739">
          <a:extLst>
            <a:ext uri="{FF2B5EF4-FFF2-40B4-BE49-F238E27FC236}">
              <a16:creationId xmlns:a16="http://schemas.microsoft.com/office/drawing/2014/main" id="{00000000-0008-0000-0100-0000E4020000}"/>
            </a:ext>
          </a:extLst>
        </xdr:cNvPr>
        <xdr:cNvCxnSpPr/>
      </xdr:nvCxnSpPr>
      <xdr:spPr>
        <a:xfrm flipV="1">
          <a:off x="20434300" y="18206465"/>
          <a:ext cx="889000" cy="64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52832</xdr:rowOff>
    </xdr:from>
    <xdr:to>
      <xdr:col>102</xdr:col>
      <xdr:colOff>165100</xdr:colOff>
      <xdr:row>106</xdr:row>
      <xdr:rowOff>154432</xdr:rowOff>
    </xdr:to>
    <xdr:sp macro="" textlink="">
      <xdr:nvSpPr>
        <xdr:cNvPr id="741" name="楕円 740">
          <a:extLst>
            <a:ext uri="{FF2B5EF4-FFF2-40B4-BE49-F238E27FC236}">
              <a16:creationId xmlns:a16="http://schemas.microsoft.com/office/drawing/2014/main" id="{00000000-0008-0000-0100-0000E5020000}"/>
            </a:ext>
          </a:extLst>
        </xdr:cNvPr>
        <xdr:cNvSpPr/>
      </xdr:nvSpPr>
      <xdr:spPr>
        <a:xfrm>
          <a:off x="19494500" y="18226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96774</xdr:rowOff>
    </xdr:from>
    <xdr:to>
      <xdr:col>107</xdr:col>
      <xdr:colOff>50800</xdr:colOff>
      <xdr:row>106</xdr:row>
      <xdr:rowOff>103632</xdr:rowOff>
    </xdr:to>
    <xdr:cxnSp macro="">
      <xdr:nvCxnSpPr>
        <xdr:cNvPr id="742" name="直線コネクタ 741">
          <a:extLst>
            <a:ext uri="{FF2B5EF4-FFF2-40B4-BE49-F238E27FC236}">
              <a16:creationId xmlns:a16="http://schemas.microsoft.com/office/drawing/2014/main" id="{00000000-0008-0000-0100-0000E6020000}"/>
            </a:ext>
          </a:extLst>
        </xdr:cNvPr>
        <xdr:cNvCxnSpPr/>
      </xdr:nvCxnSpPr>
      <xdr:spPr>
        <a:xfrm flipV="1">
          <a:off x="19545300" y="18270474"/>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57404</xdr:rowOff>
    </xdr:from>
    <xdr:to>
      <xdr:col>98</xdr:col>
      <xdr:colOff>38100</xdr:colOff>
      <xdr:row>106</xdr:row>
      <xdr:rowOff>159004</xdr:rowOff>
    </xdr:to>
    <xdr:sp macro="" textlink="">
      <xdr:nvSpPr>
        <xdr:cNvPr id="743" name="楕円 742">
          <a:extLst>
            <a:ext uri="{FF2B5EF4-FFF2-40B4-BE49-F238E27FC236}">
              <a16:creationId xmlns:a16="http://schemas.microsoft.com/office/drawing/2014/main" id="{00000000-0008-0000-0100-0000E7020000}"/>
            </a:ext>
          </a:extLst>
        </xdr:cNvPr>
        <xdr:cNvSpPr/>
      </xdr:nvSpPr>
      <xdr:spPr>
        <a:xfrm>
          <a:off x="18605500" y="18231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103632</xdr:rowOff>
    </xdr:from>
    <xdr:to>
      <xdr:col>102</xdr:col>
      <xdr:colOff>114300</xdr:colOff>
      <xdr:row>106</xdr:row>
      <xdr:rowOff>108204</xdr:rowOff>
    </xdr:to>
    <xdr:cxnSp macro="">
      <xdr:nvCxnSpPr>
        <xdr:cNvPr id="744" name="直線コネクタ 743">
          <a:extLst>
            <a:ext uri="{FF2B5EF4-FFF2-40B4-BE49-F238E27FC236}">
              <a16:creationId xmlns:a16="http://schemas.microsoft.com/office/drawing/2014/main" id="{00000000-0008-0000-0100-0000E8020000}"/>
            </a:ext>
          </a:extLst>
        </xdr:cNvPr>
        <xdr:cNvCxnSpPr/>
      </xdr:nvCxnSpPr>
      <xdr:spPr>
        <a:xfrm flipV="1">
          <a:off x="18656300" y="1827733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95266</xdr:rowOff>
    </xdr:from>
    <xdr:ext cx="469744" cy="259045"/>
    <xdr:sp macro="" textlink="">
      <xdr:nvSpPr>
        <xdr:cNvPr id="745" name="n_1aveValue【公民館】&#10;一人当たり面積">
          <a:extLst>
            <a:ext uri="{FF2B5EF4-FFF2-40B4-BE49-F238E27FC236}">
              <a16:creationId xmlns:a16="http://schemas.microsoft.com/office/drawing/2014/main" id="{00000000-0008-0000-0100-0000E9020000}"/>
            </a:ext>
          </a:extLst>
        </xdr:cNvPr>
        <xdr:cNvSpPr txBox="1"/>
      </xdr:nvSpPr>
      <xdr:spPr>
        <a:xfrm>
          <a:off x="21075727" y="18440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95266</xdr:rowOff>
    </xdr:from>
    <xdr:ext cx="469744" cy="259045"/>
    <xdr:sp macro="" textlink="">
      <xdr:nvSpPr>
        <xdr:cNvPr id="746" name="n_2aveValue【公民館】&#10;一人当たり面積">
          <a:extLst>
            <a:ext uri="{FF2B5EF4-FFF2-40B4-BE49-F238E27FC236}">
              <a16:creationId xmlns:a16="http://schemas.microsoft.com/office/drawing/2014/main" id="{00000000-0008-0000-0100-0000EA020000}"/>
            </a:ext>
          </a:extLst>
        </xdr:cNvPr>
        <xdr:cNvSpPr txBox="1"/>
      </xdr:nvSpPr>
      <xdr:spPr>
        <a:xfrm>
          <a:off x="20199427" y="18440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97553</xdr:rowOff>
    </xdr:from>
    <xdr:ext cx="469744" cy="259045"/>
    <xdr:sp macro="" textlink="">
      <xdr:nvSpPr>
        <xdr:cNvPr id="747" name="n_3aveValue【公民館】&#10;一人当たり面積">
          <a:extLst>
            <a:ext uri="{FF2B5EF4-FFF2-40B4-BE49-F238E27FC236}">
              <a16:creationId xmlns:a16="http://schemas.microsoft.com/office/drawing/2014/main" id="{00000000-0008-0000-0100-0000EB020000}"/>
            </a:ext>
          </a:extLst>
        </xdr:cNvPr>
        <xdr:cNvSpPr txBox="1"/>
      </xdr:nvSpPr>
      <xdr:spPr>
        <a:xfrm>
          <a:off x="19310427" y="18442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97553</xdr:rowOff>
    </xdr:from>
    <xdr:ext cx="469744" cy="259045"/>
    <xdr:sp macro="" textlink="">
      <xdr:nvSpPr>
        <xdr:cNvPr id="748" name="n_4aveValue【公民館】&#10;一人当たり面積">
          <a:extLst>
            <a:ext uri="{FF2B5EF4-FFF2-40B4-BE49-F238E27FC236}">
              <a16:creationId xmlns:a16="http://schemas.microsoft.com/office/drawing/2014/main" id="{00000000-0008-0000-0100-0000EC020000}"/>
            </a:ext>
          </a:extLst>
        </xdr:cNvPr>
        <xdr:cNvSpPr txBox="1"/>
      </xdr:nvSpPr>
      <xdr:spPr>
        <a:xfrm>
          <a:off x="18421427" y="18442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100092</xdr:rowOff>
    </xdr:from>
    <xdr:ext cx="469744" cy="259045"/>
    <xdr:sp macro="" textlink="">
      <xdr:nvSpPr>
        <xdr:cNvPr id="749" name="n_1mainValue【公民館】&#10;一人当たり面積">
          <a:extLst>
            <a:ext uri="{FF2B5EF4-FFF2-40B4-BE49-F238E27FC236}">
              <a16:creationId xmlns:a16="http://schemas.microsoft.com/office/drawing/2014/main" id="{00000000-0008-0000-0100-0000ED020000}"/>
            </a:ext>
          </a:extLst>
        </xdr:cNvPr>
        <xdr:cNvSpPr txBox="1"/>
      </xdr:nvSpPr>
      <xdr:spPr>
        <a:xfrm>
          <a:off x="21075727" y="17930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164101</xdr:rowOff>
    </xdr:from>
    <xdr:ext cx="469744" cy="259045"/>
    <xdr:sp macro="" textlink="">
      <xdr:nvSpPr>
        <xdr:cNvPr id="750" name="n_2mainValue【公民館】&#10;一人当たり面積">
          <a:extLst>
            <a:ext uri="{FF2B5EF4-FFF2-40B4-BE49-F238E27FC236}">
              <a16:creationId xmlns:a16="http://schemas.microsoft.com/office/drawing/2014/main" id="{00000000-0008-0000-0100-0000EE020000}"/>
            </a:ext>
          </a:extLst>
        </xdr:cNvPr>
        <xdr:cNvSpPr txBox="1"/>
      </xdr:nvSpPr>
      <xdr:spPr>
        <a:xfrm>
          <a:off x="20199427" y="17994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170959</xdr:rowOff>
    </xdr:from>
    <xdr:ext cx="469744" cy="259045"/>
    <xdr:sp macro="" textlink="">
      <xdr:nvSpPr>
        <xdr:cNvPr id="751" name="n_3mainValue【公民館】&#10;一人当たり面積">
          <a:extLst>
            <a:ext uri="{FF2B5EF4-FFF2-40B4-BE49-F238E27FC236}">
              <a16:creationId xmlns:a16="http://schemas.microsoft.com/office/drawing/2014/main" id="{00000000-0008-0000-0100-0000EF020000}"/>
            </a:ext>
          </a:extLst>
        </xdr:cNvPr>
        <xdr:cNvSpPr txBox="1"/>
      </xdr:nvSpPr>
      <xdr:spPr>
        <a:xfrm>
          <a:off x="19310427" y="18001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4081</xdr:rowOff>
    </xdr:from>
    <xdr:ext cx="469744" cy="259045"/>
    <xdr:sp macro="" textlink="">
      <xdr:nvSpPr>
        <xdr:cNvPr id="752" name="n_4mainValue【公民館】&#10;一人当たり面積">
          <a:extLst>
            <a:ext uri="{FF2B5EF4-FFF2-40B4-BE49-F238E27FC236}">
              <a16:creationId xmlns:a16="http://schemas.microsoft.com/office/drawing/2014/main" id="{00000000-0008-0000-0100-0000F0020000}"/>
            </a:ext>
          </a:extLst>
        </xdr:cNvPr>
        <xdr:cNvSpPr txBox="1"/>
      </xdr:nvSpPr>
      <xdr:spPr>
        <a:xfrm>
          <a:off x="18421427" y="18006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3" name="正方形/長方形 752">
          <a:extLst>
            <a:ext uri="{FF2B5EF4-FFF2-40B4-BE49-F238E27FC236}">
              <a16:creationId xmlns:a16="http://schemas.microsoft.com/office/drawing/2014/main" id="{00000000-0008-0000-0100-0000F102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4" name="正方形/長方形 753">
          <a:extLst>
            <a:ext uri="{FF2B5EF4-FFF2-40B4-BE49-F238E27FC236}">
              <a16:creationId xmlns:a16="http://schemas.microsoft.com/office/drawing/2014/main" id="{00000000-0008-0000-0100-0000F202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5" name="テキスト ボックス 754">
          <a:extLst>
            <a:ext uri="{FF2B5EF4-FFF2-40B4-BE49-F238E27FC236}">
              <a16:creationId xmlns:a16="http://schemas.microsoft.com/office/drawing/2014/main" id="{00000000-0008-0000-0100-0000F302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本市は合併により広大な面積を有し、市内全域の行政サービスを維持するために公共施設やインフラ設備を類似団体よりも多く有することから、一人当たりの施設面積や道路延長が類似団体を超える傾向にある。</a:t>
          </a:r>
          <a:endPar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有形固定資産減価償却率については、前年度と同様</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道路</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児童館</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が類似団体平均と比較して数値が高く、老朽化が顕著となっている。</a:t>
          </a:r>
          <a:endPar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道路</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については、供用を開始している市道の道路改良や舗装補修を進めているが、老朽化の進んだ道路が多いことから、有形固定資産減価償却率は高い位置となっている。</a:t>
          </a:r>
          <a:endPar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児童館</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については、民間事業者への施設整備補助を進めた一方で、直営施設については老朽化が進み、有形固定資産減価償却率が極めて高い数値となっている。</a:t>
          </a:r>
          <a:endPar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認定こども園・幼稚園・保育所</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については、令和</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年度に施設の集約化として</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保育所</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を新設したことにより、類似団体平均まで数値が改善した。</a:t>
          </a:r>
          <a:endPar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公民館</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については、合併（平成</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18</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年）以降、各公民館の建替が行われてきたことで新しい施設が多く、類似団体と比べて有形固定資産減価償却率が低い傾向にある。</a:t>
          </a:r>
          <a:endPar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2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2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2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栃木県日光市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2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2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2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2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2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2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75,281
73,284
1,449.83
47,037,515
45,603,094
1,225,511
25,892,853
43,948,600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2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2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2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7.1
49.0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2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2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2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2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2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2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2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2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2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2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2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2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2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2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2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2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2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2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2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2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2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2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2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2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2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2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2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2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2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00000000-0008-0000-0200-00002C000000}"/>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00000000-0008-0000-0200-00002D000000}"/>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00000000-0008-0000-0200-00002E000000}"/>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00000000-0008-0000-0200-00002F000000}"/>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00000000-0008-0000-0200-000030000000}"/>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00000000-0008-0000-0200-000031000000}"/>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00000000-0008-0000-0200-000032000000}"/>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00000000-0008-0000-0200-000033000000}"/>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00000000-0008-0000-0200-000034000000}"/>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00000000-0008-0000-0200-000035000000}"/>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00000000-0008-0000-0200-000036000000}"/>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00000000-0008-0000-0200-000037000000}"/>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00000000-0008-0000-0200-000038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00000000-0008-0000-0200-000039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51707</xdr:rowOff>
    </xdr:from>
    <xdr:to>
      <xdr:col>24</xdr:col>
      <xdr:colOff>62865</xdr:colOff>
      <xdr:row>42</xdr:row>
      <xdr:rowOff>81099</xdr:rowOff>
    </xdr:to>
    <xdr:cxnSp macro="">
      <xdr:nvCxnSpPr>
        <xdr:cNvPr id="58" name="直線コネクタ 57">
          <a:extLst>
            <a:ext uri="{FF2B5EF4-FFF2-40B4-BE49-F238E27FC236}">
              <a16:creationId xmlns:a16="http://schemas.microsoft.com/office/drawing/2014/main" id="{00000000-0008-0000-0200-00003A000000}"/>
            </a:ext>
          </a:extLst>
        </xdr:cNvPr>
        <xdr:cNvCxnSpPr/>
      </xdr:nvCxnSpPr>
      <xdr:spPr>
        <a:xfrm flipV="1">
          <a:off x="4634865" y="5881007"/>
          <a:ext cx="0" cy="14009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84926</xdr:rowOff>
    </xdr:from>
    <xdr:ext cx="405111" cy="259045"/>
    <xdr:sp macro="" textlink="">
      <xdr:nvSpPr>
        <xdr:cNvPr id="59" name="【図書館】&#10;有形固定資産減価償却率最小値テキスト">
          <a:extLst>
            <a:ext uri="{FF2B5EF4-FFF2-40B4-BE49-F238E27FC236}">
              <a16:creationId xmlns:a16="http://schemas.microsoft.com/office/drawing/2014/main" id="{00000000-0008-0000-0200-00003B000000}"/>
            </a:ext>
          </a:extLst>
        </xdr:cNvPr>
        <xdr:cNvSpPr txBox="1"/>
      </xdr:nvSpPr>
      <xdr:spPr>
        <a:xfrm>
          <a:off x="4673600" y="72858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81099</xdr:rowOff>
    </xdr:from>
    <xdr:to>
      <xdr:col>24</xdr:col>
      <xdr:colOff>152400</xdr:colOff>
      <xdr:row>42</xdr:row>
      <xdr:rowOff>81099</xdr:rowOff>
    </xdr:to>
    <xdr:cxnSp macro="">
      <xdr:nvCxnSpPr>
        <xdr:cNvPr id="60" name="直線コネクタ 59">
          <a:extLst>
            <a:ext uri="{FF2B5EF4-FFF2-40B4-BE49-F238E27FC236}">
              <a16:creationId xmlns:a16="http://schemas.microsoft.com/office/drawing/2014/main" id="{00000000-0008-0000-0200-00003C000000}"/>
            </a:ext>
          </a:extLst>
        </xdr:cNvPr>
        <xdr:cNvCxnSpPr/>
      </xdr:nvCxnSpPr>
      <xdr:spPr>
        <a:xfrm>
          <a:off x="4546600" y="72819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169834</xdr:rowOff>
    </xdr:from>
    <xdr:ext cx="405111" cy="259045"/>
    <xdr:sp macro="" textlink="">
      <xdr:nvSpPr>
        <xdr:cNvPr id="61" name="【図書館】&#10;有形固定資産減価償却率最大値テキスト">
          <a:extLst>
            <a:ext uri="{FF2B5EF4-FFF2-40B4-BE49-F238E27FC236}">
              <a16:creationId xmlns:a16="http://schemas.microsoft.com/office/drawing/2014/main" id="{00000000-0008-0000-0200-00003D000000}"/>
            </a:ext>
          </a:extLst>
        </xdr:cNvPr>
        <xdr:cNvSpPr txBox="1"/>
      </xdr:nvSpPr>
      <xdr:spPr>
        <a:xfrm>
          <a:off x="4673600" y="5656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51707</xdr:rowOff>
    </xdr:from>
    <xdr:to>
      <xdr:col>24</xdr:col>
      <xdr:colOff>152400</xdr:colOff>
      <xdr:row>34</xdr:row>
      <xdr:rowOff>51707</xdr:rowOff>
    </xdr:to>
    <xdr:cxnSp macro="">
      <xdr:nvCxnSpPr>
        <xdr:cNvPr id="62" name="直線コネクタ 61">
          <a:extLst>
            <a:ext uri="{FF2B5EF4-FFF2-40B4-BE49-F238E27FC236}">
              <a16:creationId xmlns:a16="http://schemas.microsoft.com/office/drawing/2014/main" id="{00000000-0008-0000-0200-00003E000000}"/>
            </a:ext>
          </a:extLst>
        </xdr:cNvPr>
        <xdr:cNvCxnSpPr/>
      </xdr:nvCxnSpPr>
      <xdr:spPr>
        <a:xfrm>
          <a:off x="4546600" y="58810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167476</xdr:rowOff>
    </xdr:from>
    <xdr:ext cx="405111" cy="259045"/>
    <xdr:sp macro="" textlink="">
      <xdr:nvSpPr>
        <xdr:cNvPr id="63" name="【図書館】&#10;有形固定資産減価償却率平均値テキスト">
          <a:extLst>
            <a:ext uri="{FF2B5EF4-FFF2-40B4-BE49-F238E27FC236}">
              <a16:creationId xmlns:a16="http://schemas.microsoft.com/office/drawing/2014/main" id="{00000000-0008-0000-0200-00003F000000}"/>
            </a:ext>
          </a:extLst>
        </xdr:cNvPr>
        <xdr:cNvSpPr txBox="1"/>
      </xdr:nvSpPr>
      <xdr:spPr>
        <a:xfrm>
          <a:off x="4673600" y="63396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144599</xdr:rowOff>
    </xdr:from>
    <xdr:to>
      <xdr:col>24</xdr:col>
      <xdr:colOff>114300</xdr:colOff>
      <xdr:row>38</xdr:row>
      <xdr:rowOff>74749</xdr:rowOff>
    </xdr:to>
    <xdr:sp macro="" textlink="">
      <xdr:nvSpPr>
        <xdr:cNvPr id="64" name="フローチャート: 判断 63">
          <a:extLst>
            <a:ext uri="{FF2B5EF4-FFF2-40B4-BE49-F238E27FC236}">
              <a16:creationId xmlns:a16="http://schemas.microsoft.com/office/drawing/2014/main" id="{00000000-0008-0000-0200-000040000000}"/>
            </a:ext>
          </a:extLst>
        </xdr:cNvPr>
        <xdr:cNvSpPr/>
      </xdr:nvSpPr>
      <xdr:spPr>
        <a:xfrm>
          <a:off x="4584700" y="648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131536</xdr:rowOff>
    </xdr:from>
    <xdr:to>
      <xdr:col>20</xdr:col>
      <xdr:colOff>38100</xdr:colOff>
      <xdr:row>38</xdr:row>
      <xdr:rowOff>61686</xdr:rowOff>
    </xdr:to>
    <xdr:sp macro="" textlink="">
      <xdr:nvSpPr>
        <xdr:cNvPr id="65" name="フローチャート: 判断 64">
          <a:extLst>
            <a:ext uri="{FF2B5EF4-FFF2-40B4-BE49-F238E27FC236}">
              <a16:creationId xmlns:a16="http://schemas.microsoft.com/office/drawing/2014/main" id="{00000000-0008-0000-0200-000041000000}"/>
            </a:ext>
          </a:extLst>
        </xdr:cNvPr>
        <xdr:cNvSpPr/>
      </xdr:nvSpPr>
      <xdr:spPr>
        <a:xfrm>
          <a:off x="3746500" y="6475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92347</xdr:rowOff>
    </xdr:from>
    <xdr:to>
      <xdr:col>15</xdr:col>
      <xdr:colOff>101600</xdr:colOff>
      <xdr:row>38</xdr:row>
      <xdr:rowOff>22497</xdr:rowOff>
    </xdr:to>
    <xdr:sp macro="" textlink="">
      <xdr:nvSpPr>
        <xdr:cNvPr id="66" name="フローチャート: 判断 65">
          <a:extLst>
            <a:ext uri="{FF2B5EF4-FFF2-40B4-BE49-F238E27FC236}">
              <a16:creationId xmlns:a16="http://schemas.microsoft.com/office/drawing/2014/main" id="{00000000-0008-0000-0200-000042000000}"/>
            </a:ext>
          </a:extLst>
        </xdr:cNvPr>
        <xdr:cNvSpPr/>
      </xdr:nvSpPr>
      <xdr:spPr>
        <a:xfrm>
          <a:off x="2857500" y="6435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72753</xdr:rowOff>
    </xdr:from>
    <xdr:to>
      <xdr:col>10</xdr:col>
      <xdr:colOff>165100</xdr:colOff>
      <xdr:row>38</xdr:row>
      <xdr:rowOff>2903</xdr:rowOff>
    </xdr:to>
    <xdr:sp macro="" textlink="">
      <xdr:nvSpPr>
        <xdr:cNvPr id="67" name="フローチャート: 判断 66">
          <a:extLst>
            <a:ext uri="{FF2B5EF4-FFF2-40B4-BE49-F238E27FC236}">
              <a16:creationId xmlns:a16="http://schemas.microsoft.com/office/drawing/2014/main" id="{00000000-0008-0000-0200-000043000000}"/>
            </a:ext>
          </a:extLst>
        </xdr:cNvPr>
        <xdr:cNvSpPr/>
      </xdr:nvSpPr>
      <xdr:spPr>
        <a:xfrm>
          <a:off x="1968500" y="6416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54792</xdr:rowOff>
    </xdr:from>
    <xdr:to>
      <xdr:col>6</xdr:col>
      <xdr:colOff>38100</xdr:colOff>
      <xdr:row>37</xdr:row>
      <xdr:rowOff>156392</xdr:rowOff>
    </xdr:to>
    <xdr:sp macro="" textlink="">
      <xdr:nvSpPr>
        <xdr:cNvPr id="68" name="フローチャート: 判断 67">
          <a:extLst>
            <a:ext uri="{FF2B5EF4-FFF2-40B4-BE49-F238E27FC236}">
              <a16:creationId xmlns:a16="http://schemas.microsoft.com/office/drawing/2014/main" id="{00000000-0008-0000-0200-000044000000}"/>
            </a:ext>
          </a:extLst>
        </xdr:cNvPr>
        <xdr:cNvSpPr/>
      </xdr:nvSpPr>
      <xdr:spPr>
        <a:xfrm>
          <a:off x="1079500" y="6398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200-000045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200-000046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200-000047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200-000048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00000000-0008-0000-0200-000049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160927</xdr:rowOff>
    </xdr:from>
    <xdr:to>
      <xdr:col>24</xdr:col>
      <xdr:colOff>114300</xdr:colOff>
      <xdr:row>39</xdr:row>
      <xdr:rowOff>91077</xdr:rowOff>
    </xdr:to>
    <xdr:sp macro="" textlink="">
      <xdr:nvSpPr>
        <xdr:cNvPr id="74" name="楕円 73">
          <a:extLst>
            <a:ext uri="{FF2B5EF4-FFF2-40B4-BE49-F238E27FC236}">
              <a16:creationId xmlns:a16="http://schemas.microsoft.com/office/drawing/2014/main" id="{00000000-0008-0000-0200-00004A000000}"/>
            </a:ext>
          </a:extLst>
        </xdr:cNvPr>
        <xdr:cNvSpPr/>
      </xdr:nvSpPr>
      <xdr:spPr>
        <a:xfrm>
          <a:off x="4584700" y="6676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139354</xdr:rowOff>
    </xdr:from>
    <xdr:ext cx="405111" cy="259045"/>
    <xdr:sp macro="" textlink="">
      <xdr:nvSpPr>
        <xdr:cNvPr id="75" name="【図書館】&#10;有形固定資産減価償却率該当値テキスト">
          <a:extLst>
            <a:ext uri="{FF2B5EF4-FFF2-40B4-BE49-F238E27FC236}">
              <a16:creationId xmlns:a16="http://schemas.microsoft.com/office/drawing/2014/main" id="{00000000-0008-0000-0200-00004B000000}"/>
            </a:ext>
          </a:extLst>
        </xdr:cNvPr>
        <xdr:cNvSpPr txBox="1"/>
      </xdr:nvSpPr>
      <xdr:spPr>
        <a:xfrm>
          <a:off x="4673600" y="66544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129903</xdr:rowOff>
    </xdr:from>
    <xdr:to>
      <xdr:col>20</xdr:col>
      <xdr:colOff>38100</xdr:colOff>
      <xdr:row>39</xdr:row>
      <xdr:rowOff>60053</xdr:rowOff>
    </xdr:to>
    <xdr:sp macro="" textlink="">
      <xdr:nvSpPr>
        <xdr:cNvPr id="76" name="楕円 75">
          <a:extLst>
            <a:ext uri="{FF2B5EF4-FFF2-40B4-BE49-F238E27FC236}">
              <a16:creationId xmlns:a16="http://schemas.microsoft.com/office/drawing/2014/main" id="{00000000-0008-0000-0200-00004C000000}"/>
            </a:ext>
          </a:extLst>
        </xdr:cNvPr>
        <xdr:cNvSpPr/>
      </xdr:nvSpPr>
      <xdr:spPr>
        <a:xfrm>
          <a:off x="3746500" y="6645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9253</xdr:rowOff>
    </xdr:from>
    <xdr:to>
      <xdr:col>24</xdr:col>
      <xdr:colOff>63500</xdr:colOff>
      <xdr:row>39</xdr:row>
      <xdr:rowOff>40277</xdr:rowOff>
    </xdr:to>
    <xdr:cxnSp macro="">
      <xdr:nvCxnSpPr>
        <xdr:cNvPr id="77" name="直線コネクタ 76">
          <a:extLst>
            <a:ext uri="{FF2B5EF4-FFF2-40B4-BE49-F238E27FC236}">
              <a16:creationId xmlns:a16="http://schemas.microsoft.com/office/drawing/2014/main" id="{00000000-0008-0000-0200-00004D000000}"/>
            </a:ext>
          </a:extLst>
        </xdr:cNvPr>
        <xdr:cNvCxnSpPr/>
      </xdr:nvCxnSpPr>
      <xdr:spPr>
        <a:xfrm>
          <a:off x="3797300" y="6695803"/>
          <a:ext cx="8382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115207</xdr:rowOff>
    </xdr:from>
    <xdr:to>
      <xdr:col>15</xdr:col>
      <xdr:colOff>101600</xdr:colOff>
      <xdr:row>39</xdr:row>
      <xdr:rowOff>45357</xdr:rowOff>
    </xdr:to>
    <xdr:sp macro="" textlink="">
      <xdr:nvSpPr>
        <xdr:cNvPr id="78" name="楕円 77">
          <a:extLst>
            <a:ext uri="{FF2B5EF4-FFF2-40B4-BE49-F238E27FC236}">
              <a16:creationId xmlns:a16="http://schemas.microsoft.com/office/drawing/2014/main" id="{00000000-0008-0000-0200-00004E000000}"/>
            </a:ext>
          </a:extLst>
        </xdr:cNvPr>
        <xdr:cNvSpPr/>
      </xdr:nvSpPr>
      <xdr:spPr>
        <a:xfrm>
          <a:off x="2857500" y="6630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166007</xdr:rowOff>
    </xdr:from>
    <xdr:to>
      <xdr:col>19</xdr:col>
      <xdr:colOff>177800</xdr:colOff>
      <xdr:row>39</xdr:row>
      <xdr:rowOff>9253</xdr:rowOff>
    </xdr:to>
    <xdr:cxnSp macro="">
      <xdr:nvCxnSpPr>
        <xdr:cNvPr id="79" name="直線コネクタ 78">
          <a:extLst>
            <a:ext uri="{FF2B5EF4-FFF2-40B4-BE49-F238E27FC236}">
              <a16:creationId xmlns:a16="http://schemas.microsoft.com/office/drawing/2014/main" id="{00000000-0008-0000-0200-00004F000000}"/>
            </a:ext>
          </a:extLst>
        </xdr:cNvPr>
        <xdr:cNvCxnSpPr/>
      </xdr:nvCxnSpPr>
      <xdr:spPr>
        <a:xfrm>
          <a:off x="2908300" y="6681107"/>
          <a:ext cx="8890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84183</xdr:rowOff>
    </xdr:from>
    <xdr:to>
      <xdr:col>10</xdr:col>
      <xdr:colOff>165100</xdr:colOff>
      <xdr:row>39</xdr:row>
      <xdr:rowOff>14333</xdr:rowOff>
    </xdr:to>
    <xdr:sp macro="" textlink="">
      <xdr:nvSpPr>
        <xdr:cNvPr id="80" name="楕円 79">
          <a:extLst>
            <a:ext uri="{FF2B5EF4-FFF2-40B4-BE49-F238E27FC236}">
              <a16:creationId xmlns:a16="http://schemas.microsoft.com/office/drawing/2014/main" id="{00000000-0008-0000-0200-000050000000}"/>
            </a:ext>
          </a:extLst>
        </xdr:cNvPr>
        <xdr:cNvSpPr/>
      </xdr:nvSpPr>
      <xdr:spPr>
        <a:xfrm>
          <a:off x="1968500" y="6599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134983</xdr:rowOff>
    </xdr:from>
    <xdr:to>
      <xdr:col>15</xdr:col>
      <xdr:colOff>50800</xdr:colOff>
      <xdr:row>38</xdr:row>
      <xdr:rowOff>166007</xdr:rowOff>
    </xdr:to>
    <xdr:cxnSp macro="">
      <xdr:nvCxnSpPr>
        <xdr:cNvPr id="81" name="直線コネクタ 80">
          <a:extLst>
            <a:ext uri="{FF2B5EF4-FFF2-40B4-BE49-F238E27FC236}">
              <a16:creationId xmlns:a16="http://schemas.microsoft.com/office/drawing/2014/main" id="{00000000-0008-0000-0200-000051000000}"/>
            </a:ext>
          </a:extLst>
        </xdr:cNvPr>
        <xdr:cNvCxnSpPr/>
      </xdr:nvCxnSpPr>
      <xdr:spPr>
        <a:xfrm>
          <a:off x="2019300" y="6650083"/>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53159</xdr:rowOff>
    </xdr:from>
    <xdr:to>
      <xdr:col>6</xdr:col>
      <xdr:colOff>38100</xdr:colOff>
      <xdr:row>38</xdr:row>
      <xdr:rowOff>154759</xdr:rowOff>
    </xdr:to>
    <xdr:sp macro="" textlink="">
      <xdr:nvSpPr>
        <xdr:cNvPr id="82" name="楕円 81">
          <a:extLst>
            <a:ext uri="{FF2B5EF4-FFF2-40B4-BE49-F238E27FC236}">
              <a16:creationId xmlns:a16="http://schemas.microsoft.com/office/drawing/2014/main" id="{00000000-0008-0000-0200-000052000000}"/>
            </a:ext>
          </a:extLst>
        </xdr:cNvPr>
        <xdr:cNvSpPr/>
      </xdr:nvSpPr>
      <xdr:spPr>
        <a:xfrm>
          <a:off x="1079500" y="6568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103959</xdr:rowOff>
    </xdr:from>
    <xdr:to>
      <xdr:col>10</xdr:col>
      <xdr:colOff>114300</xdr:colOff>
      <xdr:row>38</xdr:row>
      <xdr:rowOff>134983</xdr:rowOff>
    </xdr:to>
    <xdr:cxnSp macro="">
      <xdr:nvCxnSpPr>
        <xdr:cNvPr id="83" name="直線コネクタ 82">
          <a:extLst>
            <a:ext uri="{FF2B5EF4-FFF2-40B4-BE49-F238E27FC236}">
              <a16:creationId xmlns:a16="http://schemas.microsoft.com/office/drawing/2014/main" id="{00000000-0008-0000-0200-000053000000}"/>
            </a:ext>
          </a:extLst>
        </xdr:cNvPr>
        <xdr:cNvCxnSpPr/>
      </xdr:nvCxnSpPr>
      <xdr:spPr>
        <a:xfrm>
          <a:off x="1130300" y="6619059"/>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78213</xdr:rowOff>
    </xdr:from>
    <xdr:ext cx="405111" cy="259045"/>
    <xdr:sp macro="" textlink="">
      <xdr:nvSpPr>
        <xdr:cNvPr id="84" name="n_1aveValue【図書館】&#10;有形固定資産減価償却率">
          <a:extLst>
            <a:ext uri="{FF2B5EF4-FFF2-40B4-BE49-F238E27FC236}">
              <a16:creationId xmlns:a16="http://schemas.microsoft.com/office/drawing/2014/main" id="{00000000-0008-0000-0200-000054000000}"/>
            </a:ext>
          </a:extLst>
        </xdr:cNvPr>
        <xdr:cNvSpPr txBox="1"/>
      </xdr:nvSpPr>
      <xdr:spPr>
        <a:xfrm>
          <a:off x="3582044" y="6250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39024</xdr:rowOff>
    </xdr:from>
    <xdr:ext cx="405111" cy="259045"/>
    <xdr:sp macro="" textlink="">
      <xdr:nvSpPr>
        <xdr:cNvPr id="85" name="n_2aveValue【図書館】&#10;有形固定資産減価償却率">
          <a:extLst>
            <a:ext uri="{FF2B5EF4-FFF2-40B4-BE49-F238E27FC236}">
              <a16:creationId xmlns:a16="http://schemas.microsoft.com/office/drawing/2014/main" id="{00000000-0008-0000-0200-000055000000}"/>
            </a:ext>
          </a:extLst>
        </xdr:cNvPr>
        <xdr:cNvSpPr txBox="1"/>
      </xdr:nvSpPr>
      <xdr:spPr>
        <a:xfrm>
          <a:off x="2705744" y="62112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19430</xdr:rowOff>
    </xdr:from>
    <xdr:ext cx="405111" cy="259045"/>
    <xdr:sp macro="" textlink="">
      <xdr:nvSpPr>
        <xdr:cNvPr id="86" name="n_3aveValue【図書館】&#10;有形固定資産減価償却率">
          <a:extLst>
            <a:ext uri="{FF2B5EF4-FFF2-40B4-BE49-F238E27FC236}">
              <a16:creationId xmlns:a16="http://schemas.microsoft.com/office/drawing/2014/main" id="{00000000-0008-0000-0200-000056000000}"/>
            </a:ext>
          </a:extLst>
        </xdr:cNvPr>
        <xdr:cNvSpPr txBox="1"/>
      </xdr:nvSpPr>
      <xdr:spPr>
        <a:xfrm>
          <a:off x="1816744" y="61916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1469</xdr:rowOff>
    </xdr:from>
    <xdr:ext cx="405111" cy="259045"/>
    <xdr:sp macro="" textlink="">
      <xdr:nvSpPr>
        <xdr:cNvPr id="87" name="n_4aveValue【図書館】&#10;有形固定資産減価償却率">
          <a:extLst>
            <a:ext uri="{FF2B5EF4-FFF2-40B4-BE49-F238E27FC236}">
              <a16:creationId xmlns:a16="http://schemas.microsoft.com/office/drawing/2014/main" id="{00000000-0008-0000-0200-000057000000}"/>
            </a:ext>
          </a:extLst>
        </xdr:cNvPr>
        <xdr:cNvSpPr txBox="1"/>
      </xdr:nvSpPr>
      <xdr:spPr>
        <a:xfrm>
          <a:off x="927744" y="61736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51180</xdr:rowOff>
    </xdr:from>
    <xdr:ext cx="405111" cy="259045"/>
    <xdr:sp macro="" textlink="">
      <xdr:nvSpPr>
        <xdr:cNvPr id="88" name="n_1mainValue【図書館】&#10;有形固定資産減価償却率">
          <a:extLst>
            <a:ext uri="{FF2B5EF4-FFF2-40B4-BE49-F238E27FC236}">
              <a16:creationId xmlns:a16="http://schemas.microsoft.com/office/drawing/2014/main" id="{00000000-0008-0000-0200-000058000000}"/>
            </a:ext>
          </a:extLst>
        </xdr:cNvPr>
        <xdr:cNvSpPr txBox="1"/>
      </xdr:nvSpPr>
      <xdr:spPr>
        <a:xfrm>
          <a:off x="3582044" y="67377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36484</xdr:rowOff>
    </xdr:from>
    <xdr:ext cx="405111" cy="259045"/>
    <xdr:sp macro="" textlink="">
      <xdr:nvSpPr>
        <xdr:cNvPr id="89" name="n_2mainValue【図書館】&#10;有形固定資産減価償却率">
          <a:extLst>
            <a:ext uri="{FF2B5EF4-FFF2-40B4-BE49-F238E27FC236}">
              <a16:creationId xmlns:a16="http://schemas.microsoft.com/office/drawing/2014/main" id="{00000000-0008-0000-0200-000059000000}"/>
            </a:ext>
          </a:extLst>
        </xdr:cNvPr>
        <xdr:cNvSpPr txBox="1"/>
      </xdr:nvSpPr>
      <xdr:spPr>
        <a:xfrm>
          <a:off x="2705744" y="67230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5460</xdr:rowOff>
    </xdr:from>
    <xdr:ext cx="405111" cy="259045"/>
    <xdr:sp macro="" textlink="">
      <xdr:nvSpPr>
        <xdr:cNvPr id="90" name="n_3mainValue【図書館】&#10;有形固定資産減価償却率">
          <a:extLst>
            <a:ext uri="{FF2B5EF4-FFF2-40B4-BE49-F238E27FC236}">
              <a16:creationId xmlns:a16="http://schemas.microsoft.com/office/drawing/2014/main" id="{00000000-0008-0000-0200-00005A000000}"/>
            </a:ext>
          </a:extLst>
        </xdr:cNvPr>
        <xdr:cNvSpPr txBox="1"/>
      </xdr:nvSpPr>
      <xdr:spPr>
        <a:xfrm>
          <a:off x="1816744" y="66920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145886</xdr:rowOff>
    </xdr:from>
    <xdr:ext cx="405111" cy="259045"/>
    <xdr:sp macro="" textlink="">
      <xdr:nvSpPr>
        <xdr:cNvPr id="91" name="n_4mainValue【図書館】&#10;有形固定資産減価償却率">
          <a:extLst>
            <a:ext uri="{FF2B5EF4-FFF2-40B4-BE49-F238E27FC236}">
              <a16:creationId xmlns:a16="http://schemas.microsoft.com/office/drawing/2014/main" id="{00000000-0008-0000-0200-00005B000000}"/>
            </a:ext>
          </a:extLst>
        </xdr:cNvPr>
        <xdr:cNvSpPr txBox="1"/>
      </xdr:nvSpPr>
      <xdr:spPr>
        <a:xfrm>
          <a:off x="927744" y="66609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00000000-0008-0000-0200-00005C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00000000-0008-0000-0200-00005D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00000000-0008-0000-0200-00005E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00000000-0008-0000-0200-00005F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00000000-0008-0000-0200-000060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00000000-0008-0000-0200-000061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00000000-0008-0000-0200-000062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00000000-0008-0000-0200-000063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00000000-0008-0000-0200-000064000000}"/>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00000000-0008-0000-0200-000065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00000000-0008-0000-0200-000066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00000000-0008-0000-0200-000067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00000000-0008-0000-0200-000068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00000000-0008-0000-0200-000069000000}"/>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00000000-0008-0000-0200-00006A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00000000-0008-0000-0200-00006B000000}"/>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00000000-0008-0000-0200-00006C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00000000-0008-0000-0200-00006D000000}"/>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00000000-0008-0000-0200-00006E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00000000-0008-0000-0200-00006F000000}"/>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00000000-0008-0000-0200-000070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00000000-0008-0000-0200-000071000000}"/>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00000000-0008-0000-0200-000072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19050</xdr:rowOff>
    </xdr:from>
    <xdr:to>
      <xdr:col>54</xdr:col>
      <xdr:colOff>189865</xdr:colOff>
      <xdr:row>41</xdr:row>
      <xdr:rowOff>95250</xdr:rowOff>
    </xdr:to>
    <xdr:cxnSp macro="">
      <xdr:nvCxnSpPr>
        <xdr:cNvPr id="115" name="直線コネクタ 114">
          <a:extLst>
            <a:ext uri="{FF2B5EF4-FFF2-40B4-BE49-F238E27FC236}">
              <a16:creationId xmlns:a16="http://schemas.microsoft.com/office/drawing/2014/main" id="{00000000-0008-0000-0200-000073000000}"/>
            </a:ext>
          </a:extLst>
        </xdr:cNvPr>
        <xdr:cNvCxnSpPr/>
      </xdr:nvCxnSpPr>
      <xdr:spPr>
        <a:xfrm flipV="1">
          <a:off x="10476865" y="567690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99077</xdr:rowOff>
    </xdr:from>
    <xdr:ext cx="469744" cy="259045"/>
    <xdr:sp macro="" textlink="">
      <xdr:nvSpPr>
        <xdr:cNvPr id="116" name="【図書館】&#10;一人当たり面積最小値テキスト">
          <a:extLst>
            <a:ext uri="{FF2B5EF4-FFF2-40B4-BE49-F238E27FC236}">
              <a16:creationId xmlns:a16="http://schemas.microsoft.com/office/drawing/2014/main" id="{00000000-0008-0000-0200-000074000000}"/>
            </a:ext>
          </a:extLst>
        </xdr:cNvPr>
        <xdr:cNvSpPr txBox="1"/>
      </xdr:nvSpPr>
      <xdr:spPr>
        <a:xfrm>
          <a:off x="10515600" y="712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17" name="直線コネクタ 116">
          <a:extLst>
            <a:ext uri="{FF2B5EF4-FFF2-40B4-BE49-F238E27FC236}">
              <a16:creationId xmlns:a16="http://schemas.microsoft.com/office/drawing/2014/main" id="{00000000-0008-0000-0200-000075000000}"/>
            </a:ext>
          </a:extLst>
        </xdr:cNvPr>
        <xdr:cNvCxnSpPr/>
      </xdr:nvCxnSpPr>
      <xdr:spPr>
        <a:xfrm>
          <a:off x="10388600" y="7124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137177</xdr:rowOff>
    </xdr:from>
    <xdr:ext cx="469744" cy="259045"/>
    <xdr:sp macro="" textlink="">
      <xdr:nvSpPr>
        <xdr:cNvPr id="118" name="【図書館】&#10;一人当たり面積最大値テキスト">
          <a:extLst>
            <a:ext uri="{FF2B5EF4-FFF2-40B4-BE49-F238E27FC236}">
              <a16:creationId xmlns:a16="http://schemas.microsoft.com/office/drawing/2014/main" id="{00000000-0008-0000-0200-000076000000}"/>
            </a:ext>
          </a:extLst>
        </xdr:cNvPr>
        <xdr:cNvSpPr txBox="1"/>
      </xdr:nvSpPr>
      <xdr:spPr>
        <a:xfrm>
          <a:off x="10515600" y="5452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19050</xdr:rowOff>
    </xdr:from>
    <xdr:to>
      <xdr:col>55</xdr:col>
      <xdr:colOff>88900</xdr:colOff>
      <xdr:row>33</xdr:row>
      <xdr:rowOff>19050</xdr:rowOff>
    </xdr:to>
    <xdr:cxnSp macro="">
      <xdr:nvCxnSpPr>
        <xdr:cNvPr id="119" name="直線コネクタ 118">
          <a:extLst>
            <a:ext uri="{FF2B5EF4-FFF2-40B4-BE49-F238E27FC236}">
              <a16:creationId xmlns:a16="http://schemas.microsoft.com/office/drawing/2014/main" id="{00000000-0008-0000-0200-000077000000}"/>
            </a:ext>
          </a:extLst>
        </xdr:cNvPr>
        <xdr:cNvCxnSpPr/>
      </xdr:nvCxnSpPr>
      <xdr:spPr>
        <a:xfrm>
          <a:off x="10388600" y="567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92727</xdr:rowOff>
    </xdr:from>
    <xdr:ext cx="469744" cy="259045"/>
    <xdr:sp macro="" textlink="">
      <xdr:nvSpPr>
        <xdr:cNvPr id="120" name="【図書館】&#10;一人当たり面積平均値テキスト">
          <a:extLst>
            <a:ext uri="{FF2B5EF4-FFF2-40B4-BE49-F238E27FC236}">
              <a16:creationId xmlns:a16="http://schemas.microsoft.com/office/drawing/2014/main" id="{00000000-0008-0000-0200-000078000000}"/>
            </a:ext>
          </a:extLst>
        </xdr:cNvPr>
        <xdr:cNvSpPr txBox="1"/>
      </xdr:nvSpPr>
      <xdr:spPr>
        <a:xfrm>
          <a:off x="10515600" y="66078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114300</xdr:rowOff>
    </xdr:from>
    <xdr:to>
      <xdr:col>55</xdr:col>
      <xdr:colOff>50800</xdr:colOff>
      <xdr:row>39</xdr:row>
      <xdr:rowOff>44450</xdr:rowOff>
    </xdr:to>
    <xdr:sp macro="" textlink="">
      <xdr:nvSpPr>
        <xdr:cNvPr id="121" name="フローチャート: 判断 120">
          <a:extLst>
            <a:ext uri="{FF2B5EF4-FFF2-40B4-BE49-F238E27FC236}">
              <a16:creationId xmlns:a16="http://schemas.microsoft.com/office/drawing/2014/main" id="{00000000-0008-0000-0200-000079000000}"/>
            </a:ext>
          </a:extLst>
        </xdr:cNvPr>
        <xdr:cNvSpPr/>
      </xdr:nvSpPr>
      <xdr:spPr>
        <a:xfrm>
          <a:off x="10426700" y="662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127000</xdr:rowOff>
    </xdr:from>
    <xdr:to>
      <xdr:col>50</xdr:col>
      <xdr:colOff>165100</xdr:colOff>
      <xdr:row>39</xdr:row>
      <xdr:rowOff>57150</xdr:rowOff>
    </xdr:to>
    <xdr:sp macro="" textlink="">
      <xdr:nvSpPr>
        <xdr:cNvPr id="122" name="フローチャート: 判断 121">
          <a:extLst>
            <a:ext uri="{FF2B5EF4-FFF2-40B4-BE49-F238E27FC236}">
              <a16:creationId xmlns:a16="http://schemas.microsoft.com/office/drawing/2014/main" id="{00000000-0008-0000-0200-00007A000000}"/>
            </a:ext>
          </a:extLst>
        </xdr:cNvPr>
        <xdr:cNvSpPr/>
      </xdr:nvSpPr>
      <xdr:spPr>
        <a:xfrm>
          <a:off x="9588500" y="664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139700</xdr:rowOff>
    </xdr:from>
    <xdr:to>
      <xdr:col>46</xdr:col>
      <xdr:colOff>38100</xdr:colOff>
      <xdr:row>39</xdr:row>
      <xdr:rowOff>69850</xdr:rowOff>
    </xdr:to>
    <xdr:sp macro="" textlink="">
      <xdr:nvSpPr>
        <xdr:cNvPr id="123" name="フローチャート: 判断 122">
          <a:extLst>
            <a:ext uri="{FF2B5EF4-FFF2-40B4-BE49-F238E27FC236}">
              <a16:creationId xmlns:a16="http://schemas.microsoft.com/office/drawing/2014/main" id="{00000000-0008-0000-0200-00007B000000}"/>
            </a:ext>
          </a:extLst>
        </xdr:cNvPr>
        <xdr:cNvSpPr/>
      </xdr:nvSpPr>
      <xdr:spPr>
        <a:xfrm>
          <a:off x="86995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139700</xdr:rowOff>
    </xdr:from>
    <xdr:to>
      <xdr:col>41</xdr:col>
      <xdr:colOff>101600</xdr:colOff>
      <xdr:row>39</xdr:row>
      <xdr:rowOff>69850</xdr:rowOff>
    </xdr:to>
    <xdr:sp macro="" textlink="">
      <xdr:nvSpPr>
        <xdr:cNvPr id="124" name="フローチャート: 判断 123">
          <a:extLst>
            <a:ext uri="{FF2B5EF4-FFF2-40B4-BE49-F238E27FC236}">
              <a16:creationId xmlns:a16="http://schemas.microsoft.com/office/drawing/2014/main" id="{00000000-0008-0000-0200-00007C000000}"/>
            </a:ext>
          </a:extLst>
        </xdr:cNvPr>
        <xdr:cNvSpPr/>
      </xdr:nvSpPr>
      <xdr:spPr>
        <a:xfrm>
          <a:off x="78105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152400</xdr:rowOff>
    </xdr:from>
    <xdr:to>
      <xdr:col>36</xdr:col>
      <xdr:colOff>165100</xdr:colOff>
      <xdr:row>39</xdr:row>
      <xdr:rowOff>82550</xdr:rowOff>
    </xdr:to>
    <xdr:sp macro="" textlink="">
      <xdr:nvSpPr>
        <xdr:cNvPr id="125" name="フローチャート: 判断 124">
          <a:extLst>
            <a:ext uri="{FF2B5EF4-FFF2-40B4-BE49-F238E27FC236}">
              <a16:creationId xmlns:a16="http://schemas.microsoft.com/office/drawing/2014/main" id="{00000000-0008-0000-0200-00007D000000}"/>
            </a:ext>
          </a:extLst>
        </xdr:cNvPr>
        <xdr:cNvSpPr/>
      </xdr:nvSpPr>
      <xdr:spPr>
        <a:xfrm>
          <a:off x="6921500" y="666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200-00007E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200-00007F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200-000080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200-000081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00000000-0008-0000-0200-000082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82550</xdr:rowOff>
    </xdr:from>
    <xdr:to>
      <xdr:col>55</xdr:col>
      <xdr:colOff>50800</xdr:colOff>
      <xdr:row>38</xdr:row>
      <xdr:rowOff>12700</xdr:rowOff>
    </xdr:to>
    <xdr:sp macro="" textlink="">
      <xdr:nvSpPr>
        <xdr:cNvPr id="131" name="楕円 130">
          <a:extLst>
            <a:ext uri="{FF2B5EF4-FFF2-40B4-BE49-F238E27FC236}">
              <a16:creationId xmlns:a16="http://schemas.microsoft.com/office/drawing/2014/main" id="{00000000-0008-0000-0200-000083000000}"/>
            </a:ext>
          </a:extLst>
        </xdr:cNvPr>
        <xdr:cNvSpPr/>
      </xdr:nvSpPr>
      <xdr:spPr>
        <a:xfrm>
          <a:off x="10426700" y="642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105427</xdr:rowOff>
    </xdr:from>
    <xdr:ext cx="469744" cy="259045"/>
    <xdr:sp macro="" textlink="">
      <xdr:nvSpPr>
        <xdr:cNvPr id="132" name="【図書館】&#10;一人当たり面積該当値テキスト">
          <a:extLst>
            <a:ext uri="{FF2B5EF4-FFF2-40B4-BE49-F238E27FC236}">
              <a16:creationId xmlns:a16="http://schemas.microsoft.com/office/drawing/2014/main" id="{00000000-0008-0000-0200-000084000000}"/>
            </a:ext>
          </a:extLst>
        </xdr:cNvPr>
        <xdr:cNvSpPr txBox="1"/>
      </xdr:nvSpPr>
      <xdr:spPr>
        <a:xfrm>
          <a:off x="10515600" y="6277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82550</xdr:rowOff>
    </xdr:from>
    <xdr:to>
      <xdr:col>50</xdr:col>
      <xdr:colOff>165100</xdr:colOff>
      <xdr:row>38</xdr:row>
      <xdr:rowOff>12700</xdr:rowOff>
    </xdr:to>
    <xdr:sp macro="" textlink="">
      <xdr:nvSpPr>
        <xdr:cNvPr id="133" name="楕円 132">
          <a:extLst>
            <a:ext uri="{FF2B5EF4-FFF2-40B4-BE49-F238E27FC236}">
              <a16:creationId xmlns:a16="http://schemas.microsoft.com/office/drawing/2014/main" id="{00000000-0008-0000-0200-000085000000}"/>
            </a:ext>
          </a:extLst>
        </xdr:cNvPr>
        <xdr:cNvSpPr/>
      </xdr:nvSpPr>
      <xdr:spPr>
        <a:xfrm>
          <a:off x="9588500" y="642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37</xdr:row>
      <xdr:rowOff>133350</xdr:rowOff>
    </xdr:from>
    <xdr:to>
      <xdr:col>55</xdr:col>
      <xdr:colOff>0</xdr:colOff>
      <xdr:row>37</xdr:row>
      <xdr:rowOff>133350</xdr:rowOff>
    </xdr:to>
    <xdr:cxnSp macro="">
      <xdr:nvCxnSpPr>
        <xdr:cNvPr id="134" name="直線コネクタ 133">
          <a:extLst>
            <a:ext uri="{FF2B5EF4-FFF2-40B4-BE49-F238E27FC236}">
              <a16:creationId xmlns:a16="http://schemas.microsoft.com/office/drawing/2014/main" id="{00000000-0008-0000-0200-000086000000}"/>
            </a:ext>
          </a:extLst>
        </xdr:cNvPr>
        <xdr:cNvCxnSpPr/>
      </xdr:nvCxnSpPr>
      <xdr:spPr>
        <a:xfrm>
          <a:off x="9639300" y="6477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95250</xdr:rowOff>
    </xdr:from>
    <xdr:to>
      <xdr:col>46</xdr:col>
      <xdr:colOff>38100</xdr:colOff>
      <xdr:row>38</xdr:row>
      <xdr:rowOff>25400</xdr:rowOff>
    </xdr:to>
    <xdr:sp macro="" textlink="">
      <xdr:nvSpPr>
        <xdr:cNvPr id="135" name="楕円 134">
          <a:extLst>
            <a:ext uri="{FF2B5EF4-FFF2-40B4-BE49-F238E27FC236}">
              <a16:creationId xmlns:a16="http://schemas.microsoft.com/office/drawing/2014/main" id="{00000000-0008-0000-0200-000087000000}"/>
            </a:ext>
          </a:extLst>
        </xdr:cNvPr>
        <xdr:cNvSpPr/>
      </xdr:nvSpPr>
      <xdr:spPr>
        <a:xfrm>
          <a:off x="8699500" y="643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133350</xdr:rowOff>
    </xdr:from>
    <xdr:to>
      <xdr:col>50</xdr:col>
      <xdr:colOff>114300</xdr:colOff>
      <xdr:row>37</xdr:row>
      <xdr:rowOff>146050</xdr:rowOff>
    </xdr:to>
    <xdr:cxnSp macro="">
      <xdr:nvCxnSpPr>
        <xdr:cNvPr id="136" name="直線コネクタ 135">
          <a:extLst>
            <a:ext uri="{FF2B5EF4-FFF2-40B4-BE49-F238E27FC236}">
              <a16:creationId xmlns:a16="http://schemas.microsoft.com/office/drawing/2014/main" id="{00000000-0008-0000-0200-000088000000}"/>
            </a:ext>
          </a:extLst>
        </xdr:cNvPr>
        <xdr:cNvCxnSpPr/>
      </xdr:nvCxnSpPr>
      <xdr:spPr>
        <a:xfrm flipV="1">
          <a:off x="8750300" y="64770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107950</xdr:rowOff>
    </xdr:from>
    <xdr:to>
      <xdr:col>41</xdr:col>
      <xdr:colOff>101600</xdr:colOff>
      <xdr:row>38</xdr:row>
      <xdr:rowOff>38100</xdr:rowOff>
    </xdr:to>
    <xdr:sp macro="" textlink="">
      <xdr:nvSpPr>
        <xdr:cNvPr id="137" name="楕円 136">
          <a:extLst>
            <a:ext uri="{FF2B5EF4-FFF2-40B4-BE49-F238E27FC236}">
              <a16:creationId xmlns:a16="http://schemas.microsoft.com/office/drawing/2014/main" id="{00000000-0008-0000-0200-000089000000}"/>
            </a:ext>
          </a:extLst>
        </xdr:cNvPr>
        <xdr:cNvSpPr/>
      </xdr:nvSpPr>
      <xdr:spPr>
        <a:xfrm>
          <a:off x="7810500" y="645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37</xdr:row>
      <xdr:rowOff>146050</xdr:rowOff>
    </xdr:from>
    <xdr:to>
      <xdr:col>45</xdr:col>
      <xdr:colOff>177800</xdr:colOff>
      <xdr:row>37</xdr:row>
      <xdr:rowOff>158750</xdr:rowOff>
    </xdr:to>
    <xdr:cxnSp macro="">
      <xdr:nvCxnSpPr>
        <xdr:cNvPr id="138" name="直線コネクタ 137">
          <a:extLst>
            <a:ext uri="{FF2B5EF4-FFF2-40B4-BE49-F238E27FC236}">
              <a16:creationId xmlns:a16="http://schemas.microsoft.com/office/drawing/2014/main" id="{00000000-0008-0000-0200-00008A000000}"/>
            </a:ext>
          </a:extLst>
        </xdr:cNvPr>
        <xdr:cNvCxnSpPr/>
      </xdr:nvCxnSpPr>
      <xdr:spPr>
        <a:xfrm flipV="1">
          <a:off x="7861300" y="64897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37</xdr:row>
      <xdr:rowOff>107950</xdr:rowOff>
    </xdr:from>
    <xdr:to>
      <xdr:col>36</xdr:col>
      <xdr:colOff>165100</xdr:colOff>
      <xdr:row>38</xdr:row>
      <xdr:rowOff>38100</xdr:rowOff>
    </xdr:to>
    <xdr:sp macro="" textlink="">
      <xdr:nvSpPr>
        <xdr:cNvPr id="139" name="楕円 138">
          <a:extLst>
            <a:ext uri="{FF2B5EF4-FFF2-40B4-BE49-F238E27FC236}">
              <a16:creationId xmlns:a16="http://schemas.microsoft.com/office/drawing/2014/main" id="{00000000-0008-0000-0200-00008B000000}"/>
            </a:ext>
          </a:extLst>
        </xdr:cNvPr>
        <xdr:cNvSpPr/>
      </xdr:nvSpPr>
      <xdr:spPr>
        <a:xfrm>
          <a:off x="6921500" y="645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37</xdr:row>
      <xdr:rowOff>158750</xdr:rowOff>
    </xdr:from>
    <xdr:to>
      <xdr:col>41</xdr:col>
      <xdr:colOff>50800</xdr:colOff>
      <xdr:row>37</xdr:row>
      <xdr:rowOff>158750</xdr:rowOff>
    </xdr:to>
    <xdr:cxnSp macro="">
      <xdr:nvCxnSpPr>
        <xdr:cNvPr id="140" name="直線コネクタ 139">
          <a:extLst>
            <a:ext uri="{FF2B5EF4-FFF2-40B4-BE49-F238E27FC236}">
              <a16:creationId xmlns:a16="http://schemas.microsoft.com/office/drawing/2014/main" id="{00000000-0008-0000-0200-00008C000000}"/>
            </a:ext>
          </a:extLst>
        </xdr:cNvPr>
        <xdr:cNvCxnSpPr/>
      </xdr:nvCxnSpPr>
      <xdr:spPr>
        <a:xfrm>
          <a:off x="6972300" y="65024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48277</xdr:rowOff>
    </xdr:from>
    <xdr:ext cx="469744" cy="259045"/>
    <xdr:sp macro="" textlink="">
      <xdr:nvSpPr>
        <xdr:cNvPr id="141" name="n_1aveValue【図書館】&#10;一人当たり面積">
          <a:extLst>
            <a:ext uri="{FF2B5EF4-FFF2-40B4-BE49-F238E27FC236}">
              <a16:creationId xmlns:a16="http://schemas.microsoft.com/office/drawing/2014/main" id="{00000000-0008-0000-0200-00008D000000}"/>
            </a:ext>
          </a:extLst>
        </xdr:cNvPr>
        <xdr:cNvSpPr txBox="1"/>
      </xdr:nvSpPr>
      <xdr:spPr>
        <a:xfrm>
          <a:off x="9391727" y="6734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60977</xdr:rowOff>
    </xdr:from>
    <xdr:ext cx="469744" cy="259045"/>
    <xdr:sp macro="" textlink="">
      <xdr:nvSpPr>
        <xdr:cNvPr id="142" name="n_2aveValue【図書館】&#10;一人当たり面積">
          <a:extLst>
            <a:ext uri="{FF2B5EF4-FFF2-40B4-BE49-F238E27FC236}">
              <a16:creationId xmlns:a16="http://schemas.microsoft.com/office/drawing/2014/main" id="{00000000-0008-0000-0200-00008E000000}"/>
            </a:ext>
          </a:extLst>
        </xdr:cNvPr>
        <xdr:cNvSpPr txBox="1"/>
      </xdr:nvSpPr>
      <xdr:spPr>
        <a:xfrm>
          <a:off x="8515427" y="674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60977</xdr:rowOff>
    </xdr:from>
    <xdr:ext cx="469744" cy="259045"/>
    <xdr:sp macro="" textlink="">
      <xdr:nvSpPr>
        <xdr:cNvPr id="143" name="n_3aveValue【図書館】&#10;一人当たり面積">
          <a:extLst>
            <a:ext uri="{FF2B5EF4-FFF2-40B4-BE49-F238E27FC236}">
              <a16:creationId xmlns:a16="http://schemas.microsoft.com/office/drawing/2014/main" id="{00000000-0008-0000-0200-00008F000000}"/>
            </a:ext>
          </a:extLst>
        </xdr:cNvPr>
        <xdr:cNvSpPr txBox="1"/>
      </xdr:nvSpPr>
      <xdr:spPr>
        <a:xfrm>
          <a:off x="7626427" y="674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73677</xdr:rowOff>
    </xdr:from>
    <xdr:ext cx="469744" cy="259045"/>
    <xdr:sp macro="" textlink="">
      <xdr:nvSpPr>
        <xdr:cNvPr id="144" name="n_4aveValue【図書館】&#10;一人当たり面積">
          <a:extLst>
            <a:ext uri="{FF2B5EF4-FFF2-40B4-BE49-F238E27FC236}">
              <a16:creationId xmlns:a16="http://schemas.microsoft.com/office/drawing/2014/main" id="{00000000-0008-0000-0200-000090000000}"/>
            </a:ext>
          </a:extLst>
        </xdr:cNvPr>
        <xdr:cNvSpPr txBox="1"/>
      </xdr:nvSpPr>
      <xdr:spPr>
        <a:xfrm>
          <a:off x="6737427" y="676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36</xdr:row>
      <xdr:rowOff>29227</xdr:rowOff>
    </xdr:from>
    <xdr:ext cx="469744" cy="259045"/>
    <xdr:sp macro="" textlink="">
      <xdr:nvSpPr>
        <xdr:cNvPr id="145" name="n_1mainValue【図書館】&#10;一人当たり面積">
          <a:extLst>
            <a:ext uri="{FF2B5EF4-FFF2-40B4-BE49-F238E27FC236}">
              <a16:creationId xmlns:a16="http://schemas.microsoft.com/office/drawing/2014/main" id="{00000000-0008-0000-0200-000091000000}"/>
            </a:ext>
          </a:extLst>
        </xdr:cNvPr>
        <xdr:cNvSpPr txBox="1"/>
      </xdr:nvSpPr>
      <xdr:spPr>
        <a:xfrm>
          <a:off x="9391727" y="6201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41927</xdr:rowOff>
    </xdr:from>
    <xdr:ext cx="469744" cy="259045"/>
    <xdr:sp macro="" textlink="">
      <xdr:nvSpPr>
        <xdr:cNvPr id="146" name="n_2mainValue【図書館】&#10;一人当たり面積">
          <a:extLst>
            <a:ext uri="{FF2B5EF4-FFF2-40B4-BE49-F238E27FC236}">
              <a16:creationId xmlns:a16="http://schemas.microsoft.com/office/drawing/2014/main" id="{00000000-0008-0000-0200-000092000000}"/>
            </a:ext>
          </a:extLst>
        </xdr:cNvPr>
        <xdr:cNvSpPr txBox="1"/>
      </xdr:nvSpPr>
      <xdr:spPr>
        <a:xfrm>
          <a:off x="8515427" y="6214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36</xdr:row>
      <xdr:rowOff>54627</xdr:rowOff>
    </xdr:from>
    <xdr:ext cx="469744" cy="259045"/>
    <xdr:sp macro="" textlink="">
      <xdr:nvSpPr>
        <xdr:cNvPr id="147" name="n_3mainValue【図書館】&#10;一人当たり面積">
          <a:extLst>
            <a:ext uri="{FF2B5EF4-FFF2-40B4-BE49-F238E27FC236}">
              <a16:creationId xmlns:a16="http://schemas.microsoft.com/office/drawing/2014/main" id="{00000000-0008-0000-0200-000093000000}"/>
            </a:ext>
          </a:extLst>
        </xdr:cNvPr>
        <xdr:cNvSpPr txBox="1"/>
      </xdr:nvSpPr>
      <xdr:spPr>
        <a:xfrm>
          <a:off x="7626427" y="6226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36</xdr:row>
      <xdr:rowOff>54627</xdr:rowOff>
    </xdr:from>
    <xdr:ext cx="469744" cy="259045"/>
    <xdr:sp macro="" textlink="">
      <xdr:nvSpPr>
        <xdr:cNvPr id="148" name="n_4mainValue【図書館】&#10;一人当たり面積">
          <a:extLst>
            <a:ext uri="{FF2B5EF4-FFF2-40B4-BE49-F238E27FC236}">
              <a16:creationId xmlns:a16="http://schemas.microsoft.com/office/drawing/2014/main" id="{00000000-0008-0000-0200-000094000000}"/>
            </a:ext>
          </a:extLst>
        </xdr:cNvPr>
        <xdr:cNvSpPr txBox="1"/>
      </xdr:nvSpPr>
      <xdr:spPr>
        <a:xfrm>
          <a:off x="6737427" y="6226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00000000-0008-0000-0200-000095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00000000-0008-0000-0200-000096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00000000-0008-0000-0200-000097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00000000-0008-0000-0200-000098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00000000-0008-0000-0200-000099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00000000-0008-0000-0200-00009A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00000000-0008-0000-0200-00009B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00000000-0008-0000-0200-00009C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00000000-0008-0000-0200-00009D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00000000-0008-0000-0200-00009E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00000000-0008-0000-0200-00009F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00000000-0008-0000-0200-0000A00000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a:extLst>
            <a:ext uri="{FF2B5EF4-FFF2-40B4-BE49-F238E27FC236}">
              <a16:creationId xmlns:a16="http://schemas.microsoft.com/office/drawing/2014/main" id="{00000000-0008-0000-0200-0000A100000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00000000-0008-0000-0200-0000A20000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00000000-0008-0000-0200-0000A30000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00000000-0008-0000-0200-0000A4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00000000-0008-0000-0200-0000A5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00000000-0008-0000-0200-0000A60000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00000000-0008-0000-0200-0000A700000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00000000-0008-0000-0200-0000A80000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00000000-0008-0000-0200-0000A9000000}"/>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00000000-0008-0000-0200-0000AA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a:extLst>
            <a:ext uri="{FF2B5EF4-FFF2-40B4-BE49-F238E27FC236}">
              <a16:creationId xmlns:a16="http://schemas.microsoft.com/office/drawing/2014/main" id="{00000000-0008-0000-0200-0000AB000000}"/>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00000000-0008-0000-0200-0000AC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116205</xdr:rowOff>
    </xdr:from>
    <xdr:to>
      <xdr:col>24</xdr:col>
      <xdr:colOff>62865</xdr:colOff>
      <xdr:row>64</xdr:row>
      <xdr:rowOff>76200</xdr:rowOff>
    </xdr:to>
    <xdr:cxnSp macro="">
      <xdr:nvCxnSpPr>
        <xdr:cNvPr id="173" name="直線コネクタ 172">
          <a:extLst>
            <a:ext uri="{FF2B5EF4-FFF2-40B4-BE49-F238E27FC236}">
              <a16:creationId xmlns:a16="http://schemas.microsoft.com/office/drawing/2014/main" id="{00000000-0008-0000-0200-0000AD000000}"/>
            </a:ext>
          </a:extLst>
        </xdr:cNvPr>
        <xdr:cNvCxnSpPr/>
      </xdr:nvCxnSpPr>
      <xdr:spPr>
        <a:xfrm flipV="1">
          <a:off x="4634865" y="9717405"/>
          <a:ext cx="0" cy="1331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4" name="【体育館・プール】&#10;有形固定資産減価償却率最小値テキスト">
          <a:extLst>
            <a:ext uri="{FF2B5EF4-FFF2-40B4-BE49-F238E27FC236}">
              <a16:creationId xmlns:a16="http://schemas.microsoft.com/office/drawing/2014/main" id="{00000000-0008-0000-0200-0000AE000000}"/>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5" name="直線コネクタ 174">
          <a:extLst>
            <a:ext uri="{FF2B5EF4-FFF2-40B4-BE49-F238E27FC236}">
              <a16:creationId xmlns:a16="http://schemas.microsoft.com/office/drawing/2014/main" id="{00000000-0008-0000-0200-0000AF000000}"/>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62882</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00000000-0008-0000-0200-0000B0000000}"/>
            </a:ext>
          </a:extLst>
        </xdr:cNvPr>
        <xdr:cNvSpPr txBox="1"/>
      </xdr:nvSpPr>
      <xdr:spPr>
        <a:xfrm>
          <a:off x="4673600" y="9492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116205</xdr:rowOff>
    </xdr:from>
    <xdr:to>
      <xdr:col>24</xdr:col>
      <xdr:colOff>152400</xdr:colOff>
      <xdr:row>56</xdr:row>
      <xdr:rowOff>116205</xdr:rowOff>
    </xdr:to>
    <xdr:cxnSp macro="">
      <xdr:nvCxnSpPr>
        <xdr:cNvPr id="177" name="直線コネクタ 176">
          <a:extLst>
            <a:ext uri="{FF2B5EF4-FFF2-40B4-BE49-F238E27FC236}">
              <a16:creationId xmlns:a16="http://schemas.microsoft.com/office/drawing/2014/main" id="{00000000-0008-0000-0200-0000B1000000}"/>
            </a:ext>
          </a:extLst>
        </xdr:cNvPr>
        <xdr:cNvCxnSpPr/>
      </xdr:nvCxnSpPr>
      <xdr:spPr>
        <a:xfrm>
          <a:off x="4546600" y="97174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92092</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00000000-0008-0000-0200-0000B2000000}"/>
            </a:ext>
          </a:extLst>
        </xdr:cNvPr>
        <xdr:cNvSpPr txBox="1"/>
      </xdr:nvSpPr>
      <xdr:spPr>
        <a:xfrm>
          <a:off x="4673600" y="102076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69215</xdr:rowOff>
    </xdr:from>
    <xdr:to>
      <xdr:col>24</xdr:col>
      <xdr:colOff>114300</xdr:colOff>
      <xdr:row>60</xdr:row>
      <xdr:rowOff>170815</xdr:rowOff>
    </xdr:to>
    <xdr:sp macro="" textlink="">
      <xdr:nvSpPr>
        <xdr:cNvPr id="179" name="フローチャート: 判断 178">
          <a:extLst>
            <a:ext uri="{FF2B5EF4-FFF2-40B4-BE49-F238E27FC236}">
              <a16:creationId xmlns:a16="http://schemas.microsoft.com/office/drawing/2014/main" id="{00000000-0008-0000-0200-0000B3000000}"/>
            </a:ext>
          </a:extLst>
        </xdr:cNvPr>
        <xdr:cNvSpPr/>
      </xdr:nvSpPr>
      <xdr:spPr>
        <a:xfrm>
          <a:off x="4584700" y="10356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44450</xdr:rowOff>
    </xdr:from>
    <xdr:to>
      <xdr:col>20</xdr:col>
      <xdr:colOff>38100</xdr:colOff>
      <xdr:row>60</xdr:row>
      <xdr:rowOff>146050</xdr:rowOff>
    </xdr:to>
    <xdr:sp macro="" textlink="">
      <xdr:nvSpPr>
        <xdr:cNvPr id="180" name="フローチャート: 判断 179">
          <a:extLst>
            <a:ext uri="{FF2B5EF4-FFF2-40B4-BE49-F238E27FC236}">
              <a16:creationId xmlns:a16="http://schemas.microsoft.com/office/drawing/2014/main" id="{00000000-0008-0000-0200-0000B4000000}"/>
            </a:ext>
          </a:extLst>
        </xdr:cNvPr>
        <xdr:cNvSpPr/>
      </xdr:nvSpPr>
      <xdr:spPr>
        <a:xfrm>
          <a:off x="3746500" y="1033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21590</xdr:rowOff>
    </xdr:from>
    <xdr:to>
      <xdr:col>15</xdr:col>
      <xdr:colOff>101600</xdr:colOff>
      <xdr:row>60</xdr:row>
      <xdr:rowOff>123190</xdr:rowOff>
    </xdr:to>
    <xdr:sp macro="" textlink="">
      <xdr:nvSpPr>
        <xdr:cNvPr id="181" name="フローチャート: 判断 180">
          <a:extLst>
            <a:ext uri="{FF2B5EF4-FFF2-40B4-BE49-F238E27FC236}">
              <a16:creationId xmlns:a16="http://schemas.microsoft.com/office/drawing/2014/main" id="{00000000-0008-0000-0200-0000B5000000}"/>
            </a:ext>
          </a:extLst>
        </xdr:cNvPr>
        <xdr:cNvSpPr/>
      </xdr:nvSpPr>
      <xdr:spPr>
        <a:xfrm>
          <a:off x="2857500" y="10308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170180</xdr:rowOff>
    </xdr:from>
    <xdr:to>
      <xdr:col>10</xdr:col>
      <xdr:colOff>165100</xdr:colOff>
      <xdr:row>60</xdr:row>
      <xdr:rowOff>100330</xdr:rowOff>
    </xdr:to>
    <xdr:sp macro="" textlink="">
      <xdr:nvSpPr>
        <xdr:cNvPr id="182" name="フローチャート: 判断 181">
          <a:extLst>
            <a:ext uri="{FF2B5EF4-FFF2-40B4-BE49-F238E27FC236}">
              <a16:creationId xmlns:a16="http://schemas.microsoft.com/office/drawing/2014/main" id="{00000000-0008-0000-0200-0000B6000000}"/>
            </a:ext>
          </a:extLst>
        </xdr:cNvPr>
        <xdr:cNvSpPr/>
      </xdr:nvSpPr>
      <xdr:spPr>
        <a:xfrm>
          <a:off x="1968500" y="1028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4445</xdr:rowOff>
    </xdr:from>
    <xdr:to>
      <xdr:col>6</xdr:col>
      <xdr:colOff>38100</xdr:colOff>
      <xdr:row>60</xdr:row>
      <xdr:rowOff>106045</xdr:rowOff>
    </xdr:to>
    <xdr:sp macro="" textlink="">
      <xdr:nvSpPr>
        <xdr:cNvPr id="183" name="フローチャート: 判断 182">
          <a:extLst>
            <a:ext uri="{FF2B5EF4-FFF2-40B4-BE49-F238E27FC236}">
              <a16:creationId xmlns:a16="http://schemas.microsoft.com/office/drawing/2014/main" id="{00000000-0008-0000-0200-0000B7000000}"/>
            </a:ext>
          </a:extLst>
        </xdr:cNvPr>
        <xdr:cNvSpPr/>
      </xdr:nvSpPr>
      <xdr:spPr>
        <a:xfrm>
          <a:off x="1079500" y="1029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200-0000B8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200-0000B9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200-0000BA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200-0000BB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0000000-0008-0000-0200-0000BC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19685</xdr:rowOff>
    </xdr:from>
    <xdr:to>
      <xdr:col>24</xdr:col>
      <xdr:colOff>114300</xdr:colOff>
      <xdr:row>61</xdr:row>
      <xdr:rowOff>121285</xdr:rowOff>
    </xdr:to>
    <xdr:sp macro="" textlink="">
      <xdr:nvSpPr>
        <xdr:cNvPr id="189" name="楕円 188">
          <a:extLst>
            <a:ext uri="{FF2B5EF4-FFF2-40B4-BE49-F238E27FC236}">
              <a16:creationId xmlns:a16="http://schemas.microsoft.com/office/drawing/2014/main" id="{00000000-0008-0000-0200-0000BD000000}"/>
            </a:ext>
          </a:extLst>
        </xdr:cNvPr>
        <xdr:cNvSpPr/>
      </xdr:nvSpPr>
      <xdr:spPr>
        <a:xfrm>
          <a:off x="4584700" y="10478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169562</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00000000-0008-0000-0200-0000BE000000}"/>
            </a:ext>
          </a:extLst>
        </xdr:cNvPr>
        <xdr:cNvSpPr txBox="1"/>
      </xdr:nvSpPr>
      <xdr:spPr>
        <a:xfrm>
          <a:off x="4673600" y="10456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15875</xdr:rowOff>
    </xdr:from>
    <xdr:to>
      <xdr:col>20</xdr:col>
      <xdr:colOff>38100</xdr:colOff>
      <xdr:row>61</xdr:row>
      <xdr:rowOff>117475</xdr:rowOff>
    </xdr:to>
    <xdr:sp macro="" textlink="">
      <xdr:nvSpPr>
        <xdr:cNvPr id="191" name="楕円 190">
          <a:extLst>
            <a:ext uri="{FF2B5EF4-FFF2-40B4-BE49-F238E27FC236}">
              <a16:creationId xmlns:a16="http://schemas.microsoft.com/office/drawing/2014/main" id="{00000000-0008-0000-0200-0000BF000000}"/>
            </a:ext>
          </a:extLst>
        </xdr:cNvPr>
        <xdr:cNvSpPr/>
      </xdr:nvSpPr>
      <xdr:spPr>
        <a:xfrm>
          <a:off x="3746500" y="10474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66675</xdr:rowOff>
    </xdr:from>
    <xdr:to>
      <xdr:col>24</xdr:col>
      <xdr:colOff>63500</xdr:colOff>
      <xdr:row>61</xdr:row>
      <xdr:rowOff>70485</xdr:rowOff>
    </xdr:to>
    <xdr:cxnSp macro="">
      <xdr:nvCxnSpPr>
        <xdr:cNvPr id="192" name="直線コネクタ 191">
          <a:extLst>
            <a:ext uri="{FF2B5EF4-FFF2-40B4-BE49-F238E27FC236}">
              <a16:creationId xmlns:a16="http://schemas.microsoft.com/office/drawing/2014/main" id="{00000000-0008-0000-0200-0000C0000000}"/>
            </a:ext>
          </a:extLst>
        </xdr:cNvPr>
        <xdr:cNvCxnSpPr/>
      </xdr:nvCxnSpPr>
      <xdr:spPr>
        <a:xfrm>
          <a:off x="3797300" y="10525125"/>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143510</xdr:rowOff>
    </xdr:from>
    <xdr:to>
      <xdr:col>15</xdr:col>
      <xdr:colOff>101600</xdr:colOff>
      <xdr:row>61</xdr:row>
      <xdr:rowOff>73660</xdr:rowOff>
    </xdr:to>
    <xdr:sp macro="" textlink="">
      <xdr:nvSpPr>
        <xdr:cNvPr id="193" name="楕円 192">
          <a:extLst>
            <a:ext uri="{FF2B5EF4-FFF2-40B4-BE49-F238E27FC236}">
              <a16:creationId xmlns:a16="http://schemas.microsoft.com/office/drawing/2014/main" id="{00000000-0008-0000-0200-0000C1000000}"/>
            </a:ext>
          </a:extLst>
        </xdr:cNvPr>
        <xdr:cNvSpPr/>
      </xdr:nvSpPr>
      <xdr:spPr>
        <a:xfrm>
          <a:off x="2857500" y="10430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22860</xdr:rowOff>
    </xdr:from>
    <xdr:to>
      <xdr:col>19</xdr:col>
      <xdr:colOff>177800</xdr:colOff>
      <xdr:row>61</xdr:row>
      <xdr:rowOff>66675</xdr:rowOff>
    </xdr:to>
    <xdr:cxnSp macro="">
      <xdr:nvCxnSpPr>
        <xdr:cNvPr id="194" name="直線コネクタ 193">
          <a:extLst>
            <a:ext uri="{FF2B5EF4-FFF2-40B4-BE49-F238E27FC236}">
              <a16:creationId xmlns:a16="http://schemas.microsoft.com/office/drawing/2014/main" id="{00000000-0008-0000-0200-0000C2000000}"/>
            </a:ext>
          </a:extLst>
        </xdr:cNvPr>
        <xdr:cNvCxnSpPr/>
      </xdr:nvCxnSpPr>
      <xdr:spPr>
        <a:xfrm>
          <a:off x="2908300" y="10481310"/>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99695</xdr:rowOff>
    </xdr:from>
    <xdr:to>
      <xdr:col>10</xdr:col>
      <xdr:colOff>165100</xdr:colOff>
      <xdr:row>61</xdr:row>
      <xdr:rowOff>29845</xdr:rowOff>
    </xdr:to>
    <xdr:sp macro="" textlink="">
      <xdr:nvSpPr>
        <xdr:cNvPr id="195" name="楕円 194">
          <a:extLst>
            <a:ext uri="{FF2B5EF4-FFF2-40B4-BE49-F238E27FC236}">
              <a16:creationId xmlns:a16="http://schemas.microsoft.com/office/drawing/2014/main" id="{00000000-0008-0000-0200-0000C3000000}"/>
            </a:ext>
          </a:extLst>
        </xdr:cNvPr>
        <xdr:cNvSpPr/>
      </xdr:nvSpPr>
      <xdr:spPr>
        <a:xfrm>
          <a:off x="1968500" y="10386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150495</xdr:rowOff>
    </xdr:from>
    <xdr:to>
      <xdr:col>15</xdr:col>
      <xdr:colOff>50800</xdr:colOff>
      <xdr:row>61</xdr:row>
      <xdr:rowOff>22860</xdr:rowOff>
    </xdr:to>
    <xdr:cxnSp macro="">
      <xdr:nvCxnSpPr>
        <xdr:cNvPr id="196" name="直線コネクタ 195">
          <a:extLst>
            <a:ext uri="{FF2B5EF4-FFF2-40B4-BE49-F238E27FC236}">
              <a16:creationId xmlns:a16="http://schemas.microsoft.com/office/drawing/2014/main" id="{00000000-0008-0000-0200-0000C4000000}"/>
            </a:ext>
          </a:extLst>
        </xdr:cNvPr>
        <xdr:cNvCxnSpPr/>
      </xdr:nvCxnSpPr>
      <xdr:spPr>
        <a:xfrm>
          <a:off x="2019300" y="10437495"/>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90170</xdr:rowOff>
    </xdr:from>
    <xdr:to>
      <xdr:col>6</xdr:col>
      <xdr:colOff>38100</xdr:colOff>
      <xdr:row>61</xdr:row>
      <xdr:rowOff>20320</xdr:rowOff>
    </xdr:to>
    <xdr:sp macro="" textlink="">
      <xdr:nvSpPr>
        <xdr:cNvPr id="197" name="楕円 196">
          <a:extLst>
            <a:ext uri="{FF2B5EF4-FFF2-40B4-BE49-F238E27FC236}">
              <a16:creationId xmlns:a16="http://schemas.microsoft.com/office/drawing/2014/main" id="{00000000-0008-0000-0200-0000C5000000}"/>
            </a:ext>
          </a:extLst>
        </xdr:cNvPr>
        <xdr:cNvSpPr/>
      </xdr:nvSpPr>
      <xdr:spPr>
        <a:xfrm>
          <a:off x="1079500" y="10377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140970</xdr:rowOff>
    </xdr:from>
    <xdr:to>
      <xdr:col>10</xdr:col>
      <xdr:colOff>114300</xdr:colOff>
      <xdr:row>60</xdr:row>
      <xdr:rowOff>150495</xdr:rowOff>
    </xdr:to>
    <xdr:cxnSp macro="">
      <xdr:nvCxnSpPr>
        <xdr:cNvPr id="198" name="直線コネクタ 197">
          <a:extLst>
            <a:ext uri="{FF2B5EF4-FFF2-40B4-BE49-F238E27FC236}">
              <a16:creationId xmlns:a16="http://schemas.microsoft.com/office/drawing/2014/main" id="{00000000-0008-0000-0200-0000C6000000}"/>
            </a:ext>
          </a:extLst>
        </xdr:cNvPr>
        <xdr:cNvCxnSpPr/>
      </xdr:nvCxnSpPr>
      <xdr:spPr>
        <a:xfrm>
          <a:off x="1130300" y="10427970"/>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162577</xdr:rowOff>
    </xdr:from>
    <xdr:ext cx="405111" cy="259045"/>
    <xdr:sp macro="" textlink="">
      <xdr:nvSpPr>
        <xdr:cNvPr id="199" name="n_1aveValue【体育館・プール】&#10;有形固定資産減価償却率">
          <a:extLst>
            <a:ext uri="{FF2B5EF4-FFF2-40B4-BE49-F238E27FC236}">
              <a16:creationId xmlns:a16="http://schemas.microsoft.com/office/drawing/2014/main" id="{00000000-0008-0000-0200-0000C7000000}"/>
            </a:ext>
          </a:extLst>
        </xdr:cNvPr>
        <xdr:cNvSpPr txBox="1"/>
      </xdr:nvSpPr>
      <xdr:spPr>
        <a:xfrm>
          <a:off x="3582044" y="1010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139717</xdr:rowOff>
    </xdr:from>
    <xdr:ext cx="405111" cy="259045"/>
    <xdr:sp macro="" textlink="">
      <xdr:nvSpPr>
        <xdr:cNvPr id="200" name="n_2aveValue【体育館・プール】&#10;有形固定資産減価償却率">
          <a:extLst>
            <a:ext uri="{FF2B5EF4-FFF2-40B4-BE49-F238E27FC236}">
              <a16:creationId xmlns:a16="http://schemas.microsoft.com/office/drawing/2014/main" id="{00000000-0008-0000-0200-0000C8000000}"/>
            </a:ext>
          </a:extLst>
        </xdr:cNvPr>
        <xdr:cNvSpPr txBox="1"/>
      </xdr:nvSpPr>
      <xdr:spPr>
        <a:xfrm>
          <a:off x="2705744" y="10083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116857</xdr:rowOff>
    </xdr:from>
    <xdr:ext cx="405111" cy="259045"/>
    <xdr:sp macro="" textlink="">
      <xdr:nvSpPr>
        <xdr:cNvPr id="201" name="n_3aveValue【体育館・プール】&#10;有形固定資産減価償却率">
          <a:extLst>
            <a:ext uri="{FF2B5EF4-FFF2-40B4-BE49-F238E27FC236}">
              <a16:creationId xmlns:a16="http://schemas.microsoft.com/office/drawing/2014/main" id="{00000000-0008-0000-0200-0000C9000000}"/>
            </a:ext>
          </a:extLst>
        </xdr:cNvPr>
        <xdr:cNvSpPr txBox="1"/>
      </xdr:nvSpPr>
      <xdr:spPr>
        <a:xfrm>
          <a:off x="1816744" y="1006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122572</xdr:rowOff>
    </xdr:from>
    <xdr:ext cx="405111" cy="259045"/>
    <xdr:sp macro="" textlink="">
      <xdr:nvSpPr>
        <xdr:cNvPr id="202" name="n_4aveValue【体育館・プール】&#10;有形固定資産減価償却率">
          <a:extLst>
            <a:ext uri="{FF2B5EF4-FFF2-40B4-BE49-F238E27FC236}">
              <a16:creationId xmlns:a16="http://schemas.microsoft.com/office/drawing/2014/main" id="{00000000-0008-0000-0200-0000CA000000}"/>
            </a:ext>
          </a:extLst>
        </xdr:cNvPr>
        <xdr:cNvSpPr txBox="1"/>
      </xdr:nvSpPr>
      <xdr:spPr>
        <a:xfrm>
          <a:off x="927744" y="10066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108602</xdr:rowOff>
    </xdr:from>
    <xdr:ext cx="405111" cy="259045"/>
    <xdr:sp macro="" textlink="">
      <xdr:nvSpPr>
        <xdr:cNvPr id="203" name="n_1mainValue【体育館・プール】&#10;有形固定資産減価償却率">
          <a:extLst>
            <a:ext uri="{FF2B5EF4-FFF2-40B4-BE49-F238E27FC236}">
              <a16:creationId xmlns:a16="http://schemas.microsoft.com/office/drawing/2014/main" id="{00000000-0008-0000-0200-0000CB000000}"/>
            </a:ext>
          </a:extLst>
        </xdr:cNvPr>
        <xdr:cNvSpPr txBox="1"/>
      </xdr:nvSpPr>
      <xdr:spPr>
        <a:xfrm>
          <a:off x="3582044" y="10567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64787</xdr:rowOff>
    </xdr:from>
    <xdr:ext cx="405111" cy="259045"/>
    <xdr:sp macro="" textlink="">
      <xdr:nvSpPr>
        <xdr:cNvPr id="204" name="n_2mainValue【体育館・プール】&#10;有形固定資産減価償却率">
          <a:extLst>
            <a:ext uri="{FF2B5EF4-FFF2-40B4-BE49-F238E27FC236}">
              <a16:creationId xmlns:a16="http://schemas.microsoft.com/office/drawing/2014/main" id="{00000000-0008-0000-0200-0000CC000000}"/>
            </a:ext>
          </a:extLst>
        </xdr:cNvPr>
        <xdr:cNvSpPr txBox="1"/>
      </xdr:nvSpPr>
      <xdr:spPr>
        <a:xfrm>
          <a:off x="2705744" y="10523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20972</xdr:rowOff>
    </xdr:from>
    <xdr:ext cx="405111" cy="259045"/>
    <xdr:sp macro="" textlink="">
      <xdr:nvSpPr>
        <xdr:cNvPr id="205" name="n_3mainValue【体育館・プール】&#10;有形固定資産減価償却率">
          <a:extLst>
            <a:ext uri="{FF2B5EF4-FFF2-40B4-BE49-F238E27FC236}">
              <a16:creationId xmlns:a16="http://schemas.microsoft.com/office/drawing/2014/main" id="{00000000-0008-0000-0200-0000CD000000}"/>
            </a:ext>
          </a:extLst>
        </xdr:cNvPr>
        <xdr:cNvSpPr txBox="1"/>
      </xdr:nvSpPr>
      <xdr:spPr>
        <a:xfrm>
          <a:off x="1816744" y="10479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11447</xdr:rowOff>
    </xdr:from>
    <xdr:ext cx="405111" cy="259045"/>
    <xdr:sp macro="" textlink="">
      <xdr:nvSpPr>
        <xdr:cNvPr id="206" name="n_4mainValue【体育館・プール】&#10;有形固定資産減価償却率">
          <a:extLst>
            <a:ext uri="{FF2B5EF4-FFF2-40B4-BE49-F238E27FC236}">
              <a16:creationId xmlns:a16="http://schemas.microsoft.com/office/drawing/2014/main" id="{00000000-0008-0000-0200-0000CE000000}"/>
            </a:ext>
          </a:extLst>
        </xdr:cNvPr>
        <xdr:cNvSpPr txBox="1"/>
      </xdr:nvSpPr>
      <xdr:spPr>
        <a:xfrm>
          <a:off x="927744" y="10469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00000000-0008-0000-0200-0000CF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00000000-0008-0000-0200-0000D0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00000000-0008-0000-0200-0000D1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200-0000D2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0200-0000D3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00000000-0008-0000-0200-0000D4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00000000-0008-0000-0200-0000D5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00000000-0008-0000-0200-0000D6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00000000-0008-0000-0200-0000D7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00000000-0008-0000-0200-0000D8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00000000-0008-0000-0200-0000D9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a:extLst>
            <a:ext uri="{FF2B5EF4-FFF2-40B4-BE49-F238E27FC236}">
              <a16:creationId xmlns:a16="http://schemas.microsoft.com/office/drawing/2014/main" id="{00000000-0008-0000-0200-0000DA000000}"/>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00000000-0008-0000-0200-0000DB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a:extLst>
            <a:ext uri="{FF2B5EF4-FFF2-40B4-BE49-F238E27FC236}">
              <a16:creationId xmlns:a16="http://schemas.microsoft.com/office/drawing/2014/main" id="{00000000-0008-0000-0200-0000DC000000}"/>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00000000-0008-0000-0200-0000DD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a:extLst>
            <a:ext uri="{FF2B5EF4-FFF2-40B4-BE49-F238E27FC236}">
              <a16:creationId xmlns:a16="http://schemas.microsoft.com/office/drawing/2014/main" id="{00000000-0008-0000-0200-0000DE000000}"/>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00000000-0008-0000-0200-0000DF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a:extLst>
            <a:ext uri="{FF2B5EF4-FFF2-40B4-BE49-F238E27FC236}">
              <a16:creationId xmlns:a16="http://schemas.microsoft.com/office/drawing/2014/main" id="{00000000-0008-0000-0200-0000E0000000}"/>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00000000-0008-0000-0200-0000E1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a:extLst>
            <a:ext uri="{FF2B5EF4-FFF2-40B4-BE49-F238E27FC236}">
              <a16:creationId xmlns:a16="http://schemas.microsoft.com/office/drawing/2014/main" id="{00000000-0008-0000-0200-0000E2000000}"/>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00000000-0008-0000-0200-0000E3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00000000-0008-0000-0200-0000E400000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00000000-0008-0000-0200-0000E5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112395</xdr:rowOff>
    </xdr:from>
    <xdr:to>
      <xdr:col>54</xdr:col>
      <xdr:colOff>189865</xdr:colOff>
      <xdr:row>64</xdr:row>
      <xdr:rowOff>45720</xdr:rowOff>
    </xdr:to>
    <xdr:cxnSp macro="">
      <xdr:nvCxnSpPr>
        <xdr:cNvPr id="230" name="直線コネクタ 229">
          <a:extLst>
            <a:ext uri="{FF2B5EF4-FFF2-40B4-BE49-F238E27FC236}">
              <a16:creationId xmlns:a16="http://schemas.microsoft.com/office/drawing/2014/main" id="{00000000-0008-0000-0200-0000E6000000}"/>
            </a:ext>
          </a:extLst>
        </xdr:cNvPr>
        <xdr:cNvCxnSpPr/>
      </xdr:nvCxnSpPr>
      <xdr:spPr>
        <a:xfrm flipV="1">
          <a:off x="10476865" y="9713595"/>
          <a:ext cx="0" cy="1304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49547</xdr:rowOff>
    </xdr:from>
    <xdr:ext cx="469744" cy="259045"/>
    <xdr:sp macro="" textlink="">
      <xdr:nvSpPr>
        <xdr:cNvPr id="231" name="【体育館・プール】&#10;一人当たり面積最小値テキスト">
          <a:extLst>
            <a:ext uri="{FF2B5EF4-FFF2-40B4-BE49-F238E27FC236}">
              <a16:creationId xmlns:a16="http://schemas.microsoft.com/office/drawing/2014/main" id="{00000000-0008-0000-0200-0000E7000000}"/>
            </a:ext>
          </a:extLst>
        </xdr:cNvPr>
        <xdr:cNvSpPr txBox="1"/>
      </xdr:nvSpPr>
      <xdr:spPr>
        <a:xfrm>
          <a:off x="10515600" y="11022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45720</xdr:rowOff>
    </xdr:from>
    <xdr:to>
      <xdr:col>55</xdr:col>
      <xdr:colOff>88900</xdr:colOff>
      <xdr:row>64</xdr:row>
      <xdr:rowOff>45720</xdr:rowOff>
    </xdr:to>
    <xdr:cxnSp macro="">
      <xdr:nvCxnSpPr>
        <xdr:cNvPr id="232" name="直線コネクタ 231">
          <a:extLst>
            <a:ext uri="{FF2B5EF4-FFF2-40B4-BE49-F238E27FC236}">
              <a16:creationId xmlns:a16="http://schemas.microsoft.com/office/drawing/2014/main" id="{00000000-0008-0000-0200-0000E8000000}"/>
            </a:ext>
          </a:extLst>
        </xdr:cNvPr>
        <xdr:cNvCxnSpPr/>
      </xdr:nvCxnSpPr>
      <xdr:spPr>
        <a:xfrm>
          <a:off x="10388600" y="11018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59072</xdr:rowOff>
    </xdr:from>
    <xdr:ext cx="469744" cy="259045"/>
    <xdr:sp macro="" textlink="">
      <xdr:nvSpPr>
        <xdr:cNvPr id="233" name="【体育館・プール】&#10;一人当たり面積最大値テキスト">
          <a:extLst>
            <a:ext uri="{FF2B5EF4-FFF2-40B4-BE49-F238E27FC236}">
              <a16:creationId xmlns:a16="http://schemas.microsoft.com/office/drawing/2014/main" id="{00000000-0008-0000-0200-0000E9000000}"/>
            </a:ext>
          </a:extLst>
        </xdr:cNvPr>
        <xdr:cNvSpPr txBox="1"/>
      </xdr:nvSpPr>
      <xdr:spPr>
        <a:xfrm>
          <a:off x="10515600" y="9488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112395</xdr:rowOff>
    </xdr:from>
    <xdr:to>
      <xdr:col>55</xdr:col>
      <xdr:colOff>88900</xdr:colOff>
      <xdr:row>56</xdr:row>
      <xdr:rowOff>112395</xdr:rowOff>
    </xdr:to>
    <xdr:cxnSp macro="">
      <xdr:nvCxnSpPr>
        <xdr:cNvPr id="234" name="直線コネクタ 233">
          <a:extLst>
            <a:ext uri="{FF2B5EF4-FFF2-40B4-BE49-F238E27FC236}">
              <a16:creationId xmlns:a16="http://schemas.microsoft.com/office/drawing/2014/main" id="{00000000-0008-0000-0200-0000EA000000}"/>
            </a:ext>
          </a:extLst>
        </xdr:cNvPr>
        <xdr:cNvCxnSpPr/>
      </xdr:nvCxnSpPr>
      <xdr:spPr>
        <a:xfrm>
          <a:off x="10388600" y="97135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107332</xdr:rowOff>
    </xdr:from>
    <xdr:ext cx="469744" cy="259045"/>
    <xdr:sp macro="" textlink="">
      <xdr:nvSpPr>
        <xdr:cNvPr id="235" name="【体育館・プール】&#10;一人当たり面積平均値テキスト">
          <a:extLst>
            <a:ext uri="{FF2B5EF4-FFF2-40B4-BE49-F238E27FC236}">
              <a16:creationId xmlns:a16="http://schemas.microsoft.com/office/drawing/2014/main" id="{00000000-0008-0000-0200-0000EB000000}"/>
            </a:ext>
          </a:extLst>
        </xdr:cNvPr>
        <xdr:cNvSpPr txBox="1"/>
      </xdr:nvSpPr>
      <xdr:spPr>
        <a:xfrm>
          <a:off x="10515600" y="105657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84455</xdr:rowOff>
    </xdr:from>
    <xdr:to>
      <xdr:col>55</xdr:col>
      <xdr:colOff>50800</xdr:colOff>
      <xdr:row>63</xdr:row>
      <xdr:rowOff>14605</xdr:rowOff>
    </xdr:to>
    <xdr:sp macro="" textlink="">
      <xdr:nvSpPr>
        <xdr:cNvPr id="236" name="フローチャート: 判断 235">
          <a:extLst>
            <a:ext uri="{FF2B5EF4-FFF2-40B4-BE49-F238E27FC236}">
              <a16:creationId xmlns:a16="http://schemas.microsoft.com/office/drawing/2014/main" id="{00000000-0008-0000-0200-0000EC000000}"/>
            </a:ext>
          </a:extLst>
        </xdr:cNvPr>
        <xdr:cNvSpPr/>
      </xdr:nvSpPr>
      <xdr:spPr>
        <a:xfrm>
          <a:off x="10426700" y="10714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86360</xdr:rowOff>
    </xdr:from>
    <xdr:to>
      <xdr:col>50</xdr:col>
      <xdr:colOff>165100</xdr:colOff>
      <xdr:row>63</xdr:row>
      <xdr:rowOff>16510</xdr:rowOff>
    </xdr:to>
    <xdr:sp macro="" textlink="">
      <xdr:nvSpPr>
        <xdr:cNvPr id="237" name="フローチャート: 判断 236">
          <a:extLst>
            <a:ext uri="{FF2B5EF4-FFF2-40B4-BE49-F238E27FC236}">
              <a16:creationId xmlns:a16="http://schemas.microsoft.com/office/drawing/2014/main" id="{00000000-0008-0000-0200-0000ED000000}"/>
            </a:ext>
          </a:extLst>
        </xdr:cNvPr>
        <xdr:cNvSpPr/>
      </xdr:nvSpPr>
      <xdr:spPr>
        <a:xfrm>
          <a:off x="9588500" y="1071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90170</xdr:rowOff>
    </xdr:from>
    <xdr:to>
      <xdr:col>46</xdr:col>
      <xdr:colOff>38100</xdr:colOff>
      <xdr:row>63</xdr:row>
      <xdr:rowOff>20320</xdr:rowOff>
    </xdr:to>
    <xdr:sp macro="" textlink="">
      <xdr:nvSpPr>
        <xdr:cNvPr id="238" name="フローチャート: 判断 237">
          <a:extLst>
            <a:ext uri="{FF2B5EF4-FFF2-40B4-BE49-F238E27FC236}">
              <a16:creationId xmlns:a16="http://schemas.microsoft.com/office/drawing/2014/main" id="{00000000-0008-0000-0200-0000EE000000}"/>
            </a:ext>
          </a:extLst>
        </xdr:cNvPr>
        <xdr:cNvSpPr/>
      </xdr:nvSpPr>
      <xdr:spPr>
        <a:xfrm>
          <a:off x="8699500" y="1072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86360</xdr:rowOff>
    </xdr:from>
    <xdr:to>
      <xdr:col>41</xdr:col>
      <xdr:colOff>101600</xdr:colOff>
      <xdr:row>63</xdr:row>
      <xdr:rowOff>16510</xdr:rowOff>
    </xdr:to>
    <xdr:sp macro="" textlink="">
      <xdr:nvSpPr>
        <xdr:cNvPr id="239" name="フローチャート: 判断 238">
          <a:extLst>
            <a:ext uri="{FF2B5EF4-FFF2-40B4-BE49-F238E27FC236}">
              <a16:creationId xmlns:a16="http://schemas.microsoft.com/office/drawing/2014/main" id="{00000000-0008-0000-0200-0000EF000000}"/>
            </a:ext>
          </a:extLst>
        </xdr:cNvPr>
        <xdr:cNvSpPr/>
      </xdr:nvSpPr>
      <xdr:spPr>
        <a:xfrm>
          <a:off x="7810500" y="1071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27305</xdr:rowOff>
    </xdr:from>
    <xdr:to>
      <xdr:col>36</xdr:col>
      <xdr:colOff>165100</xdr:colOff>
      <xdr:row>62</xdr:row>
      <xdr:rowOff>128905</xdr:rowOff>
    </xdr:to>
    <xdr:sp macro="" textlink="">
      <xdr:nvSpPr>
        <xdr:cNvPr id="240" name="フローチャート: 判断 239">
          <a:extLst>
            <a:ext uri="{FF2B5EF4-FFF2-40B4-BE49-F238E27FC236}">
              <a16:creationId xmlns:a16="http://schemas.microsoft.com/office/drawing/2014/main" id="{00000000-0008-0000-0200-0000F0000000}"/>
            </a:ext>
          </a:extLst>
        </xdr:cNvPr>
        <xdr:cNvSpPr/>
      </xdr:nvSpPr>
      <xdr:spPr>
        <a:xfrm>
          <a:off x="6921500" y="10657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200-0000F1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200-0000F2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200-0000F3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200-0000F4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200-0000F5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122555</xdr:rowOff>
    </xdr:from>
    <xdr:to>
      <xdr:col>55</xdr:col>
      <xdr:colOff>50800</xdr:colOff>
      <xdr:row>63</xdr:row>
      <xdr:rowOff>52705</xdr:rowOff>
    </xdr:to>
    <xdr:sp macro="" textlink="">
      <xdr:nvSpPr>
        <xdr:cNvPr id="246" name="楕円 245">
          <a:extLst>
            <a:ext uri="{FF2B5EF4-FFF2-40B4-BE49-F238E27FC236}">
              <a16:creationId xmlns:a16="http://schemas.microsoft.com/office/drawing/2014/main" id="{00000000-0008-0000-0200-0000F6000000}"/>
            </a:ext>
          </a:extLst>
        </xdr:cNvPr>
        <xdr:cNvSpPr/>
      </xdr:nvSpPr>
      <xdr:spPr>
        <a:xfrm>
          <a:off x="10426700" y="10752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100982</xdr:rowOff>
    </xdr:from>
    <xdr:ext cx="469744" cy="259045"/>
    <xdr:sp macro="" textlink="">
      <xdr:nvSpPr>
        <xdr:cNvPr id="247" name="【体育館・プール】&#10;一人当たり面積該当値テキスト">
          <a:extLst>
            <a:ext uri="{FF2B5EF4-FFF2-40B4-BE49-F238E27FC236}">
              <a16:creationId xmlns:a16="http://schemas.microsoft.com/office/drawing/2014/main" id="{00000000-0008-0000-0200-0000F7000000}"/>
            </a:ext>
          </a:extLst>
        </xdr:cNvPr>
        <xdr:cNvSpPr txBox="1"/>
      </xdr:nvSpPr>
      <xdr:spPr>
        <a:xfrm>
          <a:off x="10515600" y="10730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126365</xdr:rowOff>
    </xdr:from>
    <xdr:to>
      <xdr:col>50</xdr:col>
      <xdr:colOff>165100</xdr:colOff>
      <xdr:row>63</xdr:row>
      <xdr:rowOff>56515</xdr:rowOff>
    </xdr:to>
    <xdr:sp macro="" textlink="">
      <xdr:nvSpPr>
        <xdr:cNvPr id="248" name="楕円 247">
          <a:extLst>
            <a:ext uri="{FF2B5EF4-FFF2-40B4-BE49-F238E27FC236}">
              <a16:creationId xmlns:a16="http://schemas.microsoft.com/office/drawing/2014/main" id="{00000000-0008-0000-0200-0000F8000000}"/>
            </a:ext>
          </a:extLst>
        </xdr:cNvPr>
        <xdr:cNvSpPr/>
      </xdr:nvSpPr>
      <xdr:spPr>
        <a:xfrm>
          <a:off x="9588500" y="10756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1905</xdr:rowOff>
    </xdr:from>
    <xdr:to>
      <xdr:col>55</xdr:col>
      <xdr:colOff>0</xdr:colOff>
      <xdr:row>63</xdr:row>
      <xdr:rowOff>5715</xdr:rowOff>
    </xdr:to>
    <xdr:cxnSp macro="">
      <xdr:nvCxnSpPr>
        <xdr:cNvPr id="249" name="直線コネクタ 248">
          <a:extLst>
            <a:ext uri="{FF2B5EF4-FFF2-40B4-BE49-F238E27FC236}">
              <a16:creationId xmlns:a16="http://schemas.microsoft.com/office/drawing/2014/main" id="{00000000-0008-0000-0200-0000F9000000}"/>
            </a:ext>
          </a:extLst>
        </xdr:cNvPr>
        <xdr:cNvCxnSpPr/>
      </xdr:nvCxnSpPr>
      <xdr:spPr>
        <a:xfrm flipV="1">
          <a:off x="9639300" y="10803255"/>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130175</xdr:rowOff>
    </xdr:from>
    <xdr:to>
      <xdr:col>46</xdr:col>
      <xdr:colOff>38100</xdr:colOff>
      <xdr:row>63</xdr:row>
      <xdr:rowOff>60325</xdr:rowOff>
    </xdr:to>
    <xdr:sp macro="" textlink="">
      <xdr:nvSpPr>
        <xdr:cNvPr id="250" name="楕円 249">
          <a:extLst>
            <a:ext uri="{FF2B5EF4-FFF2-40B4-BE49-F238E27FC236}">
              <a16:creationId xmlns:a16="http://schemas.microsoft.com/office/drawing/2014/main" id="{00000000-0008-0000-0200-0000FA000000}"/>
            </a:ext>
          </a:extLst>
        </xdr:cNvPr>
        <xdr:cNvSpPr/>
      </xdr:nvSpPr>
      <xdr:spPr>
        <a:xfrm>
          <a:off x="8699500" y="10760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5715</xdr:rowOff>
    </xdr:from>
    <xdr:to>
      <xdr:col>50</xdr:col>
      <xdr:colOff>114300</xdr:colOff>
      <xdr:row>63</xdr:row>
      <xdr:rowOff>9525</xdr:rowOff>
    </xdr:to>
    <xdr:cxnSp macro="">
      <xdr:nvCxnSpPr>
        <xdr:cNvPr id="251" name="直線コネクタ 250">
          <a:extLst>
            <a:ext uri="{FF2B5EF4-FFF2-40B4-BE49-F238E27FC236}">
              <a16:creationId xmlns:a16="http://schemas.microsoft.com/office/drawing/2014/main" id="{00000000-0008-0000-0200-0000FB000000}"/>
            </a:ext>
          </a:extLst>
        </xdr:cNvPr>
        <xdr:cNvCxnSpPr/>
      </xdr:nvCxnSpPr>
      <xdr:spPr>
        <a:xfrm flipV="1">
          <a:off x="8750300" y="10807065"/>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133985</xdr:rowOff>
    </xdr:from>
    <xdr:to>
      <xdr:col>41</xdr:col>
      <xdr:colOff>101600</xdr:colOff>
      <xdr:row>63</xdr:row>
      <xdr:rowOff>64135</xdr:rowOff>
    </xdr:to>
    <xdr:sp macro="" textlink="">
      <xdr:nvSpPr>
        <xdr:cNvPr id="252" name="楕円 251">
          <a:extLst>
            <a:ext uri="{FF2B5EF4-FFF2-40B4-BE49-F238E27FC236}">
              <a16:creationId xmlns:a16="http://schemas.microsoft.com/office/drawing/2014/main" id="{00000000-0008-0000-0200-0000FC000000}"/>
            </a:ext>
          </a:extLst>
        </xdr:cNvPr>
        <xdr:cNvSpPr/>
      </xdr:nvSpPr>
      <xdr:spPr>
        <a:xfrm>
          <a:off x="7810500" y="10763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9525</xdr:rowOff>
    </xdr:from>
    <xdr:to>
      <xdr:col>45</xdr:col>
      <xdr:colOff>177800</xdr:colOff>
      <xdr:row>63</xdr:row>
      <xdr:rowOff>13335</xdr:rowOff>
    </xdr:to>
    <xdr:cxnSp macro="">
      <xdr:nvCxnSpPr>
        <xdr:cNvPr id="253" name="直線コネクタ 252">
          <a:extLst>
            <a:ext uri="{FF2B5EF4-FFF2-40B4-BE49-F238E27FC236}">
              <a16:creationId xmlns:a16="http://schemas.microsoft.com/office/drawing/2014/main" id="{00000000-0008-0000-0200-0000FD000000}"/>
            </a:ext>
          </a:extLst>
        </xdr:cNvPr>
        <xdr:cNvCxnSpPr/>
      </xdr:nvCxnSpPr>
      <xdr:spPr>
        <a:xfrm flipV="1">
          <a:off x="7861300" y="10810875"/>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126365</xdr:rowOff>
    </xdr:from>
    <xdr:to>
      <xdr:col>36</xdr:col>
      <xdr:colOff>165100</xdr:colOff>
      <xdr:row>63</xdr:row>
      <xdr:rowOff>56515</xdr:rowOff>
    </xdr:to>
    <xdr:sp macro="" textlink="">
      <xdr:nvSpPr>
        <xdr:cNvPr id="254" name="楕円 253">
          <a:extLst>
            <a:ext uri="{FF2B5EF4-FFF2-40B4-BE49-F238E27FC236}">
              <a16:creationId xmlns:a16="http://schemas.microsoft.com/office/drawing/2014/main" id="{00000000-0008-0000-0200-0000FE000000}"/>
            </a:ext>
          </a:extLst>
        </xdr:cNvPr>
        <xdr:cNvSpPr/>
      </xdr:nvSpPr>
      <xdr:spPr>
        <a:xfrm>
          <a:off x="6921500" y="10756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5715</xdr:rowOff>
    </xdr:from>
    <xdr:to>
      <xdr:col>41</xdr:col>
      <xdr:colOff>50800</xdr:colOff>
      <xdr:row>63</xdr:row>
      <xdr:rowOff>13335</xdr:rowOff>
    </xdr:to>
    <xdr:cxnSp macro="">
      <xdr:nvCxnSpPr>
        <xdr:cNvPr id="255" name="直線コネクタ 254">
          <a:extLst>
            <a:ext uri="{FF2B5EF4-FFF2-40B4-BE49-F238E27FC236}">
              <a16:creationId xmlns:a16="http://schemas.microsoft.com/office/drawing/2014/main" id="{00000000-0008-0000-0200-0000FF000000}"/>
            </a:ext>
          </a:extLst>
        </xdr:cNvPr>
        <xdr:cNvCxnSpPr/>
      </xdr:nvCxnSpPr>
      <xdr:spPr>
        <a:xfrm>
          <a:off x="6972300" y="10807065"/>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33037</xdr:rowOff>
    </xdr:from>
    <xdr:ext cx="469744" cy="259045"/>
    <xdr:sp macro="" textlink="">
      <xdr:nvSpPr>
        <xdr:cNvPr id="256" name="n_1aveValue【体育館・プール】&#10;一人当たり面積">
          <a:extLst>
            <a:ext uri="{FF2B5EF4-FFF2-40B4-BE49-F238E27FC236}">
              <a16:creationId xmlns:a16="http://schemas.microsoft.com/office/drawing/2014/main" id="{00000000-0008-0000-0200-000000010000}"/>
            </a:ext>
          </a:extLst>
        </xdr:cNvPr>
        <xdr:cNvSpPr txBox="1"/>
      </xdr:nvSpPr>
      <xdr:spPr>
        <a:xfrm>
          <a:off x="9391727" y="10491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36847</xdr:rowOff>
    </xdr:from>
    <xdr:ext cx="469744" cy="259045"/>
    <xdr:sp macro="" textlink="">
      <xdr:nvSpPr>
        <xdr:cNvPr id="257" name="n_2aveValue【体育館・プール】&#10;一人当たり面積">
          <a:extLst>
            <a:ext uri="{FF2B5EF4-FFF2-40B4-BE49-F238E27FC236}">
              <a16:creationId xmlns:a16="http://schemas.microsoft.com/office/drawing/2014/main" id="{00000000-0008-0000-0200-000001010000}"/>
            </a:ext>
          </a:extLst>
        </xdr:cNvPr>
        <xdr:cNvSpPr txBox="1"/>
      </xdr:nvSpPr>
      <xdr:spPr>
        <a:xfrm>
          <a:off x="8515427" y="10495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33037</xdr:rowOff>
    </xdr:from>
    <xdr:ext cx="469744" cy="259045"/>
    <xdr:sp macro="" textlink="">
      <xdr:nvSpPr>
        <xdr:cNvPr id="258" name="n_3aveValue【体育館・プール】&#10;一人当たり面積">
          <a:extLst>
            <a:ext uri="{FF2B5EF4-FFF2-40B4-BE49-F238E27FC236}">
              <a16:creationId xmlns:a16="http://schemas.microsoft.com/office/drawing/2014/main" id="{00000000-0008-0000-0200-000002010000}"/>
            </a:ext>
          </a:extLst>
        </xdr:cNvPr>
        <xdr:cNvSpPr txBox="1"/>
      </xdr:nvSpPr>
      <xdr:spPr>
        <a:xfrm>
          <a:off x="7626427" y="10491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145432</xdr:rowOff>
    </xdr:from>
    <xdr:ext cx="469744" cy="259045"/>
    <xdr:sp macro="" textlink="">
      <xdr:nvSpPr>
        <xdr:cNvPr id="259" name="n_4aveValue【体育館・プール】&#10;一人当たり面積">
          <a:extLst>
            <a:ext uri="{FF2B5EF4-FFF2-40B4-BE49-F238E27FC236}">
              <a16:creationId xmlns:a16="http://schemas.microsoft.com/office/drawing/2014/main" id="{00000000-0008-0000-0200-000003010000}"/>
            </a:ext>
          </a:extLst>
        </xdr:cNvPr>
        <xdr:cNvSpPr txBox="1"/>
      </xdr:nvSpPr>
      <xdr:spPr>
        <a:xfrm>
          <a:off x="6737427" y="10432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47642</xdr:rowOff>
    </xdr:from>
    <xdr:ext cx="469744" cy="259045"/>
    <xdr:sp macro="" textlink="">
      <xdr:nvSpPr>
        <xdr:cNvPr id="260" name="n_1mainValue【体育館・プール】&#10;一人当たり面積">
          <a:extLst>
            <a:ext uri="{FF2B5EF4-FFF2-40B4-BE49-F238E27FC236}">
              <a16:creationId xmlns:a16="http://schemas.microsoft.com/office/drawing/2014/main" id="{00000000-0008-0000-0200-000004010000}"/>
            </a:ext>
          </a:extLst>
        </xdr:cNvPr>
        <xdr:cNvSpPr txBox="1"/>
      </xdr:nvSpPr>
      <xdr:spPr>
        <a:xfrm>
          <a:off x="9391727" y="10848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51452</xdr:rowOff>
    </xdr:from>
    <xdr:ext cx="469744" cy="259045"/>
    <xdr:sp macro="" textlink="">
      <xdr:nvSpPr>
        <xdr:cNvPr id="261" name="n_2mainValue【体育館・プール】&#10;一人当たり面積">
          <a:extLst>
            <a:ext uri="{FF2B5EF4-FFF2-40B4-BE49-F238E27FC236}">
              <a16:creationId xmlns:a16="http://schemas.microsoft.com/office/drawing/2014/main" id="{00000000-0008-0000-0200-000005010000}"/>
            </a:ext>
          </a:extLst>
        </xdr:cNvPr>
        <xdr:cNvSpPr txBox="1"/>
      </xdr:nvSpPr>
      <xdr:spPr>
        <a:xfrm>
          <a:off x="8515427" y="10852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55262</xdr:rowOff>
    </xdr:from>
    <xdr:ext cx="469744" cy="259045"/>
    <xdr:sp macro="" textlink="">
      <xdr:nvSpPr>
        <xdr:cNvPr id="262" name="n_3mainValue【体育館・プール】&#10;一人当たり面積">
          <a:extLst>
            <a:ext uri="{FF2B5EF4-FFF2-40B4-BE49-F238E27FC236}">
              <a16:creationId xmlns:a16="http://schemas.microsoft.com/office/drawing/2014/main" id="{00000000-0008-0000-0200-000006010000}"/>
            </a:ext>
          </a:extLst>
        </xdr:cNvPr>
        <xdr:cNvSpPr txBox="1"/>
      </xdr:nvSpPr>
      <xdr:spPr>
        <a:xfrm>
          <a:off x="7626427" y="10856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47642</xdr:rowOff>
    </xdr:from>
    <xdr:ext cx="469744" cy="259045"/>
    <xdr:sp macro="" textlink="">
      <xdr:nvSpPr>
        <xdr:cNvPr id="263" name="n_4mainValue【体育館・プール】&#10;一人当たり面積">
          <a:extLst>
            <a:ext uri="{FF2B5EF4-FFF2-40B4-BE49-F238E27FC236}">
              <a16:creationId xmlns:a16="http://schemas.microsoft.com/office/drawing/2014/main" id="{00000000-0008-0000-0200-000007010000}"/>
            </a:ext>
          </a:extLst>
        </xdr:cNvPr>
        <xdr:cNvSpPr txBox="1"/>
      </xdr:nvSpPr>
      <xdr:spPr>
        <a:xfrm>
          <a:off x="6737427" y="10848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00000000-0008-0000-0200-000008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00000000-0008-0000-0200-000009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00000000-0008-0000-0200-00000A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00000000-0008-0000-0200-00000B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00000000-0008-0000-0200-00000C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00000000-0008-0000-0200-00000D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00000000-0008-0000-0200-00000E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00000000-0008-0000-0200-00000F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00000000-0008-0000-0200-000010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00000000-0008-0000-0200-000011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00000000-0008-0000-0200-000012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5" name="直線コネクタ 274">
          <a:extLst>
            <a:ext uri="{FF2B5EF4-FFF2-40B4-BE49-F238E27FC236}">
              <a16:creationId xmlns:a16="http://schemas.microsoft.com/office/drawing/2014/main" id="{00000000-0008-0000-0200-000013010000}"/>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6" name="テキスト ボックス 275">
          <a:extLst>
            <a:ext uri="{FF2B5EF4-FFF2-40B4-BE49-F238E27FC236}">
              <a16:creationId xmlns:a16="http://schemas.microsoft.com/office/drawing/2014/main" id="{00000000-0008-0000-0200-000014010000}"/>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7" name="直線コネクタ 276">
          <a:extLst>
            <a:ext uri="{FF2B5EF4-FFF2-40B4-BE49-F238E27FC236}">
              <a16:creationId xmlns:a16="http://schemas.microsoft.com/office/drawing/2014/main" id="{00000000-0008-0000-0200-000015010000}"/>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8" name="テキスト ボックス 277">
          <a:extLst>
            <a:ext uri="{FF2B5EF4-FFF2-40B4-BE49-F238E27FC236}">
              <a16:creationId xmlns:a16="http://schemas.microsoft.com/office/drawing/2014/main" id="{00000000-0008-0000-0200-000016010000}"/>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9" name="直線コネクタ 278">
          <a:extLst>
            <a:ext uri="{FF2B5EF4-FFF2-40B4-BE49-F238E27FC236}">
              <a16:creationId xmlns:a16="http://schemas.microsoft.com/office/drawing/2014/main" id="{00000000-0008-0000-0200-000017010000}"/>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80" name="テキスト ボックス 279">
          <a:extLst>
            <a:ext uri="{FF2B5EF4-FFF2-40B4-BE49-F238E27FC236}">
              <a16:creationId xmlns:a16="http://schemas.microsoft.com/office/drawing/2014/main" id="{00000000-0008-0000-0200-000018010000}"/>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1" name="直線コネクタ 280">
          <a:extLst>
            <a:ext uri="{FF2B5EF4-FFF2-40B4-BE49-F238E27FC236}">
              <a16:creationId xmlns:a16="http://schemas.microsoft.com/office/drawing/2014/main" id="{00000000-0008-0000-0200-000019010000}"/>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2" name="テキスト ボックス 281">
          <a:extLst>
            <a:ext uri="{FF2B5EF4-FFF2-40B4-BE49-F238E27FC236}">
              <a16:creationId xmlns:a16="http://schemas.microsoft.com/office/drawing/2014/main" id="{00000000-0008-0000-0200-00001A010000}"/>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3" name="直線コネクタ 282">
          <a:extLst>
            <a:ext uri="{FF2B5EF4-FFF2-40B4-BE49-F238E27FC236}">
              <a16:creationId xmlns:a16="http://schemas.microsoft.com/office/drawing/2014/main" id="{00000000-0008-0000-0200-00001B010000}"/>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4" name="テキスト ボックス 283">
          <a:extLst>
            <a:ext uri="{FF2B5EF4-FFF2-40B4-BE49-F238E27FC236}">
              <a16:creationId xmlns:a16="http://schemas.microsoft.com/office/drawing/2014/main" id="{00000000-0008-0000-0200-00001C010000}"/>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5" name="直線コネクタ 284">
          <a:extLst>
            <a:ext uri="{FF2B5EF4-FFF2-40B4-BE49-F238E27FC236}">
              <a16:creationId xmlns:a16="http://schemas.microsoft.com/office/drawing/2014/main" id="{00000000-0008-0000-0200-00001D010000}"/>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6" name="テキスト ボックス 285">
          <a:extLst>
            <a:ext uri="{FF2B5EF4-FFF2-40B4-BE49-F238E27FC236}">
              <a16:creationId xmlns:a16="http://schemas.microsoft.com/office/drawing/2014/main" id="{00000000-0008-0000-0200-00001E010000}"/>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00000000-0008-0000-0200-00001F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8" name="【福祉施設】&#10;有形固定資産減価償却率グラフ枠">
          <a:extLst>
            <a:ext uri="{FF2B5EF4-FFF2-40B4-BE49-F238E27FC236}">
              <a16:creationId xmlns:a16="http://schemas.microsoft.com/office/drawing/2014/main" id="{00000000-0008-0000-0200-000020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59327</xdr:rowOff>
    </xdr:from>
    <xdr:to>
      <xdr:col>24</xdr:col>
      <xdr:colOff>62865</xdr:colOff>
      <xdr:row>86</xdr:row>
      <xdr:rowOff>168729</xdr:rowOff>
    </xdr:to>
    <xdr:cxnSp macro="">
      <xdr:nvCxnSpPr>
        <xdr:cNvPr id="289" name="直線コネクタ 288">
          <a:extLst>
            <a:ext uri="{FF2B5EF4-FFF2-40B4-BE49-F238E27FC236}">
              <a16:creationId xmlns:a16="http://schemas.microsoft.com/office/drawing/2014/main" id="{00000000-0008-0000-0200-000021010000}"/>
            </a:ext>
          </a:extLst>
        </xdr:cNvPr>
        <xdr:cNvCxnSpPr/>
      </xdr:nvCxnSpPr>
      <xdr:spPr>
        <a:xfrm flipV="1">
          <a:off x="4634865" y="13432427"/>
          <a:ext cx="0" cy="14810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90" name="【福祉施設】&#10;有形固定資産減価償却率最小値テキスト">
          <a:extLst>
            <a:ext uri="{FF2B5EF4-FFF2-40B4-BE49-F238E27FC236}">
              <a16:creationId xmlns:a16="http://schemas.microsoft.com/office/drawing/2014/main" id="{00000000-0008-0000-0200-000022010000}"/>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91" name="直線コネクタ 290">
          <a:extLst>
            <a:ext uri="{FF2B5EF4-FFF2-40B4-BE49-F238E27FC236}">
              <a16:creationId xmlns:a16="http://schemas.microsoft.com/office/drawing/2014/main" id="{00000000-0008-0000-0200-000023010000}"/>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6004</xdr:rowOff>
    </xdr:from>
    <xdr:ext cx="340478" cy="259045"/>
    <xdr:sp macro="" textlink="">
      <xdr:nvSpPr>
        <xdr:cNvPr id="292" name="【福祉施設】&#10;有形固定資産減価償却率最大値テキスト">
          <a:extLst>
            <a:ext uri="{FF2B5EF4-FFF2-40B4-BE49-F238E27FC236}">
              <a16:creationId xmlns:a16="http://schemas.microsoft.com/office/drawing/2014/main" id="{00000000-0008-0000-0200-000024010000}"/>
            </a:ext>
          </a:extLst>
        </xdr:cNvPr>
        <xdr:cNvSpPr txBox="1"/>
      </xdr:nvSpPr>
      <xdr:spPr>
        <a:xfrm>
          <a:off x="4673600" y="1320765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59327</xdr:rowOff>
    </xdr:from>
    <xdr:to>
      <xdr:col>24</xdr:col>
      <xdr:colOff>152400</xdr:colOff>
      <xdr:row>78</xdr:row>
      <xdr:rowOff>59327</xdr:rowOff>
    </xdr:to>
    <xdr:cxnSp macro="">
      <xdr:nvCxnSpPr>
        <xdr:cNvPr id="293" name="直線コネクタ 292">
          <a:extLst>
            <a:ext uri="{FF2B5EF4-FFF2-40B4-BE49-F238E27FC236}">
              <a16:creationId xmlns:a16="http://schemas.microsoft.com/office/drawing/2014/main" id="{00000000-0008-0000-0200-000025010000}"/>
            </a:ext>
          </a:extLst>
        </xdr:cNvPr>
        <xdr:cNvCxnSpPr/>
      </xdr:nvCxnSpPr>
      <xdr:spPr>
        <a:xfrm>
          <a:off x="4546600" y="134324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73858</xdr:rowOff>
    </xdr:from>
    <xdr:ext cx="405111" cy="259045"/>
    <xdr:sp macro="" textlink="">
      <xdr:nvSpPr>
        <xdr:cNvPr id="294" name="【福祉施設】&#10;有形固定資産減価償却率平均値テキスト">
          <a:extLst>
            <a:ext uri="{FF2B5EF4-FFF2-40B4-BE49-F238E27FC236}">
              <a16:creationId xmlns:a16="http://schemas.microsoft.com/office/drawing/2014/main" id="{00000000-0008-0000-0200-000026010000}"/>
            </a:ext>
          </a:extLst>
        </xdr:cNvPr>
        <xdr:cNvSpPr txBox="1"/>
      </xdr:nvSpPr>
      <xdr:spPr>
        <a:xfrm>
          <a:off x="4673600" y="141327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50981</xdr:rowOff>
    </xdr:from>
    <xdr:to>
      <xdr:col>24</xdr:col>
      <xdr:colOff>114300</xdr:colOff>
      <xdr:row>83</xdr:row>
      <xdr:rowOff>152581</xdr:rowOff>
    </xdr:to>
    <xdr:sp macro="" textlink="">
      <xdr:nvSpPr>
        <xdr:cNvPr id="295" name="フローチャート: 判断 294">
          <a:extLst>
            <a:ext uri="{FF2B5EF4-FFF2-40B4-BE49-F238E27FC236}">
              <a16:creationId xmlns:a16="http://schemas.microsoft.com/office/drawing/2014/main" id="{00000000-0008-0000-0200-000027010000}"/>
            </a:ext>
          </a:extLst>
        </xdr:cNvPr>
        <xdr:cNvSpPr/>
      </xdr:nvSpPr>
      <xdr:spPr>
        <a:xfrm>
          <a:off x="4584700" y="1428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42818</xdr:rowOff>
    </xdr:from>
    <xdr:to>
      <xdr:col>20</xdr:col>
      <xdr:colOff>38100</xdr:colOff>
      <xdr:row>83</xdr:row>
      <xdr:rowOff>144418</xdr:rowOff>
    </xdr:to>
    <xdr:sp macro="" textlink="">
      <xdr:nvSpPr>
        <xdr:cNvPr id="296" name="フローチャート: 判断 295">
          <a:extLst>
            <a:ext uri="{FF2B5EF4-FFF2-40B4-BE49-F238E27FC236}">
              <a16:creationId xmlns:a16="http://schemas.microsoft.com/office/drawing/2014/main" id="{00000000-0008-0000-0200-000028010000}"/>
            </a:ext>
          </a:extLst>
        </xdr:cNvPr>
        <xdr:cNvSpPr/>
      </xdr:nvSpPr>
      <xdr:spPr>
        <a:xfrm>
          <a:off x="3746500" y="14273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28121</xdr:rowOff>
    </xdr:from>
    <xdr:to>
      <xdr:col>15</xdr:col>
      <xdr:colOff>101600</xdr:colOff>
      <xdr:row>83</xdr:row>
      <xdr:rowOff>129721</xdr:rowOff>
    </xdr:to>
    <xdr:sp macro="" textlink="">
      <xdr:nvSpPr>
        <xdr:cNvPr id="297" name="フローチャート: 判断 296">
          <a:extLst>
            <a:ext uri="{FF2B5EF4-FFF2-40B4-BE49-F238E27FC236}">
              <a16:creationId xmlns:a16="http://schemas.microsoft.com/office/drawing/2014/main" id="{00000000-0008-0000-0200-000029010000}"/>
            </a:ext>
          </a:extLst>
        </xdr:cNvPr>
        <xdr:cNvSpPr/>
      </xdr:nvSpPr>
      <xdr:spPr>
        <a:xfrm>
          <a:off x="2857500" y="14258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168548</xdr:rowOff>
    </xdr:from>
    <xdr:to>
      <xdr:col>10</xdr:col>
      <xdr:colOff>165100</xdr:colOff>
      <xdr:row>83</xdr:row>
      <xdr:rowOff>98698</xdr:rowOff>
    </xdr:to>
    <xdr:sp macro="" textlink="">
      <xdr:nvSpPr>
        <xdr:cNvPr id="298" name="フローチャート: 判断 297">
          <a:extLst>
            <a:ext uri="{FF2B5EF4-FFF2-40B4-BE49-F238E27FC236}">
              <a16:creationId xmlns:a16="http://schemas.microsoft.com/office/drawing/2014/main" id="{00000000-0008-0000-0200-00002A010000}"/>
            </a:ext>
          </a:extLst>
        </xdr:cNvPr>
        <xdr:cNvSpPr/>
      </xdr:nvSpPr>
      <xdr:spPr>
        <a:xfrm>
          <a:off x="1968500" y="14227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155484</xdr:rowOff>
    </xdr:from>
    <xdr:to>
      <xdr:col>6</xdr:col>
      <xdr:colOff>38100</xdr:colOff>
      <xdr:row>83</xdr:row>
      <xdr:rowOff>85634</xdr:rowOff>
    </xdr:to>
    <xdr:sp macro="" textlink="">
      <xdr:nvSpPr>
        <xdr:cNvPr id="299" name="フローチャート: 判断 298">
          <a:extLst>
            <a:ext uri="{FF2B5EF4-FFF2-40B4-BE49-F238E27FC236}">
              <a16:creationId xmlns:a16="http://schemas.microsoft.com/office/drawing/2014/main" id="{00000000-0008-0000-0200-00002B010000}"/>
            </a:ext>
          </a:extLst>
        </xdr:cNvPr>
        <xdr:cNvSpPr/>
      </xdr:nvSpPr>
      <xdr:spPr>
        <a:xfrm>
          <a:off x="1079500" y="14214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200-00002C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200-00002D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200-00002E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0000000-0008-0000-0200-00002F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00000000-0008-0000-0200-000030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98334</xdr:rowOff>
    </xdr:from>
    <xdr:to>
      <xdr:col>24</xdr:col>
      <xdr:colOff>114300</xdr:colOff>
      <xdr:row>84</xdr:row>
      <xdr:rowOff>28484</xdr:rowOff>
    </xdr:to>
    <xdr:sp macro="" textlink="">
      <xdr:nvSpPr>
        <xdr:cNvPr id="305" name="楕円 304">
          <a:extLst>
            <a:ext uri="{FF2B5EF4-FFF2-40B4-BE49-F238E27FC236}">
              <a16:creationId xmlns:a16="http://schemas.microsoft.com/office/drawing/2014/main" id="{00000000-0008-0000-0200-000031010000}"/>
            </a:ext>
          </a:extLst>
        </xdr:cNvPr>
        <xdr:cNvSpPr/>
      </xdr:nvSpPr>
      <xdr:spPr>
        <a:xfrm>
          <a:off x="4584700" y="14328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76761</xdr:rowOff>
    </xdr:from>
    <xdr:ext cx="405111" cy="259045"/>
    <xdr:sp macro="" textlink="">
      <xdr:nvSpPr>
        <xdr:cNvPr id="306" name="【福祉施設】&#10;有形固定資産減価償却率該当値テキスト">
          <a:extLst>
            <a:ext uri="{FF2B5EF4-FFF2-40B4-BE49-F238E27FC236}">
              <a16:creationId xmlns:a16="http://schemas.microsoft.com/office/drawing/2014/main" id="{00000000-0008-0000-0200-000032010000}"/>
            </a:ext>
          </a:extLst>
        </xdr:cNvPr>
        <xdr:cNvSpPr txBox="1"/>
      </xdr:nvSpPr>
      <xdr:spPr>
        <a:xfrm>
          <a:off x="4673600" y="14307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55880</xdr:rowOff>
    </xdr:from>
    <xdr:to>
      <xdr:col>20</xdr:col>
      <xdr:colOff>38100</xdr:colOff>
      <xdr:row>83</xdr:row>
      <xdr:rowOff>157480</xdr:rowOff>
    </xdr:to>
    <xdr:sp macro="" textlink="">
      <xdr:nvSpPr>
        <xdr:cNvPr id="307" name="楕円 306">
          <a:extLst>
            <a:ext uri="{FF2B5EF4-FFF2-40B4-BE49-F238E27FC236}">
              <a16:creationId xmlns:a16="http://schemas.microsoft.com/office/drawing/2014/main" id="{00000000-0008-0000-0200-000033010000}"/>
            </a:ext>
          </a:extLst>
        </xdr:cNvPr>
        <xdr:cNvSpPr/>
      </xdr:nvSpPr>
      <xdr:spPr>
        <a:xfrm>
          <a:off x="3746500" y="1428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106680</xdr:rowOff>
    </xdr:from>
    <xdr:to>
      <xdr:col>24</xdr:col>
      <xdr:colOff>63500</xdr:colOff>
      <xdr:row>83</xdr:row>
      <xdr:rowOff>149134</xdr:rowOff>
    </xdr:to>
    <xdr:cxnSp macro="">
      <xdr:nvCxnSpPr>
        <xdr:cNvPr id="308" name="直線コネクタ 307">
          <a:extLst>
            <a:ext uri="{FF2B5EF4-FFF2-40B4-BE49-F238E27FC236}">
              <a16:creationId xmlns:a16="http://schemas.microsoft.com/office/drawing/2014/main" id="{00000000-0008-0000-0200-000034010000}"/>
            </a:ext>
          </a:extLst>
        </xdr:cNvPr>
        <xdr:cNvCxnSpPr/>
      </xdr:nvCxnSpPr>
      <xdr:spPr>
        <a:xfrm>
          <a:off x="3797300" y="14337030"/>
          <a:ext cx="8382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13426</xdr:rowOff>
    </xdr:from>
    <xdr:to>
      <xdr:col>15</xdr:col>
      <xdr:colOff>101600</xdr:colOff>
      <xdr:row>83</xdr:row>
      <xdr:rowOff>115026</xdr:rowOff>
    </xdr:to>
    <xdr:sp macro="" textlink="">
      <xdr:nvSpPr>
        <xdr:cNvPr id="309" name="楕円 308">
          <a:extLst>
            <a:ext uri="{FF2B5EF4-FFF2-40B4-BE49-F238E27FC236}">
              <a16:creationId xmlns:a16="http://schemas.microsoft.com/office/drawing/2014/main" id="{00000000-0008-0000-0200-000035010000}"/>
            </a:ext>
          </a:extLst>
        </xdr:cNvPr>
        <xdr:cNvSpPr/>
      </xdr:nvSpPr>
      <xdr:spPr>
        <a:xfrm>
          <a:off x="2857500" y="14243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64226</xdr:rowOff>
    </xdr:from>
    <xdr:to>
      <xdr:col>19</xdr:col>
      <xdr:colOff>177800</xdr:colOff>
      <xdr:row>83</xdr:row>
      <xdr:rowOff>106680</xdr:rowOff>
    </xdr:to>
    <xdr:cxnSp macro="">
      <xdr:nvCxnSpPr>
        <xdr:cNvPr id="310" name="直線コネクタ 309">
          <a:extLst>
            <a:ext uri="{FF2B5EF4-FFF2-40B4-BE49-F238E27FC236}">
              <a16:creationId xmlns:a16="http://schemas.microsoft.com/office/drawing/2014/main" id="{00000000-0008-0000-0200-000036010000}"/>
            </a:ext>
          </a:extLst>
        </xdr:cNvPr>
        <xdr:cNvCxnSpPr/>
      </xdr:nvCxnSpPr>
      <xdr:spPr>
        <a:xfrm>
          <a:off x="2908300" y="14294576"/>
          <a:ext cx="8890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134257</xdr:rowOff>
    </xdr:from>
    <xdr:to>
      <xdr:col>10</xdr:col>
      <xdr:colOff>165100</xdr:colOff>
      <xdr:row>83</xdr:row>
      <xdr:rowOff>64407</xdr:rowOff>
    </xdr:to>
    <xdr:sp macro="" textlink="">
      <xdr:nvSpPr>
        <xdr:cNvPr id="311" name="楕円 310">
          <a:extLst>
            <a:ext uri="{FF2B5EF4-FFF2-40B4-BE49-F238E27FC236}">
              <a16:creationId xmlns:a16="http://schemas.microsoft.com/office/drawing/2014/main" id="{00000000-0008-0000-0200-000037010000}"/>
            </a:ext>
          </a:extLst>
        </xdr:cNvPr>
        <xdr:cNvSpPr/>
      </xdr:nvSpPr>
      <xdr:spPr>
        <a:xfrm>
          <a:off x="1968500" y="14193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13607</xdr:rowOff>
    </xdr:from>
    <xdr:to>
      <xdr:col>15</xdr:col>
      <xdr:colOff>50800</xdr:colOff>
      <xdr:row>83</xdr:row>
      <xdr:rowOff>64226</xdr:rowOff>
    </xdr:to>
    <xdr:cxnSp macro="">
      <xdr:nvCxnSpPr>
        <xdr:cNvPr id="312" name="直線コネクタ 311">
          <a:extLst>
            <a:ext uri="{FF2B5EF4-FFF2-40B4-BE49-F238E27FC236}">
              <a16:creationId xmlns:a16="http://schemas.microsoft.com/office/drawing/2014/main" id="{00000000-0008-0000-0200-000038010000}"/>
            </a:ext>
          </a:extLst>
        </xdr:cNvPr>
        <xdr:cNvCxnSpPr/>
      </xdr:nvCxnSpPr>
      <xdr:spPr>
        <a:xfrm>
          <a:off x="2019300" y="14243957"/>
          <a:ext cx="889000" cy="50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109764</xdr:rowOff>
    </xdr:from>
    <xdr:to>
      <xdr:col>6</xdr:col>
      <xdr:colOff>38100</xdr:colOff>
      <xdr:row>83</xdr:row>
      <xdr:rowOff>39914</xdr:rowOff>
    </xdr:to>
    <xdr:sp macro="" textlink="">
      <xdr:nvSpPr>
        <xdr:cNvPr id="313" name="楕円 312">
          <a:extLst>
            <a:ext uri="{FF2B5EF4-FFF2-40B4-BE49-F238E27FC236}">
              <a16:creationId xmlns:a16="http://schemas.microsoft.com/office/drawing/2014/main" id="{00000000-0008-0000-0200-000039010000}"/>
            </a:ext>
          </a:extLst>
        </xdr:cNvPr>
        <xdr:cNvSpPr/>
      </xdr:nvSpPr>
      <xdr:spPr>
        <a:xfrm>
          <a:off x="1079500" y="14168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160564</xdr:rowOff>
    </xdr:from>
    <xdr:to>
      <xdr:col>10</xdr:col>
      <xdr:colOff>114300</xdr:colOff>
      <xdr:row>83</xdr:row>
      <xdr:rowOff>13607</xdr:rowOff>
    </xdr:to>
    <xdr:cxnSp macro="">
      <xdr:nvCxnSpPr>
        <xdr:cNvPr id="314" name="直線コネクタ 313">
          <a:extLst>
            <a:ext uri="{FF2B5EF4-FFF2-40B4-BE49-F238E27FC236}">
              <a16:creationId xmlns:a16="http://schemas.microsoft.com/office/drawing/2014/main" id="{00000000-0008-0000-0200-00003A010000}"/>
            </a:ext>
          </a:extLst>
        </xdr:cNvPr>
        <xdr:cNvCxnSpPr/>
      </xdr:nvCxnSpPr>
      <xdr:spPr>
        <a:xfrm>
          <a:off x="1130300" y="14219464"/>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160945</xdr:rowOff>
    </xdr:from>
    <xdr:ext cx="405111" cy="259045"/>
    <xdr:sp macro="" textlink="">
      <xdr:nvSpPr>
        <xdr:cNvPr id="315" name="n_1aveValue【福祉施設】&#10;有形固定資産減価償却率">
          <a:extLst>
            <a:ext uri="{FF2B5EF4-FFF2-40B4-BE49-F238E27FC236}">
              <a16:creationId xmlns:a16="http://schemas.microsoft.com/office/drawing/2014/main" id="{00000000-0008-0000-0200-00003B010000}"/>
            </a:ext>
          </a:extLst>
        </xdr:cNvPr>
        <xdr:cNvSpPr txBox="1"/>
      </xdr:nvSpPr>
      <xdr:spPr>
        <a:xfrm>
          <a:off x="3582044" y="140483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120848</xdr:rowOff>
    </xdr:from>
    <xdr:ext cx="405111" cy="259045"/>
    <xdr:sp macro="" textlink="">
      <xdr:nvSpPr>
        <xdr:cNvPr id="316" name="n_2aveValue【福祉施設】&#10;有形固定資産減価償却率">
          <a:extLst>
            <a:ext uri="{FF2B5EF4-FFF2-40B4-BE49-F238E27FC236}">
              <a16:creationId xmlns:a16="http://schemas.microsoft.com/office/drawing/2014/main" id="{00000000-0008-0000-0200-00003C010000}"/>
            </a:ext>
          </a:extLst>
        </xdr:cNvPr>
        <xdr:cNvSpPr txBox="1"/>
      </xdr:nvSpPr>
      <xdr:spPr>
        <a:xfrm>
          <a:off x="2705744" y="143511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89825</xdr:rowOff>
    </xdr:from>
    <xdr:ext cx="405111" cy="259045"/>
    <xdr:sp macro="" textlink="">
      <xdr:nvSpPr>
        <xdr:cNvPr id="317" name="n_3aveValue【福祉施設】&#10;有形固定資産減価償却率">
          <a:extLst>
            <a:ext uri="{FF2B5EF4-FFF2-40B4-BE49-F238E27FC236}">
              <a16:creationId xmlns:a16="http://schemas.microsoft.com/office/drawing/2014/main" id="{00000000-0008-0000-0200-00003D010000}"/>
            </a:ext>
          </a:extLst>
        </xdr:cNvPr>
        <xdr:cNvSpPr txBox="1"/>
      </xdr:nvSpPr>
      <xdr:spPr>
        <a:xfrm>
          <a:off x="1816744" y="143201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76761</xdr:rowOff>
    </xdr:from>
    <xdr:ext cx="405111" cy="259045"/>
    <xdr:sp macro="" textlink="">
      <xdr:nvSpPr>
        <xdr:cNvPr id="318" name="n_4aveValue【福祉施設】&#10;有形固定資産減価償却率">
          <a:extLst>
            <a:ext uri="{FF2B5EF4-FFF2-40B4-BE49-F238E27FC236}">
              <a16:creationId xmlns:a16="http://schemas.microsoft.com/office/drawing/2014/main" id="{00000000-0008-0000-0200-00003E010000}"/>
            </a:ext>
          </a:extLst>
        </xdr:cNvPr>
        <xdr:cNvSpPr txBox="1"/>
      </xdr:nvSpPr>
      <xdr:spPr>
        <a:xfrm>
          <a:off x="927744" y="14307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148607</xdr:rowOff>
    </xdr:from>
    <xdr:ext cx="405111" cy="259045"/>
    <xdr:sp macro="" textlink="">
      <xdr:nvSpPr>
        <xdr:cNvPr id="319" name="n_1mainValue【福祉施設】&#10;有形固定資産減価償却率">
          <a:extLst>
            <a:ext uri="{FF2B5EF4-FFF2-40B4-BE49-F238E27FC236}">
              <a16:creationId xmlns:a16="http://schemas.microsoft.com/office/drawing/2014/main" id="{00000000-0008-0000-0200-00003F010000}"/>
            </a:ext>
          </a:extLst>
        </xdr:cNvPr>
        <xdr:cNvSpPr txBox="1"/>
      </xdr:nvSpPr>
      <xdr:spPr>
        <a:xfrm>
          <a:off x="3582044" y="14378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131553</xdr:rowOff>
    </xdr:from>
    <xdr:ext cx="405111" cy="259045"/>
    <xdr:sp macro="" textlink="">
      <xdr:nvSpPr>
        <xdr:cNvPr id="320" name="n_2mainValue【福祉施設】&#10;有形固定資産減価償却率">
          <a:extLst>
            <a:ext uri="{FF2B5EF4-FFF2-40B4-BE49-F238E27FC236}">
              <a16:creationId xmlns:a16="http://schemas.microsoft.com/office/drawing/2014/main" id="{00000000-0008-0000-0200-000040010000}"/>
            </a:ext>
          </a:extLst>
        </xdr:cNvPr>
        <xdr:cNvSpPr txBox="1"/>
      </xdr:nvSpPr>
      <xdr:spPr>
        <a:xfrm>
          <a:off x="2705744" y="140190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80934</xdr:rowOff>
    </xdr:from>
    <xdr:ext cx="405111" cy="259045"/>
    <xdr:sp macro="" textlink="">
      <xdr:nvSpPr>
        <xdr:cNvPr id="321" name="n_3mainValue【福祉施設】&#10;有形固定資産減価償却率">
          <a:extLst>
            <a:ext uri="{FF2B5EF4-FFF2-40B4-BE49-F238E27FC236}">
              <a16:creationId xmlns:a16="http://schemas.microsoft.com/office/drawing/2014/main" id="{00000000-0008-0000-0200-000041010000}"/>
            </a:ext>
          </a:extLst>
        </xdr:cNvPr>
        <xdr:cNvSpPr txBox="1"/>
      </xdr:nvSpPr>
      <xdr:spPr>
        <a:xfrm>
          <a:off x="1816744" y="139683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56441</xdr:rowOff>
    </xdr:from>
    <xdr:ext cx="405111" cy="259045"/>
    <xdr:sp macro="" textlink="">
      <xdr:nvSpPr>
        <xdr:cNvPr id="322" name="n_4mainValue【福祉施設】&#10;有形固定資産減価償却率">
          <a:extLst>
            <a:ext uri="{FF2B5EF4-FFF2-40B4-BE49-F238E27FC236}">
              <a16:creationId xmlns:a16="http://schemas.microsoft.com/office/drawing/2014/main" id="{00000000-0008-0000-0200-000042010000}"/>
            </a:ext>
          </a:extLst>
        </xdr:cNvPr>
        <xdr:cNvSpPr txBox="1"/>
      </xdr:nvSpPr>
      <xdr:spPr>
        <a:xfrm>
          <a:off x="927744" y="13943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a:extLst>
            <a:ext uri="{FF2B5EF4-FFF2-40B4-BE49-F238E27FC236}">
              <a16:creationId xmlns:a16="http://schemas.microsoft.com/office/drawing/2014/main" id="{00000000-0008-0000-0200-000043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a:extLst>
            <a:ext uri="{FF2B5EF4-FFF2-40B4-BE49-F238E27FC236}">
              <a16:creationId xmlns:a16="http://schemas.microsoft.com/office/drawing/2014/main" id="{00000000-0008-0000-0200-000044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a:extLst>
            <a:ext uri="{FF2B5EF4-FFF2-40B4-BE49-F238E27FC236}">
              <a16:creationId xmlns:a16="http://schemas.microsoft.com/office/drawing/2014/main" id="{00000000-0008-0000-0200-000045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a:extLst>
            <a:ext uri="{FF2B5EF4-FFF2-40B4-BE49-F238E27FC236}">
              <a16:creationId xmlns:a16="http://schemas.microsoft.com/office/drawing/2014/main" id="{00000000-0008-0000-0200-000046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a:extLst>
            <a:ext uri="{FF2B5EF4-FFF2-40B4-BE49-F238E27FC236}">
              <a16:creationId xmlns:a16="http://schemas.microsoft.com/office/drawing/2014/main" id="{00000000-0008-0000-0200-000047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a:extLst>
            <a:ext uri="{FF2B5EF4-FFF2-40B4-BE49-F238E27FC236}">
              <a16:creationId xmlns:a16="http://schemas.microsoft.com/office/drawing/2014/main" id="{00000000-0008-0000-0200-000048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a:extLst>
            <a:ext uri="{FF2B5EF4-FFF2-40B4-BE49-F238E27FC236}">
              <a16:creationId xmlns:a16="http://schemas.microsoft.com/office/drawing/2014/main" id="{00000000-0008-0000-0200-000049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a:extLst>
            <a:ext uri="{FF2B5EF4-FFF2-40B4-BE49-F238E27FC236}">
              <a16:creationId xmlns:a16="http://schemas.microsoft.com/office/drawing/2014/main" id="{00000000-0008-0000-0200-00004A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a:extLst>
            <a:ext uri="{FF2B5EF4-FFF2-40B4-BE49-F238E27FC236}">
              <a16:creationId xmlns:a16="http://schemas.microsoft.com/office/drawing/2014/main" id="{00000000-0008-0000-0200-00004B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id="{00000000-0008-0000-0200-00004C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3" name="直線コネクタ 332">
          <a:extLst>
            <a:ext uri="{FF2B5EF4-FFF2-40B4-BE49-F238E27FC236}">
              <a16:creationId xmlns:a16="http://schemas.microsoft.com/office/drawing/2014/main" id="{00000000-0008-0000-0200-00004D010000}"/>
            </a:ext>
          </a:extLst>
        </xdr:cNvPr>
        <xdr:cNvCxnSpPr/>
      </xdr:nvCxnSpPr>
      <xdr:spPr>
        <a:xfrm>
          <a:off x="6604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4" name="テキスト ボックス 333">
          <a:extLst>
            <a:ext uri="{FF2B5EF4-FFF2-40B4-BE49-F238E27FC236}">
              <a16:creationId xmlns:a16="http://schemas.microsoft.com/office/drawing/2014/main" id="{00000000-0008-0000-0200-00004E010000}"/>
            </a:ext>
          </a:extLst>
        </xdr:cNvPr>
        <xdr:cNvSpPr txBox="1"/>
      </xdr:nvSpPr>
      <xdr:spPr>
        <a:xfrm>
          <a:off x="6136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5" name="直線コネクタ 334">
          <a:extLst>
            <a:ext uri="{FF2B5EF4-FFF2-40B4-BE49-F238E27FC236}">
              <a16:creationId xmlns:a16="http://schemas.microsoft.com/office/drawing/2014/main" id="{00000000-0008-0000-0200-00004F0100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6" name="テキスト ボックス 335">
          <a:extLst>
            <a:ext uri="{FF2B5EF4-FFF2-40B4-BE49-F238E27FC236}">
              <a16:creationId xmlns:a16="http://schemas.microsoft.com/office/drawing/2014/main" id="{00000000-0008-0000-0200-00005001000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7" name="直線コネクタ 336">
          <a:extLst>
            <a:ext uri="{FF2B5EF4-FFF2-40B4-BE49-F238E27FC236}">
              <a16:creationId xmlns:a16="http://schemas.microsoft.com/office/drawing/2014/main" id="{00000000-0008-0000-0200-000051010000}"/>
            </a:ext>
          </a:extLst>
        </xdr:cNvPr>
        <xdr:cNvCxnSpPr/>
      </xdr:nvCxnSpPr>
      <xdr:spPr>
        <a:xfrm>
          <a:off x="6604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8" name="テキスト ボックス 337">
          <a:extLst>
            <a:ext uri="{FF2B5EF4-FFF2-40B4-BE49-F238E27FC236}">
              <a16:creationId xmlns:a16="http://schemas.microsoft.com/office/drawing/2014/main" id="{00000000-0008-0000-0200-000052010000}"/>
            </a:ext>
          </a:extLst>
        </xdr:cNvPr>
        <xdr:cNvSpPr txBox="1"/>
      </xdr:nvSpPr>
      <xdr:spPr>
        <a:xfrm>
          <a:off x="6136821" y="1338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00000000-0008-0000-0200-000053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00000000-0008-0000-0200-000054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福祉施設】&#10;一人当たり面積グラフ枠">
          <a:extLst>
            <a:ext uri="{FF2B5EF4-FFF2-40B4-BE49-F238E27FC236}">
              <a16:creationId xmlns:a16="http://schemas.microsoft.com/office/drawing/2014/main" id="{00000000-0008-0000-0200-000055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60961</xdr:rowOff>
    </xdr:from>
    <xdr:to>
      <xdr:col>54</xdr:col>
      <xdr:colOff>189865</xdr:colOff>
      <xdr:row>85</xdr:row>
      <xdr:rowOff>78105</xdr:rowOff>
    </xdr:to>
    <xdr:cxnSp macro="">
      <xdr:nvCxnSpPr>
        <xdr:cNvPr id="342" name="直線コネクタ 341">
          <a:extLst>
            <a:ext uri="{FF2B5EF4-FFF2-40B4-BE49-F238E27FC236}">
              <a16:creationId xmlns:a16="http://schemas.microsoft.com/office/drawing/2014/main" id="{00000000-0008-0000-0200-000056010000}"/>
            </a:ext>
          </a:extLst>
        </xdr:cNvPr>
        <xdr:cNvCxnSpPr/>
      </xdr:nvCxnSpPr>
      <xdr:spPr>
        <a:xfrm flipV="1">
          <a:off x="10476865" y="13434061"/>
          <a:ext cx="0" cy="12172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81932</xdr:rowOff>
    </xdr:from>
    <xdr:ext cx="469744" cy="259045"/>
    <xdr:sp macro="" textlink="">
      <xdr:nvSpPr>
        <xdr:cNvPr id="343" name="【福祉施設】&#10;一人当たり面積最小値テキスト">
          <a:extLst>
            <a:ext uri="{FF2B5EF4-FFF2-40B4-BE49-F238E27FC236}">
              <a16:creationId xmlns:a16="http://schemas.microsoft.com/office/drawing/2014/main" id="{00000000-0008-0000-0200-000057010000}"/>
            </a:ext>
          </a:extLst>
        </xdr:cNvPr>
        <xdr:cNvSpPr txBox="1"/>
      </xdr:nvSpPr>
      <xdr:spPr>
        <a:xfrm>
          <a:off x="10515600" y="14655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78105</xdr:rowOff>
    </xdr:from>
    <xdr:to>
      <xdr:col>55</xdr:col>
      <xdr:colOff>88900</xdr:colOff>
      <xdr:row>85</xdr:row>
      <xdr:rowOff>78105</xdr:rowOff>
    </xdr:to>
    <xdr:cxnSp macro="">
      <xdr:nvCxnSpPr>
        <xdr:cNvPr id="344" name="直線コネクタ 343">
          <a:extLst>
            <a:ext uri="{FF2B5EF4-FFF2-40B4-BE49-F238E27FC236}">
              <a16:creationId xmlns:a16="http://schemas.microsoft.com/office/drawing/2014/main" id="{00000000-0008-0000-0200-000058010000}"/>
            </a:ext>
          </a:extLst>
        </xdr:cNvPr>
        <xdr:cNvCxnSpPr/>
      </xdr:nvCxnSpPr>
      <xdr:spPr>
        <a:xfrm>
          <a:off x="10388600" y="146513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7638</xdr:rowOff>
    </xdr:from>
    <xdr:ext cx="469744" cy="259045"/>
    <xdr:sp macro="" textlink="">
      <xdr:nvSpPr>
        <xdr:cNvPr id="345" name="【福祉施設】&#10;一人当たり面積最大値テキスト">
          <a:extLst>
            <a:ext uri="{FF2B5EF4-FFF2-40B4-BE49-F238E27FC236}">
              <a16:creationId xmlns:a16="http://schemas.microsoft.com/office/drawing/2014/main" id="{00000000-0008-0000-0200-000059010000}"/>
            </a:ext>
          </a:extLst>
        </xdr:cNvPr>
        <xdr:cNvSpPr txBox="1"/>
      </xdr:nvSpPr>
      <xdr:spPr>
        <a:xfrm>
          <a:off x="10515600" y="13209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60961</xdr:rowOff>
    </xdr:from>
    <xdr:to>
      <xdr:col>55</xdr:col>
      <xdr:colOff>88900</xdr:colOff>
      <xdr:row>78</xdr:row>
      <xdr:rowOff>60961</xdr:rowOff>
    </xdr:to>
    <xdr:cxnSp macro="">
      <xdr:nvCxnSpPr>
        <xdr:cNvPr id="346" name="直線コネクタ 345">
          <a:extLst>
            <a:ext uri="{FF2B5EF4-FFF2-40B4-BE49-F238E27FC236}">
              <a16:creationId xmlns:a16="http://schemas.microsoft.com/office/drawing/2014/main" id="{00000000-0008-0000-0200-00005A010000}"/>
            </a:ext>
          </a:extLst>
        </xdr:cNvPr>
        <xdr:cNvCxnSpPr/>
      </xdr:nvCxnSpPr>
      <xdr:spPr>
        <a:xfrm>
          <a:off x="10388600" y="13434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38752</xdr:rowOff>
    </xdr:from>
    <xdr:ext cx="469744" cy="259045"/>
    <xdr:sp macro="" textlink="">
      <xdr:nvSpPr>
        <xdr:cNvPr id="347" name="【福祉施設】&#10;一人当たり面積平均値テキスト">
          <a:extLst>
            <a:ext uri="{FF2B5EF4-FFF2-40B4-BE49-F238E27FC236}">
              <a16:creationId xmlns:a16="http://schemas.microsoft.com/office/drawing/2014/main" id="{00000000-0008-0000-0200-00005B010000}"/>
            </a:ext>
          </a:extLst>
        </xdr:cNvPr>
        <xdr:cNvSpPr txBox="1"/>
      </xdr:nvSpPr>
      <xdr:spPr>
        <a:xfrm>
          <a:off x="10515600" y="140976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15875</xdr:rowOff>
    </xdr:from>
    <xdr:to>
      <xdr:col>55</xdr:col>
      <xdr:colOff>50800</xdr:colOff>
      <xdr:row>83</xdr:row>
      <xdr:rowOff>117475</xdr:rowOff>
    </xdr:to>
    <xdr:sp macro="" textlink="">
      <xdr:nvSpPr>
        <xdr:cNvPr id="348" name="フローチャート: 判断 347">
          <a:extLst>
            <a:ext uri="{FF2B5EF4-FFF2-40B4-BE49-F238E27FC236}">
              <a16:creationId xmlns:a16="http://schemas.microsoft.com/office/drawing/2014/main" id="{00000000-0008-0000-0200-00005C010000}"/>
            </a:ext>
          </a:extLst>
        </xdr:cNvPr>
        <xdr:cNvSpPr/>
      </xdr:nvSpPr>
      <xdr:spPr>
        <a:xfrm>
          <a:off x="10426700" y="1424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15875</xdr:rowOff>
    </xdr:from>
    <xdr:to>
      <xdr:col>50</xdr:col>
      <xdr:colOff>165100</xdr:colOff>
      <xdr:row>83</xdr:row>
      <xdr:rowOff>117475</xdr:rowOff>
    </xdr:to>
    <xdr:sp macro="" textlink="">
      <xdr:nvSpPr>
        <xdr:cNvPr id="349" name="フローチャート: 判断 348">
          <a:extLst>
            <a:ext uri="{FF2B5EF4-FFF2-40B4-BE49-F238E27FC236}">
              <a16:creationId xmlns:a16="http://schemas.microsoft.com/office/drawing/2014/main" id="{00000000-0008-0000-0200-00005D010000}"/>
            </a:ext>
          </a:extLst>
        </xdr:cNvPr>
        <xdr:cNvSpPr/>
      </xdr:nvSpPr>
      <xdr:spPr>
        <a:xfrm>
          <a:off x="9588500" y="1424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15875</xdr:rowOff>
    </xdr:from>
    <xdr:to>
      <xdr:col>46</xdr:col>
      <xdr:colOff>38100</xdr:colOff>
      <xdr:row>83</xdr:row>
      <xdr:rowOff>117475</xdr:rowOff>
    </xdr:to>
    <xdr:sp macro="" textlink="">
      <xdr:nvSpPr>
        <xdr:cNvPr id="350" name="フローチャート: 判断 349">
          <a:extLst>
            <a:ext uri="{FF2B5EF4-FFF2-40B4-BE49-F238E27FC236}">
              <a16:creationId xmlns:a16="http://schemas.microsoft.com/office/drawing/2014/main" id="{00000000-0008-0000-0200-00005E010000}"/>
            </a:ext>
          </a:extLst>
        </xdr:cNvPr>
        <xdr:cNvSpPr/>
      </xdr:nvSpPr>
      <xdr:spPr>
        <a:xfrm>
          <a:off x="8699500" y="1424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4445</xdr:rowOff>
    </xdr:from>
    <xdr:to>
      <xdr:col>41</xdr:col>
      <xdr:colOff>101600</xdr:colOff>
      <xdr:row>83</xdr:row>
      <xdr:rowOff>106045</xdr:rowOff>
    </xdr:to>
    <xdr:sp macro="" textlink="">
      <xdr:nvSpPr>
        <xdr:cNvPr id="351" name="フローチャート: 判断 350">
          <a:extLst>
            <a:ext uri="{FF2B5EF4-FFF2-40B4-BE49-F238E27FC236}">
              <a16:creationId xmlns:a16="http://schemas.microsoft.com/office/drawing/2014/main" id="{00000000-0008-0000-0200-00005F010000}"/>
            </a:ext>
          </a:extLst>
        </xdr:cNvPr>
        <xdr:cNvSpPr/>
      </xdr:nvSpPr>
      <xdr:spPr>
        <a:xfrm>
          <a:off x="7810500" y="1423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44450</xdr:rowOff>
    </xdr:from>
    <xdr:to>
      <xdr:col>36</xdr:col>
      <xdr:colOff>165100</xdr:colOff>
      <xdr:row>83</xdr:row>
      <xdr:rowOff>146050</xdr:rowOff>
    </xdr:to>
    <xdr:sp macro="" textlink="">
      <xdr:nvSpPr>
        <xdr:cNvPr id="352" name="フローチャート: 判断 351">
          <a:extLst>
            <a:ext uri="{FF2B5EF4-FFF2-40B4-BE49-F238E27FC236}">
              <a16:creationId xmlns:a16="http://schemas.microsoft.com/office/drawing/2014/main" id="{00000000-0008-0000-0200-000060010000}"/>
            </a:ext>
          </a:extLst>
        </xdr:cNvPr>
        <xdr:cNvSpPr/>
      </xdr:nvSpPr>
      <xdr:spPr>
        <a:xfrm>
          <a:off x="69215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00000000-0008-0000-0200-000061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00000000-0008-0000-0200-000062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0000000-0008-0000-0200-000063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0000000-0008-0000-0200-000064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0000000-0008-0000-0200-000065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50164</xdr:rowOff>
    </xdr:from>
    <xdr:to>
      <xdr:col>55</xdr:col>
      <xdr:colOff>50800</xdr:colOff>
      <xdr:row>83</xdr:row>
      <xdr:rowOff>151764</xdr:rowOff>
    </xdr:to>
    <xdr:sp macro="" textlink="">
      <xdr:nvSpPr>
        <xdr:cNvPr id="358" name="楕円 357">
          <a:extLst>
            <a:ext uri="{FF2B5EF4-FFF2-40B4-BE49-F238E27FC236}">
              <a16:creationId xmlns:a16="http://schemas.microsoft.com/office/drawing/2014/main" id="{00000000-0008-0000-0200-000066010000}"/>
            </a:ext>
          </a:extLst>
        </xdr:cNvPr>
        <xdr:cNvSpPr/>
      </xdr:nvSpPr>
      <xdr:spPr>
        <a:xfrm>
          <a:off x="10426700" y="14280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28591</xdr:rowOff>
    </xdr:from>
    <xdr:ext cx="469744" cy="259045"/>
    <xdr:sp macro="" textlink="">
      <xdr:nvSpPr>
        <xdr:cNvPr id="359" name="【福祉施設】&#10;一人当たり面積該当値テキスト">
          <a:extLst>
            <a:ext uri="{FF2B5EF4-FFF2-40B4-BE49-F238E27FC236}">
              <a16:creationId xmlns:a16="http://schemas.microsoft.com/office/drawing/2014/main" id="{00000000-0008-0000-0200-000067010000}"/>
            </a:ext>
          </a:extLst>
        </xdr:cNvPr>
        <xdr:cNvSpPr txBox="1"/>
      </xdr:nvSpPr>
      <xdr:spPr>
        <a:xfrm>
          <a:off x="10515600" y="14258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55880</xdr:rowOff>
    </xdr:from>
    <xdr:to>
      <xdr:col>50</xdr:col>
      <xdr:colOff>165100</xdr:colOff>
      <xdr:row>83</xdr:row>
      <xdr:rowOff>157480</xdr:rowOff>
    </xdr:to>
    <xdr:sp macro="" textlink="">
      <xdr:nvSpPr>
        <xdr:cNvPr id="360" name="楕円 359">
          <a:extLst>
            <a:ext uri="{FF2B5EF4-FFF2-40B4-BE49-F238E27FC236}">
              <a16:creationId xmlns:a16="http://schemas.microsoft.com/office/drawing/2014/main" id="{00000000-0008-0000-0200-000068010000}"/>
            </a:ext>
          </a:extLst>
        </xdr:cNvPr>
        <xdr:cNvSpPr/>
      </xdr:nvSpPr>
      <xdr:spPr>
        <a:xfrm>
          <a:off x="9588500" y="1428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100964</xdr:rowOff>
    </xdr:from>
    <xdr:to>
      <xdr:col>55</xdr:col>
      <xdr:colOff>0</xdr:colOff>
      <xdr:row>83</xdr:row>
      <xdr:rowOff>106680</xdr:rowOff>
    </xdr:to>
    <xdr:cxnSp macro="">
      <xdr:nvCxnSpPr>
        <xdr:cNvPr id="361" name="直線コネクタ 360">
          <a:extLst>
            <a:ext uri="{FF2B5EF4-FFF2-40B4-BE49-F238E27FC236}">
              <a16:creationId xmlns:a16="http://schemas.microsoft.com/office/drawing/2014/main" id="{00000000-0008-0000-0200-000069010000}"/>
            </a:ext>
          </a:extLst>
        </xdr:cNvPr>
        <xdr:cNvCxnSpPr/>
      </xdr:nvCxnSpPr>
      <xdr:spPr>
        <a:xfrm flipV="1">
          <a:off x="9639300" y="14331314"/>
          <a:ext cx="8382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55880</xdr:rowOff>
    </xdr:from>
    <xdr:to>
      <xdr:col>46</xdr:col>
      <xdr:colOff>38100</xdr:colOff>
      <xdr:row>83</xdr:row>
      <xdr:rowOff>157480</xdr:rowOff>
    </xdr:to>
    <xdr:sp macro="" textlink="">
      <xdr:nvSpPr>
        <xdr:cNvPr id="362" name="楕円 361">
          <a:extLst>
            <a:ext uri="{FF2B5EF4-FFF2-40B4-BE49-F238E27FC236}">
              <a16:creationId xmlns:a16="http://schemas.microsoft.com/office/drawing/2014/main" id="{00000000-0008-0000-0200-00006A010000}"/>
            </a:ext>
          </a:extLst>
        </xdr:cNvPr>
        <xdr:cNvSpPr/>
      </xdr:nvSpPr>
      <xdr:spPr>
        <a:xfrm>
          <a:off x="8699500" y="1428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106680</xdr:rowOff>
    </xdr:from>
    <xdr:to>
      <xdr:col>50</xdr:col>
      <xdr:colOff>114300</xdr:colOff>
      <xdr:row>83</xdr:row>
      <xdr:rowOff>106680</xdr:rowOff>
    </xdr:to>
    <xdr:cxnSp macro="">
      <xdr:nvCxnSpPr>
        <xdr:cNvPr id="363" name="直線コネクタ 362">
          <a:extLst>
            <a:ext uri="{FF2B5EF4-FFF2-40B4-BE49-F238E27FC236}">
              <a16:creationId xmlns:a16="http://schemas.microsoft.com/office/drawing/2014/main" id="{00000000-0008-0000-0200-00006B010000}"/>
            </a:ext>
          </a:extLst>
        </xdr:cNvPr>
        <xdr:cNvCxnSpPr/>
      </xdr:nvCxnSpPr>
      <xdr:spPr>
        <a:xfrm>
          <a:off x="8750300" y="1433703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78739</xdr:rowOff>
    </xdr:from>
    <xdr:to>
      <xdr:col>41</xdr:col>
      <xdr:colOff>101600</xdr:colOff>
      <xdr:row>84</xdr:row>
      <xdr:rowOff>8889</xdr:rowOff>
    </xdr:to>
    <xdr:sp macro="" textlink="">
      <xdr:nvSpPr>
        <xdr:cNvPr id="364" name="楕円 363">
          <a:extLst>
            <a:ext uri="{FF2B5EF4-FFF2-40B4-BE49-F238E27FC236}">
              <a16:creationId xmlns:a16="http://schemas.microsoft.com/office/drawing/2014/main" id="{00000000-0008-0000-0200-00006C010000}"/>
            </a:ext>
          </a:extLst>
        </xdr:cNvPr>
        <xdr:cNvSpPr/>
      </xdr:nvSpPr>
      <xdr:spPr>
        <a:xfrm>
          <a:off x="7810500" y="14309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106680</xdr:rowOff>
    </xdr:from>
    <xdr:to>
      <xdr:col>45</xdr:col>
      <xdr:colOff>177800</xdr:colOff>
      <xdr:row>83</xdr:row>
      <xdr:rowOff>129539</xdr:rowOff>
    </xdr:to>
    <xdr:cxnSp macro="">
      <xdr:nvCxnSpPr>
        <xdr:cNvPr id="365" name="直線コネクタ 364">
          <a:extLst>
            <a:ext uri="{FF2B5EF4-FFF2-40B4-BE49-F238E27FC236}">
              <a16:creationId xmlns:a16="http://schemas.microsoft.com/office/drawing/2014/main" id="{00000000-0008-0000-0200-00006D010000}"/>
            </a:ext>
          </a:extLst>
        </xdr:cNvPr>
        <xdr:cNvCxnSpPr/>
      </xdr:nvCxnSpPr>
      <xdr:spPr>
        <a:xfrm flipV="1">
          <a:off x="7861300" y="14337030"/>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78739</xdr:rowOff>
    </xdr:from>
    <xdr:to>
      <xdr:col>36</xdr:col>
      <xdr:colOff>165100</xdr:colOff>
      <xdr:row>84</xdr:row>
      <xdr:rowOff>8889</xdr:rowOff>
    </xdr:to>
    <xdr:sp macro="" textlink="">
      <xdr:nvSpPr>
        <xdr:cNvPr id="366" name="楕円 365">
          <a:extLst>
            <a:ext uri="{FF2B5EF4-FFF2-40B4-BE49-F238E27FC236}">
              <a16:creationId xmlns:a16="http://schemas.microsoft.com/office/drawing/2014/main" id="{00000000-0008-0000-0200-00006E010000}"/>
            </a:ext>
          </a:extLst>
        </xdr:cNvPr>
        <xdr:cNvSpPr/>
      </xdr:nvSpPr>
      <xdr:spPr>
        <a:xfrm>
          <a:off x="6921500" y="14309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129539</xdr:rowOff>
    </xdr:from>
    <xdr:to>
      <xdr:col>41</xdr:col>
      <xdr:colOff>50800</xdr:colOff>
      <xdr:row>83</xdr:row>
      <xdr:rowOff>129539</xdr:rowOff>
    </xdr:to>
    <xdr:cxnSp macro="">
      <xdr:nvCxnSpPr>
        <xdr:cNvPr id="367" name="直線コネクタ 366">
          <a:extLst>
            <a:ext uri="{FF2B5EF4-FFF2-40B4-BE49-F238E27FC236}">
              <a16:creationId xmlns:a16="http://schemas.microsoft.com/office/drawing/2014/main" id="{00000000-0008-0000-0200-00006F010000}"/>
            </a:ext>
          </a:extLst>
        </xdr:cNvPr>
        <xdr:cNvCxnSpPr/>
      </xdr:nvCxnSpPr>
      <xdr:spPr>
        <a:xfrm>
          <a:off x="6972300" y="1435988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81</xdr:row>
      <xdr:rowOff>134002</xdr:rowOff>
    </xdr:from>
    <xdr:ext cx="469744" cy="259045"/>
    <xdr:sp macro="" textlink="">
      <xdr:nvSpPr>
        <xdr:cNvPr id="368" name="n_1aveValue【福祉施設】&#10;一人当たり面積">
          <a:extLst>
            <a:ext uri="{FF2B5EF4-FFF2-40B4-BE49-F238E27FC236}">
              <a16:creationId xmlns:a16="http://schemas.microsoft.com/office/drawing/2014/main" id="{00000000-0008-0000-0200-000070010000}"/>
            </a:ext>
          </a:extLst>
        </xdr:cNvPr>
        <xdr:cNvSpPr txBox="1"/>
      </xdr:nvSpPr>
      <xdr:spPr>
        <a:xfrm>
          <a:off x="9391727" y="14021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134002</xdr:rowOff>
    </xdr:from>
    <xdr:ext cx="469744" cy="259045"/>
    <xdr:sp macro="" textlink="">
      <xdr:nvSpPr>
        <xdr:cNvPr id="369" name="n_2aveValue【福祉施設】&#10;一人当たり面積">
          <a:extLst>
            <a:ext uri="{FF2B5EF4-FFF2-40B4-BE49-F238E27FC236}">
              <a16:creationId xmlns:a16="http://schemas.microsoft.com/office/drawing/2014/main" id="{00000000-0008-0000-0200-000071010000}"/>
            </a:ext>
          </a:extLst>
        </xdr:cNvPr>
        <xdr:cNvSpPr txBox="1"/>
      </xdr:nvSpPr>
      <xdr:spPr>
        <a:xfrm>
          <a:off x="8515427" y="14021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122572</xdr:rowOff>
    </xdr:from>
    <xdr:ext cx="469744" cy="259045"/>
    <xdr:sp macro="" textlink="">
      <xdr:nvSpPr>
        <xdr:cNvPr id="370" name="n_3aveValue【福祉施設】&#10;一人当たり面積">
          <a:extLst>
            <a:ext uri="{FF2B5EF4-FFF2-40B4-BE49-F238E27FC236}">
              <a16:creationId xmlns:a16="http://schemas.microsoft.com/office/drawing/2014/main" id="{00000000-0008-0000-0200-000072010000}"/>
            </a:ext>
          </a:extLst>
        </xdr:cNvPr>
        <xdr:cNvSpPr txBox="1"/>
      </xdr:nvSpPr>
      <xdr:spPr>
        <a:xfrm>
          <a:off x="7626427" y="14010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162577</xdr:rowOff>
    </xdr:from>
    <xdr:ext cx="469744" cy="259045"/>
    <xdr:sp macro="" textlink="">
      <xdr:nvSpPr>
        <xdr:cNvPr id="371" name="n_4aveValue【福祉施設】&#10;一人当たり面積">
          <a:extLst>
            <a:ext uri="{FF2B5EF4-FFF2-40B4-BE49-F238E27FC236}">
              <a16:creationId xmlns:a16="http://schemas.microsoft.com/office/drawing/2014/main" id="{00000000-0008-0000-0200-000073010000}"/>
            </a:ext>
          </a:extLst>
        </xdr:cNvPr>
        <xdr:cNvSpPr txBox="1"/>
      </xdr:nvSpPr>
      <xdr:spPr>
        <a:xfrm>
          <a:off x="6737427" y="1405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83</xdr:row>
      <xdr:rowOff>148607</xdr:rowOff>
    </xdr:from>
    <xdr:ext cx="469744" cy="259045"/>
    <xdr:sp macro="" textlink="">
      <xdr:nvSpPr>
        <xdr:cNvPr id="372" name="n_1mainValue【福祉施設】&#10;一人当たり面積">
          <a:extLst>
            <a:ext uri="{FF2B5EF4-FFF2-40B4-BE49-F238E27FC236}">
              <a16:creationId xmlns:a16="http://schemas.microsoft.com/office/drawing/2014/main" id="{00000000-0008-0000-0200-000074010000}"/>
            </a:ext>
          </a:extLst>
        </xdr:cNvPr>
        <xdr:cNvSpPr txBox="1"/>
      </xdr:nvSpPr>
      <xdr:spPr>
        <a:xfrm>
          <a:off x="9391727" y="14378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148607</xdr:rowOff>
    </xdr:from>
    <xdr:ext cx="469744" cy="259045"/>
    <xdr:sp macro="" textlink="">
      <xdr:nvSpPr>
        <xdr:cNvPr id="373" name="n_2mainValue【福祉施設】&#10;一人当たり面積">
          <a:extLst>
            <a:ext uri="{FF2B5EF4-FFF2-40B4-BE49-F238E27FC236}">
              <a16:creationId xmlns:a16="http://schemas.microsoft.com/office/drawing/2014/main" id="{00000000-0008-0000-0200-000075010000}"/>
            </a:ext>
          </a:extLst>
        </xdr:cNvPr>
        <xdr:cNvSpPr txBox="1"/>
      </xdr:nvSpPr>
      <xdr:spPr>
        <a:xfrm>
          <a:off x="8515427" y="14378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16</xdr:rowOff>
    </xdr:from>
    <xdr:ext cx="469744" cy="259045"/>
    <xdr:sp macro="" textlink="">
      <xdr:nvSpPr>
        <xdr:cNvPr id="374" name="n_3mainValue【福祉施設】&#10;一人当たり面積">
          <a:extLst>
            <a:ext uri="{FF2B5EF4-FFF2-40B4-BE49-F238E27FC236}">
              <a16:creationId xmlns:a16="http://schemas.microsoft.com/office/drawing/2014/main" id="{00000000-0008-0000-0200-000076010000}"/>
            </a:ext>
          </a:extLst>
        </xdr:cNvPr>
        <xdr:cNvSpPr txBox="1"/>
      </xdr:nvSpPr>
      <xdr:spPr>
        <a:xfrm>
          <a:off x="7626427" y="14401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16</xdr:rowOff>
    </xdr:from>
    <xdr:ext cx="469744" cy="259045"/>
    <xdr:sp macro="" textlink="">
      <xdr:nvSpPr>
        <xdr:cNvPr id="375" name="n_4mainValue【福祉施設】&#10;一人当たり面積">
          <a:extLst>
            <a:ext uri="{FF2B5EF4-FFF2-40B4-BE49-F238E27FC236}">
              <a16:creationId xmlns:a16="http://schemas.microsoft.com/office/drawing/2014/main" id="{00000000-0008-0000-0200-000077010000}"/>
            </a:ext>
          </a:extLst>
        </xdr:cNvPr>
        <xdr:cNvSpPr txBox="1"/>
      </xdr:nvSpPr>
      <xdr:spPr>
        <a:xfrm>
          <a:off x="6737427" y="14401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00000000-0008-0000-0200-000078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00000000-0008-0000-0200-000079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00000000-0008-0000-0200-00007A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00000000-0008-0000-0200-00007B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00000000-0008-0000-0200-00007C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00000000-0008-0000-0200-00007D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00000000-0008-0000-0200-00007E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00000000-0008-0000-0200-00007F01000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a:extLst>
            <a:ext uri="{FF2B5EF4-FFF2-40B4-BE49-F238E27FC236}">
              <a16:creationId xmlns:a16="http://schemas.microsoft.com/office/drawing/2014/main" id="{00000000-0008-0000-0200-00008001000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00000000-0008-0000-0200-00008101000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a:extLst>
            <a:ext uri="{FF2B5EF4-FFF2-40B4-BE49-F238E27FC236}">
              <a16:creationId xmlns:a16="http://schemas.microsoft.com/office/drawing/2014/main" id="{00000000-0008-0000-0200-00008201000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7" name="直線コネクタ 386">
          <a:extLst>
            <a:ext uri="{FF2B5EF4-FFF2-40B4-BE49-F238E27FC236}">
              <a16:creationId xmlns:a16="http://schemas.microsoft.com/office/drawing/2014/main" id="{00000000-0008-0000-0200-000083010000}"/>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8" name="テキスト ボックス 387">
          <a:extLst>
            <a:ext uri="{FF2B5EF4-FFF2-40B4-BE49-F238E27FC236}">
              <a16:creationId xmlns:a16="http://schemas.microsoft.com/office/drawing/2014/main" id="{00000000-0008-0000-0200-000084010000}"/>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9" name="直線コネクタ 388">
          <a:extLst>
            <a:ext uri="{FF2B5EF4-FFF2-40B4-BE49-F238E27FC236}">
              <a16:creationId xmlns:a16="http://schemas.microsoft.com/office/drawing/2014/main" id="{00000000-0008-0000-0200-000085010000}"/>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0" name="テキスト ボックス 389">
          <a:extLst>
            <a:ext uri="{FF2B5EF4-FFF2-40B4-BE49-F238E27FC236}">
              <a16:creationId xmlns:a16="http://schemas.microsoft.com/office/drawing/2014/main" id="{00000000-0008-0000-0200-000086010000}"/>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1" name="直線コネクタ 390">
          <a:extLst>
            <a:ext uri="{FF2B5EF4-FFF2-40B4-BE49-F238E27FC236}">
              <a16:creationId xmlns:a16="http://schemas.microsoft.com/office/drawing/2014/main" id="{00000000-0008-0000-0200-000087010000}"/>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2" name="テキスト ボックス 391">
          <a:extLst>
            <a:ext uri="{FF2B5EF4-FFF2-40B4-BE49-F238E27FC236}">
              <a16:creationId xmlns:a16="http://schemas.microsoft.com/office/drawing/2014/main" id="{00000000-0008-0000-0200-000088010000}"/>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3" name="直線コネクタ 392">
          <a:extLst>
            <a:ext uri="{FF2B5EF4-FFF2-40B4-BE49-F238E27FC236}">
              <a16:creationId xmlns:a16="http://schemas.microsoft.com/office/drawing/2014/main" id="{00000000-0008-0000-0200-000089010000}"/>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4" name="テキスト ボックス 393">
          <a:extLst>
            <a:ext uri="{FF2B5EF4-FFF2-40B4-BE49-F238E27FC236}">
              <a16:creationId xmlns:a16="http://schemas.microsoft.com/office/drawing/2014/main" id="{00000000-0008-0000-0200-00008A010000}"/>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5" name="直線コネクタ 394">
          <a:extLst>
            <a:ext uri="{FF2B5EF4-FFF2-40B4-BE49-F238E27FC236}">
              <a16:creationId xmlns:a16="http://schemas.microsoft.com/office/drawing/2014/main" id="{00000000-0008-0000-0200-00008B010000}"/>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6" name="テキスト ボックス 395">
          <a:extLst>
            <a:ext uri="{FF2B5EF4-FFF2-40B4-BE49-F238E27FC236}">
              <a16:creationId xmlns:a16="http://schemas.microsoft.com/office/drawing/2014/main" id="{00000000-0008-0000-0200-00008C010000}"/>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7" name="直線コネクタ 396">
          <a:extLst>
            <a:ext uri="{FF2B5EF4-FFF2-40B4-BE49-F238E27FC236}">
              <a16:creationId xmlns:a16="http://schemas.microsoft.com/office/drawing/2014/main" id="{00000000-0008-0000-0200-00008D010000}"/>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8" name="テキスト ボックス 397">
          <a:extLst>
            <a:ext uri="{FF2B5EF4-FFF2-40B4-BE49-F238E27FC236}">
              <a16:creationId xmlns:a16="http://schemas.microsoft.com/office/drawing/2014/main" id="{00000000-0008-0000-0200-00008E010000}"/>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00000000-0008-0000-0200-00008F01000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市民会館】&#10;有形固定資産減価償却率グラフ枠">
          <a:extLst>
            <a:ext uri="{FF2B5EF4-FFF2-40B4-BE49-F238E27FC236}">
              <a16:creationId xmlns:a16="http://schemas.microsoft.com/office/drawing/2014/main" id="{00000000-0008-0000-0200-00009001000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118655</xdr:rowOff>
    </xdr:from>
    <xdr:to>
      <xdr:col>24</xdr:col>
      <xdr:colOff>62865</xdr:colOff>
      <xdr:row>109</xdr:row>
      <xdr:rowOff>35379</xdr:rowOff>
    </xdr:to>
    <xdr:cxnSp macro="">
      <xdr:nvCxnSpPr>
        <xdr:cNvPr id="401" name="直線コネクタ 400">
          <a:extLst>
            <a:ext uri="{FF2B5EF4-FFF2-40B4-BE49-F238E27FC236}">
              <a16:creationId xmlns:a16="http://schemas.microsoft.com/office/drawing/2014/main" id="{00000000-0008-0000-0200-000091010000}"/>
            </a:ext>
          </a:extLst>
        </xdr:cNvPr>
        <xdr:cNvCxnSpPr/>
      </xdr:nvCxnSpPr>
      <xdr:spPr>
        <a:xfrm flipV="1">
          <a:off x="4634865" y="17092205"/>
          <a:ext cx="0" cy="16312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2" name="【市民会館】&#10;有形固定資産減価償却率最小値テキスト">
          <a:extLst>
            <a:ext uri="{FF2B5EF4-FFF2-40B4-BE49-F238E27FC236}">
              <a16:creationId xmlns:a16="http://schemas.microsoft.com/office/drawing/2014/main" id="{00000000-0008-0000-0200-000092010000}"/>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3" name="直線コネクタ 402">
          <a:extLst>
            <a:ext uri="{FF2B5EF4-FFF2-40B4-BE49-F238E27FC236}">
              <a16:creationId xmlns:a16="http://schemas.microsoft.com/office/drawing/2014/main" id="{00000000-0008-0000-0200-000093010000}"/>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65332</xdr:rowOff>
    </xdr:from>
    <xdr:ext cx="340478" cy="259045"/>
    <xdr:sp macro="" textlink="">
      <xdr:nvSpPr>
        <xdr:cNvPr id="404" name="【市民会館】&#10;有形固定資産減価償却率最大値テキスト">
          <a:extLst>
            <a:ext uri="{FF2B5EF4-FFF2-40B4-BE49-F238E27FC236}">
              <a16:creationId xmlns:a16="http://schemas.microsoft.com/office/drawing/2014/main" id="{00000000-0008-0000-0200-000094010000}"/>
            </a:ext>
          </a:extLst>
        </xdr:cNvPr>
        <xdr:cNvSpPr txBox="1"/>
      </xdr:nvSpPr>
      <xdr:spPr>
        <a:xfrm>
          <a:off x="4673600" y="1686743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118655</xdr:rowOff>
    </xdr:from>
    <xdr:to>
      <xdr:col>24</xdr:col>
      <xdr:colOff>152400</xdr:colOff>
      <xdr:row>99</xdr:row>
      <xdr:rowOff>118655</xdr:rowOff>
    </xdr:to>
    <xdr:cxnSp macro="">
      <xdr:nvCxnSpPr>
        <xdr:cNvPr id="405" name="直線コネクタ 404">
          <a:extLst>
            <a:ext uri="{FF2B5EF4-FFF2-40B4-BE49-F238E27FC236}">
              <a16:creationId xmlns:a16="http://schemas.microsoft.com/office/drawing/2014/main" id="{00000000-0008-0000-0200-000095010000}"/>
            </a:ext>
          </a:extLst>
        </xdr:cNvPr>
        <xdr:cNvCxnSpPr/>
      </xdr:nvCxnSpPr>
      <xdr:spPr>
        <a:xfrm>
          <a:off x="4546600" y="17092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76035</xdr:rowOff>
    </xdr:from>
    <xdr:ext cx="405111" cy="259045"/>
    <xdr:sp macro="" textlink="">
      <xdr:nvSpPr>
        <xdr:cNvPr id="406" name="【市民会館】&#10;有形固定資産減価償却率平均値テキスト">
          <a:extLst>
            <a:ext uri="{FF2B5EF4-FFF2-40B4-BE49-F238E27FC236}">
              <a16:creationId xmlns:a16="http://schemas.microsoft.com/office/drawing/2014/main" id="{00000000-0008-0000-0200-000096010000}"/>
            </a:ext>
          </a:extLst>
        </xdr:cNvPr>
        <xdr:cNvSpPr txBox="1"/>
      </xdr:nvSpPr>
      <xdr:spPr>
        <a:xfrm>
          <a:off x="4673600" y="179068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53158</xdr:rowOff>
    </xdr:from>
    <xdr:to>
      <xdr:col>24</xdr:col>
      <xdr:colOff>114300</xdr:colOff>
      <xdr:row>105</xdr:row>
      <xdr:rowOff>154758</xdr:rowOff>
    </xdr:to>
    <xdr:sp macro="" textlink="">
      <xdr:nvSpPr>
        <xdr:cNvPr id="407" name="フローチャート: 判断 406">
          <a:extLst>
            <a:ext uri="{FF2B5EF4-FFF2-40B4-BE49-F238E27FC236}">
              <a16:creationId xmlns:a16="http://schemas.microsoft.com/office/drawing/2014/main" id="{00000000-0008-0000-0200-000097010000}"/>
            </a:ext>
          </a:extLst>
        </xdr:cNvPr>
        <xdr:cNvSpPr/>
      </xdr:nvSpPr>
      <xdr:spPr>
        <a:xfrm>
          <a:off x="4584700" y="18055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40095</xdr:rowOff>
    </xdr:from>
    <xdr:to>
      <xdr:col>20</xdr:col>
      <xdr:colOff>38100</xdr:colOff>
      <xdr:row>105</xdr:row>
      <xdr:rowOff>141695</xdr:rowOff>
    </xdr:to>
    <xdr:sp macro="" textlink="">
      <xdr:nvSpPr>
        <xdr:cNvPr id="408" name="フローチャート: 判断 407">
          <a:extLst>
            <a:ext uri="{FF2B5EF4-FFF2-40B4-BE49-F238E27FC236}">
              <a16:creationId xmlns:a16="http://schemas.microsoft.com/office/drawing/2014/main" id="{00000000-0008-0000-0200-000098010000}"/>
            </a:ext>
          </a:extLst>
        </xdr:cNvPr>
        <xdr:cNvSpPr/>
      </xdr:nvSpPr>
      <xdr:spPr>
        <a:xfrm>
          <a:off x="3746500" y="18042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17236</xdr:rowOff>
    </xdr:from>
    <xdr:to>
      <xdr:col>15</xdr:col>
      <xdr:colOff>101600</xdr:colOff>
      <xdr:row>105</xdr:row>
      <xdr:rowOff>118836</xdr:rowOff>
    </xdr:to>
    <xdr:sp macro="" textlink="">
      <xdr:nvSpPr>
        <xdr:cNvPr id="409" name="フローチャート: 判断 408">
          <a:extLst>
            <a:ext uri="{FF2B5EF4-FFF2-40B4-BE49-F238E27FC236}">
              <a16:creationId xmlns:a16="http://schemas.microsoft.com/office/drawing/2014/main" id="{00000000-0008-0000-0200-000099010000}"/>
            </a:ext>
          </a:extLst>
        </xdr:cNvPr>
        <xdr:cNvSpPr/>
      </xdr:nvSpPr>
      <xdr:spPr>
        <a:xfrm>
          <a:off x="2857500" y="1801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169092</xdr:rowOff>
    </xdr:from>
    <xdr:to>
      <xdr:col>10</xdr:col>
      <xdr:colOff>165100</xdr:colOff>
      <xdr:row>105</xdr:row>
      <xdr:rowOff>99242</xdr:rowOff>
    </xdr:to>
    <xdr:sp macro="" textlink="">
      <xdr:nvSpPr>
        <xdr:cNvPr id="410" name="フローチャート: 判断 409">
          <a:extLst>
            <a:ext uri="{FF2B5EF4-FFF2-40B4-BE49-F238E27FC236}">
              <a16:creationId xmlns:a16="http://schemas.microsoft.com/office/drawing/2014/main" id="{00000000-0008-0000-0200-00009A010000}"/>
            </a:ext>
          </a:extLst>
        </xdr:cNvPr>
        <xdr:cNvSpPr/>
      </xdr:nvSpPr>
      <xdr:spPr>
        <a:xfrm>
          <a:off x="1968500" y="17999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151130</xdr:rowOff>
    </xdr:from>
    <xdr:to>
      <xdr:col>6</xdr:col>
      <xdr:colOff>38100</xdr:colOff>
      <xdr:row>105</xdr:row>
      <xdr:rowOff>81280</xdr:rowOff>
    </xdr:to>
    <xdr:sp macro="" textlink="">
      <xdr:nvSpPr>
        <xdr:cNvPr id="411" name="フローチャート: 判断 410">
          <a:extLst>
            <a:ext uri="{FF2B5EF4-FFF2-40B4-BE49-F238E27FC236}">
              <a16:creationId xmlns:a16="http://schemas.microsoft.com/office/drawing/2014/main" id="{00000000-0008-0000-0200-00009B010000}"/>
            </a:ext>
          </a:extLst>
        </xdr:cNvPr>
        <xdr:cNvSpPr/>
      </xdr:nvSpPr>
      <xdr:spPr>
        <a:xfrm>
          <a:off x="1079500" y="1798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00000000-0008-0000-0200-00009C01000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00000000-0008-0000-0200-00009D01000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00000000-0008-0000-0200-00009E01000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00000000-0008-0000-0200-00009F01000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00000000-0008-0000-0200-0000A001000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108</xdr:row>
      <xdr:rowOff>40095</xdr:rowOff>
    </xdr:from>
    <xdr:to>
      <xdr:col>24</xdr:col>
      <xdr:colOff>114300</xdr:colOff>
      <xdr:row>108</xdr:row>
      <xdr:rowOff>141695</xdr:rowOff>
    </xdr:to>
    <xdr:sp macro="" textlink="">
      <xdr:nvSpPr>
        <xdr:cNvPr id="417" name="楕円 416">
          <a:extLst>
            <a:ext uri="{FF2B5EF4-FFF2-40B4-BE49-F238E27FC236}">
              <a16:creationId xmlns:a16="http://schemas.microsoft.com/office/drawing/2014/main" id="{00000000-0008-0000-0200-0000A1010000}"/>
            </a:ext>
          </a:extLst>
        </xdr:cNvPr>
        <xdr:cNvSpPr/>
      </xdr:nvSpPr>
      <xdr:spPr>
        <a:xfrm>
          <a:off x="4584700" y="18556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107</xdr:row>
      <xdr:rowOff>126472</xdr:rowOff>
    </xdr:from>
    <xdr:ext cx="405111" cy="259045"/>
    <xdr:sp macro="" textlink="">
      <xdr:nvSpPr>
        <xdr:cNvPr id="418" name="【市民会館】&#10;有形固定資産減価償却率該当値テキスト">
          <a:extLst>
            <a:ext uri="{FF2B5EF4-FFF2-40B4-BE49-F238E27FC236}">
              <a16:creationId xmlns:a16="http://schemas.microsoft.com/office/drawing/2014/main" id="{00000000-0008-0000-0200-0000A2010000}"/>
            </a:ext>
          </a:extLst>
        </xdr:cNvPr>
        <xdr:cNvSpPr txBox="1"/>
      </xdr:nvSpPr>
      <xdr:spPr>
        <a:xfrm>
          <a:off x="4673600" y="18471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108</xdr:row>
      <xdr:rowOff>15602</xdr:rowOff>
    </xdr:from>
    <xdr:to>
      <xdr:col>20</xdr:col>
      <xdr:colOff>38100</xdr:colOff>
      <xdr:row>108</xdr:row>
      <xdr:rowOff>117202</xdr:rowOff>
    </xdr:to>
    <xdr:sp macro="" textlink="">
      <xdr:nvSpPr>
        <xdr:cNvPr id="419" name="楕円 418">
          <a:extLst>
            <a:ext uri="{FF2B5EF4-FFF2-40B4-BE49-F238E27FC236}">
              <a16:creationId xmlns:a16="http://schemas.microsoft.com/office/drawing/2014/main" id="{00000000-0008-0000-0200-0000A3010000}"/>
            </a:ext>
          </a:extLst>
        </xdr:cNvPr>
        <xdr:cNvSpPr/>
      </xdr:nvSpPr>
      <xdr:spPr>
        <a:xfrm>
          <a:off x="3746500" y="18532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108</xdr:row>
      <xdr:rowOff>66402</xdr:rowOff>
    </xdr:from>
    <xdr:to>
      <xdr:col>24</xdr:col>
      <xdr:colOff>63500</xdr:colOff>
      <xdr:row>108</xdr:row>
      <xdr:rowOff>90895</xdr:rowOff>
    </xdr:to>
    <xdr:cxnSp macro="">
      <xdr:nvCxnSpPr>
        <xdr:cNvPr id="420" name="直線コネクタ 419">
          <a:extLst>
            <a:ext uri="{FF2B5EF4-FFF2-40B4-BE49-F238E27FC236}">
              <a16:creationId xmlns:a16="http://schemas.microsoft.com/office/drawing/2014/main" id="{00000000-0008-0000-0200-0000A4010000}"/>
            </a:ext>
          </a:extLst>
        </xdr:cNvPr>
        <xdr:cNvCxnSpPr/>
      </xdr:nvCxnSpPr>
      <xdr:spPr>
        <a:xfrm>
          <a:off x="3797300" y="18583002"/>
          <a:ext cx="8382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108</xdr:row>
      <xdr:rowOff>7438</xdr:rowOff>
    </xdr:from>
    <xdr:to>
      <xdr:col>15</xdr:col>
      <xdr:colOff>101600</xdr:colOff>
      <xdr:row>108</xdr:row>
      <xdr:rowOff>109038</xdr:rowOff>
    </xdr:to>
    <xdr:sp macro="" textlink="">
      <xdr:nvSpPr>
        <xdr:cNvPr id="421" name="楕円 420">
          <a:extLst>
            <a:ext uri="{FF2B5EF4-FFF2-40B4-BE49-F238E27FC236}">
              <a16:creationId xmlns:a16="http://schemas.microsoft.com/office/drawing/2014/main" id="{00000000-0008-0000-0200-0000A5010000}"/>
            </a:ext>
          </a:extLst>
        </xdr:cNvPr>
        <xdr:cNvSpPr/>
      </xdr:nvSpPr>
      <xdr:spPr>
        <a:xfrm>
          <a:off x="2857500" y="18524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108</xdr:row>
      <xdr:rowOff>58238</xdr:rowOff>
    </xdr:from>
    <xdr:to>
      <xdr:col>19</xdr:col>
      <xdr:colOff>177800</xdr:colOff>
      <xdr:row>108</xdr:row>
      <xdr:rowOff>66402</xdr:rowOff>
    </xdr:to>
    <xdr:cxnSp macro="">
      <xdr:nvCxnSpPr>
        <xdr:cNvPr id="422" name="直線コネクタ 421">
          <a:extLst>
            <a:ext uri="{FF2B5EF4-FFF2-40B4-BE49-F238E27FC236}">
              <a16:creationId xmlns:a16="http://schemas.microsoft.com/office/drawing/2014/main" id="{00000000-0008-0000-0200-0000A6010000}"/>
            </a:ext>
          </a:extLst>
        </xdr:cNvPr>
        <xdr:cNvCxnSpPr/>
      </xdr:nvCxnSpPr>
      <xdr:spPr>
        <a:xfrm>
          <a:off x="2908300" y="18574838"/>
          <a:ext cx="8890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107</xdr:row>
      <xdr:rowOff>144599</xdr:rowOff>
    </xdr:from>
    <xdr:to>
      <xdr:col>10</xdr:col>
      <xdr:colOff>165100</xdr:colOff>
      <xdr:row>108</xdr:row>
      <xdr:rowOff>74749</xdr:rowOff>
    </xdr:to>
    <xdr:sp macro="" textlink="">
      <xdr:nvSpPr>
        <xdr:cNvPr id="423" name="楕円 422">
          <a:extLst>
            <a:ext uri="{FF2B5EF4-FFF2-40B4-BE49-F238E27FC236}">
              <a16:creationId xmlns:a16="http://schemas.microsoft.com/office/drawing/2014/main" id="{00000000-0008-0000-0200-0000A7010000}"/>
            </a:ext>
          </a:extLst>
        </xdr:cNvPr>
        <xdr:cNvSpPr/>
      </xdr:nvSpPr>
      <xdr:spPr>
        <a:xfrm>
          <a:off x="1968500" y="18489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108</xdr:row>
      <xdr:rowOff>23949</xdr:rowOff>
    </xdr:from>
    <xdr:to>
      <xdr:col>15</xdr:col>
      <xdr:colOff>50800</xdr:colOff>
      <xdr:row>108</xdr:row>
      <xdr:rowOff>58238</xdr:rowOff>
    </xdr:to>
    <xdr:cxnSp macro="">
      <xdr:nvCxnSpPr>
        <xdr:cNvPr id="424" name="直線コネクタ 423">
          <a:extLst>
            <a:ext uri="{FF2B5EF4-FFF2-40B4-BE49-F238E27FC236}">
              <a16:creationId xmlns:a16="http://schemas.microsoft.com/office/drawing/2014/main" id="{00000000-0008-0000-0200-0000A8010000}"/>
            </a:ext>
          </a:extLst>
        </xdr:cNvPr>
        <xdr:cNvCxnSpPr/>
      </xdr:nvCxnSpPr>
      <xdr:spPr>
        <a:xfrm>
          <a:off x="2019300" y="18540549"/>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108</xdr:row>
      <xdr:rowOff>36830</xdr:rowOff>
    </xdr:from>
    <xdr:to>
      <xdr:col>6</xdr:col>
      <xdr:colOff>38100</xdr:colOff>
      <xdr:row>108</xdr:row>
      <xdr:rowOff>138430</xdr:rowOff>
    </xdr:to>
    <xdr:sp macro="" textlink="">
      <xdr:nvSpPr>
        <xdr:cNvPr id="425" name="楕円 424">
          <a:extLst>
            <a:ext uri="{FF2B5EF4-FFF2-40B4-BE49-F238E27FC236}">
              <a16:creationId xmlns:a16="http://schemas.microsoft.com/office/drawing/2014/main" id="{00000000-0008-0000-0200-0000A9010000}"/>
            </a:ext>
          </a:extLst>
        </xdr:cNvPr>
        <xdr:cNvSpPr/>
      </xdr:nvSpPr>
      <xdr:spPr>
        <a:xfrm>
          <a:off x="1079500" y="18553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108</xdr:row>
      <xdr:rowOff>23949</xdr:rowOff>
    </xdr:from>
    <xdr:to>
      <xdr:col>10</xdr:col>
      <xdr:colOff>114300</xdr:colOff>
      <xdr:row>108</xdr:row>
      <xdr:rowOff>87630</xdr:rowOff>
    </xdr:to>
    <xdr:cxnSp macro="">
      <xdr:nvCxnSpPr>
        <xdr:cNvPr id="426" name="直線コネクタ 425">
          <a:extLst>
            <a:ext uri="{FF2B5EF4-FFF2-40B4-BE49-F238E27FC236}">
              <a16:creationId xmlns:a16="http://schemas.microsoft.com/office/drawing/2014/main" id="{00000000-0008-0000-0200-0000AA010000}"/>
            </a:ext>
          </a:extLst>
        </xdr:cNvPr>
        <xdr:cNvCxnSpPr/>
      </xdr:nvCxnSpPr>
      <xdr:spPr>
        <a:xfrm flipV="1">
          <a:off x="1130300" y="18540549"/>
          <a:ext cx="889000" cy="63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158222</xdr:rowOff>
    </xdr:from>
    <xdr:ext cx="405111" cy="259045"/>
    <xdr:sp macro="" textlink="">
      <xdr:nvSpPr>
        <xdr:cNvPr id="427" name="n_1aveValue【市民会館】&#10;有形固定資産減価償却率">
          <a:extLst>
            <a:ext uri="{FF2B5EF4-FFF2-40B4-BE49-F238E27FC236}">
              <a16:creationId xmlns:a16="http://schemas.microsoft.com/office/drawing/2014/main" id="{00000000-0008-0000-0200-0000AB010000}"/>
            </a:ext>
          </a:extLst>
        </xdr:cNvPr>
        <xdr:cNvSpPr txBox="1"/>
      </xdr:nvSpPr>
      <xdr:spPr>
        <a:xfrm>
          <a:off x="3582044" y="17817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135363</xdr:rowOff>
    </xdr:from>
    <xdr:ext cx="405111" cy="259045"/>
    <xdr:sp macro="" textlink="">
      <xdr:nvSpPr>
        <xdr:cNvPr id="428" name="n_2aveValue【市民会館】&#10;有形固定資産減価償却率">
          <a:extLst>
            <a:ext uri="{FF2B5EF4-FFF2-40B4-BE49-F238E27FC236}">
              <a16:creationId xmlns:a16="http://schemas.microsoft.com/office/drawing/2014/main" id="{00000000-0008-0000-0200-0000AC010000}"/>
            </a:ext>
          </a:extLst>
        </xdr:cNvPr>
        <xdr:cNvSpPr txBox="1"/>
      </xdr:nvSpPr>
      <xdr:spPr>
        <a:xfrm>
          <a:off x="2705744" y="17794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115769</xdr:rowOff>
    </xdr:from>
    <xdr:ext cx="405111" cy="259045"/>
    <xdr:sp macro="" textlink="">
      <xdr:nvSpPr>
        <xdr:cNvPr id="429" name="n_3aveValue【市民会館】&#10;有形固定資産減価償却率">
          <a:extLst>
            <a:ext uri="{FF2B5EF4-FFF2-40B4-BE49-F238E27FC236}">
              <a16:creationId xmlns:a16="http://schemas.microsoft.com/office/drawing/2014/main" id="{00000000-0008-0000-0200-0000AD010000}"/>
            </a:ext>
          </a:extLst>
        </xdr:cNvPr>
        <xdr:cNvSpPr txBox="1"/>
      </xdr:nvSpPr>
      <xdr:spPr>
        <a:xfrm>
          <a:off x="1816744" y="177751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97807</xdr:rowOff>
    </xdr:from>
    <xdr:ext cx="405111" cy="259045"/>
    <xdr:sp macro="" textlink="">
      <xdr:nvSpPr>
        <xdr:cNvPr id="430" name="n_4aveValue【市民会館】&#10;有形固定資産減価償却率">
          <a:extLst>
            <a:ext uri="{FF2B5EF4-FFF2-40B4-BE49-F238E27FC236}">
              <a16:creationId xmlns:a16="http://schemas.microsoft.com/office/drawing/2014/main" id="{00000000-0008-0000-0200-0000AE010000}"/>
            </a:ext>
          </a:extLst>
        </xdr:cNvPr>
        <xdr:cNvSpPr txBox="1"/>
      </xdr:nvSpPr>
      <xdr:spPr>
        <a:xfrm>
          <a:off x="927744" y="1775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108</xdr:row>
      <xdr:rowOff>108329</xdr:rowOff>
    </xdr:from>
    <xdr:ext cx="405111" cy="259045"/>
    <xdr:sp macro="" textlink="">
      <xdr:nvSpPr>
        <xdr:cNvPr id="431" name="n_1mainValue【市民会館】&#10;有形固定資産減価償却率">
          <a:extLst>
            <a:ext uri="{FF2B5EF4-FFF2-40B4-BE49-F238E27FC236}">
              <a16:creationId xmlns:a16="http://schemas.microsoft.com/office/drawing/2014/main" id="{00000000-0008-0000-0200-0000AF010000}"/>
            </a:ext>
          </a:extLst>
        </xdr:cNvPr>
        <xdr:cNvSpPr txBox="1"/>
      </xdr:nvSpPr>
      <xdr:spPr>
        <a:xfrm>
          <a:off x="3582044" y="186249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108</xdr:row>
      <xdr:rowOff>100165</xdr:rowOff>
    </xdr:from>
    <xdr:ext cx="405111" cy="259045"/>
    <xdr:sp macro="" textlink="">
      <xdr:nvSpPr>
        <xdr:cNvPr id="432" name="n_2mainValue【市民会館】&#10;有形固定資産減価償却率">
          <a:extLst>
            <a:ext uri="{FF2B5EF4-FFF2-40B4-BE49-F238E27FC236}">
              <a16:creationId xmlns:a16="http://schemas.microsoft.com/office/drawing/2014/main" id="{00000000-0008-0000-0200-0000B0010000}"/>
            </a:ext>
          </a:extLst>
        </xdr:cNvPr>
        <xdr:cNvSpPr txBox="1"/>
      </xdr:nvSpPr>
      <xdr:spPr>
        <a:xfrm>
          <a:off x="2705744" y="186167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108</xdr:row>
      <xdr:rowOff>65876</xdr:rowOff>
    </xdr:from>
    <xdr:ext cx="405111" cy="259045"/>
    <xdr:sp macro="" textlink="">
      <xdr:nvSpPr>
        <xdr:cNvPr id="433" name="n_3mainValue【市民会館】&#10;有形固定資産減価償却率">
          <a:extLst>
            <a:ext uri="{FF2B5EF4-FFF2-40B4-BE49-F238E27FC236}">
              <a16:creationId xmlns:a16="http://schemas.microsoft.com/office/drawing/2014/main" id="{00000000-0008-0000-0200-0000B1010000}"/>
            </a:ext>
          </a:extLst>
        </xdr:cNvPr>
        <xdr:cNvSpPr txBox="1"/>
      </xdr:nvSpPr>
      <xdr:spPr>
        <a:xfrm>
          <a:off x="1816744" y="18582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108</xdr:row>
      <xdr:rowOff>129557</xdr:rowOff>
    </xdr:from>
    <xdr:ext cx="405111" cy="259045"/>
    <xdr:sp macro="" textlink="">
      <xdr:nvSpPr>
        <xdr:cNvPr id="434" name="n_4mainValue【市民会館】&#10;有形固定資産減価償却率">
          <a:extLst>
            <a:ext uri="{FF2B5EF4-FFF2-40B4-BE49-F238E27FC236}">
              <a16:creationId xmlns:a16="http://schemas.microsoft.com/office/drawing/2014/main" id="{00000000-0008-0000-0200-0000B2010000}"/>
            </a:ext>
          </a:extLst>
        </xdr:cNvPr>
        <xdr:cNvSpPr txBox="1"/>
      </xdr:nvSpPr>
      <xdr:spPr>
        <a:xfrm>
          <a:off x="927744" y="1864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00000000-0008-0000-0200-0000B3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00000000-0008-0000-0200-0000B4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00000000-0008-0000-0200-0000B5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00000000-0008-0000-0200-0000B6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00000000-0008-0000-0200-0000B7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00000000-0008-0000-0200-0000B8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00000000-0008-0000-0200-0000B9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00000000-0008-0000-0200-0000BA01000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00000000-0008-0000-0200-0000BB01000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00000000-0008-0000-0200-0000BC01000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5" name="直線コネクタ 444">
          <a:extLst>
            <a:ext uri="{FF2B5EF4-FFF2-40B4-BE49-F238E27FC236}">
              <a16:creationId xmlns:a16="http://schemas.microsoft.com/office/drawing/2014/main" id="{00000000-0008-0000-0200-0000BD010000}"/>
            </a:ext>
          </a:extLst>
        </xdr:cNvPr>
        <xdr:cNvCxnSpPr/>
      </xdr:nvCxnSpPr>
      <xdr:spPr>
        <a:xfrm>
          <a:off x="6604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107</xdr:row>
      <xdr:rowOff>105427</xdr:rowOff>
    </xdr:from>
    <xdr:ext cx="467179" cy="259045"/>
    <xdr:sp macro="" textlink="">
      <xdr:nvSpPr>
        <xdr:cNvPr id="446" name="テキスト ボックス 445">
          <a:extLst>
            <a:ext uri="{FF2B5EF4-FFF2-40B4-BE49-F238E27FC236}">
              <a16:creationId xmlns:a16="http://schemas.microsoft.com/office/drawing/2014/main" id="{00000000-0008-0000-0200-0000BE010000}"/>
            </a:ext>
          </a:extLst>
        </xdr:cNvPr>
        <xdr:cNvSpPr txBox="1"/>
      </xdr:nvSpPr>
      <xdr:spPr>
        <a:xfrm>
          <a:off x="6136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47" name="直線コネクタ 446">
          <a:extLst>
            <a:ext uri="{FF2B5EF4-FFF2-40B4-BE49-F238E27FC236}">
              <a16:creationId xmlns:a16="http://schemas.microsoft.com/office/drawing/2014/main" id="{00000000-0008-0000-0200-0000BF010000}"/>
            </a:ext>
          </a:extLst>
        </xdr:cNvPr>
        <xdr:cNvCxnSpPr/>
      </xdr:nvCxnSpPr>
      <xdr:spPr>
        <a:xfrm>
          <a:off x="6604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162577</xdr:rowOff>
    </xdr:from>
    <xdr:ext cx="467179" cy="259045"/>
    <xdr:sp macro="" textlink="">
      <xdr:nvSpPr>
        <xdr:cNvPr id="448" name="テキスト ボックス 447">
          <a:extLst>
            <a:ext uri="{FF2B5EF4-FFF2-40B4-BE49-F238E27FC236}">
              <a16:creationId xmlns:a16="http://schemas.microsoft.com/office/drawing/2014/main" id="{00000000-0008-0000-0200-0000C0010000}"/>
            </a:ext>
          </a:extLst>
        </xdr:cNvPr>
        <xdr:cNvSpPr txBox="1"/>
      </xdr:nvSpPr>
      <xdr:spPr>
        <a:xfrm>
          <a:off x="6136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49" name="直線コネクタ 448">
          <a:extLst>
            <a:ext uri="{FF2B5EF4-FFF2-40B4-BE49-F238E27FC236}">
              <a16:creationId xmlns:a16="http://schemas.microsoft.com/office/drawing/2014/main" id="{00000000-0008-0000-0200-0000C1010000}"/>
            </a:ext>
          </a:extLst>
        </xdr:cNvPr>
        <xdr:cNvCxnSpPr/>
      </xdr:nvCxnSpPr>
      <xdr:spPr>
        <a:xfrm>
          <a:off x="6604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48277</xdr:rowOff>
    </xdr:from>
    <xdr:ext cx="467179" cy="259045"/>
    <xdr:sp macro="" textlink="">
      <xdr:nvSpPr>
        <xdr:cNvPr id="450" name="テキスト ボックス 449">
          <a:extLst>
            <a:ext uri="{FF2B5EF4-FFF2-40B4-BE49-F238E27FC236}">
              <a16:creationId xmlns:a16="http://schemas.microsoft.com/office/drawing/2014/main" id="{00000000-0008-0000-0200-0000C2010000}"/>
            </a:ext>
          </a:extLst>
        </xdr:cNvPr>
        <xdr:cNvSpPr txBox="1"/>
      </xdr:nvSpPr>
      <xdr:spPr>
        <a:xfrm>
          <a:off x="6136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1" name="直線コネクタ 450">
          <a:extLst>
            <a:ext uri="{FF2B5EF4-FFF2-40B4-BE49-F238E27FC236}">
              <a16:creationId xmlns:a16="http://schemas.microsoft.com/office/drawing/2014/main" id="{00000000-0008-0000-0200-0000C3010000}"/>
            </a:ext>
          </a:extLst>
        </xdr:cNvPr>
        <xdr:cNvCxnSpPr/>
      </xdr:nvCxnSpPr>
      <xdr:spPr>
        <a:xfrm>
          <a:off x="6604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105427</xdr:rowOff>
    </xdr:from>
    <xdr:ext cx="467179" cy="259045"/>
    <xdr:sp macro="" textlink="">
      <xdr:nvSpPr>
        <xdr:cNvPr id="452" name="テキスト ボックス 451">
          <a:extLst>
            <a:ext uri="{FF2B5EF4-FFF2-40B4-BE49-F238E27FC236}">
              <a16:creationId xmlns:a16="http://schemas.microsoft.com/office/drawing/2014/main" id="{00000000-0008-0000-0200-0000C4010000}"/>
            </a:ext>
          </a:extLst>
        </xdr:cNvPr>
        <xdr:cNvSpPr txBox="1"/>
      </xdr:nvSpPr>
      <xdr:spPr>
        <a:xfrm>
          <a:off x="6136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3" name="直線コネクタ 452">
          <a:extLst>
            <a:ext uri="{FF2B5EF4-FFF2-40B4-BE49-F238E27FC236}">
              <a16:creationId xmlns:a16="http://schemas.microsoft.com/office/drawing/2014/main" id="{00000000-0008-0000-0200-0000C501000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4" name="テキスト ボックス 453">
          <a:extLst>
            <a:ext uri="{FF2B5EF4-FFF2-40B4-BE49-F238E27FC236}">
              <a16:creationId xmlns:a16="http://schemas.microsoft.com/office/drawing/2014/main" id="{00000000-0008-0000-0200-0000C6010000}"/>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5" name="【市民会館】&#10;一人当たり面積グラフ枠">
          <a:extLst>
            <a:ext uri="{FF2B5EF4-FFF2-40B4-BE49-F238E27FC236}">
              <a16:creationId xmlns:a16="http://schemas.microsoft.com/office/drawing/2014/main" id="{00000000-0008-0000-0200-0000C701000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57913</xdr:rowOff>
    </xdr:from>
    <xdr:to>
      <xdr:col>54</xdr:col>
      <xdr:colOff>189865</xdr:colOff>
      <xdr:row>108</xdr:row>
      <xdr:rowOff>53339</xdr:rowOff>
    </xdr:to>
    <xdr:cxnSp macro="">
      <xdr:nvCxnSpPr>
        <xdr:cNvPr id="456" name="直線コネクタ 455">
          <a:extLst>
            <a:ext uri="{FF2B5EF4-FFF2-40B4-BE49-F238E27FC236}">
              <a16:creationId xmlns:a16="http://schemas.microsoft.com/office/drawing/2014/main" id="{00000000-0008-0000-0200-0000C8010000}"/>
            </a:ext>
          </a:extLst>
        </xdr:cNvPr>
        <xdr:cNvCxnSpPr/>
      </xdr:nvCxnSpPr>
      <xdr:spPr>
        <a:xfrm flipV="1">
          <a:off x="10476865" y="17374363"/>
          <a:ext cx="0" cy="1195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57166</xdr:rowOff>
    </xdr:from>
    <xdr:ext cx="469744" cy="259045"/>
    <xdr:sp macro="" textlink="">
      <xdr:nvSpPr>
        <xdr:cNvPr id="457" name="【市民会館】&#10;一人当たり面積最小値テキスト">
          <a:extLst>
            <a:ext uri="{FF2B5EF4-FFF2-40B4-BE49-F238E27FC236}">
              <a16:creationId xmlns:a16="http://schemas.microsoft.com/office/drawing/2014/main" id="{00000000-0008-0000-0200-0000C9010000}"/>
            </a:ext>
          </a:extLst>
        </xdr:cNvPr>
        <xdr:cNvSpPr txBox="1"/>
      </xdr:nvSpPr>
      <xdr:spPr>
        <a:xfrm>
          <a:off x="10515600" y="18573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53339</xdr:rowOff>
    </xdr:from>
    <xdr:to>
      <xdr:col>55</xdr:col>
      <xdr:colOff>88900</xdr:colOff>
      <xdr:row>108</xdr:row>
      <xdr:rowOff>53339</xdr:rowOff>
    </xdr:to>
    <xdr:cxnSp macro="">
      <xdr:nvCxnSpPr>
        <xdr:cNvPr id="458" name="直線コネクタ 457">
          <a:extLst>
            <a:ext uri="{FF2B5EF4-FFF2-40B4-BE49-F238E27FC236}">
              <a16:creationId xmlns:a16="http://schemas.microsoft.com/office/drawing/2014/main" id="{00000000-0008-0000-0200-0000CA010000}"/>
            </a:ext>
          </a:extLst>
        </xdr:cNvPr>
        <xdr:cNvCxnSpPr/>
      </xdr:nvCxnSpPr>
      <xdr:spPr>
        <a:xfrm>
          <a:off x="10388600" y="185699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100</xdr:row>
      <xdr:rowOff>4590</xdr:rowOff>
    </xdr:from>
    <xdr:ext cx="469744" cy="259045"/>
    <xdr:sp macro="" textlink="">
      <xdr:nvSpPr>
        <xdr:cNvPr id="459" name="【市民会館】&#10;一人当たり面積最大値テキスト">
          <a:extLst>
            <a:ext uri="{FF2B5EF4-FFF2-40B4-BE49-F238E27FC236}">
              <a16:creationId xmlns:a16="http://schemas.microsoft.com/office/drawing/2014/main" id="{00000000-0008-0000-0200-0000CB010000}"/>
            </a:ext>
          </a:extLst>
        </xdr:cNvPr>
        <xdr:cNvSpPr txBox="1"/>
      </xdr:nvSpPr>
      <xdr:spPr>
        <a:xfrm>
          <a:off x="10515600" y="17149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57913</xdr:rowOff>
    </xdr:from>
    <xdr:to>
      <xdr:col>55</xdr:col>
      <xdr:colOff>88900</xdr:colOff>
      <xdr:row>101</xdr:row>
      <xdr:rowOff>57913</xdr:rowOff>
    </xdr:to>
    <xdr:cxnSp macro="">
      <xdr:nvCxnSpPr>
        <xdr:cNvPr id="460" name="直線コネクタ 459">
          <a:extLst>
            <a:ext uri="{FF2B5EF4-FFF2-40B4-BE49-F238E27FC236}">
              <a16:creationId xmlns:a16="http://schemas.microsoft.com/office/drawing/2014/main" id="{00000000-0008-0000-0200-0000CC010000}"/>
            </a:ext>
          </a:extLst>
        </xdr:cNvPr>
        <xdr:cNvCxnSpPr/>
      </xdr:nvCxnSpPr>
      <xdr:spPr>
        <a:xfrm>
          <a:off x="10388600" y="173743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119142</xdr:rowOff>
    </xdr:from>
    <xdr:ext cx="469744" cy="259045"/>
    <xdr:sp macro="" textlink="">
      <xdr:nvSpPr>
        <xdr:cNvPr id="461" name="【市民会館】&#10;一人当たり面積平均値テキスト">
          <a:extLst>
            <a:ext uri="{FF2B5EF4-FFF2-40B4-BE49-F238E27FC236}">
              <a16:creationId xmlns:a16="http://schemas.microsoft.com/office/drawing/2014/main" id="{00000000-0008-0000-0200-0000CD010000}"/>
            </a:ext>
          </a:extLst>
        </xdr:cNvPr>
        <xdr:cNvSpPr txBox="1"/>
      </xdr:nvSpPr>
      <xdr:spPr>
        <a:xfrm>
          <a:off x="10515600" y="181213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96265</xdr:rowOff>
    </xdr:from>
    <xdr:to>
      <xdr:col>55</xdr:col>
      <xdr:colOff>50800</xdr:colOff>
      <xdr:row>107</xdr:row>
      <xdr:rowOff>26415</xdr:rowOff>
    </xdr:to>
    <xdr:sp macro="" textlink="">
      <xdr:nvSpPr>
        <xdr:cNvPr id="462" name="フローチャート: 判断 461">
          <a:extLst>
            <a:ext uri="{FF2B5EF4-FFF2-40B4-BE49-F238E27FC236}">
              <a16:creationId xmlns:a16="http://schemas.microsoft.com/office/drawing/2014/main" id="{00000000-0008-0000-0200-0000CE010000}"/>
            </a:ext>
          </a:extLst>
        </xdr:cNvPr>
        <xdr:cNvSpPr/>
      </xdr:nvSpPr>
      <xdr:spPr>
        <a:xfrm>
          <a:off x="10426700" y="1826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96265</xdr:rowOff>
    </xdr:from>
    <xdr:to>
      <xdr:col>50</xdr:col>
      <xdr:colOff>165100</xdr:colOff>
      <xdr:row>107</xdr:row>
      <xdr:rowOff>26415</xdr:rowOff>
    </xdr:to>
    <xdr:sp macro="" textlink="">
      <xdr:nvSpPr>
        <xdr:cNvPr id="463" name="フローチャート: 判断 462">
          <a:extLst>
            <a:ext uri="{FF2B5EF4-FFF2-40B4-BE49-F238E27FC236}">
              <a16:creationId xmlns:a16="http://schemas.microsoft.com/office/drawing/2014/main" id="{00000000-0008-0000-0200-0000CF010000}"/>
            </a:ext>
          </a:extLst>
        </xdr:cNvPr>
        <xdr:cNvSpPr/>
      </xdr:nvSpPr>
      <xdr:spPr>
        <a:xfrm>
          <a:off x="9588500" y="1826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100837</xdr:rowOff>
    </xdr:from>
    <xdr:to>
      <xdr:col>46</xdr:col>
      <xdr:colOff>38100</xdr:colOff>
      <xdr:row>107</xdr:row>
      <xdr:rowOff>30987</xdr:rowOff>
    </xdr:to>
    <xdr:sp macro="" textlink="">
      <xdr:nvSpPr>
        <xdr:cNvPr id="464" name="フローチャート: 判断 463">
          <a:extLst>
            <a:ext uri="{FF2B5EF4-FFF2-40B4-BE49-F238E27FC236}">
              <a16:creationId xmlns:a16="http://schemas.microsoft.com/office/drawing/2014/main" id="{00000000-0008-0000-0200-0000D0010000}"/>
            </a:ext>
          </a:extLst>
        </xdr:cNvPr>
        <xdr:cNvSpPr/>
      </xdr:nvSpPr>
      <xdr:spPr>
        <a:xfrm>
          <a:off x="8699500" y="18274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100837</xdr:rowOff>
    </xdr:from>
    <xdr:to>
      <xdr:col>41</xdr:col>
      <xdr:colOff>101600</xdr:colOff>
      <xdr:row>107</xdr:row>
      <xdr:rowOff>30987</xdr:rowOff>
    </xdr:to>
    <xdr:sp macro="" textlink="">
      <xdr:nvSpPr>
        <xdr:cNvPr id="465" name="フローチャート: 判断 464">
          <a:extLst>
            <a:ext uri="{FF2B5EF4-FFF2-40B4-BE49-F238E27FC236}">
              <a16:creationId xmlns:a16="http://schemas.microsoft.com/office/drawing/2014/main" id="{00000000-0008-0000-0200-0000D1010000}"/>
            </a:ext>
          </a:extLst>
        </xdr:cNvPr>
        <xdr:cNvSpPr/>
      </xdr:nvSpPr>
      <xdr:spPr>
        <a:xfrm>
          <a:off x="7810500" y="18274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93980</xdr:rowOff>
    </xdr:from>
    <xdr:to>
      <xdr:col>36</xdr:col>
      <xdr:colOff>165100</xdr:colOff>
      <xdr:row>107</xdr:row>
      <xdr:rowOff>24130</xdr:rowOff>
    </xdr:to>
    <xdr:sp macro="" textlink="">
      <xdr:nvSpPr>
        <xdr:cNvPr id="466" name="フローチャート: 判断 465">
          <a:extLst>
            <a:ext uri="{FF2B5EF4-FFF2-40B4-BE49-F238E27FC236}">
              <a16:creationId xmlns:a16="http://schemas.microsoft.com/office/drawing/2014/main" id="{00000000-0008-0000-0200-0000D2010000}"/>
            </a:ext>
          </a:extLst>
        </xdr:cNvPr>
        <xdr:cNvSpPr/>
      </xdr:nvSpPr>
      <xdr:spPr>
        <a:xfrm>
          <a:off x="6921500" y="1826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00000000-0008-0000-0200-0000D301000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00000000-0008-0000-0200-0000D401000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00000000-0008-0000-0200-0000D501000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00000000-0008-0000-0200-0000D601000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00000000-0008-0000-0200-0000D701000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7113</xdr:rowOff>
    </xdr:from>
    <xdr:to>
      <xdr:col>55</xdr:col>
      <xdr:colOff>50800</xdr:colOff>
      <xdr:row>107</xdr:row>
      <xdr:rowOff>108713</xdr:rowOff>
    </xdr:to>
    <xdr:sp macro="" textlink="">
      <xdr:nvSpPr>
        <xdr:cNvPr id="472" name="楕円 471">
          <a:extLst>
            <a:ext uri="{FF2B5EF4-FFF2-40B4-BE49-F238E27FC236}">
              <a16:creationId xmlns:a16="http://schemas.microsoft.com/office/drawing/2014/main" id="{00000000-0008-0000-0200-0000D8010000}"/>
            </a:ext>
          </a:extLst>
        </xdr:cNvPr>
        <xdr:cNvSpPr/>
      </xdr:nvSpPr>
      <xdr:spPr>
        <a:xfrm>
          <a:off x="10426700" y="18352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156990</xdr:rowOff>
    </xdr:from>
    <xdr:ext cx="469744" cy="259045"/>
    <xdr:sp macro="" textlink="">
      <xdr:nvSpPr>
        <xdr:cNvPr id="473" name="【市民会館】&#10;一人当たり面積該当値テキスト">
          <a:extLst>
            <a:ext uri="{FF2B5EF4-FFF2-40B4-BE49-F238E27FC236}">
              <a16:creationId xmlns:a16="http://schemas.microsoft.com/office/drawing/2014/main" id="{00000000-0008-0000-0200-0000D9010000}"/>
            </a:ext>
          </a:extLst>
        </xdr:cNvPr>
        <xdr:cNvSpPr txBox="1"/>
      </xdr:nvSpPr>
      <xdr:spPr>
        <a:xfrm>
          <a:off x="10515600" y="18330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9398</xdr:rowOff>
    </xdr:from>
    <xdr:to>
      <xdr:col>50</xdr:col>
      <xdr:colOff>165100</xdr:colOff>
      <xdr:row>107</xdr:row>
      <xdr:rowOff>110998</xdr:rowOff>
    </xdr:to>
    <xdr:sp macro="" textlink="">
      <xdr:nvSpPr>
        <xdr:cNvPr id="474" name="楕円 473">
          <a:extLst>
            <a:ext uri="{FF2B5EF4-FFF2-40B4-BE49-F238E27FC236}">
              <a16:creationId xmlns:a16="http://schemas.microsoft.com/office/drawing/2014/main" id="{00000000-0008-0000-0200-0000DA010000}"/>
            </a:ext>
          </a:extLst>
        </xdr:cNvPr>
        <xdr:cNvSpPr/>
      </xdr:nvSpPr>
      <xdr:spPr>
        <a:xfrm>
          <a:off x="9588500" y="18354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57913</xdr:rowOff>
    </xdr:from>
    <xdr:to>
      <xdr:col>55</xdr:col>
      <xdr:colOff>0</xdr:colOff>
      <xdr:row>107</xdr:row>
      <xdr:rowOff>60198</xdr:rowOff>
    </xdr:to>
    <xdr:cxnSp macro="">
      <xdr:nvCxnSpPr>
        <xdr:cNvPr id="475" name="直線コネクタ 474">
          <a:extLst>
            <a:ext uri="{FF2B5EF4-FFF2-40B4-BE49-F238E27FC236}">
              <a16:creationId xmlns:a16="http://schemas.microsoft.com/office/drawing/2014/main" id="{00000000-0008-0000-0200-0000DB010000}"/>
            </a:ext>
          </a:extLst>
        </xdr:cNvPr>
        <xdr:cNvCxnSpPr/>
      </xdr:nvCxnSpPr>
      <xdr:spPr>
        <a:xfrm flipV="1">
          <a:off x="9639300" y="18403063"/>
          <a:ext cx="8382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11685</xdr:rowOff>
    </xdr:from>
    <xdr:to>
      <xdr:col>46</xdr:col>
      <xdr:colOff>38100</xdr:colOff>
      <xdr:row>107</xdr:row>
      <xdr:rowOff>113285</xdr:rowOff>
    </xdr:to>
    <xdr:sp macro="" textlink="">
      <xdr:nvSpPr>
        <xdr:cNvPr id="476" name="楕円 475">
          <a:extLst>
            <a:ext uri="{FF2B5EF4-FFF2-40B4-BE49-F238E27FC236}">
              <a16:creationId xmlns:a16="http://schemas.microsoft.com/office/drawing/2014/main" id="{00000000-0008-0000-0200-0000DC010000}"/>
            </a:ext>
          </a:extLst>
        </xdr:cNvPr>
        <xdr:cNvSpPr/>
      </xdr:nvSpPr>
      <xdr:spPr>
        <a:xfrm>
          <a:off x="8699500" y="18356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60198</xdr:rowOff>
    </xdr:from>
    <xdr:to>
      <xdr:col>50</xdr:col>
      <xdr:colOff>114300</xdr:colOff>
      <xdr:row>107</xdr:row>
      <xdr:rowOff>62485</xdr:rowOff>
    </xdr:to>
    <xdr:cxnSp macro="">
      <xdr:nvCxnSpPr>
        <xdr:cNvPr id="477" name="直線コネクタ 476">
          <a:extLst>
            <a:ext uri="{FF2B5EF4-FFF2-40B4-BE49-F238E27FC236}">
              <a16:creationId xmlns:a16="http://schemas.microsoft.com/office/drawing/2014/main" id="{00000000-0008-0000-0200-0000DD010000}"/>
            </a:ext>
          </a:extLst>
        </xdr:cNvPr>
        <xdr:cNvCxnSpPr/>
      </xdr:nvCxnSpPr>
      <xdr:spPr>
        <a:xfrm flipV="1">
          <a:off x="8750300" y="18405348"/>
          <a:ext cx="8890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13970</xdr:rowOff>
    </xdr:from>
    <xdr:to>
      <xdr:col>41</xdr:col>
      <xdr:colOff>101600</xdr:colOff>
      <xdr:row>107</xdr:row>
      <xdr:rowOff>115570</xdr:rowOff>
    </xdr:to>
    <xdr:sp macro="" textlink="">
      <xdr:nvSpPr>
        <xdr:cNvPr id="478" name="楕円 477">
          <a:extLst>
            <a:ext uri="{FF2B5EF4-FFF2-40B4-BE49-F238E27FC236}">
              <a16:creationId xmlns:a16="http://schemas.microsoft.com/office/drawing/2014/main" id="{00000000-0008-0000-0200-0000DE010000}"/>
            </a:ext>
          </a:extLst>
        </xdr:cNvPr>
        <xdr:cNvSpPr/>
      </xdr:nvSpPr>
      <xdr:spPr>
        <a:xfrm>
          <a:off x="7810500" y="1835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62485</xdr:rowOff>
    </xdr:from>
    <xdr:to>
      <xdr:col>45</xdr:col>
      <xdr:colOff>177800</xdr:colOff>
      <xdr:row>107</xdr:row>
      <xdr:rowOff>64770</xdr:rowOff>
    </xdr:to>
    <xdr:cxnSp macro="">
      <xdr:nvCxnSpPr>
        <xdr:cNvPr id="479" name="直線コネクタ 478">
          <a:extLst>
            <a:ext uri="{FF2B5EF4-FFF2-40B4-BE49-F238E27FC236}">
              <a16:creationId xmlns:a16="http://schemas.microsoft.com/office/drawing/2014/main" id="{00000000-0008-0000-0200-0000DF010000}"/>
            </a:ext>
          </a:extLst>
        </xdr:cNvPr>
        <xdr:cNvCxnSpPr/>
      </xdr:nvCxnSpPr>
      <xdr:spPr>
        <a:xfrm flipV="1">
          <a:off x="7861300" y="18407635"/>
          <a:ext cx="8890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27687</xdr:rowOff>
    </xdr:from>
    <xdr:to>
      <xdr:col>36</xdr:col>
      <xdr:colOff>165100</xdr:colOff>
      <xdr:row>106</xdr:row>
      <xdr:rowOff>129287</xdr:rowOff>
    </xdr:to>
    <xdr:sp macro="" textlink="">
      <xdr:nvSpPr>
        <xdr:cNvPr id="480" name="楕円 479">
          <a:extLst>
            <a:ext uri="{FF2B5EF4-FFF2-40B4-BE49-F238E27FC236}">
              <a16:creationId xmlns:a16="http://schemas.microsoft.com/office/drawing/2014/main" id="{00000000-0008-0000-0200-0000E0010000}"/>
            </a:ext>
          </a:extLst>
        </xdr:cNvPr>
        <xdr:cNvSpPr/>
      </xdr:nvSpPr>
      <xdr:spPr>
        <a:xfrm>
          <a:off x="6921500" y="18201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78487</xdr:rowOff>
    </xdr:from>
    <xdr:to>
      <xdr:col>41</xdr:col>
      <xdr:colOff>50800</xdr:colOff>
      <xdr:row>107</xdr:row>
      <xdr:rowOff>64770</xdr:rowOff>
    </xdr:to>
    <xdr:cxnSp macro="">
      <xdr:nvCxnSpPr>
        <xdr:cNvPr id="481" name="直線コネクタ 480">
          <a:extLst>
            <a:ext uri="{FF2B5EF4-FFF2-40B4-BE49-F238E27FC236}">
              <a16:creationId xmlns:a16="http://schemas.microsoft.com/office/drawing/2014/main" id="{00000000-0008-0000-0200-0000E1010000}"/>
            </a:ext>
          </a:extLst>
        </xdr:cNvPr>
        <xdr:cNvCxnSpPr/>
      </xdr:nvCxnSpPr>
      <xdr:spPr>
        <a:xfrm>
          <a:off x="6972300" y="18252187"/>
          <a:ext cx="889000" cy="157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42942</xdr:rowOff>
    </xdr:from>
    <xdr:ext cx="469744" cy="259045"/>
    <xdr:sp macro="" textlink="">
      <xdr:nvSpPr>
        <xdr:cNvPr id="482" name="n_1aveValue【市民会館】&#10;一人当たり面積">
          <a:extLst>
            <a:ext uri="{FF2B5EF4-FFF2-40B4-BE49-F238E27FC236}">
              <a16:creationId xmlns:a16="http://schemas.microsoft.com/office/drawing/2014/main" id="{00000000-0008-0000-0200-0000E2010000}"/>
            </a:ext>
          </a:extLst>
        </xdr:cNvPr>
        <xdr:cNvSpPr txBox="1"/>
      </xdr:nvSpPr>
      <xdr:spPr>
        <a:xfrm>
          <a:off x="9391727" y="18045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47514</xdr:rowOff>
    </xdr:from>
    <xdr:ext cx="469744" cy="259045"/>
    <xdr:sp macro="" textlink="">
      <xdr:nvSpPr>
        <xdr:cNvPr id="483" name="n_2aveValue【市民会館】&#10;一人当たり面積">
          <a:extLst>
            <a:ext uri="{FF2B5EF4-FFF2-40B4-BE49-F238E27FC236}">
              <a16:creationId xmlns:a16="http://schemas.microsoft.com/office/drawing/2014/main" id="{00000000-0008-0000-0200-0000E3010000}"/>
            </a:ext>
          </a:extLst>
        </xdr:cNvPr>
        <xdr:cNvSpPr txBox="1"/>
      </xdr:nvSpPr>
      <xdr:spPr>
        <a:xfrm>
          <a:off x="8515427" y="18049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47514</xdr:rowOff>
    </xdr:from>
    <xdr:ext cx="469744" cy="259045"/>
    <xdr:sp macro="" textlink="">
      <xdr:nvSpPr>
        <xdr:cNvPr id="484" name="n_3aveValue【市民会館】&#10;一人当たり面積">
          <a:extLst>
            <a:ext uri="{FF2B5EF4-FFF2-40B4-BE49-F238E27FC236}">
              <a16:creationId xmlns:a16="http://schemas.microsoft.com/office/drawing/2014/main" id="{00000000-0008-0000-0200-0000E4010000}"/>
            </a:ext>
          </a:extLst>
        </xdr:cNvPr>
        <xdr:cNvSpPr txBox="1"/>
      </xdr:nvSpPr>
      <xdr:spPr>
        <a:xfrm>
          <a:off x="7626427" y="18049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15257</xdr:rowOff>
    </xdr:from>
    <xdr:ext cx="469744" cy="259045"/>
    <xdr:sp macro="" textlink="">
      <xdr:nvSpPr>
        <xdr:cNvPr id="485" name="n_4aveValue【市民会館】&#10;一人当たり面積">
          <a:extLst>
            <a:ext uri="{FF2B5EF4-FFF2-40B4-BE49-F238E27FC236}">
              <a16:creationId xmlns:a16="http://schemas.microsoft.com/office/drawing/2014/main" id="{00000000-0008-0000-0200-0000E5010000}"/>
            </a:ext>
          </a:extLst>
        </xdr:cNvPr>
        <xdr:cNvSpPr txBox="1"/>
      </xdr:nvSpPr>
      <xdr:spPr>
        <a:xfrm>
          <a:off x="6737427" y="1836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102125</xdr:rowOff>
    </xdr:from>
    <xdr:ext cx="469744" cy="259045"/>
    <xdr:sp macro="" textlink="">
      <xdr:nvSpPr>
        <xdr:cNvPr id="486" name="n_1mainValue【市民会館】&#10;一人当たり面積">
          <a:extLst>
            <a:ext uri="{FF2B5EF4-FFF2-40B4-BE49-F238E27FC236}">
              <a16:creationId xmlns:a16="http://schemas.microsoft.com/office/drawing/2014/main" id="{00000000-0008-0000-0200-0000E6010000}"/>
            </a:ext>
          </a:extLst>
        </xdr:cNvPr>
        <xdr:cNvSpPr txBox="1"/>
      </xdr:nvSpPr>
      <xdr:spPr>
        <a:xfrm>
          <a:off x="9391727" y="18447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104412</xdr:rowOff>
    </xdr:from>
    <xdr:ext cx="469744" cy="259045"/>
    <xdr:sp macro="" textlink="">
      <xdr:nvSpPr>
        <xdr:cNvPr id="487" name="n_2mainValue【市民会館】&#10;一人当たり面積">
          <a:extLst>
            <a:ext uri="{FF2B5EF4-FFF2-40B4-BE49-F238E27FC236}">
              <a16:creationId xmlns:a16="http://schemas.microsoft.com/office/drawing/2014/main" id="{00000000-0008-0000-0200-0000E7010000}"/>
            </a:ext>
          </a:extLst>
        </xdr:cNvPr>
        <xdr:cNvSpPr txBox="1"/>
      </xdr:nvSpPr>
      <xdr:spPr>
        <a:xfrm>
          <a:off x="8515427" y="184495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106697</xdr:rowOff>
    </xdr:from>
    <xdr:ext cx="469744" cy="259045"/>
    <xdr:sp macro="" textlink="">
      <xdr:nvSpPr>
        <xdr:cNvPr id="488" name="n_3mainValue【市民会館】&#10;一人当たり面積">
          <a:extLst>
            <a:ext uri="{FF2B5EF4-FFF2-40B4-BE49-F238E27FC236}">
              <a16:creationId xmlns:a16="http://schemas.microsoft.com/office/drawing/2014/main" id="{00000000-0008-0000-0200-0000E8010000}"/>
            </a:ext>
          </a:extLst>
        </xdr:cNvPr>
        <xdr:cNvSpPr txBox="1"/>
      </xdr:nvSpPr>
      <xdr:spPr>
        <a:xfrm>
          <a:off x="7626427" y="18451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145814</xdr:rowOff>
    </xdr:from>
    <xdr:ext cx="469744" cy="259045"/>
    <xdr:sp macro="" textlink="">
      <xdr:nvSpPr>
        <xdr:cNvPr id="489" name="n_4mainValue【市民会館】&#10;一人当たり面積">
          <a:extLst>
            <a:ext uri="{FF2B5EF4-FFF2-40B4-BE49-F238E27FC236}">
              <a16:creationId xmlns:a16="http://schemas.microsoft.com/office/drawing/2014/main" id="{00000000-0008-0000-0200-0000E9010000}"/>
            </a:ext>
          </a:extLst>
        </xdr:cNvPr>
        <xdr:cNvSpPr txBox="1"/>
      </xdr:nvSpPr>
      <xdr:spPr>
        <a:xfrm>
          <a:off x="6737427" y="17976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0" name="正方形/長方形 489">
          <a:extLst>
            <a:ext uri="{FF2B5EF4-FFF2-40B4-BE49-F238E27FC236}">
              <a16:creationId xmlns:a16="http://schemas.microsoft.com/office/drawing/2014/main" id="{00000000-0008-0000-0200-0000EA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1" name="正方形/長方形 490">
          <a:extLst>
            <a:ext uri="{FF2B5EF4-FFF2-40B4-BE49-F238E27FC236}">
              <a16:creationId xmlns:a16="http://schemas.microsoft.com/office/drawing/2014/main" id="{00000000-0008-0000-0200-0000EB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2" name="正方形/長方形 491">
          <a:extLst>
            <a:ext uri="{FF2B5EF4-FFF2-40B4-BE49-F238E27FC236}">
              <a16:creationId xmlns:a16="http://schemas.microsoft.com/office/drawing/2014/main" id="{00000000-0008-0000-0200-0000EC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3" name="正方形/長方形 492">
          <a:extLst>
            <a:ext uri="{FF2B5EF4-FFF2-40B4-BE49-F238E27FC236}">
              <a16:creationId xmlns:a16="http://schemas.microsoft.com/office/drawing/2014/main" id="{00000000-0008-0000-0200-0000ED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4" name="正方形/長方形 493">
          <a:extLst>
            <a:ext uri="{FF2B5EF4-FFF2-40B4-BE49-F238E27FC236}">
              <a16:creationId xmlns:a16="http://schemas.microsoft.com/office/drawing/2014/main" id="{00000000-0008-0000-0200-0000EE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5" name="正方形/長方形 494">
          <a:extLst>
            <a:ext uri="{FF2B5EF4-FFF2-40B4-BE49-F238E27FC236}">
              <a16:creationId xmlns:a16="http://schemas.microsoft.com/office/drawing/2014/main" id="{00000000-0008-0000-0200-0000EF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6" name="正方形/長方形 495">
          <a:extLst>
            <a:ext uri="{FF2B5EF4-FFF2-40B4-BE49-F238E27FC236}">
              <a16:creationId xmlns:a16="http://schemas.microsoft.com/office/drawing/2014/main" id="{00000000-0008-0000-0200-0000F0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7" name="正方形/長方形 496">
          <a:extLst>
            <a:ext uri="{FF2B5EF4-FFF2-40B4-BE49-F238E27FC236}">
              <a16:creationId xmlns:a16="http://schemas.microsoft.com/office/drawing/2014/main" id="{00000000-0008-0000-0200-0000F1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8" name="テキスト ボックス 497">
          <a:extLst>
            <a:ext uri="{FF2B5EF4-FFF2-40B4-BE49-F238E27FC236}">
              <a16:creationId xmlns:a16="http://schemas.microsoft.com/office/drawing/2014/main" id="{00000000-0008-0000-0200-0000F2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9" name="直線コネクタ 498">
          <a:extLst>
            <a:ext uri="{FF2B5EF4-FFF2-40B4-BE49-F238E27FC236}">
              <a16:creationId xmlns:a16="http://schemas.microsoft.com/office/drawing/2014/main" id="{00000000-0008-0000-0200-0000F3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0" name="テキスト ボックス 499">
          <a:extLst>
            <a:ext uri="{FF2B5EF4-FFF2-40B4-BE49-F238E27FC236}">
              <a16:creationId xmlns:a16="http://schemas.microsoft.com/office/drawing/2014/main" id="{00000000-0008-0000-0200-0000F4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1" name="直線コネクタ 500">
          <a:extLst>
            <a:ext uri="{FF2B5EF4-FFF2-40B4-BE49-F238E27FC236}">
              <a16:creationId xmlns:a16="http://schemas.microsoft.com/office/drawing/2014/main" id="{00000000-0008-0000-0200-0000F5010000}"/>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2" name="テキスト ボックス 501">
          <a:extLst>
            <a:ext uri="{FF2B5EF4-FFF2-40B4-BE49-F238E27FC236}">
              <a16:creationId xmlns:a16="http://schemas.microsoft.com/office/drawing/2014/main" id="{00000000-0008-0000-0200-0000F6010000}"/>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3" name="直線コネクタ 502">
          <a:extLst>
            <a:ext uri="{FF2B5EF4-FFF2-40B4-BE49-F238E27FC236}">
              <a16:creationId xmlns:a16="http://schemas.microsoft.com/office/drawing/2014/main" id="{00000000-0008-0000-0200-0000F7010000}"/>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4" name="テキスト ボックス 503">
          <a:extLst>
            <a:ext uri="{FF2B5EF4-FFF2-40B4-BE49-F238E27FC236}">
              <a16:creationId xmlns:a16="http://schemas.microsoft.com/office/drawing/2014/main" id="{00000000-0008-0000-0200-0000F8010000}"/>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5" name="直線コネクタ 504">
          <a:extLst>
            <a:ext uri="{FF2B5EF4-FFF2-40B4-BE49-F238E27FC236}">
              <a16:creationId xmlns:a16="http://schemas.microsoft.com/office/drawing/2014/main" id="{00000000-0008-0000-0200-0000F9010000}"/>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6" name="テキスト ボックス 505">
          <a:extLst>
            <a:ext uri="{FF2B5EF4-FFF2-40B4-BE49-F238E27FC236}">
              <a16:creationId xmlns:a16="http://schemas.microsoft.com/office/drawing/2014/main" id="{00000000-0008-0000-0200-0000FA010000}"/>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07" name="直線コネクタ 506">
          <a:extLst>
            <a:ext uri="{FF2B5EF4-FFF2-40B4-BE49-F238E27FC236}">
              <a16:creationId xmlns:a16="http://schemas.microsoft.com/office/drawing/2014/main" id="{00000000-0008-0000-0200-0000FB010000}"/>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08" name="テキスト ボックス 507">
          <a:extLst>
            <a:ext uri="{FF2B5EF4-FFF2-40B4-BE49-F238E27FC236}">
              <a16:creationId xmlns:a16="http://schemas.microsoft.com/office/drawing/2014/main" id="{00000000-0008-0000-0200-0000FC010000}"/>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09" name="直線コネクタ 508">
          <a:extLst>
            <a:ext uri="{FF2B5EF4-FFF2-40B4-BE49-F238E27FC236}">
              <a16:creationId xmlns:a16="http://schemas.microsoft.com/office/drawing/2014/main" id="{00000000-0008-0000-0200-0000FD010000}"/>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0" name="テキスト ボックス 509">
          <a:extLst>
            <a:ext uri="{FF2B5EF4-FFF2-40B4-BE49-F238E27FC236}">
              <a16:creationId xmlns:a16="http://schemas.microsoft.com/office/drawing/2014/main" id="{00000000-0008-0000-0200-0000FE01000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1" name="直線コネクタ 510">
          <a:extLst>
            <a:ext uri="{FF2B5EF4-FFF2-40B4-BE49-F238E27FC236}">
              <a16:creationId xmlns:a16="http://schemas.microsoft.com/office/drawing/2014/main" id="{00000000-0008-0000-0200-0000FF010000}"/>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2" name="テキスト ボックス 511">
          <a:extLst>
            <a:ext uri="{FF2B5EF4-FFF2-40B4-BE49-F238E27FC236}">
              <a16:creationId xmlns:a16="http://schemas.microsoft.com/office/drawing/2014/main" id="{00000000-0008-0000-0200-000000020000}"/>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00000000-0008-0000-0200-00000102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4" name="【一般廃棄物処理施設】&#10;有形固定資産減価償却率グラフ枠">
          <a:extLst>
            <a:ext uri="{FF2B5EF4-FFF2-40B4-BE49-F238E27FC236}">
              <a16:creationId xmlns:a16="http://schemas.microsoft.com/office/drawing/2014/main" id="{00000000-0008-0000-0200-00000202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74567</xdr:rowOff>
    </xdr:from>
    <xdr:to>
      <xdr:col>85</xdr:col>
      <xdr:colOff>126364</xdr:colOff>
      <xdr:row>42</xdr:row>
      <xdr:rowOff>40277</xdr:rowOff>
    </xdr:to>
    <xdr:cxnSp macro="">
      <xdr:nvCxnSpPr>
        <xdr:cNvPr id="515" name="直線コネクタ 514">
          <a:extLst>
            <a:ext uri="{FF2B5EF4-FFF2-40B4-BE49-F238E27FC236}">
              <a16:creationId xmlns:a16="http://schemas.microsoft.com/office/drawing/2014/main" id="{00000000-0008-0000-0200-000003020000}"/>
            </a:ext>
          </a:extLst>
        </xdr:cNvPr>
        <xdr:cNvCxnSpPr/>
      </xdr:nvCxnSpPr>
      <xdr:spPr>
        <a:xfrm flipV="1">
          <a:off x="16318864" y="5732417"/>
          <a:ext cx="0" cy="1508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44104</xdr:rowOff>
    </xdr:from>
    <xdr:ext cx="405111" cy="259045"/>
    <xdr:sp macro="" textlink="">
      <xdr:nvSpPr>
        <xdr:cNvPr id="516" name="【一般廃棄物処理施設】&#10;有形固定資産減価償却率最小値テキスト">
          <a:extLst>
            <a:ext uri="{FF2B5EF4-FFF2-40B4-BE49-F238E27FC236}">
              <a16:creationId xmlns:a16="http://schemas.microsoft.com/office/drawing/2014/main" id="{00000000-0008-0000-0200-000004020000}"/>
            </a:ext>
          </a:extLst>
        </xdr:cNvPr>
        <xdr:cNvSpPr txBox="1"/>
      </xdr:nvSpPr>
      <xdr:spPr>
        <a:xfrm>
          <a:off x="16357600" y="72450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40277</xdr:rowOff>
    </xdr:from>
    <xdr:to>
      <xdr:col>86</xdr:col>
      <xdr:colOff>25400</xdr:colOff>
      <xdr:row>42</xdr:row>
      <xdr:rowOff>40277</xdr:rowOff>
    </xdr:to>
    <xdr:cxnSp macro="">
      <xdr:nvCxnSpPr>
        <xdr:cNvPr id="517" name="直線コネクタ 516">
          <a:extLst>
            <a:ext uri="{FF2B5EF4-FFF2-40B4-BE49-F238E27FC236}">
              <a16:creationId xmlns:a16="http://schemas.microsoft.com/office/drawing/2014/main" id="{00000000-0008-0000-0200-000005020000}"/>
            </a:ext>
          </a:extLst>
        </xdr:cNvPr>
        <xdr:cNvCxnSpPr/>
      </xdr:nvCxnSpPr>
      <xdr:spPr>
        <a:xfrm>
          <a:off x="16230600" y="72411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21244</xdr:rowOff>
    </xdr:from>
    <xdr:ext cx="340478" cy="259045"/>
    <xdr:sp macro="" textlink="">
      <xdr:nvSpPr>
        <xdr:cNvPr id="518" name="【一般廃棄物処理施設】&#10;有形固定資産減価償却率最大値テキスト">
          <a:extLst>
            <a:ext uri="{FF2B5EF4-FFF2-40B4-BE49-F238E27FC236}">
              <a16:creationId xmlns:a16="http://schemas.microsoft.com/office/drawing/2014/main" id="{00000000-0008-0000-0200-000006020000}"/>
            </a:ext>
          </a:extLst>
        </xdr:cNvPr>
        <xdr:cNvSpPr txBox="1"/>
      </xdr:nvSpPr>
      <xdr:spPr>
        <a:xfrm>
          <a:off x="16357600" y="550764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74567</xdr:rowOff>
    </xdr:from>
    <xdr:to>
      <xdr:col>86</xdr:col>
      <xdr:colOff>25400</xdr:colOff>
      <xdr:row>33</xdr:row>
      <xdr:rowOff>74567</xdr:rowOff>
    </xdr:to>
    <xdr:cxnSp macro="">
      <xdr:nvCxnSpPr>
        <xdr:cNvPr id="519" name="直線コネクタ 518">
          <a:extLst>
            <a:ext uri="{FF2B5EF4-FFF2-40B4-BE49-F238E27FC236}">
              <a16:creationId xmlns:a16="http://schemas.microsoft.com/office/drawing/2014/main" id="{00000000-0008-0000-0200-000007020000}"/>
            </a:ext>
          </a:extLst>
        </xdr:cNvPr>
        <xdr:cNvCxnSpPr/>
      </xdr:nvCxnSpPr>
      <xdr:spPr>
        <a:xfrm>
          <a:off x="16230600" y="57324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134455</xdr:rowOff>
    </xdr:from>
    <xdr:ext cx="405111" cy="259045"/>
    <xdr:sp macro="" textlink="">
      <xdr:nvSpPr>
        <xdr:cNvPr id="520" name="【一般廃棄物処理施設】&#10;有形固定資産減価償却率平均値テキスト">
          <a:extLst>
            <a:ext uri="{FF2B5EF4-FFF2-40B4-BE49-F238E27FC236}">
              <a16:creationId xmlns:a16="http://schemas.microsoft.com/office/drawing/2014/main" id="{00000000-0008-0000-0200-000008020000}"/>
            </a:ext>
          </a:extLst>
        </xdr:cNvPr>
        <xdr:cNvSpPr txBox="1"/>
      </xdr:nvSpPr>
      <xdr:spPr>
        <a:xfrm>
          <a:off x="16357600" y="66495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156028</xdr:rowOff>
    </xdr:from>
    <xdr:to>
      <xdr:col>85</xdr:col>
      <xdr:colOff>177800</xdr:colOff>
      <xdr:row>39</xdr:row>
      <xdr:rowOff>86178</xdr:rowOff>
    </xdr:to>
    <xdr:sp macro="" textlink="">
      <xdr:nvSpPr>
        <xdr:cNvPr id="521" name="フローチャート: 判断 520">
          <a:extLst>
            <a:ext uri="{FF2B5EF4-FFF2-40B4-BE49-F238E27FC236}">
              <a16:creationId xmlns:a16="http://schemas.microsoft.com/office/drawing/2014/main" id="{00000000-0008-0000-0200-000009020000}"/>
            </a:ext>
          </a:extLst>
        </xdr:cNvPr>
        <xdr:cNvSpPr/>
      </xdr:nvSpPr>
      <xdr:spPr>
        <a:xfrm>
          <a:off x="16268700" y="6671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169091</xdr:rowOff>
    </xdr:from>
    <xdr:to>
      <xdr:col>81</xdr:col>
      <xdr:colOff>101600</xdr:colOff>
      <xdr:row>39</xdr:row>
      <xdr:rowOff>99241</xdr:rowOff>
    </xdr:to>
    <xdr:sp macro="" textlink="">
      <xdr:nvSpPr>
        <xdr:cNvPr id="522" name="フローチャート: 判断 521">
          <a:extLst>
            <a:ext uri="{FF2B5EF4-FFF2-40B4-BE49-F238E27FC236}">
              <a16:creationId xmlns:a16="http://schemas.microsoft.com/office/drawing/2014/main" id="{00000000-0008-0000-0200-00000A020000}"/>
            </a:ext>
          </a:extLst>
        </xdr:cNvPr>
        <xdr:cNvSpPr/>
      </xdr:nvSpPr>
      <xdr:spPr>
        <a:xfrm>
          <a:off x="15430500" y="6684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131535</xdr:rowOff>
    </xdr:from>
    <xdr:to>
      <xdr:col>76</xdr:col>
      <xdr:colOff>165100</xdr:colOff>
      <xdr:row>39</xdr:row>
      <xdr:rowOff>61685</xdr:rowOff>
    </xdr:to>
    <xdr:sp macro="" textlink="">
      <xdr:nvSpPr>
        <xdr:cNvPr id="523" name="フローチャート: 判断 522">
          <a:extLst>
            <a:ext uri="{FF2B5EF4-FFF2-40B4-BE49-F238E27FC236}">
              <a16:creationId xmlns:a16="http://schemas.microsoft.com/office/drawing/2014/main" id="{00000000-0008-0000-0200-00000B020000}"/>
            </a:ext>
          </a:extLst>
        </xdr:cNvPr>
        <xdr:cNvSpPr/>
      </xdr:nvSpPr>
      <xdr:spPr>
        <a:xfrm>
          <a:off x="14541500" y="6646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123372</xdr:rowOff>
    </xdr:from>
    <xdr:to>
      <xdr:col>72</xdr:col>
      <xdr:colOff>38100</xdr:colOff>
      <xdr:row>39</xdr:row>
      <xdr:rowOff>53522</xdr:rowOff>
    </xdr:to>
    <xdr:sp macro="" textlink="">
      <xdr:nvSpPr>
        <xdr:cNvPr id="524" name="フローチャート: 判断 523">
          <a:extLst>
            <a:ext uri="{FF2B5EF4-FFF2-40B4-BE49-F238E27FC236}">
              <a16:creationId xmlns:a16="http://schemas.microsoft.com/office/drawing/2014/main" id="{00000000-0008-0000-0200-00000C020000}"/>
            </a:ext>
          </a:extLst>
        </xdr:cNvPr>
        <xdr:cNvSpPr/>
      </xdr:nvSpPr>
      <xdr:spPr>
        <a:xfrm>
          <a:off x="13652500" y="6638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98878</xdr:rowOff>
    </xdr:from>
    <xdr:to>
      <xdr:col>67</xdr:col>
      <xdr:colOff>101600</xdr:colOff>
      <xdr:row>39</xdr:row>
      <xdr:rowOff>29028</xdr:rowOff>
    </xdr:to>
    <xdr:sp macro="" textlink="">
      <xdr:nvSpPr>
        <xdr:cNvPr id="525" name="フローチャート: 判断 524">
          <a:extLst>
            <a:ext uri="{FF2B5EF4-FFF2-40B4-BE49-F238E27FC236}">
              <a16:creationId xmlns:a16="http://schemas.microsoft.com/office/drawing/2014/main" id="{00000000-0008-0000-0200-00000D020000}"/>
            </a:ext>
          </a:extLst>
        </xdr:cNvPr>
        <xdr:cNvSpPr/>
      </xdr:nvSpPr>
      <xdr:spPr>
        <a:xfrm>
          <a:off x="12763500" y="6613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00000000-0008-0000-0200-00000E02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00000000-0008-0000-0200-00000F02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00000000-0008-0000-0200-00001002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00000000-0008-0000-0200-00001102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00000000-0008-0000-0200-00001202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38463</xdr:rowOff>
    </xdr:from>
    <xdr:to>
      <xdr:col>85</xdr:col>
      <xdr:colOff>177800</xdr:colOff>
      <xdr:row>36</xdr:row>
      <xdr:rowOff>140063</xdr:rowOff>
    </xdr:to>
    <xdr:sp macro="" textlink="">
      <xdr:nvSpPr>
        <xdr:cNvPr id="531" name="楕円 530">
          <a:extLst>
            <a:ext uri="{FF2B5EF4-FFF2-40B4-BE49-F238E27FC236}">
              <a16:creationId xmlns:a16="http://schemas.microsoft.com/office/drawing/2014/main" id="{00000000-0008-0000-0200-000013020000}"/>
            </a:ext>
          </a:extLst>
        </xdr:cNvPr>
        <xdr:cNvSpPr/>
      </xdr:nvSpPr>
      <xdr:spPr>
        <a:xfrm>
          <a:off x="16268700" y="6210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61340</xdr:rowOff>
    </xdr:from>
    <xdr:ext cx="405111" cy="259045"/>
    <xdr:sp macro="" textlink="">
      <xdr:nvSpPr>
        <xdr:cNvPr id="532" name="【一般廃棄物処理施設】&#10;有形固定資産減価償却率該当値テキスト">
          <a:extLst>
            <a:ext uri="{FF2B5EF4-FFF2-40B4-BE49-F238E27FC236}">
              <a16:creationId xmlns:a16="http://schemas.microsoft.com/office/drawing/2014/main" id="{00000000-0008-0000-0200-000014020000}"/>
            </a:ext>
          </a:extLst>
        </xdr:cNvPr>
        <xdr:cNvSpPr txBox="1"/>
      </xdr:nvSpPr>
      <xdr:spPr>
        <a:xfrm>
          <a:off x="16357600" y="6062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7439</xdr:rowOff>
    </xdr:from>
    <xdr:to>
      <xdr:col>81</xdr:col>
      <xdr:colOff>101600</xdr:colOff>
      <xdr:row>36</xdr:row>
      <xdr:rowOff>109039</xdr:rowOff>
    </xdr:to>
    <xdr:sp macro="" textlink="">
      <xdr:nvSpPr>
        <xdr:cNvPr id="533" name="楕円 532">
          <a:extLst>
            <a:ext uri="{FF2B5EF4-FFF2-40B4-BE49-F238E27FC236}">
              <a16:creationId xmlns:a16="http://schemas.microsoft.com/office/drawing/2014/main" id="{00000000-0008-0000-0200-000015020000}"/>
            </a:ext>
          </a:extLst>
        </xdr:cNvPr>
        <xdr:cNvSpPr/>
      </xdr:nvSpPr>
      <xdr:spPr>
        <a:xfrm>
          <a:off x="15430500" y="6179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58239</xdr:rowOff>
    </xdr:from>
    <xdr:to>
      <xdr:col>85</xdr:col>
      <xdr:colOff>127000</xdr:colOff>
      <xdr:row>36</xdr:row>
      <xdr:rowOff>89263</xdr:rowOff>
    </xdr:to>
    <xdr:cxnSp macro="">
      <xdr:nvCxnSpPr>
        <xdr:cNvPr id="534" name="直線コネクタ 533">
          <a:extLst>
            <a:ext uri="{FF2B5EF4-FFF2-40B4-BE49-F238E27FC236}">
              <a16:creationId xmlns:a16="http://schemas.microsoft.com/office/drawing/2014/main" id="{00000000-0008-0000-0200-000016020000}"/>
            </a:ext>
          </a:extLst>
        </xdr:cNvPr>
        <xdr:cNvCxnSpPr/>
      </xdr:nvCxnSpPr>
      <xdr:spPr>
        <a:xfrm>
          <a:off x="15481300" y="6230439"/>
          <a:ext cx="8382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134801</xdr:rowOff>
    </xdr:from>
    <xdr:to>
      <xdr:col>76</xdr:col>
      <xdr:colOff>165100</xdr:colOff>
      <xdr:row>36</xdr:row>
      <xdr:rowOff>64951</xdr:rowOff>
    </xdr:to>
    <xdr:sp macro="" textlink="">
      <xdr:nvSpPr>
        <xdr:cNvPr id="535" name="楕円 534">
          <a:extLst>
            <a:ext uri="{FF2B5EF4-FFF2-40B4-BE49-F238E27FC236}">
              <a16:creationId xmlns:a16="http://schemas.microsoft.com/office/drawing/2014/main" id="{00000000-0008-0000-0200-000017020000}"/>
            </a:ext>
          </a:extLst>
        </xdr:cNvPr>
        <xdr:cNvSpPr/>
      </xdr:nvSpPr>
      <xdr:spPr>
        <a:xfrm>
          <a:off x="14541500" y="6135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14151</xdr:rowOff>
    </xdr:from>
    <xdr:to>
      <xdr:col>81</xdr:col>
      <xdr:colOff>50800</xdr:colOff>
      <xdr:row>36</xdr:row>
      <xdr:rowOff>58239</xdr:rowOff>
    </xdr:to>
    <xdr:cxnSp macro="">
      <xdr:nvCxnSpPr>
        <xdr:cNvPr id="536" name="直線コネクタ 535">
          <a:extLst>
            <a:ext uri="{FF2B5EF4-FFF2-40B4-BE49-F238E27FC236}">
              <a16:creationId xmlns:a16="http://schemas.microsoft.com/office/drawing/2014/main" id="{00000000-0008-0000-0200-000018020000}"/>
            </a:ext>
          </a:extLst>
        </xdr:cNvPr>
        <xdr:cNvCxnSpPr/>
      </xdr:nvCxnSpPr>
      <xdr:spPr>
        <a:xfrm>
          <a:off x="14592300" y="6186351"/>
          <a:ext cx="889000" cy="44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59690</xdr:rowOff>
    </xdr:from>
    <xdr:to>
      <xdr:col>72</xdr:col>
      <xdr:colOff>38100</xdr:colOff>
      <xdr:row>36</xdr:row>
      <xdr:rowOff>161290</xdr:rowOff>
    </xdr:to>
    <xdr:sp macro="" textlink="">
      <xdr:nvSpPr>
        <xdr:cNvPr id="537" name="楕円 536">
          <a:extLst>
            <a:ext uri="{FF2B5EF4-FFF2-40B4-BE49-F238E27FC236}">
              <a16:creationId xmlns:a16="http://schemas.microsoft.com/office/drawing/2014/main" id="{00000000-0008-0000-0200-000019020000}"/>
            </a:ext>
          </a:extLst>
        </xdr:cNvPr>
        <xdr:cNvSpPr/>
      </xdr:nvSpPr>
      <xdr:spPr>
        <a:xfrm>
          <a:off x="13652500" y="6231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14151</xdr:rowOff>
    </xdr:from>
    <xdr:to>
      <xdr:col>76</xdr:col>
      <xdr:colOff>114300</xdr:colOff>
      <xdr:row>36</xdr:row>
      <xdr:rowOff>110490</xdr:rowOff>
    </xdr:to>
    <xdr:cxnSp macro="">
      <xdr:nvCxnSpPr>
        <xdr:cNvPr id="538" name="直線コネクタ 537">
          <a:extLst>
            <a:ext uri="{FF2B5EF4-FFF2-40B4-BE49-F238E27FC236}">
              <a16:creationId xmlns:a16="http://schemas.microsoft.com/office/drawing/2014/main" id="{00000000-0008-0000-0200-00001A020000}"/>
            </a:ext>
          </a:extLst>
        </xdr:cNvPr>
        <xdr:cNvCxnSpPr/>
      </xdr:nvCxnSpPr>
      <xdr:spPr>
        <a:xfrm flipV="1">
          <a:off x="13703300" y="6186351"/>
          <a:ext cx="889000" cy="96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17236</xdr:rowOff>
    </xdr:from>
    <xdr:to>
      <xdr:col>67</xdr:col>
      <xdr:colOff>101600</xdr:colOff>
      <xdr:row>36</xdr:row>
      <xdr:rowOff>118836</xdr:rowOff>
    </xdr:to>
    <xdr:sp macro="" textlink="">
      <xdr:nvSpPr>
        <xdr:cNvPr id="539" name="楕円 538">
          <a:extLst>
            <a:ext uri="{FF2B5EF4-FFF2-40B4-BE49-F238E27FC236}">
              <a16:creationId xmlns:a16="http://schemas.microsoft.com/office/drawing/2014/main" id="{00000000-0008-0000-0200-00001B020000}"/>
            </a:ext>
          </a:extLst>
        </xdr:cNvPr>
        <xdr:cNvSpPr/>
      </xdr:nvSpPr>
      <xdr:spPr>
        <a:xfrm>
          <a:off x="12763500" y="6189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68036</xdr:rowOff>
    </xdr:from>
    <xdr:to>
      <xdr:col>71</xdr:col>
      <xdr:colOff>177800</xdr:colOff>
      <xdr:row>36</xdr:row>
      <xdr:rowOff>110490</xdr:rowOff>
    </xdr:to>
    <xdr:cxnSp macro="">
      <xdr:nvCxnSpPr>
        <xdr:cNvPr id="540" name="直線コネクタ 539">
          <a:extLst>
            <a:ext uri="{FF2B5EF4-FFF2-40B4-BE49-F238E27FC236}">
              <a16:creationId xmlns:a16="http://schemas.microsoft.com/office/drawing/2014/main" id="{00000000-0008-0000-0200-00001C020000}"/>
            </a:ext>
          </a:extLst>
        </xdr:cNvPr>
        <xdr:cNvCxnSpPr/>
      </xdr:nvCxnSpPr>
      <xdr:spPr>
        <a:xfrm>
          <a:off x="12814300" y="6240236"/>
          <a:ext cx="8890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90368</xdr:rowOff>
    </xdr:from>
    <xdr:ext cx="405111" cy="259045"/>
    <xdr:sp macro="" textlink="">
      <xdr:nvSpPr>
        <xdr:cNvPr id="541" name="n_1aveValue【一般廃棄物処理施設】&#10;有形固定資産減価償却率">
          <a:extLst>
            <a:ext uri="{FF2B5EF4-FFF2-40B4-BE49-F238E27FC236}">
              <a16:creationId xmlns:a16="http://schemas.microsoft.com/office/drawing/2014/main" id="{00000000-0008-0000-0200-00001D020000}"/>
            </a:ext>
          </a:extLst>
        </xdr:cNvPr>
        <xdr:cNvSpPr txBox="1"/>
      </xdr:nvSpPr>
      <xdr:spPr>
        <a:xfrm>
          <a:off x="15266044" y="67769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52812</xdr:rowOff>
    </xdr:from>
    <xdr:ext cx="405111" cy="259045"/>
    <xdr:sp macro="" textlink="">
      <xdr:nvSpPr>
        <xdr:cNvPr id="542" name="n_2aveValue【一般廃棄物処理施設】&#10;有形固定資産減価償却率">
          <a:extLst>
            <a:ext uri="{FF2B5EF4-FFF2-40B4-BE49-F238E27FC236}">
              <a16:creationId xmlns:a16="http://schemas.microsoft.com/office/drawing/2014/main" id="{00000000-0008-0000-0200-00001E020000}"/>
            </a:ext>
          </a:extLst>
        </xdr:cNvPr>
        <xdr:cNvSpPr txBox="1"/>
      </xdr:nvSpPr>
      <xdr:spPr>
        <a:xfrm>
          <a:off x="14389744" y="6739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44649</xdr:rowOff>
    </xdr:from>
    <xdr:ext cx="405111" cy="259045"/>
    <xdr:sp macro="" textlink="">
      <xdr:nvSpPr>
        <xdr:cNvPr id="543" name="n_3aveValue【一般廃棄物処理施設】&#10;有形固定資産減価償却率">
          <a:extLst>
            <a:ext uri="{FF2B5EF4-FFF2-40B4-BE49-F238E27FC236}">
              <a16:creationId xmlns:a16="http://schemas.microsoft.com/office/drawing/2014/main" id="{00000000-0008-0000-0200-00001F020000}"/>
            </a:ext>
          </a:extLst>
        </xdr:cNvPr>
        <xdr:cNvSpPr txBox="1"/>
      </xdr:nvSpPr>
      <xdr:spPr>
        <a:xfrm>
          <a:off x="13500744" y="6731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20155</xdr:rowOff>
    </xdr:from>
    <xdr:ext cx="405111" cy="259045"/>
    <xdr:sp macro="" textlink="">
      <xdr:nvSpPr>
        <xdr:cNvPr id="544" name="n_4aveValue【一般廃棄物処理施設】&#10;有形固定資産減価償却率">
          <a:extLst>
            <a:ext uri="{FF2B5EF4-FFF2-40B4-BE49-F238E27FC236}">
              <a16:creationId xmlns:a16="http://schemas.microsoft.com/office/drawing/2014/main" id="{00000000-0008-0000-0200-000020020000}"/>
            </a:ext>
          </a:extLst>
        </xdr:cNvPr>
        <xdr:cNvSpPr txBox="1"/>
      </xdr:nvSpPr>
      <xdr:spPr>
        <a:xfrm>
          <a:off x="12611744" y="67067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125566</xdr:rowOff>
    </xdr:from>
    <xdr:ext cx="405111" cy="259045"/>
    <xdr:sp macro="" textlink="">
      <xdr:nvSpPr>
        <xdr:cNvPr id="545" name="n_1mainValue【一般廃棄物処理施設】&#10;有形固定資産減価償却率">
          <a:extLst>
            <a:ext uri="{FF2B5EF4-FFF2-40B4-BE49-F238E27FC236}">
              <a16:creationId xmlns:a16="http://schemas.microsoft.com/office/drawing/2014/main" id="{00000000-0008-0000-0200-000021020000}"/>
            </a:ext>
          </a:extLst>
        </xdr:cNvPr>
        <xdr:cNvSpPr txBox="1"/>
      </xdr:nvSpPr>
      <xdr:spPr>
        <a:xfrm>
          <a:off x="15266044" y="5954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81478</xdr:rowOff>
    </xdr:from>
    <xdr:ext cx="405111" cy="259045"/>
    <xdr:sp macro="" textlink="">
      <xdr:nvSpPr>
        <xdr:cNvPr id="546" name="n_2mainValue【一般廃棄物処理施設】&#10;有形固定資産減価償却率">
          <a:extLst>
            <a:ext uri="{FF2B5EF4-FFF2-40B4-BE49-F238E27FC236}">
              <a16:creationId xmlns:a16="http://schemas.microsoft.com/office/drawing/2014/main" id="{00000000-0008-0000-0200-000022020000}"/>
            </a:ext>
          </a:extLst>
        </xdr:cNvPr>
        <xdr:cNvSpPr txBox="1"/>
      </xdr:nvSpPr>
      <xdr:spPr>
        <a:xfrm>
          <a:off x="14389744" y="59107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6367</xdr:rowOff>
    </xdr:from>
    <xdr:ext cx="405111" cy="259045"/>
    <xdr:sp macro="" textlink="">
      <xdr:nvSpPr>
        <xdr:cNvPr id="547" name="n_3mainValue【一般廃棄物処理施設】&#10;有形固定資産減価償却率">
          <a:extLst>
            <a:ext uri="{FF2B5EF4-FFF2-40B4-BE49-F238E27FC236}">
              <a16:creationId xmlns:a16="http://schemas.microsoft.com/office/drawing/2014/main" id="{00000000-0008-0000-0200-000023020000}"/>
            </a:ext>
          </a:extLst>
        </xdr:cNvPr>
        <xdr:cNvSpPr txBox="1"/>
      </xdr:nvSpPr>
      <xdr:spPr>
        <a:xfrm>
          <a:off x="13500744" y="6007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135363</xdr:rowOff>
    </xdr:from>
    <xdr:ext cx="405111" cy="259045"/>
    <xdr:sp macro="" textlink="">
      <xdr:nvSpPr>
        <xdr:cNvPr id="548" name="n_4mainValue【一般廃棄物処理施設】&#10;有形固定資産減価償却率">
          <a:extLst>
            <a:ext uri="{FF2B5EF4-FFF2-40B4-BE49-F238E27FC236}">
              <a16:creationId xmlns:a16="http://schemas.microsoft.com/office/drawing/2014/main" id="{00000000-0008-0000-0200-000024020000}"/>
            </a:ext>
          </a:extLst>
        </xdr:cNvPr>
        <xdr:cNvSpPr txBox="1"/>
      </xdr:nvSpPr>
      <xdr:spPr>
        <a:xfrm>
          <a:off x="12611744" y="5964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9" name="正方形/長方形 548">
          <a:extLst>
            <a:ext uri="{FF2B5EF4-FFF2-40B4-BE49-F238E27FC236}">
              <a16:creationId xmlns:a16="http://schemas.microsoft.com/office/drawing/2014/main" id="{00000000-0008-0000-0200-00002502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0" name="正方形/長方形 549">
          <a:extLst>
            <a:ext uri="{FF2B5EF4-FFF2-40B4-BE49-F238E27FC236}">
              <a16:creationId xmlns:a16="http://schemas.microsoft.com/office/drawing/2014/main" id="{00000000-0008-0000-0200-00002602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1" name="正方形/長方形 550">
          <a:extLst>
            <a:ext uri="{FF2B5EF4-FFF2-40B4-BE49-F238E27FC236}">
              <a16:creationId xmlns:a16="http://schemas.microsoft.com/office/drawing/2014/main" id="{00000000-0008-0000-0200-00002702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2" name="正方形/長方形 551">
          <a:extLst>
            <a:ext uri="{FF2B5EF4-FFF2-40B4-BE49-F238E27FC236}">
              <a16:creationId xmlns:a16="http://schemas.microsoft.com/office/drawing/2014/main" id="{00000000-0008-0000-0200-00002802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3" name="正方形/長方形 552">
          <a:extLst>
            <a:ext uri="{FF2B5EF4-FFF2-40B4-BE49-F238E27FC236}">
              <a16:creationId xmlns:a16="http://schemas.microsoft.com/office/drawing/2014/main" id="{00000000-0008-0000-0200-00002902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4" name="正方形/長方形 553">
          <a:extLst>
            <a:ext uri="{FF2B5EF4-FFF2-40B4-BE49-F238E27FC236}">
              <a16:creationId xmlns:a16="http://schemas.microsoft.com/office/drawing/2014/main" id="{00000000-0008-0000-0200-00002A02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5" name="正方形/長方形 554">
          <a:extLst>
            <a:ext uri="{FF2B5EF4-FFF2-40B4-BE49-F238E27FC236}">
              <a16:creationId xmlns:a16="http://schemas.microsoft.com/office/drawing/2014/main" id="{00000000-0008-0000-0200-00002B02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94,951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6" name="正方形/長方形 555">
          <a:extLst>
            <a:ext uri="{FF2B5EF4-FFF2-40B4-BE49-F238E27FC236}">
              <a16:creationId xmlns:a16="http://schemas.microsoft.com/office/drawing/2014/main" id="{00000000-0008-0000-0200-00002C02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7" name="テキスト ボックス 556">
          <a:extLst>
            <a:ext uri="{FF2B5EF4-FFF2-40B4-BE49-F238E27FC236}">
              <a16:creationId xmlns:a16="http://schemas.microsoft.com/office/drawing/2014/main" id="{00000000-0008-0000-0200-00002D02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8" name="直線コネクタ 557">
          <a:extLst>
            <a:ext uri="{FF2B5EF4-FFF2-40B4-BE49-F238E27FC236}">
              <a16:creationId xmlns:a16="http://schemas.microsoft.com/office/drawing/2014/main" id="{00000000-0008-0000-0200-00002E02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9" name="直線コネクタ 558">
          <a:extLst>
            <a:ext uri="{FF2B5EF4-FFF2-40B4-BE49-F238E27FC236}">
              <a16:creationId xmlns:a16="http://schemas.microsoft.com/office/drawing/2014/main" id="{00000000-0008-0000-0200-00002F020000}"/>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0" name="テキスト ボックス 559">
          <a:extLst>
            <a:ext uri="{FF2B5EF4-FFF2-40B4-BE49-F238E27FC236}">
              <a16:creationId xmlns:a16="http://schemas.microsoft.com/office/drawing/2014/main" id="{00000000-0008-0000-0200-000030020000}"/>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1" name="直線コネクタ 560">
          <a:extLst>
            <a:ext uri="{FF2B5EF4-FFF2-40B4-BE49-F238E27FC236}">
              <a16:creationId xmlns:a16="http://schemas.microsoft.com/office/drawing/2014/main" id="{00000000-0008-0000-0200-000031020000}"/>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62" name="テキスト ボックス 561">
          <a:extLst>
            <a:ext uri="{FF2B5EF4-FFF2-40B4-BE49-F238E27FC236}">
              <a16:creationId xmlns:a16="http://schemas.microsoft.com/office/drawing/2014/main" id="{00000000-0008-0000-0200-000032020000}"/>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3" name="直線コネクタ 562">
          <a:extLst>
            <a:ext uri="{FF2B5EF4-FFF2-40B4-BE49-F238E27FC236}">
              <a16:creationId xmlns:a16="http://schemas.microsoft.com/office/drawing/2014/main" id="{00000000-0008-0000-0200-000033020000}"/>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4" name="テキスト ボックス 563">
          <a:extLst>
            <a:ext uri="{FF2B5EF4-FFF2-40B4-BE49-F238E27FC236}">
              <a16:creationId xmlns:a16="http://schemas.microsoft.com/office/drawing/2014/main" id="{00000000-0008-0000-0200-000034020000}"/>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5" name="直線コネクタ 564">
          <a:extLst>
            <a:ext uri="{FF2B5EF4-FFF2-40B4-BE49-F238E27FC236}">
              <a16:creationId xmlns:a16="http://schemas.microsoft.com/office/drawing/2014/main" id="{00000000-0008-0000-0200-000035020000}"/>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6" name="テキスト ボックス 565">
          <a:extLst>
            <a:ext uri="{FF2B5EF4-FFF2-40B4-BE49-F238E27FC236}">
              <a16:creationId xmlns:a16="http://schemas.microsoft.com/office/drawing/2014/main" id="{00000000-0008-0000-0200-000036020000}"/>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7" name="直線コネクタ 566">
          <a:extLst>
            <a:ext uri="{FF2B5EF4-FFF2-40B4-BE49-F238E27FC236}">
              <a16:creationId xmlns:a16="http://schemas.microsoft.com/office/drawing/2014/main" id="{00000000-0008-0000-0200-00003702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8" name="テキスト ボックス 567">
          <a:extLst>
            <a:ext uri="{FF2B5EF4-FFF2-40B4-BE49-F238E27FC236}">
              <a16:creationId xmlns:a16="http://schemas.microsoft.com/office/drawing/2014/main" id="{00000000-0008-0000-0200-000038020000}"/>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9" name="【一般廃棄物処理施設】&#10;一人当たり有形固定資産（償却資産）額グラフ枠">
          <a:extLst>
            <a:ext uri="{FF2B5EF4-FFF2-40B4-BE49-F238E27FC236}">
              <a16:creationId xmlns:a16="http://schemas.microsoft.com/office/drawing/2014/main" id="{00000000-0008-0000-0200-00003902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20792</xdr:rowOff>
    </xdr:from>
    <xdr:to>
      <xdr:col>116</xdr:col>
      <xdr:colOff>62864</xdr:colOff>
      <xdr:row>41</xdr:row>
      <xdr:rowOff>132916</xdr:rowOff>
    </xdr:to>
    <xdr:cxnSp macro="">
      <xdr:nvCxnSpPr>
        <xdr:cNvPr id="570" name="直線コネクタ 569">
          <a:extLst>
            <a:ext uri="{FF2B5EF4-FFF2-40B4-BE49-F238E27FC236}">
              <a16:creationId xmlns:a16="http://schemas.microsoft.com/office/drawing/2014/main" id="{00000000-0008-0000-0200-00003A020000}"/>
            </a:ext>
          </a:extLst>
        </xdr:cNvPr>
        <xdr:cNvCxnSpPr/>
      </xdr:nvCxnSpPr>
      <xdr:spPr>
        <a:xfrm flipV="1">
          <a:off x="22160864" y="5850092"/>
          <a:ext cx="0" cy="13122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136743</xdr:rowOff>
    </xdr:from>
    <xdr:ext cx="313932" cy="259045"/>
    <xdr:sp macro="" textlink="">
      <xdr:nvSpPr>
        <xdr:cNvPr id="571" name="【一般廃棄物処理施設】&#10;一人当たり有形固定資産（償却資産）額最小値テキスト">
          <a:extLst>
            <a:ext uri="{FF2B5EF4-FFF2-40B4-BE49-F238E27FC236}">
              <a16:creationId xmlns:a16="http://schemas.microsoft.com/office/drawing/2014/main" id="{00000000-0008-0000-0200-00003B020000}"/>
            </a:ext>
          </a:extLst>
        </xdr:cNvPr>
        <xdr:cNvSpPr txBox="1"/>
      </xdr:nvSpPr>
      <xdr:spPr>
        <a:xfrm>
          <a:off x="22199600" y="716619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132916</xdr:rowOff>
    </xdr:from>
    <xdr:to>
      <xdr:col>116</xdr:col>
      <xdr:colOff>152400</xdr:colOff>
      <xdr:row>41</xdr:row>
      <xdr:rowOff>132916</xdr:rowOff>
    </xdr:to>
    <xdr:cxnSp macro="">
      <xdr:nvCxnSpPr>
        <xdr:cNvPr id="572" name="直線コネクタ 571">
          <a:extLst>
            <a:ext uri="{FF2B5EF4-FFF2-40B4-BE49-F238E27FC236}">
              <a16:creationId xmlns:a16="http://schemas.microsoft.com/office/drawing/2014/main" id="{00000000-0008-0000-0200-00003C020000}"/>
            </a:ext>
          </a:extLst>
        </xdr:cNvPr>
        <xdr:cNvCxnSpPr/>
      </xdr:nvCxnSpPr>
      <xdr:spPr>
        <a:xfrm>
          <a:off x="22072600" y="7162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138919</xdr:rowOff>
    </xdr:from>
    <xdr:ext cx="599010" cy="259045"/>
    <xdr:sp macro="" textlink="">
      <xdr:nvSpPr>
        <xdr:cNvPr id="573" name="【一般廃棄物処理施設】&#10;一人当たり有形固定資産（償却資産）額最大値テキスト">
          <a:extLst>
            <a:ext uri="{FF2B5EF4-FFF2-40B4-BE49-F238E27FC236}">
              <a16:creationId xmlns:a16="http://schemas.microsoft.com/office/drawing/2014/main" id="{00000000-0008-0000-0200-00003D020000}"/>
            </a:ext>
          </a:extLst>
        </xdr:cNvPr>
        <xdr:cNvSpPr txBox="1"/>
      </xdr:nvSpPr>
      <xdr:spPr>
        <a:xfrm>
          <a:off x="22199600" y="56253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20792</xdr:rowOff>
    </xdr:from>
    <xdr:to>
      <xdr:col>116</xdr:col>
      <xdr:colOff>152400</xdr:colOff>
      <xdr:row>34</xdr:row>
      <xdr:rowOff>20792</xdr:rowOff>
    </xdr:to>
    <xdr:cxnSp macro="">
      <xdr:nvCxnSpPr>
        <xdr:cNvPr id="574" name="直線コネクタ 573">
          <a:extLst>
            <a:ext uri="{FF2B5EF4-FFF2-40B4-BE49-F238E27FC236}">
              <a16:creationId xmlns:a16="http://schemas.microsoft.com/office/drawing/2014/main" id="{00000000-0008-0000-0200-00003E020000}"/>
            </a:ext>
          </a:extLst>
        </xdr:cNvPr>
        <xdr:cNvCxnSpPr/>
      </xdr:nvCxnSpPr>
      <xdr:spPr>
        <a:xfrm>
          <a:off x="22072600" y="5850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18782</xdr:rowOff>
    </xdr:from>
    <xdr:ext cx="534377" cy="259045"/>
    <xdr:sp macro="" textlink="">
      <xdr:nvSpPr>
        <xdr:cNvPr id="575" name="【一般廃棄物処理施設】&#10;一人当たり有形固定資産（償却資産）額平均値テキスト">
          <a:extLst>
            <a:ext uri="{FF2B5EF4-FFF2-40B4-BE49-F238E27FC236}">
              <a16:creationId xmlns:a16="http://schemas.microsoft.com/office/drawing/2014/main" id="{00000000-0008-0000-0200-00003F020000}"/>
            </a:ext>
          </a:extLst>
        </xdr:cNvPr>
        <xdr:cNvSpPr txBox="1"/>
      </xdr:nvSpPr>
      <xdr:spPr>
        <a:xfrm>
          <a:off x="22199600" y="67053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40355</xdr:rowOff>
    </xdr:from>
    <xdr:to>
      <xdr:col>116</xdr:col>
      <xdr:colOff>114300</xdr:colOff>
      <xdr:row>39</xdr:row>
      <xdr:rowOff>141955</xdr:rowOff>
    </xdr:to>
    <xdr:sp macro="" textlink="">
      <xdr:nvSpPr>
        <xdr:cNvPr id="576" name="フローチャート: 判断 575">
          <a:extLst>
            <a:ext uri="{FF2B5EF4-FFF2-40B4-BE49-F238E27FC236}">
              <a16:creationId xmlns:a16="http://schemas.microsoft.com/office/drawing/2014/main" id="{00000000-0008-0000-0200-000040020000}"/>
            </a:ext>
          </a:extLst>
        </xdr:cNvPr>
        <xdr:cNvSpPr/>
      </xdr:nvSpPr>
      <xdr:spPr>
        <a:xfrm>
          <a:off x="22110700" y="6726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33131</xdr:rowOff>
    </xdr:from>
    <xdr:to>
      <xdr:col>112</xdr:col>
      <xdr:colOff>38100</xdr:colOff>
      <xdr:row>39</xdr:row>
      <xdr:rowOff>134731</xdr:rowOff>
    </xdr:to>
    <xdr:sp macro="" textlink="">
      <xdr:nvSpPr>
        <xdr:cNvPr id="577" name="フローチャート: 判断 576">
          <a:extLst>
            <a:ext uri="{FF2B5EF4-FFF2-40B4-BE49-F238E27FC236}">
              <a16:creationId xmlns:a16="http://schemas.microsoft.com/office/drawing/2014/main" id="{00000000-0008-0000-0200-000041020000}"/>
            </a:ext>
          </a:extLst>
        </xdr:cNvPr>
        <xdr:cNvSpPr/>
      </xdr:nvSpPr>
      <xdr:spPr>
        <a:xfrm>
          <a:off x="21272500" y="6719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40666</xdr:rowOff>
    </xdr:from>
    <xdr:to>
      <xdr:col>107</xdr:col>
      <xdr:colOff>101600</xdr:colOff>
      <xdr:row>39</xdr:row>
      <xdr:rowOff>142266</xdr:rowOff>
    </xdr:to>
    <xdr:sp macro="" textlink="">
      <xdr:nvSpPr>
        <xdr:cNvPr id="578" name="フローチャート: 判断 577">
          <a:extLst>
            <a:ext uri="{FF2B5EF4-FFF2-40B4-BE49-F238E27FC236}">
              <a16:creationId xmlns:a16="http://schemas.microsoft.com/office/drawing/2014/main" id="{00000000-0008-0000-0200-000042020000}"/>
            </a:ext>
          </a:extLst>
        </xdr:cNvPr>
        <xdr:cNvSpPr/>
      </xdr:nvSpPr>
      <xdr:spPr>
        <a:xfrm>
          <a:off x="20383500" y="6727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56554</xdr:rowOff>
    </xdr:from>
    <xdr:to>
      <xdr:col>102</xdr:col>
      <xdr:colOff>165100</xdr:colOff>
      <xdr:row>39</xdr:row>
      <xdr:rowOff>158154</xdr:rowOff>
    </xdr:to>
    <xdr:sp macro="" textlink="">
      <xdr:nvSpPr>
        <xdr:cNvPr id="579" name="フローチャート: 判断 578">
          <a:extLst>
            <a:ext uri="{FF2B5EF4-FFF2-40B4-BE49-F238E27FC236}">
              <a16:creationId xmlns:a16="http://schemas.microsoft.com/office/drawing/2014/main" id="{00000000-0008-0000-0200-000043020000}"/>
            </a:ext>
          </a:extLst>
        </xdr:cNvPr>
        <xdr:cNvSpPr/>
      </xdr:nvSpPr>
      <xdr:spPr>
        <a:xfrm>
          <a:off x="19494500" y="6743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90478</xdr:rowOff>
    </xdr:from>
    <xdr:to>
      <xdr:col>98</xdr:col>
      <xdr:colOff>38100</xdr:colOff>
      <xdr:row>40</xdr:row>
      <xdr:rowOff>20628</xdr:rowOff>
    </xdr:to>
    <xdr:sp macro="" textlink="">
      <xdr:nvSpPr>
        <xdr:cNvPr id="580" name="フローチャート: 判断 579">
          <a:extLst>
            <a:ext uri="{FF2B5EF4-FFF2-40B4-BE49-F238E27FC236}">
              <a16:creationId xmlns:a16="http://schemas.microsoft.com/office/drawing/2014/main" id="{00000000-0008-0000-0200-000044020000}"/>
            </a:ext>
          </a:extLst>
        </xdr:cNvPr>
        <xdr:cNvSpPr/>
      </xdr:nvSpPr>
      <xdr:spPr>
        <a:xfrm>
          <a:off x="18605500" y="6777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00000000-0008-0000-0200-00004502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00000000-0008-0000-0200-00004602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00000000-0008-0000-0200-00004702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00000000-0008-0000-0200-00004802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00000000-0008-0000-0200-00004902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102246</xdr:rowOff>
    </xdr:from>
    <xdr:to>
      <xdr:col>116</xdr:col>
      <xdr:colOff>114300</xdr:colOff>
      <xdr:row>39</xdr:row>
      <xdr:rowOff>32396</xdr:rowOff>
    </xdr:to>
    <xdr:sp macro="" textlink="">
      <xdr:nvSpPr>
        <xdr:cNvPr id="586" name="楕円 585">
          <a:extLst>
            <a:ext uri="{FF2B5EF4-FFF2-40B4-BE49-F238E27FC236}">
              <a16:creationId xmlns:a16="http://schemas.microsoft.com/office/drawing/2014/main" id="{00000000-0008-0000-0200-00004A020000}"/>
            </a:ext>
          </a:extLst>
        </xdr:cNvPr>
        <xdr:cNvSpPr/>
      </xdr:nvSpPr>
      <xdr:spPr>
        <a:xfrm>
          <a:off x="22110700" y="6617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125123</xdr:rowOff>
    </xdr:from>
    <xdr:ext cx="599010" cy="259045"/>
    <xdr:sp macro="" textlink="">
      <xdr:nvSpPr>
        <xdr:cNvPr id="587" name="【一般廃棄物処理施設】&#10;一人当たり有形固定資産（償却資産）額該当値テキスト">
          <a:extLst>
            <a:ext uri="{FF2B5EF4-FFF2-40B4-BE49-F238E27FC236}">
              <a16:creationId xmlns:a16="http://schemas.microsoft.com/office/drawing/2014/main" id="{00000000-0008-0000-0200-00004B020000}"/>
            </a:ext>
          </a:extLst>
        </xdr:cNvPr>
        <xdr:cNvSpPr txBox="1"/>
      </xdr:nvSpPr>
      <xdr:spPr>
        <a:xfrm>
          <a:off x="22199600" y="64687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122742</xdr:rowOff>
    </xdr:from>
    <xdr:to>
      <xdr:col>112</xdr:col>
      <xdr:colOff>38100</xdr:colOff>
      <xdr:row>39</xdr:row>
      <xdr:rowOff>52892</xdr:rowOff>
    </xdr:to>
    <xdr:sp macro="" textlink="">
      <xdr:nvSpPr>
        <xdr:cNvPr id="588" name="楕円 587">
          <a:extLst>
            <a:ext uri="{FF2B5EF4-FFF2-40B4-BE49-F238E27FC236}">
              <a16:creationId xmlns:a16="http://schemas.microsoft.com/office/drawing/2014/main" id="{00000000-0008-0000-0200-00004C020000}"/>
            </a:ext>
          </a:extLst>
        </xdr:cNvPr>
        <xdr:cNvSpPr/>
      </xdr:nvSpPr>
      <xdr:spPr>
        <a:xfrm>
          <a:off x="21272500" y="6637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153046</xdr:rowOff>
    </xdr:from>
    <xdr:to>
      <xdr:col>116</xdr:col>
      <xdr:colOff>63500</xdr:colOff>
      <xdr:row>39</xdr:row>
      <xdr:rowOff>2092</xdr:rowOff>
    </xdr:to>
    <xdr:cxnSp macro="">
      <xdr:nvCxnSpPr>
        <xdr:cNvPr id="589" name="直線コネクタ 588">
          <a:extLst>
            <a:ext uri="{FF2B5EF4-FFF2-40B4-BE49-F238E27FC236}">
              <a16:creationId xmlns:a16="http://schemas.microsoft.com/office/drawing/2014/main" id="{00000000-0008-0000-0200-00004D020000}"/>
            </a:ext>
          </a:extLst>
        </xdr:cNvPr>
        <xdr:cNvCxnSpPr/>
      </xdr:nvCxnSpPr>
      <xdr:spPr>
        <a:xfrm flipV="1">
          <a:off x="21323300" y="6668146"/>
          <a:ext cx="838200" cy="20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129673</xdr:rowOff>
    </xdr:from>
    <xdr:to>
      <xdr:col>107</xdr:col>
      <xdr:colOff>101600</xdr:colOff>
      <xdr:row>39</xdr:row>
      <xdr:rowOff>59823</xdr:rowOff>
    </xdr:to>
    <xdr:sp macro="" textlink="">
      <xdr:nvSpPr>
        <xdr:cNvPr id="590" name="楕円 589">
          <a:extLst>
            <a:ext uri="{FF2B5EF4-FFF2-40B4-BE49-F238E27FC236}">
              <a16:creationId xmlns:a16="http://schemas.microsoft.com/office/drawing/2014/main" id="{00000000-0008-0000-0200-00004E020000}"/>
            </a:ext>
          </a:extLst>
        </xdr:cNvPr>
        <xdr:cNvSpPr/>
      </xdr:nvSpPr>
      <xdr:spPr>
        <a:xfrm>
          <a:off x="20383500" y="6644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2092</xdr:rowOff>
    </xdr:from>
    <xdr:to>
      <xdr:col>111</xdr:col>
      <xdr:colOff>177800</xdr:colOff>
      <xdr:row>39</xdr:row>
      <xdr:rowOff>9023</xdr:rowOff>
    </xdr:to>
    <xdr:cxnSp macro="">
      <xdr:nvCxnSpPr>
        <xdr:cNvPr id="591" name="直線コネクタ 590">
          <a:extLst>
            <a:ext uri="{FF2B5EF4-FFF2-40B4-BE49-F238E27FC236}">
              <a16:creationId xmlns:a16="http://schemas.microsoft.com/office/drawing/2014/main" id="{00000000-0008-0000-0200-00004F020000}"/>
            </a:ext>
          </a:extLst>
        </xdr:cNvPr>
        <xdr:cNvCxnSpPr/>
      </xdr:nvCxnSpPr>
      <xdr:spPr>
        <a:xfrm flipV="1">
          <a:off x="20434300" y="6688642"/>
          <a:ext cx="889000" cy="69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62081</xdr:rowOff>
    </xdr:from>
    <xdr:to>
      <xdr:col>102</xdr:col>
      <xdr:colOff>165100</xdr:colOff>
      <xdr:row>39</xdr:row>
      <xdr:rowOff>163681</xdr:rowOff>
    </xdr:to>
    <xdr:sp macro="" textlink="">
      <xdr:nvSpPr>
        <xdr:cNvPr id="592" name="楕円 591">
          <a:extLst>
            <a:ext uri="{FF2B5EF4-FFF2-40B4-BE49-F238E27FC236}">
              <a16:creationId xmlns:a16="http://schemas.microsoft.com/office/drawing/2014/main" id="{00000000-0008-0000-0200-000050020000}"/>
            </a:ext>
          </a:extLst>
        </xdr:cNvPr>
        <xdr:cNvSpPr/>
      </xdr:nvSpPr>
      <xdr:spPr>
        <a:xfrm>
          <a:off x="19494500" y="6748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9023</xdr:rowOff>
    </xdr:from>
    <xdr:to>
      <xdr:col>107</xdr:col>
      <xdr:colOff>50800</xdr:colOff>
      <xdr:row>39</xdr:row>
      <xdr:rowOff>112881</xdr:rowOff>
    </xdr:to>
    <xdr:cxnSp macro="">
      <xdr:nvCxnSpPr>
        <xdr:cNvPr id="593" name="直線コネクタ 592">
          <a:extLst>
            <a:ext uri="{FF2B5EF4-FFF2-40B4-BE49-F238E27FC236}">
              <a16:creationId xmlns:a16="http://schemas.microsoft.com/office/drawing/2014/main" id="{00000000-0008-0000-0200-000051020000}"/>
            </a:ext>
          </a:extLst>
        </xdr:cNvPr>
        <xdr:cNvCxnSpPr/>
      </xdr:nvCxnSpPr>
      <xdr:spPr>
        <a:xfrm flipV="1">
          <a:off x="19545300" y="6695573"/>
          <a:ext cx="889000" cy="103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68354</xdr:rowOff>
    </xdr:from>
    <xdr:to>
      <xdr:col>98</xdr:col>
      <xdr:colOff>38100</xdr:colOff>
      <xdr:row>39</xdr:row>
      <xdr:rowOff>169954</xdr:rowOff>
    </xdr:to>
    <xdr:sp macro="" textlink="">
      <xdr:nvSpPr>
        <xdr:cNvPr id="594" name="楕円 593">
          <a:extLst>
            <a:ext uri="{FF2B5EF4-FFF2-40B4-BE49-F238E27FC236}">
              <a16:creationId xmlns:a16="http://schemas.microsoft.com/office/drawing/2014/main" id="{00000000-0008-0000-0200-000052020000}"/>
            </a:ext>
          </a:extLst>
        </xdr:cNvPr>
        <xdr:cNvSpPr/>
      </xdr:nvSpPr>
      <xdr:spPr>
        <a:xfrm>
          <a:off x="18605500" y="6754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112881</xdr:rowOff>
    </xdr:from>
    <xdr:to>
      <xdr:col>102</xdr:col>
      <xdr:colOff>114300</xdr:colOff>
      <xdr:row>39</xdr:row>
      <xdr:rowOff>119154</xdr:rowOff>
    </xdr:to>
    <xdr:cxnSp macro="">
      <xdr:nvCxnSpPr>
        <xdr:cNvPr id="595" name="直線コネクタ 594">
          <a:extLst>
            <a:ext uri="{FF2B5EF4-FFF2-40B4-BE49-F238E27FC236}">
              <a16:creationId xmlns:a16="http://schemas.microsoft.com/office/drawing/2014/main" id="{00000000-0008-0000-0200-000053020000}"/>
            </a:ext>
          </a:extLst>
        </xdr:cNvPr>
        <xdr:cNvCxnSpPr/>
      </xdr:nvCxnSpPr>
      <xdr:spPr>
        <a:xfrm flipV="1">
          <a:off x="18656300" y="6799431"/>
          <a:ext cx="889000" cy="6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39</xdr:row>
      <xdr:rowOff>125858</xdr:rowOff>
    </xdr:from>
    <xdr:ext cx="534377" cy="259045"/>
    <xdr:sp macro="" textlink="">
      <xdr:nvSpPr>
        <xdr:cNvPr id="596" name="n_1aveValue【一般廃棄物処理施設】&#10;一人当たり有形固定資産（償却資産）額">
          <a:extLst>
            <a:ext uri="{FF2B5EF4-FFF2-40B4-BE49-F238E27FC236}">
              <a16:creationId xmlns:a16="http://schemas.microsoft.com/office/drawing/2014/main" id="{00000000-0008-0000-0200-000054020000}"/>
            </a:ext>
          </a:extLst>
        </xdr:cNvPr>
        <xdr:cNvSpPr txBox="1"/>
      </xdr:nvSpPr>
      <xdr:spPr>
        <a:xfrm>
          <a:off x="21043411" y="6812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39</xdr:row>
      <xdr:rowOff>133393</xdr:rowOff>
    </xdr:from>
    <xdr:ext cx="534377" cy="259045"/>
    <xdr:sp macro="" textlink="">
      <xdr:nvSpPr>
        <xdr:cNvPr id="597" name="n_2aveValue【一般廃棄物処理施設】&#10;一人当たり有形固定資産（償却資産）額">
          <a:extLst>
            <a:ext uri="{FF2B5EF4-FFF2-40B4-BE49-F238E27FC236}">
              <a16:creationId xmlns:a16="http://schemas.microsoft.com/office/drawing/2014/main" id="{00000000-0008-0000-0200-000055020000}"/>
            </a:ext>
          </a:extLst>
        </xdr:cNvPr>
        <xdr:cNvSpPr txBox="1"/>
      </xdr:nvSpPr>
      <xdr:spPr>
        <a:xfrm>
          <a:off x="20167111" y="6819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3231</xdr:rowOff>
    </xdr:from>
    <xdr:ext cx="534377" cy="259045"/>
    <xdr:sp macro="" textlink="">
      <xdr:nvSpPr>
        <xdr:cNvPr id="598" name="n_3aveValue【一般廃棄物処理施設】&#10;一人当たり有形固定資産（償却資産）額">
          <a:extLst>
            <a:ext uri="{FF2B5EF4-FFF2-40B4-BE49-F238E27FC236}">
              <a16:creationId xmlns:a16="http://schemas.microsoft.com/office/drawing/2014/main" id="{00000000-0008-0000-0200-000056020000}"/>
            </a:ext>
          </a:extLst>
        </xdr:cNvPr>
        <xdr:cNvSpPr txBox="1"/>
      </xdr:nvSpPr>
      <xdr:spPr>
        <a:xfrm>
          <a:off x="19278111" y="6518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11755</xdr:rowOff>
    </xdr:from>
    <xdr:ext cx="534377" cy="259045"/>
    <xdr:sp macro="" textlink="">
      <xdr:nvSpPr>
        <xdr:cNvPr id="599" name="n_4aveValue【一般廃棄物処理施設】&#10;一人当たり有形固定資産（償却資産）額">
          <a:extLst>
            <a:ext uri="{FF2B5EF4-FFF2-40B4-BE49-F238E27FC236}">
              <a16:creationId xmlns:a16="http://schemas.microsoft.com/office/drawing/2014/main" id="{00000000-0008-0000-0200-000057020000}"/>
            </a:ext>
          </a:extLst>
        </xdr:cNvPr>
        <xdr:cNvSpPr txBox="1"/>
      </xdr:nvSpPr>
      <xdr:spPr>
        <a:xfrm>
          <a:off x="18389111" y="6869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37</xdr:row>
      <xdr:rowOff>69420</xdr:rowOff>
    </xdr:from>
    <xdr:ext cx="599010" cy="259045"/>
    <xdr:sp macro="" textlink="">
      <xdr:nvSpPr>
        <xdr:cNvPr id="600" name="n_1mainValue【一般廃棄物処理施設】&#10;一人当たり有形固定資産（償却資産）額">
          <a:extLst>
            <a:ext uri="{FF2B5EF4-FFF2-40B4-BE49-F238E27FC236}">
              <a16:creationId xmlns:a16="http://schemas.microsoft.com/office/drawing/2014/main" id="{00000000-0008-0000-0200-000058020000}"/>
            </a:ext>
          </a:extLst>
        </xdr:cNvPr>
        <xdr:cNvSpPr txBox="1"/>
      </xdr:nvSpPr>
      <xdr:spPr>
        <a:xfrm>
          <a:off x="21011095" y="64130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37</xdr:row>
      <xdr:rowOff>76350</xdr:rowOff>
    </xdr:from>
    <xdr:ext cx="599010" cy="259045"/>
    <xdr:sp macro="" textlink="">
      <xdr:nvSpPr>
        <xdr:cNvPr id="601" name="n_2mainValue【一般廃棄物処理施設】&#10;一人当たり有形固定資産（償却資産）額">
          <a:extLst>
            <a:ext uri="{FF2B5EF4-FFF2-40B4-BE49-F238E27FC236}">
              <a16:creationId xmlns:a16="http://schemas.microsoft.com/office/drawing/2014/main" id="{00000000-0008-0000-0200-000059020000}"/>
            </a:ext>
          </a:extLst>
        </xdr:cNvPr>
        <xdr:cNvSpPr txBox="1"/>
      </xdr:nvSpPr>
      <xdr:spPr>
        <a:xfrm>
          <a:off x="20134795" y="64200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39</xdr:row>
      <xdr:rowOff>154808</xdr:rowOff>
    </xdr:from>
    <xdr:ext cx="534377" cy="259045"/>
    <xdr:sp macro="" textlink="">
      <xdr:nvSpPr>
        <xdr:cNvPr id="602" name="n_3mainValue【一般廃棄物処理施設】&#10;一人当たり有形固定資産（償却資産）額">
          <a:extLst>
            <a:ext uri="{FF2B5EF4-FFF2-40B4-BE49-F238E27FC236}">
              <a16:creationId xmlns:a16="http://schemas.microsoft.com/office/drawing/2014/main" id="{00000000-0008-0000-0200-00005A020000}"/>
            </a:ext>
          </a:extLst>
        </xdr:cNvPr>
        <xdr:cNvSpPr txBox="1"/>
      </xdr:nvSpPr>
      <xdr:spPr>
        <a:xfrm>
          <a:off x="19278111" y="6841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15031</xdr:rowOff>
    </xdr:from>
    <xdr:ext cx="534377" cy="259045"/>
    <xdr:sp macro="" textlink="">
      <xdr:nvSpPr>
        <xdr:cNvPr id="603" name="n_4mainValue【一般廃棄物処理施設】&#10;一人当たり有形固定資産（償却資産）額">
          <a:extLst>
            <a:ext uri="{FF2B5EF4-FFF2-40B4-BE49-F238E27FC236}">
              <a16:creationId xmlns:a16="http://schemas.microsoft.com/office/drawing/2014/main" id="{00000000-0008-0000-0200-00005B020000}"/>
            </a:ext>
          </a:extLst>
        </xdr:cNvPr>
        <xdr:cNvSpPr txBox="1"/>
      </xdr:nvSpPr>
      <xdr:spPr>
        <a:xfrm>
          <a:off x="18389111" y="6530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4" name="正方形/長方形 603">
          <a:extLst>
            <a:ext uri="{FF2B5EF4-FFF2-40B4-BE49-F238E27FC236}">
              <a16:creationId xmlns:a16="http://schemas.microsoft.com/office/drawing/2014/main" id="{00000000-0008-0000-0200-00005C02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5" name="正方形/長方形 604">
          <a:extLst>
            <a:ext uri="{FF2B5EF4-FFF2-40B4-BE49-F238E27FC236}">
              <a16:creationId xmlns:a16="http://schemas.microsoft.com/office/drawing/2014/main" id="{00000000-0008-0000-0200-00005D02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6" name="正方形/長方形 605">
          <a:extLst>
            <a:ext uri="{FF2B5EF4-FFF2-40B4-BE49-F238E27FC236}">
              <a16:creationId xmlns:a16="http://schemas.microsoft.com/office/drawing/2014/main" id="{00000000-0008-0000-0200-00005E02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7" name="正方形/長方形 606">
          <a:extLst>
            <a:ext uri="{FF2B5EF4-FFF2-40B4-BE49-F238E27FC236}">
              <a16:creationId xmlns:a16="http://schemas.microsoft.com/office/drawing/2014/main" id="{00000000-0008-0000-0200-00005F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8" name="正方形/長方形 607">
          <a:extLst>
            <a:ext uri="{FF2B5EF4-FFF2-40B4-BE49-F238E27FC236}">
              <a16:creationId xmlns:a16="http://schemas.microsoft.com/office/drawing/2014/main" id="{00000000-0008-0000-0200-000060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9" name="正方形/長方形 608">
          <a:extLst>
            <a:ext uri="{FF2B5EF4-FFF2-40B4-BE49-F238E27FC236}">
              <a16:creationId xmlns:a16="http://schemas.microsoft.com/office/drawing/2014/main" id="{00000000-0008-0000-0200-000061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0" name="正方形/長方形 609">
          <a:extLst>
            <a:ext uri="{FF2B5EF4-FFF2-40B4-BE49-F238E27FC236}">
              <a16:creationId xmlns:a16="http://schemas.microsoft.com/office/drawing/2014/main" id="{00000000-0008-0000-0200-000062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1" name="正方形/長方形 610">
          <a:extLst>
            <a:ext uri="{FF2B5EF4-FFF2-40B4-BE49-F238E27FC236}">
              <a16:creationId xmlns:a16="http://schemas.microsoft.com/office/drawing/2014/main" id="{00000000-0008-0000-0200-000063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2" name="テキスト ボックス 611">
          <a:extLst>
            <a:ext uri="{FF2B5EF4-FFF2-40B4-BE49-F238E27FC236}">
              <a16:creationId xmlns:a16="http://schemas.microsoft.com/office/drawing/2014/main" id="{00000000-0008-0000-0200-000064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3" name="直線コネクタ 612">
          <a:extLst>
            <a:ext uri="{FF2B5EF4-FFF2-40B4-BE49-F238E27FC236}">
              <a16:creationId xmlns:a16="http://schemas.microsoft.com/office/drawing/2014/main" id="{00000000-0008-0000-0200-000065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4" name="テキスト ボックス 613">
          <a:extLst>
            <a:ext uri="{FF2B5EF4-FFF2-40B4-BE49-F238E27FC236}">
              <a16:creationId xmlns:a16="http://schemas.microsoft.com/office/drawing/2014/main" id="{00000000-0008-0000-0200-000066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5" name="直線コネクタ 614">
          <a:extLst>
            <a:ext uri="{FF2B5EF4-FFF2-40B4-BE49-F238E27FC236}">
              <a16:creationId xmlns:a16="http://schemas.microsoft.com/office/drawing/2014/main" id="{00000000-0008-0000-0200-00006702000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6" name="テキスト ボックス 615">
          <a:extLst>
            <a:ext uri="{FF2B5EF4-FFF2-40B4-BE49-F238E27FC236}">
              <a16:creationId xmlns:a16="http://schemas.microsoft.com/office/drawing/2014/main" id="{00000000-0008-0000-0200-000068020000}"/>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17" name="直線コネクタ 616">
          <a:extLst>
            <a:ext uri="{FF2B5EF4-FFF2-40B4-BE49-F238E27FC236}">
              <a16:creationId xmlns:a16="http://schemas.microsoft.com/office/drawing/2014/main" id="{00000000-0008-0000-0200-00006902000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18" name="テキスト ボックス 617">
          <a:extLst>
            <a:ext uri="{FF2B5EF4-FFF2-40B4-BE49-F238E27FC236}">
              <a16:creationId xmlns:a16="http://schemas.microsoft.com/office/drawing/2014/main" id="{00000000-0008-0000-0200-00006A02000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19" name="直線コネクタ 618">
          <a:extLst>
            <a:ext uri="{FF2B5EF4-FFF2-40B4-BE49-F238E27FC236}">
              <a16:creationId xmlns:a16="http://schemas.microsoft.com/office/drawing/2014/main" id="{00000000-0008-0000-0200-00006B02000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0" name="テキスト ボックス 619">
          <a:extLst>
            <a:ext uri="{FF2B5EF4-FFF2-40B4-BE49-F238E27FC236}">
              <a16:creationId xmlns:a16="http://schemas.microsoft.com/office/drawing/2014/main" id="{00000000-0008-0000-0200-00006C0200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1" name="直線コネクタ 620">
          <a:extLst>
            <a:ext uri="{FF2B5EF4-FFF2-40B4-BE49-F238E27FC236}">
              <a16:creationId xmlns:a16="http://schemas.microsoft.com/office/drawing/2014/main" id="{00000000-0008-0000-0200-00006D02000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2" name="テキスト ボックス 621">
          <a:extLst>
            <a:ext uri="{FF2B5EF4-FFF2-40B4-BE49-F238E27FC236}">
              <a16:creationId xmlns:a16="http://schemas.microsoft.com/office/drawing/2014/main" id="{00000000-0008-0000-0200-00006E02000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3" name="直線コネクタ 622">
          <a:extLst>
            <a:ext uri="{FF2B5EF4-FFF2-40B4-BE49-F238E27FC236}">
              <a16:creationId xmlns:a16="http://schemas.microsoft.com/office/drawing/2014/main" id="{00000000-0008-0000-0200-00006F02000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4" name="テキスト ボックス 623">
          <a:extLst>
            <a:ext uri="{FF2B5EF4-FFF2-40B4-BE49-F238E27FC236}">
              <a16:creationId xmlns:a16="http://schemas.microsoft.com/office/drawing/2014/main" id="{00000000-0008-0000-0200-000070020000}"/>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5" name="直線コネクタ 624">
          <a:extLst>
            <a:ext uri="{FF2B5EF4-FFF2-40B4-BE49-F238E27FC236}">
              <a16:creationId xmlns:a16="http://schemas.microsoft.com/office/drawing/2014/main" id="{00000000-0008-0000-0200-000071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6" name="テキスト ボックス 625">
          <a:extLst>
            <a:ext uri="{FF2B5EF4-FFF2-40B4-BE49-F238E27FC236}">
              <a16:creationId xmlns:a16="http://schemas.microsoft.com/office/drawing/2014/main" id="{00000000-0008-0000-0200-000072020000}"/>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7" name="【保健センター・保健所】&#10;有形固定資産減価償却率グラフ枠">
          <a:extLst>
            <a:ext uri="{FF2B5EF4-FFF2-40B4-BE49-F238E27FC236}">
              <a16:creationId xmlns:a16="http://schemas.microsoft.com/office/drawing/2014/main" id="{00000000-0008-0000-0200-000073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38100</xdr:rowOff>
    </xdr:from>
    <xdr:to>
      <xdr:col>85</xdr:col>
      <xdr:colOff>126364</xdr:colOff>
      <xdr:row>64</xdr:row>
      <xdr:rowOff>76200</xdr:rowOff>
    </xdr:to>
    <xdr:cxnSp macro="">
      <xdr:nvCxnSpPr>
        <xdr:cNvPr id="628" name="直線コネクタ 627">
          <a:extLst>
            <a:ext uri="{FF2B5EF4-FFF2-40B4-BE49-F238E27FC236}">
              <a16:creationId xmlns:a16="http://schemas.microsoft.com/office/drawing/2014/main" id="{00000000-0008-0000-0200-000074020000}"/>
            </a:ext>
          </a:extLst>
        </xdr:cNvPr>
        <xdr:cNvCxnSpPr/>
      </xdr:nvCxnSpPr>
      <xdr:spPr>
        <a:xfrm flipV="1">
          <a:off x="16318864" y="9467850"/>
          <a:ext cx="0" cy="1581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629" name="【保健センター・保健所】&#10;有形固定資産減価償却率最小値テキスト">
          <a:extLst>
            <a:ext uri="{FF2B5EF4-FFF2-40B4-BE49-F238E27FC236}">
              <a16:creationId xmlns:a16="http://schemas.microsoft.com/office/drawing/2014/main" id="{00000000-0008-0000-0200-000075020000}"/>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630" name="直線コネクタ 629">
          <a:extLst>
            <a:ext uri="{FF2B5EF4-FFF2-40B4-BE49-F238E27FC236}">
              <a16:creationId xmlns:a16="http://schemas.microsoft.com/office/drawing/2014/main" id="{00000000-0008-0000-0200-000076020000}"/>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156227</xdr:rowOff>
    </xdr:from>
    <xdr:ext cx="405111" cy="259045"/>
    <xdr:sp macro="" textlink="">
      <xdr:nvSpPr>
        <xdr:cNvPr id="631" name="【保健センター・保健所】&#10;有形固定資産減価償却率最大値テキスト">
          <a:extLst>
            <a:ext uri="{FF2B5EF4-FFF2-40B4-BE49-F238E27FC236}">
              <a16:creationId xmlns:a16="http://schemas.microsoft.com/office/drawing/2014/main" id="{00000000-0008-0000-0200-000077020000}"/>
            </a:ext>
          </a:extLst>
        </xdr:cNvPr>
        <xdr:cNvSpPr txBox="1"/>
      </xdr:nvSpPr>
      <xdr:spPr>
        <a:xfrm>
          <a:off x="16357600" y="9243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38100</xdr:rowOff>
    </xdr:from>
    <xdr:to>
      <xdr:col>86</xdr:col>
      <xdr:colOff>25400</xdr:colOff>
      <xdr:row>55</xdr:row>
      <xdr:rowOff>38100</xdr:rowOff>
    </xdr:to>
    <xdr:cxnSp macro="">
      <xdr:nvCxnSpPr>
        <xdr:cNvPr id="632" name="直線コネクタ 631">
          <a:extLst>
            <a:ext uri="{FF2B5EF4-FFF2-40B4-BE49-F238E27FC236}">
              <a16:creationId xmlns:a16="http://schemas.microsoft.com/office/drawing/2014/main" id="{00000000-0008-0000-0200-000078020000}"/>
            </a:ext>
          </a:extLst>
        </xdr:cNvPr>
        <xdr:cNvCxnSpPr/>
      </xdr:nvCxnSpPr>
      <xdr:spPr>
        <a:xfrm>
          <a:off x="16230600" y="9467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57</xdr:row>
      <xdr:rowOff>145432</xdr:rowOff>
    </xdr:from>
    <xdr:ext cx="405111" cy="259045"/>
    <xdr:sp macro="" textlink="">
      <xdr:nvSpPr>
        <xdr:cNvPr id="633" name="【保健センター・保健所】&#10;有形固定資産減価償却率平均値テキスト">
          <a:extLst>
            <a:ext uri="{FF2B5EF4-FFF2-40B4-BE49-F238E27FC236}">
              <a16:creationId xmlns:a16="http://schemas.microsoft.com/office/drawing/2014/main" id="{00000000-0008-0000-0200-000079020000}"/>
            </a:ext>
          </a:extLst>
        </xdr:cNvPr>
        <xdr:cNvSpPr txBox="1"/>
      </xdr:nvSpPr>
      <xdr:spPr>
        <a:xfrm>
          <a:off x="16357600" y="99180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122555</xdr:rowOff>
    </xdr:from>
    <xdr:to>
      <xdr:col>85</xdr:col>
      <xdr:colOff>177800</xdr:colOff>
      <xdr:row>59</xdr:row>
      <xdr:rowOff>52705</xdr:rowOff>
    </xdr:to>
    <xdr:sp macro="" textlink="">
      <xdr:nvSpPr>
        <xdr:cNvPr id="634" name="フローチャート: 判断 633">
          <a:extLst>
            <a:ext uri="{FF2B5EF4-FFF2-40B4-BE49-F238E27FC236}">
              <a16:creationId xmlns:a16="http://schemas.microsoft.com/office/drawing/2014/main" id="{00000000-0008-0000-0200-00007A020000}"/>
            </a:ext>
          </a:extLst>
        </xdr:cNvPr>
        <xdr:cNvSpPr/>
      </xdr:nvSpPr>
      <xdr:spPr>
        <a:xfrm>
          <a:off x="16268700" y="1006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80645</xdr:rowOff>
    </xdr:from>
    <xdr:to>
      <xdr:col>81</xdr:col>
      <xdr:colOff>101600</xdr:colOff>
      <xdr:row>59</xdr:row>
      <xdr:rowOff>10795</xdr:rowOff>
    </xdr:to>
    <xdr:sp macro="" textlink="">
      <xdr:nvSpPr>
        <xdr:cNvPr id="635" name="フローチャート: 判断 634">
          <a:extLst>
            <a:ext uri="{FF2B5EF4-FFF2-40B4-BE49-F238E27FC236}">
              <a16:creationId xmlns:a16="http://schemas.microsoft.com/office/drawing/2014/main" id="{00000000-0008-0000-0200-00007B020000}"/>
            </a:ext>
          </a:extLst>
        </xdr:cNvPr>
        <xdr:cNvSpPr/>
      </xdr:nvSpPr>
      <xdr:spPr>
        <a:xfrm>
          <a:off x="15430500" y="10024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46355</xdr:rowOff>
    </xdr:from>
    <xdr:to>
      <xdr:col>76</xdr:col>
      <xdr:colOff>165100</xdr:colOff>
      <xdr:row>58</xdr:row>
      <xdr:rowOff>147955</xdr:rowOff>
    </xdr:to>
    <xdr:sp macro="" textlink="">
      <xdr:nvSpPr>
        <xdr:cNvPr id="636" name="フローチャート: 判断 635">
          <a:extLst>
            <a:ext uri="{FF2B5EF4-FFF2-40B4-BE49-F238E27FC236}">
              <a16:creationId xmlns:a16="http://schemas.microsoft.com/office/drawing/2014/main" id="{00000000-0008-0000-0200-00007C020000}"/>
            </a:ext>
          </a:extLst>
        </xdr:cNvPr>
        <xdr:cNvSpPr/>
      </xdr:nvSpPr>
      <xdr:spPr>
        <a:xfrm>
          <a:off x="14541500" y="9990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10160</xdr:rowOff>
    </xdr:from>
    <xdr:to>
      <xdr:col>72</xdr:col>
      <xdr:colOff>38100</xdr:colOff>
      <xdr:row>58</xdr:row>
      <xdr:rowOff>111760</xdr:rowOff>
    </xdr:to>
    <xdr:sp macro="" textlink="">
      <xdr:nvSpPr>
        <xdr:cNvPr id="637" name="フローチャート: 判断 636">
          <a:extLst>
            <a:ext uri="{FF2B5EF4-FFF2-40B4-BE49-F238E27FC236}">
              <a16:creationId xmlns:a16="http://schemas.microsoft.com/office/drawing/2014/main" id="{00000000-0008-0000-0200-00007D020000}"/>
            </a:ext>
          </a:extLst>
        </xdr:cNvPr>
        <xdr:cNvSpPr/>
      </xdr:nvSpPr>
      <xdr:spPr>
        <a:xfrm>
          <a:off x="13652500" y="9954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57</xdr:row>
      <xdr:rowOff>149225</xdr:rowOff>
    </xdr:from>
    <xdr:to>
      <xdr:col>67</xdr:col>
      <xdr:colOff>101600</xdr:colOff>
      <xdr:row>58</xdr:row>
      <xdr:rowOff>79375</xdr:rowOff>
    </xdr:to>
    <xdr:sp macro="" textlink="">
      <xdr:nvSpPr>
        <xdr:cNvPr id="638" name="フローチャート: 判断 637">
          <a:extLst>
            <a:ext uri="{FF2B5EF4-FFF2-40B4-BE49-F238E27FC236}">
              <a16:creationId xmlns:a16="http://schemas.microsoft.com/office/drawing/2014/main" id="{00000000-0008-0000-0200-00007E020000}"/>
            </a:ext>
          </a:extLst>
        </xdr:cNvPr>
        <xdr:cNvSpPr/>
      </xdr:nvSpPr>
      <xdr:spPr>
        <a:xfrm>
          <a:off x="12763500" y="9921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9" name="テキスト ボックス 638">
          <a:extLst>
            <a:ext uri="{FF2B5EF4-FFF2-40B4-BE49-F238E27FC236}">
              <a16:creationId xmlns:a16="http://schemas.microsoft.com/office/drawing/2014/main" id="{00000000-0008-0000-0200-00007F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0" name="テキスト ボックス 639">
          <a:extLst>
            <a:ext uri="{FF2B5EF4-FFF2-40B4-BE49-F238E27FC236}">
              <a16:creationId xmlns:a16="http://schemas.microsoft.com/office/drawing/2014/main" id="{00000000-0008-0000-0200-000080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1" name="テキスト ボックス 640">
          <a:extLst>
            <a:ext uri="{FF2B5EF4-FFF2-40B4-BE49-F238E27FC236}">
              <a16:creationId xmlns:a16="http://schemas.microsoft.com/office/drawing/2014/main" id="{00000000-0008-0000-0200-000081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00000000-0008-0000-0200-000082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00000000-0008-0000-0200-000083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59690</xdr:rowOff>
    </xdr:from>
    <xdr:to>
      <xdr:col>85</xdr:col>
      <xdr:colOff>177800</xdr:colOff>
      <xdr:row>60</xdr:row>
      <xdr:rowOff>161290</xdr:rowOff>
    </xdr:to>
    <xdr:sp macro="" textlink="">
      <xdr:nvSpPr>
        <xdr:cNvPr id="644" name="楕円 643">
          <a:extLst>
            <a:ext uri="{FF2B5EF4-FFF2-40B4-BE49-F238E27FC236}">
              <a16:creationId xmlns:a16="http://schemas.microsoft.com/office/drawing/2014/main" id="{00000000-0008-0000-0200-000084020000}"/>
            </a:ext>
          </a:extLst>
        </xdr:cNvPr>
        <xdr:cNvSpPr/>
      </xdr:nvSpPr>
      <xdr:spPr>
        <a:xfrm>
          <a:off x="16268700" y="10346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38117</xdr:rowOff>
    </xdr:from>
    <xdr:ext cx="405111" cy="259045"/>
    <xdr:sp macro="" textlink="">
      <xdr:nvSpPr>
        <xdr:cNvPr id="645" name="【保健センター・保健所】&#10;有形固定資産減価償却率該当値テキスト">
          <a:extLst>
            <a:ext uri="{FF2B5EF4-FFF2-40B4-BE49-F238E27FC236}">
              <a16:creationId xmlns:a16="http://schemas.microsoft.com/office/drawing/2014/main" id="{00000000-0008-0000-0200-000085020000}"/>
            </a:ext>
          </a:extLst>
        </xdr:cNvPr>
        <xdr:cNvSpPr txBox="1"/>
      </xdr:nvSpPr>
      <xdr:spPr>
        <a:xfrm>
          <a:off x="16357600" y="10325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55880</xdr:rowOff>
    </xdr:from>
    <xdr:to>
      <xdr:col>81</xdr:col>
      <xdr:colOff>101600</xdr:colOff>
      <xdr:row>60</xdr:row>
      <xdr:rowOff>157480</xdr:rowOff>
    </xdr:to>
    <xdr:sp macro="" textlink="">
      <xdr:nvSpPr>
        <xdr:cNvPr id="646" name="楕円 645">
          <a:extLst>
            <a:ext uri="{FF2B5EF4-FFF2-40B4-BE49-F238E27FC236}">
              <a16:creationId xmlns:a16="http://schemas.microsoft.com/office/drawing/2014/main" id="{00000000-0008-0000-0200-000086020000}"/>
            </a:ext>
          </a:extLst>
        </xdr:cNvPr>
        <xdr:cNvSpPr/>
      </xdr:nvSpPr>
      <xdr:spPr>
        <a:xfrm>
          <a:off x="15430500" y="10342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106680</xdr:rowOff>
    </xdr:from>
    <xdr:to>
      <xdr:col>85</xdr:col>
      <xdr:colOff>127000</xdr:colOff>
      <xdr:row>60</xdr:row>
      <xdr:rowOff>110490</xdr:rowOff>
    </xdr:to>
    <xdr:cxnSp macro="">
      <xdr:nvCxnSpPr>
        <xdr:cNvPr id="647" name="直線コネクタ 646">
          <a:extLst>
            <a:ext uri="{FF2B5EF4-FFF2-40B4-BE49-F238E27FC236}">
              <a16:creationId xmlns:a16="http://schemas.microsoft.com/office/drawing/2014/main" id="{00000000-0008-0000-0200-000087020000}"/>
            </a:ext>
          </a:extLst>
        </xdr:cNvPr>
        <xdr:cNvCxnSpPr/>
      </xdr:nvCxnSpPr>
      <xdr:spPr>
        <a:xfrm>
          <a:off x="15481300" y="1039368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15875</xdr:rowOff>
    </xdr:from>
    <xdr:to>
      <xdr:col>76</xdr:col>
      <xdr:colOff>165100</xdr:colOff>
      <xdr:row>60</xdr:row>
      <xdr:rowOff>117475</xdr:rowOff>
    </xdr:to>
    <xdr:sp macro="" textlink="">
      <xdr:nvSpPr>
        <xdr:cNvPr id="648" name="楕円 647">
          <a:extLst>
            <a:ext uri="{FF2B5EF4-FFF2-40B4-BE49-F238E27FC236}">
              <a16:creationId xmlns:a16="http://schemas.microsoft.com/office/drawing/2014/main" id="{00000000-0008-0000-0200-000088020000}"/>
            </a:ext>
          </a:extLst>
        </xdr:cNvPr>
        <xdr:cNvSpPr/>
      </xdr:nvSpPr>
      <xdr:spPr>
        <a:xfrm>
          <a:off x="14541500" y="10302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66675</xdr:rowOff>
    </xdr:from>
    <xdr:to>
      <xdr:col>81</xdr:col>
      <xdr:colOff>50800</xdr:colOff>
      <xdr:row>60</xdr:row>
      <xdr:rowOff>106680</xdr:rowOff>
    </xdr:to>
    <xdr:cxnSp macro="">
      <xdr:nvCxnSpPr>
        <xdr:cNvPr id="649" name="直線コネクタ 648">
          <a:extLst>
            <a:ext uri="{FF2B5EF4-FFF2-40B4-BE49-F238E27FC236}">
              <a16:creationId xmlns:a16="http://schemas.microsoft.com/office/drawing/2014/main" id="{00000000-0008-0000-0200-000089020000}"/>
            </a:ext>
          </a:extLst>
        </xdr:cNvPr>
        <xdr:cNvCxnSpPr/>
      </xdr:nvCxnSpPr>
      <xdr:spPr>
        <a:xfrm>
          <a:off x="14592300" y="1035367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147320</xdr:rowOff>
    </xdr:from>
    <xdr:to>
      <xdr:col>72</xdr:col>
      <xdr:colOff>38100</xdr:colOff>
      <xdr:row>60</xdr:row>
      <xdr:rowOff>77470</xdr:rowOff>
    </xdr:to>
    <xdr:sp macro="" textlink="">
      <xdr:nvSpPr>
        <xdr:cNvPr id="650" name="楕円 649">
          <a:extLst>
            <a:ext uri="{FF2B5EF4-FFF2-40B4-BE49-F238E27FC236}">
              <a16:creationId xmlns:a16="http://schemas.microsoft.com/office/drawing/2014/main" id="{00000000-0008-0000-0200-00008A020000}"/>
            </a:ext>
          </a:extLst>
        </xdr:cNvPr>
        <xdr:cNvSpPr/>
      </xdr:nvSpPr>
      <xdr:spPr>
        <a:xfrm>
          <a:off x="13652500" y="10262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26670</xdr:rowOff>
    </xdr:from>
    <xdr:to>
      <xdr:col>76</xdr:col>
      <xdr:colOff>114300</xdr:colOff>
      <xdr:row>60</xdr:row>
      <xdr:rowOff>66675</xdr:rowOff>
    </xdr:to>
    <xdr:cxnSp macro="">
      <xdr:nvCxnSpPr>
        <xdr:cNvPr id="651" name="直線コネクタ 650">
          <a:extLst>
            <a:ext uri="{FF2B5EF4-FFF2-40B4-BE49-F238E27FC236}">
              <a16:creationId xmlns:a16="http://schemas.microsoft.com/office/drawing/2014/main" id="{00000000-0008-0000-0200-00008B020000}"/>
            </a:ext>
          </a:extLst>
        </xdr:cNvPr>
        <xdr:cNvCxnSpPr/>
      </xdr:nvCxnSpPr>
      <xdr:spPr>
        <a:xfrm>
          <a:off x="13703300" y="1031367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107315</xdr:rowOff>
    </xdr:from>
    <xdr:to>
      <xdr:col>67</xdr:col>
      <xdr:colOff>101600</xdr:colOff>
      <xdr:row>60</xdr:row>
      <xdr:rowOff>37465</xdr:rowOff>
    </xdr:to>
    <xdr:sp macro="" textlink="">
      <xdr:nvSpPr>
        <xdr:cNvPr id="652" name="楕円 651">
          <a:extLst>
            <a:ext uri="{FF2B5EF4-FFF2-40B4-BE49-F238E27FC236}">
              <a16:creationId xmlns:a16="http://schemas.microsoft.com/office/drawing/2014/main" id="{00000000-0008-0000-0200-00008C020000}"/>
            </a:ext>
          </a:extLst>
        </xdr:cNvPr>
        <xdr:cNvSpPr/>
      </xdr:nvSpPr>
      <xdr:spPr>
        <a:xfrm>
          <a:off x="12763500" y="10222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158115</xdr:rowOff>
    </xdr:from>
    <xdr:to>
      <xdr:col>71</xdr:col>
      <xdr:colOff>177800</xdr:colOff>
      <xdr:row>60</xdr:row>
      <xdr:rowOff>26670</xdr:rowOff>
    </xdr:to>
    <xdr:cxnSp macro="">
      <xdr:nvCxnSpPr>
        <xdr:cNvPr id="653" name="直線コネクタ 652">
          <a:extLst>
            <a:ext uri="{FF2B5EF4-FFF2-40B4-BE49-F238E27FC236}">
              <a16:creationId xmlns:a16="http://schemas.microsoft.com/office/drawing/2014/main" id="{00000000-0008-0000-0200-00008D020000}"/>
            </a:ext>
          </a:extLst>
        </xdr:cNvPr>
        <xdr:cNvCxnSpPr/>
      </xdr:nvCxnSpPr>
      <xdr:spPr>
        <a:xfrm>
          <a:off x="12814300" y="1027366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27322</xdr:rowOff>
    </xdr:from>
    <xdr:ext cx="405111" cy="259045"/>
    <xdr:sp macro="" textlink="">
      <xdr:nvSpPr>
        <xdr:cNvPr id="654" name="n_1aveValue【保健センター・保健所】&#10;有形固定資産減価償却率">
          <a:extLst>
            <a:ext uri="{FF2B5EF4-FFF2-40B4-BE49-F238E27FC236}">
              <a16:creationId xmlns:a16="http://schemas.microsoft.com/office/drawing/2014/main" id="{00000000-0008-0000-0200-00008E020000}"/>
            </a:ext>
          </a:extLst>
        </xdr:cNvPr>
        <xdr:cNvSpPr txBox="1"/>
      </xdr:nvSpPr>
      <xdr:spPr>
        <a:xfrm>
          <a:off x="15266044" y="9799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164482</xdr:rowOff>
    </xdr:from>
    <xdr:ext cx="405111" cy="259045"/>
    <xdr:sp macro="" textlink="">
      <xdr:nvSpPr>
        <xdr:cNvPr id="655" name="n_2aveValue【保健センター・保健所】&#10;有形固定資産減価償却率">
          <a:extLst>
            <a:ext uri="{FF2B5EF4-FFF2-40B4-BE49-F238E27FC236}">
              <a16:creationId xmlns:a16="http://schemas.microsoft.com/office/drawing/2014/main" id="{00000000-0008-0000-0200-00008F020000}"/>
            </a:ext>
          </a:extLst>
        </xdr:cNvPr>
        <xdr:cNvSpPr txBox="1"/>
      </xdr:nvSpPr>
      <xdr:spPr>
        <a:xfrm>
          <a:off x="14389744" y="9765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128287</xdr:rowOff>
    </xdr:from>
    <xdr:ext cx="405111" cy="259045"/>
    <xdr:sp macro="" textlink="">
      <xdr:nvSpPr>
        <xdr:cNvPr id="656" name="n_3aveValue【保健センター・保健所】&#10;有形固定資産減価償却率">
          <a:extLst>
            <a:ext uri="{FF2B5EF4-FFF2-40B4-BE49-F238E27FC236}">
              <a16:creationId xmlns:a16="http://schemas.microsoft.com/office/drawing/2014/main" id="{00000000-0008-0000-0200-000090020000}"/>
            </a:ext>
          </a:extLst>
        </xdr:cNvPr>
        <xdr:cNvSpPr txBox="1"/>
      </xdr:nvSpPr>
      <xdr:spPr>
        <a:xfrm>
          <a:off x="13500744" y="9729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95902</xdr:rowOff>
    </xdr:from>
    <xdr:ext cx="405111" cy="259045"/>
    <xdr:sp macro="" textlink="">
      <xdr:nvSpPr>
        <xdr:cNvPr id="657" name="n_4aveValue【保健センター・保健所】&#10;有形固定資産減価償却率">
          <a:extLst>
            <a:ext uri="{FF2B5EF4-FFF2-40B4-BE49-F238E27FC236}">
              <a16:creationId xmlns:a16="http://schemas.microsoft.com/office/drawing/2014/main" id="{00000000-0008-0000-0200-000091020000}"/>
            </a:ext>
          </a:extLst>
        </xdr:cNvPr>
        <xdr:cNvSpPr txBox="1"/>
      </xdr:nvSpPr>
      <xdr:spPr>
        <a:xfrm>
          <a:off x="12611744" y="9697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148607</xdr:rowOff>
    </xdr:from>
    <xdr:ext cx="405111" cy="259045"/>
    <xdr:sp macro="" textlink="">
      <xdr:nvSpPr>
        <xdr:cNvPr id="658" name="n_1mainValue【保健センター・保健所】&#10;有形固定資産減価償却率">
          <a:extLst>
            <a:ext uri="{FF2B5EF4-FFF2-40B4-BE49-F238E27FC236}">
              <a16:creationId xmlns:a16="http://schemas.microsoft.com/office/drawing/2014/main" id="{00000000-0008-0000-0200-000092020000}"/>
            </a:ext>
          </a:extLst>
        </xdr:cNvPr>
        <xdr:cNvSpPr txBox="1"/>
      </xdr:nvSpPr>
      <xdr:spPr>
        <a:xfrm>
          <a:off x="15266044" y="1043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108602</xdr:rowOff>
    </xdr:from>
    <xdr:ext cx="405111" cy="259045"/>
    <xdr:sp macro="" textlink="">
      <xdr:nvSpPr>
        <xdr:cNvPr id="659" name="n_2mainValue【保健センター・保健所】&#10;有形固定資産減価償却率">
          <a:extLst>
            <a:ext uri="{FF2B5EF4-FFF2-40B4-BE49-F238E27FC236}">
              <a16:creationId xmlns:a16="http://schemas.microsoft.com/office/drawing/2014/main" id="{00000000-0008-0000-0200-000093020000}"/>
            </a:ext>
          </a:extLst>
        </xdr:cNvPr>
        <xdr:cNvSpPr txBox="1"/>
      </xdr:nvSpPr>
      <xdr:spPr>
        <a:xfrm>
          <a:off x="14389744" y="10395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68597</xdr:rowOff>
    </xdr:from>
    <xdr:ext cx="405111" cy="259045"/>
    <xdr:sp macro="" textlink="">
      <xdr:nvSpPr>
        <xdr:cNvPr id="660" name="n_3mainValue【保健センター・保健所】&#10;有形固定資産減価償却率">
          <a:extLst>
            <a:ext uri="{FF2B5EF4-FFF2-40B4-BE49-F238E27FC236}">
              <a16:creationId xmlns:a16="http://schemas.microsoft.com/office/drawing/2014/main" id="{00000000-0008-0000-0200-000094020000}"/>
            </a:ext>
          </a:extLst>
        </xdr:cNvPr>
        <xdr:cNvSpPr txBox="1"/>
      </xdr:nvSpPr>
      <xdr:spPr>
        <a:xfrm>
          <a:off x="13500744" y="10355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28592</xdr:rowOff>
    </xdr:from>
    <xdr:ext cx="405111" cy="259045"/>
    <xdr:sp macro="" textlink="">
      <xdr:nvSpPr>
        <xdr:cNvPr id="661" name="n_4mainValue【保健センター・保健所】&#10;有形固定資産減価償却率">
          <a:extLst>
            <a:ext uri="{FF2B5EF4-FFF2-40B4-BE49-F238E27FC236}">
              <a16:creationId xmlns:a16="http://schemas.microsoft.com/office/drawing/2014/main" id="{00000000-0008-0000-0200-000095020000}"/>
            </a:ext>
          </a:extLst>
        </xdr:cNvPr>
        <xdr:cNvSpPr txBox="1"/>
      </xdr:nvSpPr>
      <xdr:spPr>
        <a:xfrm>
          <a:off x="12611744" y="10315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2" name="正方形/長方形 661">
          <a:extLst>
            <a:ext uri="{FF2B5EF4-FFF2-40B4-BE49-F238E27FC236}">
              <a16:creationId xmlns:a16="http://schemas.microsoft.com/office/drawing/2014/main" id="{00000000-0008-0000-0200-000096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3" name="正方形/長方形 662">
          <a:extLst>
            <a:ext uri="{FF2B5EF4-FFF2-40B4-BE49-F238E27FC236}">
              <a16:creationId xmlns:a16="http://schemas.microsoft.com/office/drawing/2014/main" id="{00000000-0008-0000-0200-000097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4" name="正方形/長方形 663">
          <a:extLst>
            <a:ext uri="{FF2B5EF4-FFF2-40B4-BE49-F238E27FC236}">
              <a16:creationId xmlns:a16="http://schemas.microsoft.com/office/drawing/2014/main" id="{00000000-0008-0000-0200-000098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5" name="正方形/長方形 664">
          <a:extLst>
            <a:ext uri="{FF2B5EF4-FFF2-40B4-BE49-F238E27FC236}">
              <a16:creationId xmlns:a16="http://schemas.microsoft.com/office/drawing/2014/main" id="{00000000-0008-0000-0200-000099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6" name="正方形/長方形 665">
          <a:extLst>
            <a:ext uri="{FF2B5EF4-FFF2-40B4-BE49-F238E27FC236}">
              <a16:creationId xmlns:a16="http://schemas.microsoft.com/office/drawing/2014/main" id="{00000000-0008-0000-0200-00009A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7" name="正方形/長方形 666">
          <a:extLst>
            <a:ext uri="{FF2B5EF4-FFF2-40B4-BE49-F238E27FC236}">
              <a16:creationId xmlns:a16="http://schemas.microsoft.com/office/drawing/2014/main" id="{00000000-0008-0000-0200-00009B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8" name="正方形/長方形 667">
          <a:extLst>
            <a:ext uri="{FF2B5EF4-FFF2-40B4-BE49-F238E27FC236}">
              <a16:creationId xmlns:a16="http://schemas.microsoft.com/office/drawing/2014/main" id="{00000000-0008-0000-0200-00009C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9" name="正方形/長方形 668">
          <a:extLst>
            <a:ext uri="{FF2B5EF4-FFF2-40B4-BE49-F238E27FC236}">
              <a16:creationId xmlns:a16="http://schemas.microsoft.com/office/drawing/2014/main" id="{00000000-0008-0000-0200-00009D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0" name="テキスト ボックス 669">
          <a:extLst>
            <a:ext uri="{FF2B5EF4-FFF2-40B4-BE49-F238E27FC236}">
              <a16:creationId xmlns:a16="http://schemas.microsoft.com/office/drawing/2014/main" id="{00000000-0008-0000-0200-00009E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1" name="直線コネクタ 670">
          <a:extLst>
            <a:ext uri="{FF2B5EF4-FFF2-40B4-BE49-F238E27FC236}">
              <a16:creationId xmlns:a16="http://schemas.microsoft.com/office/drawing/2014/main" id="{00000000-0008-0000-0200-00009F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72" name="直線コネクタ 671">
          <a:extLst>
            <a:ext uri="{FF2B5EF4-FFF2-40B4-BE49-F238E27FC236}">
              <a16:creationId xmlns:a16="http://schemas.microsoft.com/office/drawing/2014/main" id="{00000000-0008-0000-0200-0000A0020000}"/>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73" name="テキスト ボックス 672">
          <a:extLst>
            <a:ext uri="{FF2B5EF4-FFF2-40B4-BE49-F238E27FC236}">
              <a16:creationId xmlns:a16="http://schemas.microsoft.com/office/drawing/2014/main" id="{00000000-0008-0000-0200-0000A1020000}"/>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74" name="直線コネクタ 673">
          <a:extLst>
            <a:ext uri="{FF2B5EF4-FFF2-40B4-BE49-F238E27FC236}">
              <a16:creationId xmlns:a16="http://schemas.microsoft.com/office/drawing/2014/main" id="{00000000-0008-0000-0200-0000A2020000}"/>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75" name="テキスト ボックス 674">
          <a:extLst>
            <a:ext uri="{FF2B5EF4-FFF2-40B4-BE49-F238E27FC236}">
              <a16:creationId xmlns:a16="http://schemas.microsoft.com/office/drawing/2014/main" id="{00000000-0008-0000-0200-0000A3020000}"/>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76" name="直線コネクタ 675">
          <a:extLst>
            <a:ext uri="{FF2B5EF4-FFF2-40B4-BE49-F238E27FC236}">
              <a16:creationId xmlns:a16="http://schemas.microsoft.com/office/drawing/2014/main" id="{00000000-0008-0000-0200-0000A4020000}"/>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77" name="テキスト ボックス 676">
          <a:extLst>
            <a:ext uri="{FF2B5EF4-FFF2-40B4-BE49-F238E27FC236}">
              <a16:creationId xmlns:a16="http://schemas.microsoft.com/office/drawing/2014/main" id="{00000000-0008-0000-0200-0000A5020000}"/>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78" name="直線コネクタ 677">
          <a:extLst>
            <a:ext uri="{FF2B5EF4-FFF2-40B4-BE49-F238E27FC236}">
              <a16:creationId xmlns:a16="http://schemas.microsoft.com/office/drawing/2014/main" id="{00000000-0008-0000-0200-0000A6020000}"/>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79" name="テキスト ボックス 678">
          <a:extLst>
            <a:ext uri="{FF2B5EF4-FFF2-40B4-BE49-F238E27FC236}">
              <a16:creationId xmlns:a16="http://schemas.microsoft.com/office/drawing/2014/main" id="{00000000-0008-0000-0200-0000A7020000}"/>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0" name="直線コネクタ 679">
          <a:extLst>
            <a:ext uri="{FF2B5EF4-FFF2-40B4-BE49-F238E27FC236}">
              <a16:creationId xmlns:a16="http://schemas.microsoft.com/office/drawing/2014/main" id="{00000000-0008-0000-0200-0000A8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1" name="テキスト ボックス 680">
          <a:extLst>
            <a:ext uri="{FF2B5EF4-FFF2-40B4-BE49-F238E27FC236}">
              <a16:creationId xmlns:a16="http://schemas.microsoft.com/office/drawing/2014/main" id="{00000000-0008-0000-0200-0000A9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2" name="【保健センター・保健所】&#10;一人当たり面積グラフ枠">
          <a:extLst>
            <a:ext uri="{FF2B5EF4-FFF2-40B4-BE49-F238E27FC236}">
              <a16:creationId xmlns:a16="http://schemas.microsoft.com/office/drawing/2014/main" id="{00000000-0008-0000-0200-0000AA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107442</xdr:rowOff>
    </xdr:from>
    <xdr:to>
      <xdr:col>116</xdr:col>
      <xdr:colOff>62864</xdr:colOff>
      <xdr:row>63</xdr:row>
      <xdr:rowOff>153162</xdr:rowOff>
    </xdr:to>
    <xdr:cxnSp macro="">
      <xdr:nvCxnSpPr>
        <xdr:cNvPr id="683" name="直線コネクタ 682">
          <a:extLst>
            <a:ext uri="{FF2B5EF4-FFF2-40B4-BE49-F238E27FC236}">
              <a16:creationId xmlns:a16="http://schemas.microsoft.com/office/drawing/2014/main" id="{00000000-0008-0000-0200-0000AB020000}"/>
            </a:ext>
          </a:extLst>
        </xdr:cNvPr>
        <xdr:cNvCxnSpPr/>
      </xdr:nvCxnSpPr>
      <xdr:spPr>
        <a:xfrm flipV="1">
          <a:off x="22160864" y="9537192"/>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156989</xdr:rowOff>
    </xdr:from>
    <xdr:ext cx="469744" cy="259045"/>
    <xdr:sp macro="" textlink="">
      <xdr:nvSpPr>
        <xdr:cNvPr id="684" name="【保健センター・保健所】&#10;一人当たり面積最小値テキスト">
          <a:extLst>
            <a:ext uri="{FF2B5EF4-FFF2-40B4-BE49-F238E27FC236}">
              <a16:creationId xmlns:a16="http://schemas.microsoft.com/office/drawing/2014/main" id="{00000000-0008-0000-0200-0000AC020000}"/>
            </a:ext>
          </a:extLst>
        </xdr:cNvPr>
        <xdr:cNvSpPr txBox="1"/>
      </xdr:nvSpPr>
      <xdr:spPr>
        <a:xfrm>
          <a:off x="22199600" y="10958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153162</xdr:rowOff>
    </xdr:from>
    <xdr:to>
      <xdr:col>116</xdr:col>
      <xdr:colOff>152400</xdr:colOff>
      <xdr:row>63</xdr:row>
      <xdr:rowOff>153162</xdr:rowOff>
    </xdr:to>
    <xdr:cxnSp macro="">
      <xdr:nvCxnSpPr>
        <xdr:cNvPr id="685" name="直線コネクタ 684">
          <a:extLst>
            <a:ext uri="{FF2B5EF4-FFF2-40B4-BE49-F238E27FC236}">
              <a16:creationId xmlns:a16="http://schemas.microsoft.com/office/drawing/2014/main" id="{00000000-0008-0000-0200-0000AD020000}"/>
            </a:ext>
          </a:extLst>
        </xdr:cNvPr>
        <xdr:cNvCxnSpPr/>
      </xdr:nvCxnSpPr>
      <xdr:spPr>
        <a:xfrm>
          <a:off x="22072600" y="10954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54119</xdr:rowOff>
    </xdr:from>
    <xdr:ext cx="469744" cy="259045"/>
    <xdr:sp macro="" textlink="">
      <xdr:nvSpPr>
        <xdr:cNvPr id="686" name="【保健センター・保健所】&#10;一人当たり面積最大値テキスト">
          <a:extLst>
            <a:ext uri="{FF2B5EF4-FFF2-40B4-BE49-F238E27FC236}">
              <a16:creationId xmlns:a16="http://schemas.microsoft.com/office/drawing/2014/main" id="{00000000-0008-0000-0200-0000AE020000}"/>
            </a:ext>
          </a:extLst>
        </xdr:cNvPr>
        <xdr:cNvSpPr txBox="1"/>
      </xdr:nvSpPr>
      <xdr:spPr>
        <a:xfrm>
          <a:off x="22199600" y="9312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107442</xdr:rowOff>
    </xdr:from>
    <xdr:to>
      <xdr:col>116</xdr:col>
      <xdr:colOff>152400</xdr:colOff>
      <xdr:row>55</xdr:row>
      <xdr:rowOff>107442</xdr:rowOff>
    </xdr:to>
    <xdr:cxnSp macro="">
      <xdr:nvCxnSpPr>
        <xdr:cNvPr id="687" name="直線コネクタ 686">
          <a:extLst>
            <a:ext uri="{FF2B5EF4-FFF2-40B4-BE49-F238E27FC236}">
              <a16:creationId xmlns:a16="http://schemas.microsoft.com/office/drawing/2014/main" id="{00000000-0008-0000-0200-0000AF020000}"/>
            </a:ext>
          </a:extLst>
        </xdr:cNvPr>
        <xdr:cNvCxnSpPr/>
      </xdr:nvCxnSpPr>
      <xdr:spPr>
        <a:xfrm>
          <a:off x="22072600" y="95371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105935</xdr:rowOff>
    </xdr:from>
    <xdr:ext cx="469744" cy="259045"/>
    <xdr:sp macro="" textlink="">
      <xdr:nvSpPr>
        <xdr:cNvPr id="688" name="【保健センター・保健所】&#10;一人当たり面積平均値テキスト">
          <a:extLst>
            <a:ext uri="{FF2B5EF4-FFF2-40B4-BE49-F238E27FC236}">
              <a16:creationId xmlns:a16="http://schemas.microsoft.com/office/drawing/2014/main" id="{00000000-0008-0000-0200-0000B0020000}"/>
            </a:ext>
          </a:extLst>
        </xdr:cNvPr>
        <xdr:cNvSpPr txBox="1"/>
      </xdr:nvSpPr>
      <xdr:spPr>
        <a:xfrm>
          <a:off x="22199600" y="107358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127508</xdr:rowOff>
    </xdr:from>
    <xdr:to>
      <xdr:col>116</xdr:col>
      <xdr:colOff>114300</xdr:colOff>
      <xdr:row>63</xdr:row>
      <xdr:rowOff>57658</xdr:rowOff>
    </xdr:to>
    <xdr:sp macro="" textlink="">
      <xdr:nvSpPr>
        <xdr:cNvPr id="689" name="フローチャート: 判断 688">
          <a:extLst>
            <a:ext uri="{FF2B5EF4-FFF2-40B4-BE49-F238E27FC236}">
              <a16:creationId xmlns:a16="http://schemas.microsoft.com/office/drawing/2014/main" id="{00000000-0008-0000-0200-0000B1020000}"/>
            </a:ext>
          </a:extLst>
        </xdr:cNvPr>
        <xdr:cNvSpPr/>
      </xdr:nvSpPr>
      <xdr:spPr>
        <a:xfrm>
          <a:off x="22110700" y="10757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132080</xdr:rowOff>
    </xdr:from>
    <xdr:to>
      <xdr:col>112</xdr:col>
      <xdr:colOff>38100</xdr:colOff>
      <xdr:row>63</xdr:row>
      <xdr:rowOff>62230</xdr:rowOff>
    </xdr:to>
    <xdr:sp macro="" textlink="">
      <xdr:nvSpPr>
        <xdr:cNvPr id="690" name="フローチャート: 判断 689">
          <a:extLst>
            <a:ext uri="{FF2B5EF4-FFF2-40B4-BE49-F238E27FC236}">
              <a16:creationId xmlns:a16="http://schemas.microsoft.com/office/drawing/2014/main" id="{00000000-0008-0000-0200-0000B2020000}"/>
            </a:ext>
          </a:extLst>
        </xdr:cNvPr>
        <xdr:cNvSpPr/>
      </xdr:nvSpPr>
      <xdr:spPr>
        <a:xfrm>
          <a:off x="21272500" y="1076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132080</xdr:rowOff>
    </xdr:from>
    <xdr:to>
      <xdr:col>107</xdr:col>
      <xdr:colOff>101600</xdr:colOff>
      <xdr:row>63</xdr:row>
      <xdr:rowOff>62230</xdr:rowOff>
    </xdr:to>
    <xdr:sp macro="" textlink="">
      <xdr:nvSpPr>
        <xdr:cNvPr id="691" name="フローチャート: 判断 690">
          <a:extLst>
            <a:ext uri="{FF2B5EF4-FFF2-40B4-BE49-F238E27FC236}">
              <a16:creationId xmlns:a16="http://schemas.microsoft.com/office/drawing/2014/main" id="{00000000-0008-0000-0200-0000B3020000}"/>
            </a:ext>
          </a:extLst>
        </xdr:cNvPr>
        <xdr:cNvSpPr/>
      </xdr:nvSpPr>
      <xdr:spPr>
        <a:xfrm>
          <a:off x="20383500" y="1076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127508</xdr:rowOff>
    </xdr:from>
    <xdr:to>
      <xdr:col>102</xdr:col>
      <xdr:colOff>165100</xdr:colOff>
      <xdr:row>63</xdr:row>
      <xdr:rowOff>57658</xdr:rowOff>
    </xdr:to>
    <xdr:sp macro="" textlink="">
      <xdr:nvSpPr>
        <xdr:cNvPr id="692" name="フローチャート: 判断 691">
          <a:extLst>
            <a:ext uri="{FF2B5EF4-FFF2-40B4-BE49-F238E27FC236}">
              <a16:creationId xmlns:a16="http://schemas.microsoft.com/office/drawing/2014/main" id="{00000000-0008-0000-0200-0000B4020000}"/>
            </a:ext>
          </a:extLst>
        </xdr:cNvPr>
        <xdr:cNvSpPr/>
      </xdr:nvSpPr>
      <xdr:spPr>
        <a:xfrm>
          <a:off x="19494500" y="10757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127508</xdr:rowOff>
    </xdr:from>
    <xdr:to>
      <xdr:col>98</xdr:col>
      <xdr:colOff>38100</xdr:colOff>
      <xdr:row>63</xdr:row>
      <xdr:rowOff>57658</xdr:rowOff>
    </xdr:to>
    <xdr:sp macro="" textlink="">
      <xdr:nvSpPr>
        <xdr:cNvPr id="693" name="フローチャート: 判断 692">
          <a:extLst>
            <a:ext uri="{FF2B5EF4-FFF2-40B4-BE49-F238E27FC236}">
              <a16:creationId xmlns:a16="http://schemas.microsoft.com/office/drawing/2014/main" id="{00000000-0008-0000-0200-0000B5020000}"/>
            </a:ext>
          </a:extLst>
        </xdr:cNvPr>
        <xdr:cNvSpPr/>
      </xdr:nvSpPr>
      <xdr:spPr>
        <a:xfrm>
          <a:off x="18605500" y="10757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4" name="テキスト ボックス 693">
          <a:extLst>
            <a:ext uri="{FF2B5EF4-FFF2-40B4-BE49-F238E27FC236}">
              <a16:creationId xmlns:a16="http://schemas.microsoft.com/office/drawing/2014/main" id="{00000000-0008-0000-0200-0000B6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5" name="テキスト ボックス 694">
          <a:extLst>
            <a:ext uri="{FF2B5EF4-FFF2-40B4-BE49-F238E27FC236}">
              <a16:creationId xmlns:a16="http://schemas.microsoft.com/office/drawing/2014/main" id="{00000000-0008-0000-0200-0000B7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6" name="テキスト ボックス 695">
          <a:extLst>
            <a:ext uri="{FF2B5EF4-FFF2-40B4-BE49-F238E27FC236}">
              <a16:creationId xmlns:a16="http://schemas.microsoft.com/office/drawing/2014/main" id="{00000000-0008-0000-0200-0000B8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7" name="テキスト ボックス 696">
          <a:extLst>
            <a:ext uri="{FF2B5EF4-FFF2-40B4-BE49-F238E27FC236}">
              <a16:creationId xmlns:a16="http://schemas.microsoft.com/office/drawing/2014/main" id="{00000000-0008-0000-0200-0000B9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8" name="テキスト ボックス 697">
          <a:extLst>
            <a:ext uri="{FF2B5EF4-FFF2-40B4-BE49-F238E27FC236}">
              <a16:creationId xmlns:a16="http://schemas.microsoft.com/office/drawing/2014/main" id="{00000000-0008-0000-0200-0000BA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125222</xdr:rowOff>
    </xdr:from>
    <xdr:to>
      <xdr:col>116</xdr:col>
      <xdr:colOff>114300</xdr:colOff>
      <xdr:row>62</xdr:row>
      <xdr:rowOff>55372</xdr:rowOff>
    </xdr:to>
    <xdr:sp macro="" textlink="">
      <xdr:nvSpPr>
        <xdr:cNvPr id="699" name="楕円 698">
          <a:extLst>
            <a:ext uri="{FF2B5EF4-FFF2-40B4-BE49-F238E27FC236}">
              <a16:creationId xmlns:a16="http://schemas.microsoft.com/office/drawing/2014/main" id="{00000000-0008-0000-0200-0000BB020000}"/>
            </a:ext>
          </a:extLst>
        </xdr:cNvPr>
        <xdr:cNvSpPr/>
      </xdr:nvSpPr>
      <xdr:spPr>
        <a:xfrm>
          <a:off x="22110700" y="10583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148099</xdr:rowOff>
    </xdr:from>
    <xdr:ext cx="469744" cy="259045"/>
    <xdr:sp macro="" textlink="">
      <xdr:nvSpPr>
        <xdr:cNvPr id="700" name="【保健センター・保健所】&#10;一人当たり面積該当値テキスト">
          <a:extLst>
            <a:ext uri="{FF2B5EF4-FFF2-40B4-BE49-F238E27FC236}">
              <a16:creationId xmlns:a16="http://schemas.microsoft.com/office/drawing/2014/main" id="{00000000-0008-0000-0200-0000BC020000}"/>
            </a:ext>
          </a:extLst>
        </xdr:cNvPr>
        <xdr:cNvSpPr txBox="1"/>
      </xdr:nvSpPr>
      <xdr:spPr>
        <a:xfrm>
          <a:off x="22199600" y="10435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129794</xdr:rowOff>
    </xdr:from>
    <xdr:to>
      <xdr:col>112</xdr:col>
      <xdr:colOff>38100</xdr:colOff>
      <xdr:row>62</xdr:row>
      <xdr:rowOff>59944</xdr:rowOff>
    </xdr:to>
    <xdr:sp macro="" textlink="">
      <xdr:nvSpPr>
        <xdr:cNvPr id="701" name="楕円 700">
          <a:extLst>
            <a:ext uri="{FF2B5EF4-FFF2-40B4-BE49-F238E27FC236}">
              <a16:creationId xmlns:a16="http://schemas.microsoft.com/office/drawing/2014/main" id="{00000000-0008-0000-0200-0000BD020000}"/>
            </a:ext>
          </a:extLst>
        </xdr:cNvPr>
        <xdr:cNvSpPr/>
      </xdr:nvSpPr>
      <xdr:spPr>
        <a:xfrm>
          <a:off x="21272500" y="10588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4572</xdr:rowOff>
    </xdr:from>
    <xdr:to>
      <xdr:col>116</xdr:col>
      <xdr:colOff>63500</xdr:colOff>
      <xdr:row>62</xdr:row>
      <xdr:rowOff>9144</xdr:rowOff>
    </xdr:to>
    <xdr:cxnSp macro="">
      <xdr:nvCxnSpPr>
        <xdr:cNvPr id="702" name="直線コネクタ 701">
          <a:extLst>
            <a:ext uri="{FF2B5EF4-FFF2-40B4-BE49-F238E27FC236}">
              <a16:creationId xmlns:a16="http://schemas.microsoft.com/office/drawing/2014/main" id="{00000000-0008-0000-0200-0000BE020000}"/>
            </a:ext>
          </a:extLst>
        </xdr:cNvPr>
        <xdr:cNvCxnSpPr/>
      </xdr:nvCxnSpPr>
      <xdr:spPr>
        <a:xfrm flipV="1">
          <a:off x="21323300" y="10634472"/>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134366</xdr:rowOff>
    </xdr:from>
    <xdr:to>
      <xdr:col>107</xdr:col>
      <xdr:colOff>101600</xdr:colOff>
      <xdr:row>62</xdr:row>
      <xdr:rowOff>64516</xdr:rowOff>
    </xdr:to>
    <xdr:sp macro="" textlink="">
      <xdr:nvSpPr>
        <xdr:cNvPr id="703" name="楕円 702">
          <a:extLst>
            <a:ext uri="{FF2B5EF4-FFF2-40B4-BE49-F238E27FC236}">
              <a16:creationId xmlns:a16="http://schemas.microsoft.com/office/drawing/2014/main" id="{00000000-0008-0000-0200-0000BF020000}"/>
            </a:ext>
          </a:extLst>
        </xdr:cNvPr>
        <xdr:cNvSpPr/>
      </xdr:nvSpPr>
      <xdr:spPr>
        <a:xfrm>
          <a:off x="20383500" y="10592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9144</xdr:rowOff>
    </xdr:from>
    <xdr:to>
      <xdr:col>111</xdr:col>
      <xdr:colOff>177800</xdr:colOff>
      <xdr:row>62</xdr:row>
      <xdr:rowOff>13716</xdr:rowOff>
    </xdr:to>
    <xdr:cxnSp macro="">
      <xdr:nvCxnSpPr>
        <xdr:cNvPr id="704" name="直線コネクタ 703">
          <a:extLst>
            <a:ext uri="{FF2B5EF4-FFF2-40B4-BE49-F238E27FC236}">
              <a16:creationId xmlns:a16="http://schemas.microsoft.com/office/drawing/2014/main" id="{00000000-0008-0000-0200-0000C0020000}"/>
            </a:ext>
          </a:extLst>
        </xdr:cNvPr>
        <xdr:cNvCxnSpPr/>
      </xdr:nvCxnSpPr>
      <xdr:spPr>
        <a:xfrm flipV="1">
          <a:off x="20434300" y="1063904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143510</xdr:rowOff>
    </xdr:from>
    <xdr:to>
      <xdr:col>102</xdr:col>
      <xdr:colOff>165100</xdr:colOff>
      <xdr:row>62</xdr:row>
      <xdr:rowOff>73660</xdr:rowOff>
    </xdr:to>
    <xdr:sp macro="" textlink="">
      <xdr:nvSpPr>
        <xdr:cNvPr id="705" name="楕円 704">
          <a:extLst>
            <a:ext uri="{FF2B5EF4-FFF2-40B4-BE49-F238E27FC236}">
              <a16:creationId xmlns:a16="http://schemas.microsoft.com/office/drawing/2014/main" id="{00000000-0008-0000-0200-0000C1020000}"/>
            </a:ext>
          </a:extLst>
        </xdr:cNvPr>
        <xdr:cNvSpPr/>
      </xdr:nvSpPr>
      <xdr:spPr>
        <a:xfrm>
          <a:off x="19494500" y="10601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13716</xdr:rowOff>
    </xdr:from>
    <xdr:to>
      <xdr:col>107</xdr:col>
      <xdr:colOff>50800</xdr:colOff>
      <xdr:row>62</xdr:row>
      <xdr:rowOff>22860</xdr:rowOff>
    </xdr:to>
    <xdr:cxnSp macro="">
      <xdr:nvCxnSpPr>
        <xdr:cNvPr id="706" name="直線コネクタ 705">
          <a:extLst>
            <a:ext uri="{FF2B5EF4-FFF2-40B4-BE49-F238E27FC236}">
              <a16:creationId xmlns:a16="http://schemas.microsoft.com/office/drawing/2014/main" id="{00000000-0008-0000-0200-0000C2020000}"/>
            </a:ext>
          </a:extLst>
        </xdr:cNvPr>
        <xdr:cNvCxnSpPr/>
      </xdr:nvCxnSpPr>
      <xdr:spPr>
        <a:xfrm flipV="1">
          <a:off x="19545300" y="1064361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148082</xdr:rowOff>
    </xdr:from>
    <xdr:to>
      <xdr:col>98</xdr:col>
      <xdr:colOff>38100</xdr:colOff>
      <xdr:row>62</xdr:row>
      <xdr:rowOff>78232</xdr:rowOff>
    </xdr:to>
    <xdr:sp macro="" textlink="">
      <xdr:nvSpPr>
        <xdr:cNvPr id="707" name="楕円 706">
          <a:extLst>
            <a:ext uri="{FF2B5EF4-FFF2-40B4-BE49-F238E27FC236}">
              <a16:creationId xmlns:a16="http://schemas.microsoft.com/office/drawing/2014/main" id="{00000000-0008-0000-0200-0000C3020000}"/>
            </a:ext>
          </a:extLst>
        </xdr:cNvPr>
        <xdr:cNvSpPr/>
      </xdr:nvSpPr>
      <xdr:spPr>
        <a:xfrm>
          <a:off x="18605500" y="10606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22860</xdr:rowOff>
    </xdr:from>
    <xdr:to>
      <xdr:col>102</xdr:col>
      <xdr:colOff>114300</xdr:colOff>
      <xdr:row>62</xdr:row>
      <xdr:rowOff>27432</xdr:rowOff>
    </xdr:to>
    <xdr:cxnSp macro="">
      <xdr:nvCxnSpPr>
        <xdr:cNvPr id="708" name="直線コネクタ 707">
          <a:extLst>
            <a:ext uri="{FF2B5EF4-FFF2-40B4-BE49-F238E27FC236}">
              <a16:creationId xmlns:a16="http://schemas.microsoft.com/office/drawing/2014/main" id="{00000000-0008-0000-0200-0000C4020000}"/>
            </a:ext>
          </a:extLst>
        </xdr:cNvPr>
        <xdr:cNvCxnSpPr/>
      </xdr:nvCxnSpPr>
      <xdr:spPr>
        <a:xfrm flipV="1">
          <a:off x="18656300" y="1065276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53357</xdr:rowOff>
    </xdr:from>
    <xdr:ext cx="469744" cy="259045"/>
    <xdr:sp macro="" textlink="">
      <xdr:nvSpPr>
        <xdr:cNvPr id="709" name="n_1aveValue【保健センター・保健所】&#10;一人当たり面積">
          <a:extLst>
            <a:ext uri="{FF2B5EF4-FFF2-40B4-BE49-F238E27FC236}">
              <a16:creationId xmlns:a16="http://schemas.microsoft.com/office/drawing/2014/main" id="{00000000-0008-0000-0200-0000C5020000}"/>
            </a:ext>
          </a:extLst>
        </xdr:cNvPr>
        <xdr:cNvSpPr txBox="1"/>
      </xdr:nvSpPr>
      <xdr:spPr>
        <a:xfrm>
          <a:off x="21075727" y="1085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53357</xdr:rowOff>
    </xdr:from>
    <xdr:ext cx="469744" cy="259045"/>
    <xdr:sp macro="" textlink="">
      <xdr:nvSpPr>
        <xdr:cNvPr id="710" name="n_2aveValue【保健センター・保健所】&#10;一人当たり面積">
          <a:extLst>
            <a:ext uri="{FF2B5EF4-FFF2-40B4-BE49-F238E27FC236}">
              <a16:creationId xmlns:a16="http://schemas.microsoft.com/office/drawing/2014/main" id="{00000000-0008-0000-0200-0000C6020000}"/>
            </a:ext>
          </a:extLst>
        </xdr:cNvPr>
        <xdr:cNvSpPr txBox="1"/>
      </xdr:nvSpPr>
      <xdr:spPr>
        <a:xfrm>
          <a:off x="20199427" y="1085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48785</xdr:rowOff>
    </xdr:from>
    <xdr:ext cx="469744" cy="259045"/>
    <xdr:sp macro="" textlink="">
      <xdr:nvSpPr>
        <xdr:cNvPr id="711" name="n_3aveValue【保健センター・保健所】&#10;一人当たり面積">
          <a:extLst>
            <a:ext uri="{FF2B5EF4-FFF2-40B4-BE49-F238E27FC236}">
              <a16:creationId xmlns:a16="http://schemas.microsoft.com/office/drawing/2014/main" id="{00000000-0008-0000-0200-0000C7020000}"/>
            </a:ext>
          </a:extLst>
        </xdr:cNvPr>
        <xdr:cNvSpPr txBox="1"/>
      </xdr:nvSpPr>
      <xdr:spPr>
        <a:xfrm>
          <a:off x="19310427" y="10850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48785</xdr:rowOff>
    </xdr:from>
    <xdr:ext cx="469744" cy="259045"/>
    <xdr:sp macro="" textlink="">
      <xdr:nvSpPr>
        <xdr:cNvPr id="712" name="n_4aveValue【保健センター・保健所】&#10;一人当たり面積">
          <a:extLst>
            <a:ext uri="{FF2B5EF4-FFF2-40B4-BE49-F238E27FC236}">
              <a16:creationId xmlns:a16="http://schemas.microsoft.com/office/drawing/2014/main" id="{00000000-0008-0000-0200-0000C8020000}"/>
            </a:ext>
          </a:extLst>
        </xdr:cNvPr>
        <xdr:cNvSpPr txBox="1"/>
      </xdr:nvSpPr>
      <xdr:spPr>
        <a:xfrm>
          <a:off x="18421427" y="10850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76471</xdr:rowOff>
    </xdr:from>
    <xdr:ext cx="469744" cy="259045"/>
    <xdr:sp macro="" textlink="">
      <xdr:nvSpPr>
        <xdr:cNvPr id="713" name="n_1mainValue【保健センター・保健所】&#10;一人当たり面積">
          <a:extLst>
            <a:ext uri="{FF2B5EF4-FFF2-40B4-BE49-F238E27FC236}">
              <a16:creationId xmlns:a16="http://schemas.microsoft.com/office/drawing/2014/main" id="{00000000-0008-0000-0200-0000C9020000}"/>
            </a:ext>
          </a:extLst>
        </xdr:cNvPr>
        <xdr:cNvSpPr txBox="1"/>
      </xdr:nvSpPr>
      <xdr:spPr>
        <a:xfrm>
          <a:off x="21075727" y="103634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81043</xdr:rowOff>
    </xdr:from>
    <xdr:ext cx="469744" cy="259045"/>
    <xdr:sp macro="" textlink="">
      <xdr:nvSpPr>
        <xdr:cNvPr id="714" name="n_2mainValue【保健センター・保健所】&#10;一人当たり面積">
          <a:extLst>
            <a:ext uri="{FF2B5EF4-FFF2-40B4-BE49-F238E27FC236}">
              <a16:creationId xmlns:a16="http://schemas.microsoft.com/office/drawing/2014/main" id="{00000000-0008-0000-0200-0000CA020000}"/>
            </a:ext>
          </a:extLst>
        </xdr:cNvPr>
        <xdr:cNvSpPr txBox="1"/>
      </xdr:nvSpPr>
      <xdr:spPr>
        <a:xfrm>
          <a:off x="20199427" y="10368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90187</xdr:rowOff>
    </xdr:from>
    <xdr:ext cx="469744" cy="259045"/>
    <xdr:sp macro="" textlink="">
      <xdr:nvSpPr>
        <xdr:cNvPr id="715" name="n_3mainValue【保健センター・保健所】&#10;一人当たり面積">
          <a:extLst>
            <a:ext uri="{FF2B5EF4-FFF2-40B4-BE49-F238E27FC236}">
              <a16:creationId xmlns:a16="http://schemas.microsoft.com/office/drawing/2014/main" id="{00000000-0008-0000-0200-0000CB020000}"/>
            </a:ext>
          </a:extLst>
        </xdr:cNvPr>
        <xdr:cNvSpPr txBox="1"/>
      </xdr:nvSpPr>
      <xdr:spPr>
        <a:xfrm>
          <a:off x="19310427" y="10377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94759</xdr:rowOff>
    </xdr:from>
    <xdr:ext cx="469744" cy="259045"/>
    <xdr:sp macro="" textlink="">
      <xdr:nvSpPr>
        <xdr:cNvPr id="716" name="n_4mainValue【保健センター・保健所】&#10;一人当たり面積">
          <a:extLst>
            <a:ext uri="{FF2B5EF4-FFF2-40B4-BE49-F238E27FC236}">
              <a16:creationId xmlns:a16="http://schemas.microsoft.com/office/drawing/2014/main" id="{00000000-0008-0000-0200-0000CC020000}"/>
            </a:ext>
          </a:extLst>
        </xdr:cNvPr>
        <xdr:cNvSpPr txBox="1"/>
      </xdr:nvSpPr>
      <xdr:spPr>
        <a:xfrm>
          <a:off x="18421427" y="10381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7" name="正方形/長方形 716">
          <a:extLst>
            <a:ext uri="{FF2B5EF4-FFF2-40B4-BE49-F238E27FC236}">
              <a16:creationId xmlns:a16="http://schemas.microsoft.com/office/drawing/2014/main" id="{00000000-0008-0000-0200-0000CD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8" name="正方形/長方形 717">
          <a:extLst>
            <a:ext uri="{FF2B5EF4-FFF2-40B4-BE49-F238E27FC236}">
              <a16:creationId xmlns:a16="http://schemas.microsoft.com/office/drawing/2014/main" id="{00000000-0008-0000-0200-0000CE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9" name="正方形/長方形 718">
          <a:extLst>
            <a:ext uri="{FF2B5EF4-FFF2-40B4-BE49-F238E27FC236}">
              <a16:creationId xmlns:a16="http://schemas.microsoft.com/office/drawing/2014/main" id="{00000000-0008-0000-0200-0000CF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0" name="正方形/長方形 719">
          <a:extLst>
            <a:ext uri="{FF2B5EF4-FFF2-40B4-BE49-F238E27FC236}">
              <a16:creationId xmlns:a16="http://schemas.microsoft.com/office/drawing/2014/main" id="{00000000-0008-0000-0200-0000D0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1" name="正方形/長方形 720">
          <a:extLst>
            <a:ext uri="{FF2B5EF4-FFF2-40B4-BE49-F238E27FC236}">
              <a16:creationId xmlns:a16="http://schemas.microsoft.com/office/drawing/2014/main" id="{00000000-0008-0000-0200-0000D1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2" name="正方形/長方形 721">
          <a:extLst>
            <a:ext uri="{FF2B5EF4-FFF2-40B4-BE49-F238E27FC236}">
              <a16:creationId xmlns:a16="http://schemas.microsoft.com/office/drawing/2014/main" id="{00000000-0008-0000-0200-0000D2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3" name="正方形/長方形 722">
          <a:extLst>
            <a:ext uri="{FF2B5EF4-FFF2-40B4-BE49-F238E27FC236}">
              <a16:creationId xmlns:a16="http://schemas.microsoft.com/office/drawing/2014/main" id="{00000000-0008-0000-0200-0000D3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4" name="正方形/長方形 723">
          <a:extLst>
            <a:ext uri="{FF2B5EF4-FFF2-40B4-BE49-F238E27FC236}">
              <a16:creationId xmlns:a16="http://schemas.microsoft.com/office/drawing/2014/main" id="{00000000-0008-0000-0200-0000D4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5" name="テキスト ボックス 724">
          <a:extLst>
            <a:ext uri="{FF2B5EF4-FFF2-40B4-BE49-F238E27FC236}">
              <a16:creationId xmlns:a16="http://schemas.microsoft.com/office/drawing/2014/main" id="{00000000-0008-0000-0200-0000D5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6" name="直線コネクタ 725">
          <a:extLst>
            <a:ext uri="{FF2B5EF4-FFF2-40B4-BE49-F238E27FC236}">
              <a16:creationId xmlns:a16="http://schemas.microsoft.com/office/drawing/2014/main" id="{00000000-0008-0000-0200-0000D6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7" name="テキスト ボックス 726">
          <a:extLst>
            <a:ext uri="{FF2B5EF4-FFF2-40B4-BE49-F238E27FC236}">
              <a16:creationId xmlns:a16="http://schemas.microsoft.com/office/drawing/2014/main" id="{00000000-0008-0000-0200-0000D7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28" name="直線コネクタ 727">
          <a:extLst>
            <a:ext uri="{FF2B5EF4-FFF2-40B4-BE49-F238E27FC236}">
              <a16:creationId xmlns:a16="http://schemas.microsoft.com/office/drawing/2014/main" id="{00000000-0008-0000-0200-0000D802000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29" name="テキスト ボックス 728">
          <a:extLst>
            <a:ext uri="{FF2B5EF4-FFF2-40B4-BE49-F238E27FC236}">
              <a16:creationId xmlns:a16="http://schemas.microsoft.com/office/drawing/2014/main" id="{00000000-0008-0000-0200-0000D9020000}"/>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0" name="直線コネクタ 729">
          <a:extLst>
            <a:ext uri="{FF2B5EF4-FFF2-40B4-BE49-F238E27FC236}">
              <a16:creationId xmlns:a16="http://schemas.microsoft.com/office/drawing/2014/main" id="{00000000-0008-0000-0200-0000DA02000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1" name="テキスト ボックス 730">
          <a:extLst>
            <a:ext uri="{FF2B5EF4-FFF2-40B4-BE49-F238E27FC236}">
              <a16:creationId xmlns:a16="http://schemas.microsoft.com/office/drawing/2014/main" id="{00000000-0008-0000-0200-0000DB02000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2" name="直線コネクタ 731">
          <a:extLst>
            <a:ext uri="{FF2B5EF4-FFF2-40B4-BE49-F238E27FC236}">
              <a16:creationId xmlns:a16="http://schemas.microsoft.com/office/drawing/2014/main" id="{00000000-0008-0000-0200-0000DC020000}"/>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33" name="テキスト ボックス 732">
          <a:extLst>
            <a:ext uri="{FF2B5EF4-FFF2-40B4-BE49-F238E27FC236}">
              <a16:creationId xmlns:a16="http://schemas.microsoft.com/office/drawing/2014/main" id="{00000000-0008-0000-0200-0000DD02000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4" name="直線コネクタ 733">
          <a:extLst>
            <a:ext uri="{FF2B5EF4-FFF2-40B4-BE49-F238E27FC236}">
              <a16:creationId xmlns:a16="http://schemas.microsoft.com/office/drawing/2014/main" id="{00000000-0008-0000-0200-0000DE020000}"/>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35" name="テキスト ボックス 734">
          <a:extLst>
            <a:ext uri="{FF2B5EF4-FFF2-40B4-BE49-F238E27FC236}">
              <a16:creationId xmlns:a16="http://schemas.microsoft.com/office/drawing/2014/main" id="{00000000-0008-0000-0200-0000DF020000}"/>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36" name="直線コネクタ 735">
          <a:extLst>
            <a:ext uri="{FF2B5EF4-FFF2-40B4-BE49-F238E27FC236}">
              <a16:creationId xmlns:a16="http://schemas.microsoft.com/office/drawing/2014/main" id="{00000000-0008-0000-0200-0000E0020000}"/>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37" name="テキスト ボックス 736">
          <a:extLst>
            <a:ext uri="{FF2B5EF4-FFF2-40B4-BE49-F238E27FC236}">
              <a16:creationId xmlns:a16="http://schemas.microsoft.com/office/drawing/2014/main" id="{00000000-0008-0000-0200-0000E1020000}"/>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38" name="直線コネクタ 737">
          <a:extLst>
            <a:ext uri="{FF2B5EF4-FFF2-40B4-BE49-F238E27FC236}">
              <a16:creationId xmlns:a16="http://schemas.microsoft.com/office/drawing/2014/main" id="{00000000-0008-0000-0200-0000E2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39" name="テキスト ボックス 738">
          <a:extLst>
            <a:ext uri="{FF2B5EF4-FFF2-40B4-BE49-F238E27FC236}">
              <a16:creationId xmlns:a16="http://schemas.microsoft.com/office/drawing/2014/main" id="{00000000-0008-0000-0200-0000E3020000}"/>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0" name="【消防施設】&#10;有形固定資産減価償却率グラフ枠">
          <a:extLst>
            <a:ext uri="{FF2B5EF4-FFF2-40B4-BE49-F238E27FC236}">
              <a16:creationId xmlns:a16="http://schemas.microsoft.com/office/drawing/2014/main" id="{00000000-0008-0000-0200-0000E4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47625</xdr:rowOff>
    </xdr:from>
    <xdr:to>
      <xdr:col>85</xdr:col>
      <xdr:colOff>126364</xdr:colOff>
      <xdr:row>86</xdr:row>
      <xdr:rowOff>68580</xdr:rowOff>
    </xdr:to>
    <xdr:cxnSp macro="">
      <xdr:nvCxnSpPr>
        <xdr:cNvPr id="741" name="直線コネクタ 740">
          <a:extLst>
            <a:ext uri="{FF2B5EF4-FFF2-40B4-BE49-F238E27FC236}">
              <a16:creationId xmlns:a16="http://schemas.microsoft.com/office/drawing/2014/main" id="{00000000-0008-0000-0200-0000E5020000}"/>
            </a:ext>
          </a:extLst>
        </xdr:cNvPr>
        <xdr:cNvCxnSpPr/>
      </xdr:nvCxnSpPr>
      <xdr:spPr>
        <a:xfrm flipV="1">
          <a:off x="16318864" y="13249275"/>
          <a:ext cx="0" cy="15640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72407</xdr:rowOff>
    </xdr:from>
    <xdr:ext cx="405111" cy="259045"/>
    <xdr:sp macro="" textlink="">
      <xdr:nvSpPr>
        <xdr:cNvPr id="742" name="【消防施設】&#10;有形固定資産減価償却率最小値テキスト">
          <a:extLst>
            <a:ext uri="{FF2B5EF4-FFF2-40B4-BE49-F238E27FC236}">
              <a16:creationId xmlns:a16="http://schemas.microsoft.com/office/drawing/2014/main" id="{00000000-0008-0000-0200-0000E6020000}"/>
            </a:ext>
          </a:extLst>
        </xdr:cNvPr>
        <xdr:cNvSpPr txBox="1"/>
      </xdr:nvSpPr>
      <xdr:spPr>
        <a:xfrm>
          <a:off x="16357600" y="1481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68580</xdr:rowOff>
    </xdr:from>
    <xdr:to>
      <xdr:col>86</xdr:col>
      <xdr:colOff>25400</xdr:colOff>
      <xdr:row>86</xdr:row>
      <xdr:rowOff>68580</xdr:rowOff>
    </xdr:to>
    <xdr:cxnSp macro="">
      <xdr:nvCxnSpPr>
        <xdr:cNvPr id="743" name="直線コネクタ 742">
          <a:extLst>
            <a:ext uri="{FF2B5EF4-FFF2-40B4-BE49-F238E27FC236}">
              <a16:creationId xmlns:a16="http://schemas.microsoft.com/office/drawing/2014/main" id="{00000000-0008-0000-0200-0000E7020000}"/>
            </a:ext>
          </a:extLst>
        </xdr:cNvPr>
        <xdr:cNvCxnSpPr/>
      </xdr:nvCxnSpPr>
      <xdr:spPr>
        <a:xfrm>
          <a:off x="16230600" y="14813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165752</xdr:rowOff>
    </xdr:from>
    <xdr:ext cx="405111" cy="259045"/>
    <xdr:sp macro="" textlink="">
      <xdr:nvSpPr>
        <xdr:cNvPr id="744" name="【消防施設】&#10;有形固定資産減価償却率最大値テキスト">
          <a:extLst>
            <a:ext uri="{FF2B5EF4-FFF2-40B4-BE49-F238E27FC236}">
              <a16:creationId xmlns:a16="http://schemas.microsoft.com/office/drawing/2014/main" id="{00000000-0008-0000-0200-0000E8020000}"/>
            </a:ext>
          </a:extLst>
        </xdr:cNvPr>
        <xdr:cNvSpPr txBox="1"/>
      </xdr:nvSpPr>
      <xdr:spPr>
        <a:xfrm>
          <a:off x="16357600" y="13024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47625</xdr:rowOff>
    </xdr:from>
    <xdr:to>
      <xdr:col>86</xdr:col>
      <xdr:colOff>25400</xdr:colOff>
      <xdr:row>77</xdr:row>
      <xdr:rowOff>47625</xdr:rowOff>
    </xdr:to>
    <xdr:cxnSp macro="">
      <xdr:nvCxnSpPr>
        <xdr:cNvPr id="745" name="直線コネクタ 744">
          <a:extLst>
            <a:ext uri="{FF2B5EF4-FFF2-40B4-BE49-F238E27FC236}">
              <a16:creationId xmlns:a16="http://schemas.microsoft.com/office/drawing/2014/main" id="{00000000-0008-0000-0200-0000E9020000}"/>
            </a:ext>
          </a:extLst>
        </xdr:cNvPr>
        <xdr:cNvCxnSpPr/>
      </xdr:nvCxnSpPr>
      <xdr:spPr>
        <a:xfrm>
          <a:off x="16230600" y="13249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106697</xdr:rowOff>
    </xdr:from>
    <xdr:ext cx="405111" cy="259045"/>
    <xdr:sp macro="" textlink="">
      <xdr:nvSpPr>
        <xdr:cNvPr id="746" name="【消防施設】&#10;有形固定資産減価償却率平均値テキスト">
          <a:extLst>
            <a:ext uri="{FF2B5EF4-FFF2-40B4-BE49-F238E27FC236}">
              <a16:creationId xmlns:a16="http://schemas.microsoft.com/office/drawing/2014/main" id="{00000000-0008-0000-0200-0000EA020000}"/>
            </a:ext>
          </a:extLst>
        </xdr:cNvPr>
        <xdr:cNvSpPr txBox="1"/>
      </xdr:nvSpPr>
      <xdr:spPr>
        <a:xfrm>
          <a:off x="16357600" y="141655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128270</xdr:rowOff>
    </xdr:from>
    <xdr:to>
      <xdr:col>85</xdr:col>
      <xdr:colOff>177800</xdr:colOff>
      <xdr:row>83</xdr:row>
      <xdr:rowOff>58420</xdr:rowOff>
    </xdr:to>
    <xdr:sp macro="" textlink="">
      <xdr:nvSpPr>
        <xdr:cNvPr id="747" name="フローチャート: 判断 746">
          <a:extLst>
            <a:ext uri="{FF2B5EF4-FFF2-40B4-BE49-F238E27FC236}">
              <a16:creationId xmlns:a16="http://schemas.microsoft.com/office/drawing/2014/main" id="{00000000-0008-0000-0200-0000EB020000}"/>
            </a:ext>
          </a:extLst>
        </xdr:cNvPr>
        <xdr:cNvSpPr/>
      </xdr:nvSpPr>
      <xdr:spPr>
        <a:xfrm>
          <a:off x="16268700" y="14187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109220</xdr:rowOff>
    </xdr:from>
    <xdr:to>
      <xdr:col>81</xdr:col>
      <xdr:colOff>101600</xdr:colOff>
      <xdr:row>83</xdr:row>
      <xdr:rowOff>39370</xdr:rowOff>
    </xdr:to>
    <xdr:sp macro="" textlink="">
      <xdr:nvSpPr>
        <xdr:cNvPr id="748" name="フローチャート: 判断 747">
          <a:extLst>
            <a:ext uri="{FF2B5EF4-FFF2-40B4-BE49-F238E27FC236}">
              <a16:creationId xmlns:a16="http://schemas.microsoft.com/office/drawing/2014/main" id="{00000000-0008-0000-0200-0000EC020000}"/>
            </a:ext>
          </a:extLst>
        </xdr:cNvPr>
        <xdr:cNvSpPr/>
      </xdr:nvSpPr>
      <xdr:spPr>
        <a:xfrm>
          <a:off x="15430500" y="1416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93980</xdr:rowOff>
    </xdr:from>
    <xdr:to>
      <xdr:col>76</xdr:col>
      <xdr:colOff>165100</xdr:colOff>
      <xdr:row>83</xdr:row>
      <xdr:rowOff>24130</xdr:rowOff>
    </xdr:to>
    <xdr:sp macro="" textlink="">
      <xdr:nvSpPr>
        <xdr:cNvPr id="749" name="フローチャート: 判断 748">
          <a:extLst>
            <a:ext uri="{FF2B5EF4-FFF2-40B4-BE49-F238E27FC236}">
              <a16:creationId xmlns:a16="http://schemas.microsoft.com/office/drawing/2014/main" id="{00000000-0008-0000-0200-0000ED020000}"/>
            </a:ext>
          </a:extLst>
        </xdr:cNvPr>
        <xdr:cNvSpPr/>
      </xdr:nvSpPr>
      <xdr:spPr>
        <a:xfrm>
          <a:off x="14541500" y="1415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74930</xdr:rowOff>
    </xdr:from>
    <xdr:to>
      <xdr:col>72</xdr:col>
      <xdr:colOff>38100</xdr:colOff>
      <xdr:row>83</xdr:row>
      <xdr:rowOff>5080</xdr:rowOff>
    </xdr:to>
    <xdr:sp macro="" textlink="">
      <xdr:nvSpPr>
        <xdr:cNvPr id="750" name="フローチャート: 判断 749">
          <a:extLst>
            <a:ext uri="{FF2B5EF4-FFF2-40B4-BE49-F238E27FC236}">
              <a16:creationId xmlns:a16="http://schemas.microsoft.com/office/drawing/2014/main" id="{00000000-0008-0000-0200-0000EE020000}"/>
            </a:ext>
          </a:extLst>
        </xdr:cNvPr>
        <xdr:cNvSpPr/>
      </xdr:nvSpPr>
      <xdr:spPr>
        <a:xfrm>
          <a:off x="13652500" y="1413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120650</xdr:rowOff>
    </xdr:from>
    <xdr:to>
      <xdr:col>67</xdr:col>
      <xdr:colOff>101600</xdr:colOff>
      <xdr:row>83</xdr:row>
      <xdr:rowOff>50800</xdr:rowOff>
    </xdr:to>
    <xdr:sp macro="" textlink="">
      <xdr:nvSpPr>
        <xdr:cNvPr id="751" name="フローチャート: 判断 750">
          <a:extLst>
            <a:ext uri="{FF2B5EF4-FFF2-40B4-BE49-F238E27FC236}">
              <a16:creationId xmlns:a16="http://schemas.microsoft.com/office/drawing/2014/main" id="{00000000-0008-0000-0200-0000EF020000}"/>
            </a:ext>
          </a:extLst>
        </xdr:cNvPr>
        <xdr:cNvSpPr/>
      </xdr:nvSpPr>
      <xdr:spPr>
        <a:xfrm>
          <a:off x="12763500" y="1417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2" name="テキスト ボックス 751">
          <a:extLst>
            <a:ext uri="{FF2B5EF4-FFF2-40B4-BE49-F238E27FC236}">
              <a16:creationId xmlns:a16="http://schemas.microsoft.com/office/drawing/2014/main" id="{00000000-0008-0000-0200-0000F0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3" name="テキスト ボックス 752">
          <a:extLst>
            <a:ext uri="{FF2B5EF4-FFF2-40B4-BE49-F238E27FC236}">
              <a16:creationId xmlns:a16="http://schemas.microsoft.com/office/drawing/2014/main" id="{00000000-0008-0000-0200-0000F1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4" name="テキスト ボックス 753">
          <a:extLst>
            <a:ext uri="{FF2B5EF4-FFF2-40B4-BE49-F238E27FC236}">
              <a16:creationId xmlns:a16="http://schemas.microsoft.com/office/drawing/2014/main" id="{00000000-0008-0000-0200-0000F2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5" name="テキスト ボックス 754">
          <a:extLst>
            <a:ext uri="{FF2B5EF4-FFF2-40B4-BE49-F238E27FC236}">
              <a16:creationId xmlns:a16="http://schemas.microsoft.com/office/drawing/2014/main" id="{00000000-0008-0000-0200-0000F3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6" name="テキスト ボックス 755">
          <a:extLst>
            <a:ext uri="{FF2B5EF4-FFF2-40B4-BE49-F238E27FC236}">
              <a16:creationId xmlns:a16="http://schemas.microsoft.com/office/drawing/2014/main" id="{00000000-0008-0000-0200-0000F4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71120</xdr:rowOff>
    </xdr:from>
    <xdr:to>
      <xdr:col>85</xdr:col>
      <xdr:colOff>177800</xdr:colOff>
      <xdr:row>81</xdr:row>
      <xdr:rowOff>1270</xdr:rowOff>
    </xdr:to>
    <xdr:sp macro="" textlink="">
      <xdr:nvSpPr>
        <xdr:cNvPr id="757" name="楕円 756">
          <a:extLst>
            <a:ext uri="{FF2B5EF4-FFF2-40B4-BE49-F238E27FC236}">
              <a16:creationId xmlns:a16="http://schemas.microsoft.com/office/drawing/2014/main" id="{00000000-0008-0000-0200-0000F5020000}"/>
            </a:ext>
          </a:extLst>
        </xdr:cNvPr>
        <xdr:cNvSpPr/>
      </xdr:nvSpPr>
      <xdr:spPr>
        <a:xfrm>
          <a:off x="16268700" y="13787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93997</xdr:rowOff>
    </xdr:from>
    <xdr:ext cx="405111" cy="259045"/>
    <xdr:sp macro="" textlink="">
      <xdr:nvSpPr>
        <xdr:cNvPr id="758" name="【消防施設】&#10;有形固定資産減価償却率該当値テキスト">
          <a:extLst>
            <a:ext uri="{FF2B5EF4-FFF2-40B4-BE49-F238E27FC236}">
              <a16:creationId xmlns:a16="http://schemas.microsoft.com/office/drawing/2014/main" id="{00000000-0008-0000-0200-0000F6020000}"/>
            </a:ext>
          </a:extLst>
        </xdr:cNvPr>
        <xdr:cNvSpPr txBox="1"/>
      </xdr:nvSpPr>
      <xdr:spPr>
        <a:xfrm>
          <a:off x="16357600" y="1363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29211</xdr:rowOff>
    </xdr:from>
    <xdr:to>
      <xdr:col>81</xdr:col>
      <xdr:colOff>101600</xdr:colOff>
      <xdr:row>80</xdr:row>
      <xdr:rowOff>130811</xdr:rowOff>
    </xdr:to>
    <xdr:sp macro="" textlink="">
      <xdr:nvSpPr>
        <xdr:cNvPr id="759" name="楕円 758">
          <a:extLst>
            <a:ext uri="{FF2B5EF4-FFF2-40B4-BE49-F238E27FC236}">
              <a16:creationId xmlns:a16="http://schemas.microsoft.com/office/drawing/2014/main" id="{00000000-0008-0000-0200-0000F7020000}"/>
            </a:ext>
          </a:extLst>
        </xdr:cNvPr>
        <xdr:cNvSpPr/>
      </xdr:nvSpPr>
      <xdr:spPr>
        <a:xfrm>
          <a:off x="15430500" y="13745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80011</xdr:rowOff>
    </xdr:from>
    <xdr:to>
      <xdr:col>85</xdr:col>
      <xdr:colOff>127000</xdr:colOff>
      <xdr:row>80</xdr:row>
      <xdr:rowOff>121920</xdr:rowOff>
    </xdr:to>
    <xdr:cxnSp macro="">
      <xdr:nvCxnSpPr>
        <xdr:cNvPr id="760" name="直線コネクタ 759">
          <a:extLst>
            <a:ext uri="{FF2B5EF4-FFF2-40B4-BE49-F238E27FC236}">
              <a16:creationId xmlns:a16="http://schemas.microsoft.com/office/drawing/2014/main" id="{00000000-0008-0000-0200-0000F8020000}"/>
            </a:ext>
          </a:extLst>
        </xdr:cNvPr>
        <xdr:cNvCxnSpPr/>
      </xdr:nvCxnSpPr>
      <xdr:spPr>
        <a:xfrm>
          <a:off x="15481300" y="13796011"/>
          <a:ext cx="8382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17780</xdr:rowOff>
    </xdr:from>
    <xdr:to>
      <xdr:col>76</xdr:col>
      <xdr:colOff>165100</xdr:colOff>
      <xdr:row>80</xdr:row>
      <xdr:rowOff>119380</xdr:rowOff>
    </xdr:to>
    <xdr:sp macro="" textlink="">
      <xdr:nvSpPr>
        <xdr:cNvPr id="761" name="楕円 760">
          <a:extLst>
            <a:ext uri="{FF2B5EF4-FFF2-40B4-BE49-F238E27FC236}">
              <a16:creationId xmlns:a16="http://schemas.microsoft.com/office/drawing/2014/main" id="{00000000-0008-0000-0200-0000F9020000}"/>
            </a:ext>
          </a:extLst>
        </xdr:cNvPr>
        <xdr:cNvSpPr/>
      </xdr:nvSpPr>
      <xdr:spPr>
        <a:xfrm>
          <a:off x="14541500" y="13733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68580</xdr:rowOff>
    </xdr:from>
    <xdr:to>
      <xdr:col>81</xdr:col>
      <xdr:colOff>50800</xdr:colOff>
      <xdr:row>80</xdr:row>
      <xdr:rowOff>80011</xdr:rowOff>
    </xdr:to>
    <xdr:cxnSp macro="">
      <xdr:nvCxnSpPr>
        <xdr:cNvPr id="762" name="直線コネクタ 761">
          <a:extLst>
            <a:ext uri="{FF2B5EF4-FFF2-40B4-BE49-F238E27FC236}">
              <a16:creationId xmlns:a16="http://schemas.microsoft.com/office/drawing/2014/main" id="{00000000-0008-0000-0200-0000FA020000}"/>
            </a:ext>
          </a:extLst>
        </xdr:cNvPr>
        <xdr:cNvCxnSpPr/>
      </xdr:nvCxnSpPr>
      <xdr:spPr>
        <a:xfrm>
          <a:off x="14592300" y="13784580"/>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164464</xdr:rowOff>
    </xdr:from>
    <xdr:to>
      <xdr:col>72</xdr:col>
      <xdr:colOff>38100</xdr:colOff>
      <xdr:row>80</xdr:row>
      <xdr:rowOff>94614</xdr:rowOff>
    </xdr:to>
    <xdr:sp macro="" textlink="">
      <xdr:nvSpPr>
        <xdr:cNvPr id="763" name="楕円 762">
          <a:extLst>
            <a:ext uri="{FF2B5EF4-FFF2-40B4-BE49-F238E27FC236}">
              <a16:creationId xmlns:a16="http://schemas.microsoft.com/office/drawing/2014/main" id="{00000000-0008-0000-0200-0000FB020000}"/>
            </a:ext>
          </a:extLst>
        </xdr:cNvPr>
        <xdr:cNvSpPr/>
      </xdr:nvSpPr>
      <xdr:spPr>
        <a:xfrm>
          <a:off x="13652500" y="13709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43814</xdr:rowOff>
    </xdr:from>
    <xdr:to>
      <xdr:col>76</xdr:col>
      <xdr:colOff>114300</xdr:colOff>
      <xdr:row>80</xdr:row>
      <xdr:rowOff>68580</xdr:rowOff>
    </xdr:to>
    <xdr:cxnSp macro="">
      <xdr:nvCxnSpPr>
        <xdr:cNvPr id="764" name="直線コネクタ 763">
          <a:extLst>
            <a:ext uri="{FF2B5EF4-FFF2-40B4-BE49-F238E27FC236}">
              <a16:creationId xmlns:a16="http://schemas.microsoft.com/office/drawing/2014/main" id="{00000000-0008-0000-0200-0000FC020000}"/>
            </a:ext>
          </a:extLst>
        </xdr:cNvPr>
        <xdr:cNvCxnSpPr/>
      </xdr:nvCxnSpPr>
      <xdr:spPr>
        <a:xfrm>
          <a:off x="13703300" y="13759814"/>
          <a:ext cx="889000" cy="24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79</xdr:row>
      <xdr:rowOff>116839</xdr:rowOff>
    </xdr:from>
    <xdr:to>
      <xdr:col>67</xdr:col>
      <xdr:colOff>101600</xdr:colOff>
      <xdr:row>80</xdr:row>
      <xdr:rowOff>46989</xdr:rowOff>
    </xdr:to>
    <xdr:sp macro="" textlink="">
      <xdr:nvSpPr>
        <xdr:cNvPr id="765" name="楕円 764">
          <a:extLst>
            <a:ext uri="{FF2B5EF4-FFF2-40B4-BE49-F238E27FC236}">
              <a16:creationId xmlns:a16="http://schemas.microsoft.com/office/drawing/2014/main" id="{00000000-0008-0000-0200-0000FD020000}"/>
            </a:ext>
          </a:extLst>
        </xdr:cNvPr>
        <xdr:cNvSpPr/>
      </xdr:nvSpPr>
      <xdr:spPr>
        <a:xfrm>
          <a:off x="12763500" y="13661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79</xdr:row>
      <xdr:rowOff>167639</xdr:rowOff>
    </xdr:from>
    <xdr:to>
      <xdr:col>71</xdr:col>
      <xdr:colOff>177800</xdr:colOff>
      <xdr:row>80</xdr:row>
      <xdr:rowOff>43814</xdr:rowOff>
    </xdr:to>
    <xdr:cxnSp macro="">
      <xdr:nvCxnSpPr>
        <xdr:cNvPr id="766" name="直線コネクタ 765">
          <a:extLst>
            <a:ext uri="{FF2B5EF4-FFF2-40B4-BE49-F238E27FC236}">
              <a16:creationId xmlns:a16="http://schemas.microsoft.com/office/drawing/2014/main" id="{00000000-0008-0000-0200-0000FE020000}"/>
            </a:ext>
          </a:extLst>
        </xdr:cNvPr>
        <xdr:cNvCxnSpPr/>
      </xdr:nvCxnSpPr>
      <xdr:spPr>
        <a:xfrm>
          <a:off x="12814300" y="13712189"/>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30497</xdr:rowOff>
    </xdr:from>
    <xdr:ext cx="405111" cy="259045"/>
    <xdr:sp macro="" textlink="">
      <xdr:nvSpPr>
        <xdr:cNvPr id="767" name="n_1aveValue【消防施設】&#10;有形固定資産減価償却率">
          <a:extLst>
            <a:ext uri="{FF2B5EF4-FFF2-40B4-BE49-F238E27FC236}">
              <a16:creationId xmlns:a16="http://schemas.microsoft.com/office/drawing/2014/main" id="{00000000-0008-0000-0200-0000FF020000}"/>
            </a:ext>
          </a:extLst>
        </xdr:cNvPr>
        <xdr:cNvSpPr txBox="1"/>
      </xdr:nvSpPr>
      <xdr:spPr>
        <a:xfrm>
          <a:off x="15266044" y="14260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15257</xdr:rowOff>
    </xdr:from>
    <xdr:ext cx="405111" cy="259045"/>
    <xdr:sp macro="" textlink="">
      <xdr:nvSpPr>
        <xdr:cNvPr id="768" name="n_2aveValue【消防施設】&#10;有形固定資産減価償却率">
          <a:extLst>
            <a:ext uri="{FF2B5EF4-FFF2-40B4-BE49-F238E27FC236}">
              <a16:creationId xmlns:a16="http://schemas.microsoft.com/office/drawing/2014/main" id="{00000000-0008-0000-0200-000000030000}"/>
            </a:ext>
          </a:extLst>
        </xdr:cNvPr>
        <xdr:cNvSpPr txBox="1"/>
      </xdr:nvSpPr>
      <xdr:spPr>
        <a:xfrm>
          <a:off x="14389744" y="1424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167657</xdr:rowOff>
    </xdr:from>
    <xdr:ext cx="405111" cy="259045"/>
    <xdr:sp macro="" textlink="">
      <xdr:nvSpPr>
        <xdr:cNvPr id="769" name="n_3aveValue【消防施設】&#10;有形固定資産減価償却率">
          <a:extLst>
            <a:ext uri="{FF2B5EF4-FFF2-40B4-BE49-F238E27FC236}">
              <a16:creationId xmlns:a16="http://schemas.microsoft.com/office/drawing/2014/main" id="{00000000-0008-0000-0200-000001030000}"/>
            </a:ext>
          </a:extLst>
        </xdr:cNvPr>
        <xdr:cNvSpPr txBox="1"/>
      </xdr:nvSpPr>
      <xdr:spPr>
        <a:xfrm>
          <a:off x="13500744" y="14226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41927</xdr:rowOff>
    </xdr:from>
    <xdr:ext cx="405111" cy="259045"/>
    <xdr:sp macro="" textlink="">
      <xdr:nvSpPr>
        <xdr:cNvPr id="770" name="n_4aveValue【消防施設】&#10;有形固定資産減価償却率">
          <a:extLst>
            <a:ext uri="{FF2B5EF4-FFF2-40B4-BE49-F238E27FC236}">
              <a16:creationId xmlns:a16="http://schemas.microsoft.com/office/drawing/2014/main" id="{00000000-0008-0000-0200-000002030000}"/>
            </a:ext>
          </a:extLst>
        </xdr:cNvPr>
        <xdr:cNvSpPr txBox="1"/>
      </xdr:nvSpPr>
      <xdr:spPr>
        <a:xfrm>
          <a:off x="12611744" y="14272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78</xdr:row>
      <xdr:rowOff>147338</xdr:rowOff>
    </xdr:from>
    <xdr:ext cx="405111" cy="259045"/>
    <xdr:sp macro="" textlink="">
      <xdr:nvSpPr>
        <xdr:cNvPr id="771" name="n_1mainValue【消防施設】&#10;有形固定資産減価償却率">
          <a:extLst>
            <a:ext uri="{FF2B5EF4-FFF2-40B4-BE49-F238E27FC236}">
              <a16:creationId xmlns:a16="http://schemas.microsoft.com/office/drawing/2014/main" id="{00000000-0008-0000-0200-000003030000}"/>
            </a:ext>
          </a:extLst>
        </xdr:cNvPr>
        <xdr:cNvSpPr txBox="1"/>
      </xdr:nvSpPr>
      <xdr:spPr>
        <a:xfrm>
          <a:off x="15266044" y="13520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78</xdr:row>
      <xdr:rowOff>135907</xdr:rowOff>
    </xdr:from>
    <xdr:ext cx="405111" cy="259045"/>
    <xdr:sp macro="" textlink="">
      <xdr:nvSpPr>
        <xdr:cNvPr id="772" name="n_2mainValue【消防施設】&#10;有形固定資産減価償却率">
          <a:extLst>
            <a:ext uri="{FF2B5EF4-FFF2-40B4-BE49-F238E27FC236}">
              <a16:creationId xmlns:a16="http://schemas.microsoft.com/office/drawing/2014/main" id="{00000000-0008-0000-0200-000004030000}"/>
            </a:ext>
          </a:extLst>
        </xdr:cNvPr>
        <xdr:cNvSpPr txBox="1"/>
      </xdr:nvSpPr>
      <xdr:spPr>
        <a:xfrm>
          <a:off x="14389744" y="13509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78</xdr:row>
      <xdr:rowOff>111141</xdr:rowOff>
    </xdr:from>
    <xdr:ext cx="405111" cy="259045"/>
    <xdr:sp macro="" textlink="">
      <xdr:nvSpPr>
        <xdr:cNvPr id="773" name="n_3mainValue【消防施設】&#10;有形固定資産減価償却率">
          <a:extLst>
            <a:ext uri="{FF2B5EF4-FFF2-40B4-BE49-F238E27FC236}">
              <a16:creationId xmlns:a16="http://schemas.microsoft.com/office/drawing/2014/main" id="{00000000-0008-0000-0200-000005030000}"/>
            </a:ext>
          </a:extLst>
        </xdr:cNvPr>
        <xdr:cNvSpPr txBox="1"/>
      </xdr:nvSpPr>
      <xdr:spPr>
        <a:xfrm>
          <a:off x="13500744" y="13484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78</xdr:row>
      <xdr:rowOff>63516</xdr:rowOff>
    </xdr:from>
    <xdr:ext cx="405111" cy="259045"/>
    <xdr:sp macro="" textlink="">
      <xdr:nvSpPr>
        <xdr:cNvPr id="774" name="n_4mainValue【消防施設】&#10;有形固定資産減価償却率">
          <a:extLst>
            <a:ext uri="{FF2B5EF4-FFF2-40B4-BE49-F238E27FC236}">
              <a16:creationId xmlns:a16="http://schemas.microsoft.com/office/drawing/2014/main" id="{00000000-0008-0000-0200-000006030000}"/>
            </a:ext>
          </a:extLst>
        </xdr:cNvPr>
        <xdr:cNvSpPr txBox="1"/>
      </xdr:nvSpPr>
      <xdr:spPr>
        <a:xfrm>
          <a:off x="12611744" y="13436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5" name="正方形/長方形 774">
          <a:extLst>
            <a:ext uri="{FF2B5EF4-FFF2-40B4-BE49-F238E27FC236}">
              <a16:creationId xmlns:a16="http://schemas.microsoft.com/office/drawing/2014/main" id="{00000000-0008-0000-0200-00000703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6" name="正方形/長方形 775">
          <a:extLst>
            <a:ext uri="{FF2B5EF4-FFF2-40B4-BE49-F238E27FC236}">
              <a16:creationId xmlns:a16="http://schemas.microsoft.com/office/drawing/2014/main" id="{00000000-0008-0000-0200-00000803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7" name="正方形/長方形 776">
          <a:extLst>
            <a:ext uri="{FF2B5EF4-FFF2-40B4-BE49-F238E27FC236}">
              <a16:creationId xmlns:a16="http://schemas.microsoft.com/office/drawing/2014/main" id="{00000000-0008-0000-0200-00000903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8" name="正方形/長方形 777">
          <a:extLst>
            <a:ext uri="{FF2B5EF4-FFF2-40B4-BE49-F238E27FC236}">
              <a16:creationId xmlns:a16="http://schemas.microsoft.com/office/drawing/2014/main" id="{00000000-0008-0000-0200-00000A03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9" name="正方形/長方形 778">
          <a:extLst>
            <a:ext uri="{FF2B5EF4-FFF2-40B4-BE49-F238E27FC236}">
              <a16:creationId xmlns:a16="http://schemas.microsoft.com/office/drawing/2014/main" id="{00000000-0008-0000-0200-00000B03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0" name="正方形/長方形 779">
          <a:extLst>
            <a:ext uri="{FF2B5EF4-FFF2-40B4-BE49-F238E27FC236}">
              <a16:creationId xmlns:a16="http://schemas.microsoft.com/office/drawing/2014/main" id="{00000000-0008-0000-0200-00000C03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1" name="正方形/長方形 780">
          <a:extLst>
            <a:ext uri="{FF2B5EF4-FFF2-40B4-BE49-F238E27FC236}">
              <a16:creationId xmlns:a16="http://schemas.microsoft.com/office/drawing/2014/main" id="{00000000-0008-0000-0200-00000D03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2" name="正方形/長方形 781">
          <a:extLst>
            <a:ext uri="{FF2B5EF4-FFF2-40B4-BE49-F238E27FC236}">
              <a16:creationId xmlns:a16="http://schemas.microsoft.com/office/drawing/2014/main" id="{00000000-0008-0000-0200-00000E03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3" name="テキスト ボックス 782">
          <a:extLst>
            <a:ext uri="{FF2B5EF4-FFF2-40B4-BE49-F238E27FC236}">
              <a16:creationId xmlns:a16="http://schemas.microsoft.com/office/drawing/2014/main" id="{00000000-0008-0000-0200-00000F03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4" name="直線コネクタ 783">
          <a:extLst>
            <a:ext uri="{FF2B5EF4-FFF2-40B4-BE49-F238E27FC236}">
              <a16:creationId xmlns:a16="http://schemas.microsoft.com/office/drawing/2014/main" id="{00000000-0008-0000-0200-00001003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85" name="直線コネクタ 784">
          <a:extLst>
            <a:ext uri="{FF2B5EF4-FFF2-40B4-BE49-F238E27FC236}">
              <a16:creationId xmlns:a16="http://schemas.microsoft.com/office/drawing/2014/main" id="{00000000-0008-0000-0200-000011030000}"/>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86" name="テキスト ボックス 785">
          <a:extLst>
            <a:ext uri="{FF2B5EF4-FFF2-40B4-BE49-F238E27FC236}">
              <a16:creationId xmlns:a16="http://schemas.microsoft.com/office/drawing/2014/main" id="{00000000-0008-0000-0200-000012030000}"/>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87" name="直線コネクタ 786">
          <a:extLst>
            <a:ext uri="{FF2B5EF4-FFF2-40B4-BE49-F238E27FC236}">
              <a16:creationId xmlns:a16="http://schemas.microsoft.com/office/drawing/2014/main" id="{00000000-0008-0000-0200-000013030000}"/>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88" name="テキスト ボックス 787">
          <a:extLst>
            <a:ext uri="{FF2B5EF4-FFF2-40B4-BE49-F238E27FC236}">
              <a16:creationId xmlns:a16="http://schemas.microsoft.com/office/drawing/2014/main" id="{00000000-0008-0000-0200-000014030000}"/>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89" name="直線コネクタ 788">
          <a:extLst>
            <a:ext uri="{FF2B5EF4-FFF2-40B4-BE49-F238E27FC236}">
              <a16:creationId xmlns:a16="http://schemas.microsoft.com/office/drawing/2014/main" id="{00000000-0008-0000-0200-000015030000}"/>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90" name="テキスト ボックス 789">
          <a:extLst>
            <a:ext uri="{FF2B5EF4-FFF2-40B4-BE49-F238E27FC236}">
              <a16:creationId xmlns:a16="http://schemas.microsoft.com/office/drawing/2014/main" id="{00000000-0008-0000-0200-000016030000}"/>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91" name="直線コネクタ 790">
          <a:extLst>
            <a:ext uri="{FF2B5EF4-FFF2-40B4-BE49-F238E27FC236}">
              <a16:creationId xmlns:a16="http://schemas.microsoft.com/office/drawing/2014/main" id="{00000000-0008-0000-0200-000017030000}"/>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92" name="テキスト ボックス 791">
          <a:extLst>
            <a:ext uri="{FF2B5EF4-FFF2-40B4-BE49-F238E27FC236}">
              <a16:creationId xmlns:a16="http://schemas.microsoft.com/office/drawing/2014/main" id="{00000000-0008-0000-0200-000018030000}"/>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3" name="直線コネクタ 792">
          <a:extLst>
            <a:ext uri="{FF2B5EF4-FFF2-40B4-BE49-F238E27FC236}">
              <a16:creationId xmlns:a16="http://schemas.microsoft.com/office/drawing/2014/main" id="{00000000-0008-0000-0200-00001903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4" name="テキスト ボックス 793">
          <a:extLst>
            <a:ext uri="{FF2B5EF4-FFF2-40B4-BE49-F238E27FC236}">
              <a16:creationId xmlns:a16="http://schemas.microsoft.com/office/drawing/2014/main" id="{00000000-0008-0000-0200-00001A03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5" name="【消防施設】&#10;一人当たり面積グラフ枠">
          <a:extLst>
            <a:ext uri="{FF2B5EF4-FFF2-40B4-BE49-F238E27FC236}">
              <a16:creationId xmlns:a16="http://schemas.microsoft.com/office/drawing/2014/main" id="{00000000-0008-0000-0200-00001B03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65532</xdr:rowOff>
    </xdr:from>
    <xdr:to>
      <xdr:col>116</xdr:col>
      <xdr:colOff>62864</xdr:colOff>
      <xdr:row>86</xdr:row>
      <xdr:rowOff>24385</xdr:rowOff>
    </xdr:to>
    <xdr:cxnSp macro="">
      <xdr:nvCxnSpPr>
        <xdr:cNvPr id="796" name="直線コネクタ 795">
          <a:extLst>
            <a:ext uri="{FF2B5EF4-FFF2-40B4-BE49-F238E27FC236}">
              <a16:creationId xmlns:a16="http://schemas.microsoft.com/office/drawing/2014/main" id="{00000000-0008-0000-0200-00001C030000}"/>
            </a:ext>
          </a:extLst>
        </xdr:cNvPr>
        <xdr:cNvCxnSpPr/>
      </xdr:nvCxnSpPr>
      <xdr:spPr>
        <a:xfrm flipV="1">
          <a:off x="22160864" y="13438632"/>
          <a:ext cx="0" cy="13304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28212</xdr:rowOff>
    </xdr:from>
    <xdr:ext cx="469744" cy="259045"/>
    <xdr:sp macro="" textlink="">
      <xdr:nvSpPr>
        <xdr:cNvPr id="797" name="【消防施設】&#10;一人当たり面積最小値テキスト">
          <a:extLst>
            <a:ext uri="{FF2B5EF4-FFF2-40B4-BE49-F238E27FC236}">
              <a16:creationId xmlns:a16="http://schemas.microsoft.com/office/drawing/2014/main" id="{00000000-0008-0000-0200-00001D030000}"/>
            </a:ext>
          </a:extLst>
        </xdr:cNvPr>
        <xdr:cNvSpPr txBox="1"/>
      </xdr:nvSpPr>
      <xdr:spPr>
        <a:xfrm>
          <a:off x="22199600" y="14772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24385</xdr:rowOff>
    </xdr:from>
    <xdr:to>
      <xdr:col>116</xdr:col>
      <xdr:colOff>152400</xdr:colOff>
      <xdr:row>86</xdr:row>
      <xdr:rowOff>24385</xdr:rowOff>
    </xdr:to>
    <xdr:cxnSp macro="">
      <xdr:nvCxnSpPr>
        <xdr:cNvPr id="798" name="直線コネクタ 797">
          <a:extLst>
            <a:ext uri="{FF2B5EF4-FFF2-40B4-BE49-F238E27FC236}">
              <a16:creationId xmlns:a16="http://schemas.microsoft.com/office/drawing/2014/main" id="{00000000-0008-0000-0200-00001E030000}"/>
            </a:ext>
          </a:extLst>
        </xdr:cNvPr>
        <xdr:cNvCxnSpPr/>
      </xdr:nvCxnSpPr>
      <xdr:spPr>
        <a:xfrm>
          <a:off x="22072600" y="14769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12209</xdr:rowOff>
    </xdr:from>
    <xdr:ext cx="469744" cy="259045"/>
    <xdr:sp macro="" textlink="">
      <xdr:nvSpPr>
        <xdr:cNvPr id="799" name="【消防施設】&#10;一人当たり面積最大値テキスト">
          <a:extLst>
            <a:ext uri="{FF2B5EF4-FFF2-40B4-BE49-F238E27FC236}">
              <a16:creationId xmlns:a16="http://schemas.microsoft.com/office/drawing/2014/main" id="{00000000-0008-0000-0200-00001F030000}"/>
            </a:ext>
          </a:extLst>
        </xdr:cNvPr>
        <xdr:cNvSpPr txBox="1"/>
      </xdr:nvSpPr>
      <xdr:spPr>
        <a:xfrm>
          <a:off x="22199600" y="13213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65532</xdr:rowOff>
    </xdr:from>
    <xdr:to>
      <xdr:col>116</xdr:col>
      <xdr:colOff>152400</xdr:colOff>
      <xdr:row>78</xdr:row>
      <xdr:rowOff>65532</xdr:rowOff>
    </xdr:to>
    <xdr:cxnSp macro="">
      <xdr:nvCxnSpPr>
        <xdr:cNvPr id="800" name="直線コネクタ 799">
          <a:extLst>
            <a:ext uri="{FF2B5EF4-FFF2-40B4-BE49-F238E27FC236}">
              <a16:creationId xmlns:a16="http://schemas.microsoft.com/office/drawing/2014/main" id="{00000000-0008-0000-0200-000020030000}"/>
            </a:ext>
          </a:extLst>
        </xdr:cNvPr>
        <xdr:cNvCxnSpPr/>
      </xdr:nvCxnSpPr>
      <xdr:spPr>
        <a:xfrm>
          <a:off x="22072600" y="134386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6875</xdr:rowOff>
    </xdr:from>
    <xdr:ext cx="469744" cy="259045"/>
    <xdr:sp macro="" textlink="">
      <xdr:nvSpPr>
        <xdr:cNvPr id="801" name="【消防施設】&#10;一人当たり面積平均値テキスト">
          <a:extLst>
            <a:ext uri="{FF2B5EF4-FFF2-40B4-BE49-F238E27FC236}">
              <a16:creationId xmlns:a16="http://schemas.microsoft.com/office/drawing/2014/main" id="{00000000-0008-0000-0200-000021030000}"/>
            </a:ext>
          </a:extLst>
        </xdr:cNvPr>
        <xdr:cNvSpPr txBox="1"/>
      </xdr:nvSpPr>
      <xdr:spPr>
        <a:xfrm>
          <a:off x="22199600" y="144086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28448</xdr:rowOff>
    </xdr:from>
    <xdr:to>
      <xdr:col>116</xdr:col>
      <xdr:colOff>114300</xdr:colOff>
      <xdr:row>84</xdr:row>
      <xdr:rowOff>130048</xdr:rowOff>
    </xdr:to>
    <xdr:sp macro="" textlink="">
      <xdr:nvSpPr>
        <xdr:cNvPr id="802" name="フローチャート: 判断 801">
          <a:extLst>
            <a:ext uri="{FF2B5EF4-FFF2-40B4-BE49-F238E27FC236}">
              <a16:creationId xmlns:a16="http://schemas.microsoft.com/office/drawing/2014/main" id="{00000000-0008-0000-0200-000022030000}"/>
            </a:ext>
          </a:extLst>
        </xdr:cNvPr>
        <xdr:cNvSpPr/>
      </xdr:nvSpPr>
      <xdr:spPr>
        <a:xfrm>
          <a:off x="22110700" y="14430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33020</xdr:rowOff>
    </xdr:from>
    <xdr:to>
      <xdr:col>112</xdr:col>
      <xdr:colOff>38100</xdr:colOff>
      <xdr:row>84</xdr:row>
      <xdr:rowOff>134620</xdr:rowOff>
    </xdr:to>
    <xdr:sp macro="" textlink="">
      <xdr:nvSpPr>
        <xdr:cNvPr id="803" name="フローチャート: 判断 802">
          <a:extLst>
            <a:ext uri="{FF2B5EF4-FFF2-40B4-BE49-F238E27FC236}">
              <a16:creationId xmlns:a16="http://schemas.microsoft.com/office/drawing/2014/main" id="{00000000-0008-0000-0200-000023030000}"/>
            </a:ext>
          </a:extLst>
        </xdr:cNvPr>
        <xdr:cNvSpPr/>
      </xdr:nvSpPr>
      <xdr:spPr>
        <a:xfrm>
          <a:off x="21272500" y="1443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42163</xdr:rowOff>
    </xdr:from>
    <xdr:to>
      <xdr:col>107</xdr:col>
      <xdr:colOff>101600</xdr:colOff>
      <xdr:row>84</xdr:row>
      <xdr:rowOff>143763</xdr:rowOff>
    </xdr:to>
    <xdr:sp macro="" textlink="">
      <xdr:nvSpPr>
        <xdr:cNvPr id="804" name="フローチャート: 判断 803">
          <a:extLst>
            <a:ext uri="{FF2B5EF4-FFF2-40B4-BE49-F238E27FC236}">
              <a16:creationId xmlns:a16="http://schemas.microsoft.com/office/drawing/2014/main" id="{00000000-0008-0000-0200-000024030000}"/>
            </a:ext>
          </a:extLst>
        </xdr:cNvPr>
        <xdr:cNvSpPr/>
      </xdr:nvSpPr>
      <xdr:spPr>
        <a:xfrm>
          <a:off x="20383500" y="14443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37592</xdr:rowOff>
    </xdr:from>
    <xdr:to>
      <xdr:col>102</xdr:col>
      <xdr:colOff>165100</xdr:colOff>
      <xdr:row>84</xdr:row>
      <xdr:rowOff>139192</xdr:rowOff>
    </xdr:to>
    <xdr:sp macro="" textlink="">
      <xdr:nvSpPr>
        <xdr:cNvPr id="805" name="フローチャート: 判断 804">
          <a:extLst>
            <a:ext uri="{FF2B5EF4-FFF2-40B4-BE49-F238E27FC236}">
              <a16:creationId xmlns:a16="http://schemas.microsoft.com/office/drawing/2014/main" id="{00000000-0008-0000-0200-000025030000}"/>
            </a:ext>
          </a:extLst>
        </xdr:cNvPr>
        <xdr:cNvSpPr/>
      </xdr:nvSpPr>
      <xdr:spPr>
        <a:xfrm>
          <a:off x="19494500" y="14439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51308</xdr:rowOff>
    </xdr:from>
    <xdr:to>
      <xdr:col>98</xdr:col>
      <xdr:colOff>38100</xdr:colOff>
      <xdr:row>84</xdr:row>
      <xdr:rowOff>152908</xdr:rowOff>
    </xdr:to>
    <xdr:sp macro="" textlink="">
      <xdr:nvSpPr>
        <xdr:cNvPr id="806" name="フローチャート: 判断 805">
          <a:extLst>
            <a:ext uri="{FF2B5EF4-FFF2-40B4-BE49-F238E27FC236}">
              <a16:creationId xmlns:a16="http://schemas.microsoft.com/office/drawing/2014/main" id="{00000000-0008-0000-0200-000026030000}"/>
            </a:ext>
          </a:extLst>
        </xdr:cNvPr>
        <xdr:cNvSpPr/>
      </xdr:nvSpPr>
      <xdr:spPr>
        <a:xfrm>
          <a:off x="18605500" y="14453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7" name="テキスト ボックス 806">
          <a:extLst>
            <a:ext uri="{FF2B5EF4-FFF2-40B4-BE49-F238E27FC236}">
              <a16:creationId xmlns:a16="http://schemas.microsoft.com/office/drawing/2014/main" id="{00000000-0008-0000-0200-00002703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8" name="テキスト ボックス 807">
          <a:extLst>
            <a:ext uri="{FF2B5EF4-FFF2-40B4-BE49-F238E27FC236}">
              <a16:creationId xmlns:a16="http://schemas.microsoft.com/office/drawing/2014/main" id="{00000000-0008-0000-0200-00002803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09" name="テキスト ボックス 808">
          <a:extLst>
            <a:ext uri="{FF2B5EF4-FFF2-40B4-BE49-F238E27FC236}">
              <a16:creationId xmlns:a16="http://schemas.microsoft.com/office/drawing/2014/main" id="{00000000-0008-0000-0200-00002903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0" name="テキスト ボックス 809">
          <a:extLst>
            <a:ext uri="{FF2B5EF4-FFF2-40B4-BE49-F238E27FC236}">
              <a16:creationId xmlns:a16="http://schemas.microsoft.com/office/drawing/2014/main" id="{00000000-0008-0000-0200-00002A03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1" name="テキスト ボックス 810">
          <a:extLst>
            <a:ext uri="{FF2B5EF4-FFF2-40B4-BE49-F238E27FC236}">
              <a16:creationId xmlns:a16="http://schemas.microsoft.com/office/drawing/2014/main" id="{00000000-0008-0000-0200-00002B03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79</xdr:row>
      <xdr:rowOff>30735</xdr:rowOff>
    </xdr:from>
    <xdr:to>
      <xdr:col>116</xdr:col>
      <xdr:colOff>114300</xdr:colOff>
      <xdr:row>79</xdr:row>
      <xdr:rowOff>132335</xdr:rowOff>
    </xdr:to>
    <xdr:sp macro="" textlink="">
      <xdr:nvSpPr>
        <xdr:cNvPr id="812" name="楕円 811">
          <a:extLst>
            <a:ext uri="{FF2B5EF4-FFF2-40B4-BE49-F238E27FC236}">
              <a16:creationId xmlns:a16="http://schemas.microsoft.com/office/drawing/2014/main" id="{00000000-0008-0000-0200-00002C030000}"/>
            </a:ext>
          </a:extLst>
        </xdr:cNvPr>
        <xdr:cNvSpPr/>
      </xdr:nvSpPr>
      <xdr:spPr>
        <a:xfrm>
          <a:off x="22110700" y="13575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78</xdr:row>
      <xdr:rowOff>53612</xdr:rowOff>
    </xdr:from>
    <xdr:ext cx="469744" cy="259045"/>
    <xdr:sp macro="" textlink="">
      <xdr:nvSpPr>
        <xdr:cNvPr id="813" name="【消防施設】&#10;一人当たり面積該当値テキスト">
          <a:extLst>
            <a:ext uri="{FF2B5EF4-FFF2-40B4-BE49-F238E27FC236}">
              <a16:creationId xmlns:a16="http://schemas.microsoft.com/office/drawing/2014/main" id="{00000000-0008-0000-0200-00002D030000}"/>
            </a:ext>
          </a:extLst>
        </xdr:cNvPr>
        <xdr:cNvSpPr txBox="1"/>
      </xdr:nvSpPr>
      <xdr:spPr>
        <a:xfrm>
          <a:off x="22199600" y="13426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79</xdr:row>
      <xdr:rowOff>21589</xdr:rowOff>
    </xdr:from>
    <xdr:to>
      <xdr:col>112</xdr:col>
      <xdr:colOff>38100</xdr:colOff>
      <xdr:row>79</xdr:row>
      <xdr:rowOff>123189</xdr:rowOff>
    </xdr:to>
    <xdr:sp macro="" textlink="">
      <xdr:nvSpPr>
        <xdr:cNvPr id="814" name="楕円 813">
          <a:extLst>
            <a:ext uri="{FF2B5EF4-FFF2-40B4-BE49-F238E27FC236}">
              <a16:creationId xmlns:a16="http://schemas.microsoft.com/office/drawing/2014/main" id="{00000000-0008-0000-0200-00002E030000}"/>
            </a:ext>
          </a:extLst>
        </xdr:cNvPr>
        <xdr:cNvSpPr/>
      </xdr:nvSpPr>
      <xdr:spPr>
        <a:xfrm>
          <a:off x="21272500" y="13566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79</xdr:row>
      <xdr:rowOff>72389</xdr:rowOff>
    </xdr:from>
    <xdr:to>
      <xdr:col>116</xdr:col>
      <xdr:colOff>63500</xdr:colOff>
      <xdr:row>79</xdr:row>
      <xdr:rowOff>81535</xdr:rowOff>
    </xdr:to>
    <xdr:cxnSp macro="">
      <xdr:nvCxnSpPr>
        <xdr:cNvPr id="815" name="直線コネクタ 814">
          <a:extLst>
            <a:ext uri="{FF2B5EF4-FFF2-40B4-BE49-F238E27FC236}">
              <a16:creationId xmlns:a16="http://schemas.microsoft.com/office/drawing/2014/main" id="{00000000-0008-0000-0200-00002F030000}"/>
            </a:ext>
          </a:extLst>
        </xdr:cNvPr>
        <xdr:cNvCxnSpPr/>
      </xdr:nvCxnSpPr>
      <xdr:spPr>
        <a:xfrm>
          <a:off x="21323300" y="13616939"/>
          <a:ext cx="838200" cy="9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79</xdr:row>
      <xdr:rowOff>35306</xdr:rowOff>
    </xdr:from>
    <xdr:to>
      <xdr:col>107</xdr:col>
      <xdr:colOff>101600</xdr:colOff>
      <xdr:row>79</xdr:row>
      <xdr:rowOff>136906</xdr:rowOff>
    </xdr:to>
    <xdr:sp macro="" textlink="">
      <xdr:nvSpPr>
        <xdr:cNvPr id="816" name="楕円 815">
          <a:extLst>
            <a:ext uri="{FF2B5EF4-FFF2-40B4-BE49-F238E27FC236}">
              <a16:creationId xmlns:a16="http://schemas.microsoft.com/office/drawing/2014/main" id="{00000000-0008-0000-0200-000030030000}"/>
            </a:ext>
          </a:extLst>
        </xdr:cNvPr>
        <xdr:cNvSpPr/>
      </xdr:nvSpPr>
      <xdr:spPr>
        <a:xfrm>
          <a:off x="20383500" y="13579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79</xdr:row>
      <xdr:rowOff>72389</xdr:rowOff>
    </xdr:from>
    <xdr:to>
      <xdr:col>111</xdr:col>
      <xdr:colOff>177800</xdr:colOff>
      <xdr:row>79</xdr:row>
      <xdr:rowOff>86106</xdr:rowOff>
    </xdr:to>
    <xdr:cxnSp macro="">
      <xdr:nvCxnSpPr>
        <xdr:cNvPr id="817" name="直線コネクタ 816">
          <a:extLst>
            <a:ext uri="{FF2B5EF4-FFF2-40B4-BE49-F238E27FC236}">
              <a16:creationId xmlns:a16="http://schemas.microsoft.com/office/drawing/2014/main" id="{00000000-0008-0000-0200-000031030000}"/>
            </a:ext>
          </a:extLst>
        </xdr:cNvPr>
        <xdr:cNvCxnSpPr/>
      </xdr:nvCxnSpPr>
      <xdr:spPr>
        <a:xfrm flipV="1">
          <a:off x="20434300" y="13616939"/>
          <a:ext cx="889000" cy="13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79</xdr:row>
      <xdr:rowOff>44450</xdr:rowOff>
    </xdr:from>
    <xdr:to>
      <xdr:col>102</xdr:col>
      <xdr:colOff>165100</xdr:colOff>
      <xdr:row>79</xdr:row>
      <xdr:rowOff>146050</xdr:rowOff>
    </xdr:to>
    <xdr:sp macro="" textlink="">
      <xdr:nvSpPr>
        <xdr:cNvPr id="818" name="楕円 817">
          <a:extLst>
            <a:ext uri="{FF2B5EF4-FFF2-40B4-BE49-F238E27FC236}">
              <a16:creationId xmlns:a16="http://schemas.microsoft.com/office/drawing/2014/main" id="{00000000-0008-0000-0200-000032030000}"/>
            </a:ext>
          </a:extLst>
        </xdr:cNvPr>
        <xdr:cNvSpPr/>
      </xdr:nvSpPr>
      <xdr:spPr>
        <a:xfrm>
          <a:off x="19494500" y="13589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79</xdr:row>
      <xdr:rowOff>86106</xdr:rowOff>
    </xdr:from>
    <xdr:to>
      <xdr:col>107</xdr:col>
      <xdr:colOff>50800</xdr:colOff>
      <xdr:row>79</xdr:row>
      <xdr:rowOff>95250</xdr:rowOff>
    </xdr:to>
    <xdr:cxnSp macro="">
      <xdr:nvCxnSpPr>
        <xdr:cNvPr id="819" name="直線コネクタ 818">
          <a:extLst>
            <a:ext uri="{FF2B5EF4-FFF2-40B4-BE49-F238E27FC236}">
              <a16:creationId xmlns:a16="http://schemas.microsoft.com/office/drawing/2014/main" id="{00000000-0008-0000-0200-000033030000}"/>
            </a:ext>
          </a:extLst>
        </xdr:cNvPr>
        <xdr:cNvCxnSpPr/>
      </xdr:nvCxnSpPr>
      <xdr:spPr>
        <a:xfrm flipV="1">
          <a:off x="19545300" y="1363065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79</xdr:row>
      <xdr:rowOff>62737</xdr:rowOff>
    </xdr:from>
    <xdr:to>
      <xdr:col>98</xdr:col>
      <xdr:colOff>38100</xdr:colOff>
      <xdr:row>79</xdr:row>
      <xdr:rowOff>164337</xdr:rowOff>
    </xdr:to>
    <xdr:sp macro="" textlink="">
      <xdr:nvSpPr>
        <xdr:cNvPr id="820" name="楕円 819">
          <a:extLst>
            <a:ext uri="{FF2B5EF4-FFF2-40B4-BE49-F238E27FC236}">
              <a16:creationId xmlns:a16="http://schemas.microsoft.com/office/drawing/2014/main" id="{00000000-0008-0000-0200-000034030000}"/>
            </a:ext>
          </a:extLst>
        </xdr:cNvPr>
        <xdr:cNvSpPr/>
      </xdr:nvSpPr>
      <xdr:spPr>
        <a:xfrm>
          <a:off x="18605500" y="13607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79</xdr:row>
      <xdr:rowOff>95250</xdr:rowOff>
    </xdr:from>
    <xdr:to>
      <xdr:col>102</xdr:col>
      <xdr:colOff>114300</xdr:colOff>
      <xdr:row>79</xdr:row>
      <xdr:rowOff>113537</xdr:rowOff>
    </xdr:to>
    <xdr:cxnSp macro="">
      <xdr:nvCxnSpPr>
        <xdr:cNvPr id="821" name="直線コネクタ 820">
          <a:extLst>
            <a:ext uri="{FF2B5EF4-FFF2-40B4-BE49-F238E27FC236}">
              <a16:creationId xmlns:a16="http://schemas.microsoft.com/office/drawing/2014/main" id="{00000000-0008-0000-0200-000035030000}"/>
            </a:ext>
          </a:extLst>
        </xdr:cNvPr>
        <xdr:cNvCxnSpPr/>
      </xdr:nvCxnSpPr>
      <xdr:spPr>
        <a:xfrm flipV="1">
          <a:off x="18656300" y="13639800"/>
          <a:ext cx="889000" cy="18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125747</xdr:rowOff>
    </xdr:from>
    <xdr:ext cx="469744" cy="259045"/>
    <xdr:sp macro="" textlink="">
      <xdr:nvSpPr>
        <xdr:cNvPr id="822" name="n_1aveValue【消防施設】&#10;一人当たり面積">
          <a:extLst>
            <a:ext uri="{FF2B5EF4-FFF2-40B4-BE49-F238E27FC236}">
              <a16:creationId xmlns:a16="http://schemas.microsoft.com/office/drawing/2014/main" id="{00000000-0008-0000-0200-000036030000}"/>
            </a:ext>
          </a:extLst>
        </xdr:cNvPr>
        <xdr:cNvSpPr txBox="1"/>
      </xdr:nvSpPr>
      <xdr:spPr>
        <a:xfrm>
          <a:off x="21075727" y="1452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134890</xdr:rowOff>
    </xdr:from>
    <xdr:ext cx="469744" cy="259045"/>
    <xdr:sp macro="" textlink="">
      <xdr:nvSpPr>
        <xdr:cNvPr id="823" name="n_2aveValue【消防施設】&#10;一人当たり面積">
          <a:extLst>
            <a:ext uri="{FF2B5EF4-FFF2-40B4-BE49-F238E27FC236}">
              <a16:creationId xmlns:a16="http://schemas.microsoft.com/office/drawing/2014/main" id="{00000000-0008-0000-0200-000037030000}"/>
            </a:ext>
          </a:extLst>
        </xdr:cNvPr>
        <xdr:cNvSpPr txBox="1"/>
      </xdr:nvSpPr>
      <xdr:spPr>
        <a:xfrm>
          <a:off x="20199427" y="14536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130319</xdr:rowOff>
    </xdr:from>
    <xdr:ext cx="469744" cy="259045"/>
    <xdr:sp macro="" textlink="">
      <xdr:nvSpPr>
        <xdr:cNvPr id="824" name="n_3aveValue【消防施設】&#10;一人当たり面積">
          <a:extLst>
            <a:ext uri="{FF2B5EF4-FFF2-40B4-BE49-F238E27FC236}">
              <a16:creationId xmlns:a16="http://schemas.microsoft.com/office/drawing/2014/main" id="{00000000-0008-0000-0200-000038030000}"/>
            </a:ext>
          </a:extLst>
        </xdr:cNvPr>
        <xdr:cNvSpPr txBox="1"/>
      </xdr:nvSpPr>
      <xdr:spPr>
        <a:xfrm>
          <a:off x="19310427" y="14532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144035</xdr:rowOff>
    </xdr:from>
    <xdr:ext cx="469744" cy="259045"/>
    <xdr:sp macro="" textlink="">
      <xdr:nvSpPr>
        <xdr:cNvPr id="825" name="n_4aveValue【消防施設】&#10;一人当たり面積">
          <a:extLst>
            <a:ext uri="{FF2B5EF4-FFF2-40B4-BE49-F238E27FC236}">
              <a16:creationId xmlns:a16="http://schemas.microsoft.com/office/drawing/2014/main" id="{00000000-0008-0000-0200-000039030000}"/>
            </a:ext>
          </a:extLst>
        </xdr:cNvPr>
        <xdr:cNvSpPr txBox="1"/>
      </xdr:nvSpPr>
      <xdr:spPr>
        <a:xfrm>
          <a:off x="18421427" y="14545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77</xdr:row>
      <xdr:rowOff>139716</xdr:rowOff>
    </xdr:from>
    <xdr:ext cx="469744" cy="259045"/>
    <xdr:sp macro="" textlink="">
      <xdr:nvSpPr>
        <xdr:cNvPr id="826" name="n_1mainValue【消防施設】&#10;一人当たり面積">
          <a:extLst>
            <a:ext uri="{FF2B5EF4-FFF2-40B4-BE49-F238E27FC236}">
              <a16:creationId xmlns:a16="http://schemas.microsoft.com/office/drawing/2014/main" id="{00000000-0008-0000-0200-00003A030000}"/>
            </a:ext>
          </a:extLst>
        </xdr:cNvPr>
        <xdr:cNvSpPr txBox="1"/>
      </xdr:nvSpPr>
      <xdr:spPr>
        <a:xfrm>
          <a:off x="21075727" y="13341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77</xdr:row>
      <xdr:rowOff>153433</xdr:rowOff>
    </xdr:from>
    <xdr:ext cx="469744" cy="259045"/>
    <xdr:sp macro="" textlink="">
      <xdr:nvSpPr>
        <xdr:cNvPr id="827" name="n_2mainValue【消防施設】&#10;一人当たり面積">
          <a:extLst>
            <a:ext uri="{FF2B5EF4-FFF2-40B4-BE49-F238E27FC236}">
              <a16:creationId xmlns:a16="http://schemas.microsoft.com/office/drawing/2014/main" id="{00000000-0008-0000-0200-00003B030000}"/>
            </a:ext>
          </a:extLst>
        </xdr:cNvPr>
        <xdr:cNvSpPr txBox="1"/>
      </xdr:nvSpPr>
      <xdr:spPr>
        <a:xfrm>
          <a:off x="20199427" y="13355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77</xdr:row>
      <xdr:rowOff>162577</xdr:rowOff>
    </xdr:from>
    <xdr:ext cx="469744" cy="259045"/>
    <xdr:sp macro="" textlink="">
      <xdr:nvSpPr>
        <xdr:cNvPr id="828" name="n_3mainValue【消防施設】&#10;一人当たり面積">
          <a:extLst>
            <a:ext uri="{FF2B5EF4-FFF2-40B4-BE49-F238E27FC236}">
              <a16:creationId xmlns:a16="http://schemas.microsoft.com/office/drawing/2014/main" id="{00000000-0008-0000-0200-00003C030000}"/>
            </a:ext>
          </a:extLst>
        </xdr:cNvPr>
        <xdr:cNvSpPr txBox="1"/>
      </xdr:nvSpPr>
      <xdr:spPr>
        <a:xfrm>
          <a:off x="19310427" y="1336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78</xdr:row>
      <xdr:rowOff>9414</xdr:rowOff>
    </xdr:from>
    <xdr:ext cx="469744" cy="259045"/>
    <xdr:sp macro="" textlink="">
      <xdr:nvSpPr>
        <xdr:cNvPr id="829" name="n_4mainValue【消防施設】&#10;一人当たり面積">
          <a:extLst>
            <a:ext uri="{FF2B5EF4-FFF2-40B4-BE49-F238E27FC236}">
              <a16:creationId xmlns:a16="http://schemas.microsoft.com/office/drawing/2014/main" id="{00000000-0008-0000-0200-00003D030000}"/>
            </a:ext>
          </a:extLst>
        </xdr:cNvPr>
        <xdr:cNvSpPr txBox="1"/>
      </xdr:nvSpPr>
      <xdr:spPr>
        <a:xfrm>
          <a:off x="18421427" y="133825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0" name="正方形/長方形 829">
          <a:extLst>
            <a:ext uri="{FF2B5EF4-FFF2-40B4-BE49-F238E27FC236}">
              <a16:creationId xmlns:a16="http://schemas.microsoft.com/office/drawing/2014/main" id="{00000000-0008-0000-0200-00003E03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1" name="正方形/長方形 830">
          <a:extLst>
            <a:ext uri="{FF2B5EF4-FFF2-40B4-BE49-F238E27FC236}">
              <a16:creationId xmlns:a16="http://schemas.microsoft.com/office/drawing/2014/main" id="{00000000-0008-0000-0200-00003F03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2" name="正方形/長方形 831">
          <a:extLst>
            <a:ext uri="{FF2B5EF4-FFF2-40B4-BE49-F238E27FC236}">
              <a16:creationId xmlns:a16="http://schemas.microsoft.com/office/drawing/2014/main" id="{00000000-0008-0000-0200-00004003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3" name="正方形/長方形 832">
          <a:extLst>
            <a:ext uri="{FF2B5EF4-FFF2-40B4-BE49-F238E27FC236}">
              <a16:creationId xmlns:a16="http://schemas.microsoft.com/office/drawing/2014/main" id="{00000000-0008-0000-0200-00004103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4" name="正方形/長方形 833">
          <a:extLst>
            <a:ext uri="{FF2B5EF4-FFF2-40B4-BE49-F238E27FC236}">
              <a16:creationId xmlns:a16="http://schemas.microsoft.com/office/drawing/2014/main" id="{00000000-0008-0000-0200-00004203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5" name="正方形/長方形 834">
          <a:extLst>
            <a:ext uri="{FF2B5EF4-FFF2-40B4-BE49-F238E27FC236}">
              <a16:creationId xmlns:a16="http://schemas.microsoft.com/office/drawing/2014/main" id="{00000000-0008-0000-0200-00004303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6" name="正方形/長方形 835">
          <a:extLst>
            <a:ext uri="{FF2B5EF4-FFF2-40B4-BE49-F238E27FC236}">
              <a16:creationId xmlns:a16="http://schemas.microsoft.com/office/drawing/2014/main" id="{00000000-0008-0000-0200-00004403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7" name="正方形/長方形 836">
          <a:extLst>
            <a:ext uri="{FF2B5EF4-FFF2-40B4-BE49-F238E27FC236}">
              <a16:creationId xmlns:a16="http://schemas.microsoft.com/office/drawing/2014/main" id="{00000000-0008-0000-0200-00004503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8" name="テキスト ボックス 837">
          <a:extLst>
            <a:ext uri="{FF2B5EF4-FFF2-40B4-BE49-F238E27FC236}">
              <a16:creationId xmlns:a16="http://schemas.microsoft.com/office/drawing/2014/main" id="{00000000-0008-0000-0200-00004603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9" name="直線コネクタ 838">
          <a:extLst>
            <a:ext uri="{FF2B5EF4-FFF2-40B4-BE49-F238E27FC236}">
              <a16:creationId xmlns:a16="http://schemas.microsoft.com/office/drawing/2014/main" id="{00000000-0008-0000-0200-00004703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0" name="テキスト ボックス 839">
          <a:extLst>
            <a:ext uri="{FF2B5EF4-FFF2-40B4-BE49-F238E27FC236}">
              <a16:creationId xmlns:a16="http://schemas.microsoft.com/office/drawing/2014/main" id="{00000000-0008-0000-0200-00004803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41" name="直線コネクタ 840">
          <a:extLst>
            <a:ext uri="{FF2B5EF4-FFF2-40B4-BE49-F238E27FC236}">
              <a16:creationId xmlns:a16="http://schemas.microsoft.com/office/drawing/2014/main" id="{00000000-0008-0000-0200-00004903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42" name="テキスト ボックス 841">
          <a:extLst>
            <a:ext uri="{FF2B5EF4-FFF2-40B4-BE49-F238E27FC236}">
              <a16:creationId xmlns:a16="http://schemas.microsoft.com/office/drawing/2014/main" id="{00000000-0008-0000-0200-00004A03000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43" name="直線コネクタ 842">
          <a:extLst>
            <a:ext uri="{FF2B5EF4-FFF2-40B4-BE49-F238E27FC236}">
              <a16:creationId xmlns:a16="http://schemas.microsoft.com/office/drawing/2014/main" id="{00000000-0008-0000-0200-00004B03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44" name="テキスト ボックス 843">
          <a:extLst>
            <a:ext uri="{FF2B5EF4-FFF2-40B4-BE49-F238E27FC236}">
              <a16:creationId xmlns:a16="http://schemas.microsoft.com/office/drawing/2014/main" id="{00000000-0008-0000-0200-00004C03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45" name="直線コネクタ 844">
          <a:extLst>
            <a:ext uri="{FF2B5EF4-FFF2-40B4-BE49-F238E27FC236}">
              <a16:creationId xmlns:a16="http://schemas.microsoft.com/office/drawing/2014/main" id="{00000000-0008-0000-0200-00004D03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46" name="テキスト ボックス 845">
          <a:extLst>
            <a:ext uri="{FF2B5EF4-FFF2-40B4-BE49-F238E27FC236}">
              <a16:creationId xmlns:a16="http://schemas.microsoft.com/office/drawing/2014/main" id="{00000000-0008-0000-0200-00004E03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47" name="直線コネクタ 846">
          <a:extLst>
            <a:ext uri="{FF2B5EF4-FFF2-40B4-BE49-F238E27FC236}">
              <a16:creationId xmlns:a16="http://schemas.microsoft.com/office/drawing/2014/main" id="{00000000-0008-0000-0200-00004F03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48" name="テキスト ボックス 847">
          <a:extLst>
            <a:ext uri="{FF2B5EF4-FFF2-40B4-BE49-F238E27FC236}">
              <a16:creationId xmlns:a16="http://schemas.microsoft.com/office/drawing/2014/main" id="{00000000-0008-0000-0200-00005003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49" name="直線コネクタ 848">
          <a:extLst>
            <a:ext uri="{FF2B5EF4-FFF2-40B4-BE49-F238E27FC236}">
              <a16:creationId xmlns:a16="http://schemas.microsoft.com/office/drawing/2014/main" id="{00000000-0008-0000-0200-00005103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50" name="テキスト ボックス 849">
          <a:extLst>
            <a:ext uri="{FF2B5EF4-FFF2-40B4-BE49-F238E27FC236}">
              <a16:creationId xmlns:a16="http://schemas.microsoft.com/office/drawing/2014/main" id="{00000000-0008-0000-0200-00005203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51" name="直線コネクタ 850">
          <a:extLst>
            <a:ext uri="{FF2B5EF4-FFF2-40B4-BE49-F238E27FC236}">
              <a16:creationId xmlns:a16="http://schemas.microsoft.com/office/drawing/2014/main" id="{00000000-0008-0000-0200-00005303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52" name="テキスト ボックス 851">
          <a:extLst>
            <a:ext uri="{FF2B5EF4-FFF2-40B4-BE49-F238E27FC236}">
              <a16:creationId xmlns:a16="http://schemas.microsoft.com/office/drawing/2014/main" id="{00000000-0008-0000-0200-00005403000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3" name="直線コネクタ 852">
          <a:extLst>
            <a:ext uri="{FF2B5EF4-FFF2-40B4-BE49-F238E27FC236}">
              <a16:creationId xmlns:a16="http://schemas.microsoft.com/office/drawing/2014/main" id="{00000000-0008-0000-0200-00005503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4" name="【庁舎】&#10;有形固定資産減価償却率グラフ枠">
          <a:extLst>
            <a:ext uri="{FF2B5EF4-FFF2-40B4-BE49-F238E27FC236}">
              <a16:creationId xmlns:a16="http://schemas.microsoft.com/office/drawing/2014/main" id="{00000000-0008-0000-0200-00005603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15784</xdr:rowOff>
    </xdr:from>
    <xdr:to>
      <xdr:col>85</xdr:col>
      <xdr:colOff>126364</xdr:colOff>
      <xdr:row>108</xdr:row>
      <xdr:rowOff>102326</xdr:rowOff>
    </xdr:to>
    <xdr:cxnSp macro="">
      <xdr:nvCxnSpPr>
        <xdr:cNvPr id="855" name="直線コネクタ 854">
          <a:extLst>
            <a:ext uri="{FF2B5EF4-FFF2-40B4-BE49-F238E27FC236}">
              <a16:creationId xmlns:a16="http://schemas.microsoft.com/office/drawing/2014/main" id="{00000000-0008-0000-0200-000057030000}"/>
            </a:ext>
          </a:extLst>
        </xdr:cNvPr>
        <xdr:cNvCxnSpPr/>
      </xdr:nvCxnSpPr>
      <xdr:spPr>
        <a:xfrm flipV="1">
          <a:off x="16318864" y="17160784"/>
          <a:ext cx="0" cy="14581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106153</xdr:rowOff>
    </xdr:from>
    <xdr:ext cx="405111" cy="259045"/>
    <xdr:sp macro="" textlink="">
      <xdr:nvSpPr>
        <xdr:cNvPr id="856" name="【庁舎】&#10;有形固定資産減価償却率最小値テキスト">
          <a:extLst>
            <a:ext uri="{FF2B5EF4-FFF2-40B4-BE49-F238E27FC236}">
              <a16:creationId xmlns:a16="http://schemas.microsoft.com/office/drawing/2014/main" id="{00000000-0008-0000-0200-000058030000}"/>
            </a:ext>
          </a:extLst>
        </xdr:cNvPr>
        <xdr:cNvSpPr txBox="1"/>
      </xdr:nvSpPr>
      <xdr:spPr>
        <a:xfrm>
          <a:off x="16357600" y="186227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102326</xdr:rowOff>
    </xdr:from>
    <xdr:to>
      <xdr:col>86</xdr:col>
      <xdr:colOff>25400</xdr:colOff>
      <xdr:row>108</xdr:row>
      <xdr:rowOff>102326</xdr:rowOff>
    </xdr:to>
    <xdr:cxnSp macro="">
      <xdr:nvCxnSpPr>
        <xdr:cNvPr id="857" name="直線コネクタ 856">
          <a:extLst>
            <a:ext uri="{FF2B5EF4-FFF2-40B4-BE49-F238E27FC236}">
              <a16:creationId xmlns:a16="http://schemas.microsoft.com/office/drawing/2014/main" id="{00000000-0008-0000-0200-000059030000}"/>
            </a:ext>
          </a:extLst>
        </xdr:cNvPr>
        <xdr:cNvCxnSpPr/>
      </xdr:nvCxnSpPr>
      <xdr:spPr>
        <a:xfrm>
          <a:off x="16230600" y="186189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133911</xdr:rowOff>
    </xdr:from>
    <xdr:ext cx="340478" cy="259045"/>
    <xdr:sp macro="" textlink="">
      <xdr:nvSpPr>
        <xdr:cNvPr id="858" name="【庁舎】&#10;有形固定資産減価償却率最大値テキスト">
          <a:extLst>
            <a:ext uri="{FF2B5EF4-FFF2-40B4-BE49-F238E27FC236}">
              <a16:creationId xmlns:a16="http://schemas.microsoft.com/office/drawing/2014/main" id="{00000000-0008-0000-0200-00005A030000}"/>
            </a:ext>
          </a:extLst>
        </xdr:cNvPr>
        <xdr:cNvSpPr txBox="1"/>
      </xdr:nvSpPr>
      <xdr:spPr>
        <a:xfrm>
          <a:off x="16357600" y="1693601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15784</xdr:rowOff>
    </xdr:from>
    <xdr:to>
      <xdr:col>86</xdr:col>
      <xdr:colOff>25400</xdr:colOff>
      <xdr:row>100</xdr:row>
      <xdr:rowOff>15784</xdr:rowOff>
    </xdr:to>
    <xdr:cxnSp macro="">
      <xdr:nvCxnSpPr>
        <xdr:cNvPr id="859" name="直線コネクタ 858">
          <a:extLst>
            <a:ext uri="{FF2B5EF4-FFF2-40B4-BE49-F238E27FC236}">
              <a16:creationId xmlns:a16="http://schemas.microsoft.com/office/drawing/2014/main" id="{00000000-0008-0000-0200-00005B030000}"/>
            </a:ext>
          </a:extLst>
        </xdr:cNvPr>
        <xdr:cNvCxnSpPr/>
      </xdr:nvCxnSpPr>
      <xdr:spPr>
        <a:xfrm>
          <a:off x="16230600" y="17160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158948</xdr:rowOff>
    </xdr:from>
    <xdr:ext cx="405111" cy="259045"/>
    <xdr:sp macro="" textlink="">
      <xdr:nvSpPr>
        <xdr:cNvPr id="860" name="【庁舎】&#10;有形固定資産減価償却率平均値テキスト">
          <a:extLst>
            <a:ext uri="{FF2B5EF4-FFF2-40B4-BE49-F238E27FC236}">
              <a16:creationId xmlns:a16="http://schemas.microsoft.com/office/drawing/2014/main" id="{00000000-0008-0000-0200-00005C030000}"/>
            </a:ext>
          </a:extLst>
        </xdr:cNvPr>
        <xdr:cNvSpPr txBox="1"/>
      </xdr:nvSpPr>
      <xdr:spPr>
        <a:xfrm>
          <a:off x="16357600" y="1781829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9071</xdr:rowOff>
    </xdr:from>
    <xdr:to>
      <xdr:col>85</xdr:col>
      <xdr:colOff>177800</xdr:colOff>
      <xdr:row>104</xdr:row>
      <xdr:rowOff>110671</xdr:rowOff>
    </xdr:to>
    <xdr:sp macro="" textlink="">
      <xdr:nvSpPr>
        <xdr:cNvPr id="861" name="フローチャート: 判断 860">
          <a:extLst>
            <a:ext uri="{FF2B5EF4-FFF2-40B4-BE49-F238E27FC236}">
              <a16:creationId xmlns:a16="http://schemas.microsoft.com/office/drawing/2014/main" id="{00000000-0008-0000-0200-00005D030000}"/>
            </a:ext>
          </a:extLst>
        </xdr:cNvPr>
        <xdr:cNvSpPr/>
      </xdr:nvSpPr>
      <xdr:spPr>
        <a:xfrm>
          <a:off x="16268700" y="17839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165826</xdr:rowOff>
    </xdr:from>
    <xdr:to>
      <xdr:col>81</xdr:col>
      <xdr:colOff>101600</xdr:colOff>
      <xdr:row>104</xdr:row>
      <xdr:rowOff>95976</xdr:rowOff>
    </xdr:to>
    <xdr:sp macro="" textlink="">
      <xdr:nvSpPr>
        <xdr:cNvPr id="862" name="フローチャート: 判断 861">
          <a:extLst>
            <a:ext uri="{FF2B5EF4-FFF2-40B4-BE49-F238E27FC236}">
              <a16:creationId xmlns:a16="http://schemas.microsoft.com/office/drawing/2014/main" id="{00000000-0008-0000-0200-00005E030000}"/>
            </a:ext>
          </a:extLst>
        </xdr:cNvPr>
        <xdr:cNvSpPr/>
      </xdr:nvSpPr>
      <xdr:spPr>
        <a:xfrm>
          <a:off x="15430500" y="17825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12337</xdr:rowOff>
    </xdr:from>
    <xdr:to>
      <xdr:col>76</xdr:col>
      <xdr:colOff>165100</xdr:colOff>
      <xdr:row>104</xdr:row>
      <xdr:rowOff>113937</xdr:rowOff>
    </xdr:to>
    <xdr:sp macro="" textlink="">
      <xdr:nvSpPr>
        <xdr:cNvPr id="863" name="フローチャート: 判断 862">
          <a:extLst>
            <a:ext uri="{FF2B5EF4-FFF2-40B4-BE49-F238E27FC236}">
              <a16:creationId xmlns:a16="http://schemas.microsoft.com/office/drawing/2014/main" id="{00000000-0008-0000-0200-00005F030000}"/>
            </a:ext>
          </a:extLst>
        </xdr:cNvPr>
        <xdr:cNvSpPr/>
      </xdr:nvSpPr>
      <xdr:spPr>
        <a:xfrm>
          <a:off x="14541500" y="17843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41729</xdr:rowOff>
    </xdr:from>
    <xdr:to>
      <xdr:col>72</xdr:col>
      <xdr:colOff>38100</xdr:colOff>
      <xdr:row>104</xdr:row>
      <xdr:rowOff>143329</xdr:rowOff>
    </xdr:to>
    <xdr:sp macro="" textlink="">
      <xdr:nvSpPr>
        <xdr:cNvPr id="864" name="フローチャート: 判断 863">
          <a:extLst>
            <a:ext uri="{FF2B5EF4-FFF2-40B4-BE49-F238E27FC236}">
              <a16:creationId xmlns:a16="http://schemas.microsoft.com/office/drawing/2014/main" id="{00000000-0008-0000-0200-000060030000}"/>
            </a:ext>
          </a:extLst>
        </xdr:cNvPr>
        <xdr:cNvSpPr/>
      </xdr:nvSpPr>
      <xdr:spPr>
        <a:xfrm>
          <a:off x="13652500" y="17872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89081</xdr:rowOff>
    </xdr:from>
    <xdr:to>
      <xdr:col>67</xdr:col>
      <xdr:colOff>101600</xdr:colOff>
      <xdr:row>105</xdr:row>
      <xdr:rowOff>19231</xdr:rowOff>
    </xdr:to>
    <xdr:sp macro="" textlink="">
      <xdr:nvSpPr>
        <xdr:cNvPr id="865" name="フローチャート: 判断 864">
          <a:extLst>
            <a:ext uri="{FF2B5EF4-FFF2-40B4-BE49-F238E27FC236}">
              <a16:creationId xmlns:a16="http://schemas.microsoft.com/office/drawing/2014/main" id="{00000000-0008-0000-0200-000061030000}"/>
            </a:ext>
          </a:extLst>
        </xdr:cNvPr>
        <xdr:cNvSpPr/>
      </xdr:nvSpPr>
      <xdr:spPr>
        <a:xfrm>
          <a:off x="12763500" y="17919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6" name="テキスト ボックス 865">
          <a:extLst>
            <a:ext uri="{FF2B5EF4-FFF2-40B4-BE49-F238E27FC236}">
              <a16:creationId xmlns:a16="http://schemas.microsoft.com/office/drawing/2014/main" id="{00000000-0008-0000-0200-000062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67" name="テキスト ボックス 866">
          <a:extLst>
            <a:ext uri="{FF2B5EF4-FFF2-40B4-BE49-F238E27FC236}">
              <a16:creationId xmlns:a16="http://schemas.microsoft.com/office/drawing/2014/main" id="{00000000-0008-0000-0200-000063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8" name="テキスト ボックス 867">
          <a:extLst>
            <a:ext uri="{FF2B5EF4-FFF2-40B4-BE49-F238E27FC236}">
              <a16:creationId xmlns:a16="http://schemas.microsoft.com/office/drawing/2014/main" id="{00000000-0008-0000-0200-000064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9" name="テキスト ボックス 868">
          <a:extLst>
            <a:ext uri="{FF2B5EF4-FFF2-40B4-BE49-F238E27FC236}">
              <a16:creationId xmlns:a16="http://schemas.microsoft.com/office/drawing/2014/main" id="{00000000-0008-0000-0200-000065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0" name="テキスト ボックス 869">
          <a:extLst>
            <a:ext uri="{FF2B5EF4-FFF2-40B4-BE49-F238E27FC236}">
              <a16:creationId xmlns:a16="http://schemas.microsoft.com/office/drawing/2014/main" id="{00000000-0008-0000-0200-000066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101</xdr:row>
      <xdr:rowOff>118473</xdr:rowOff>
    </xdr:from>
    <xdr:to>
      <xdr:col>85</xdr:col>
      <xdr:colOff>177800</xdr:colOff>
      <xdr:row>102</xdr:row>
      <xdr:rowOff>48623</xdr:rowOff>
    </xdr:to>
    <xdr:sp macro="" textlink="">
      <xdr:nvSpPr>
        <xdr:cNvPr id="871" name="楕円 870">
          <a:extLst>
            <a:ext uri="{FF2B5EF4-FFF2-40B4-BE49-F238E27FC236}">
              <a16:creationId xmlns:a16="http://schemas.microsoft.com/office/drawing/2014/main" id="{00000000-0008-0000-0200-000067030000}"/>
            </a:ext>
          </a:extLst>
        </xdr:cNvPr>
        <xdr:cNvSpPr/>
      </xdr:nvSpPr>
      <xdr:spPr>
        <a:xfrm>
          <a:off x="16268700" y="17434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141350</xdr:rowOff>
    </xdr:from>
    <xdr:ext cx="405111" cy="259045"/>
    <xdr:sp macro="" textlink="">
      <xdr:nvSpPr>
        <xdr:cNvPr id="872" name="【庁舎】&#10;有形固定資産減価償却率該当値テキスト">
          <a:extLst>
            <a:ext uri="{FF2B5EF4-FFF2-40B4-BE49-F238E27FC236}">
              <a16:creationId xmlns:a16="http://schemas.microsoft.com/office/drawing/2014/main" id="{00000000-0008-0000-0200-000068030000}"/>
            </a:ext>
          </a:extLst>
        </xdr:cNvPr>
        <xdr:cNvSpPr txBox="1"/>
      </xdr:nvSpPr>
      <xdr:spPr>
        <a:xfrm>
          <a:off x="16357600" y="172863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101</xdr:row>
      <xdr:rowOff>76019</xdr:rowOff>
    </xdr:from>
    <xdr:to>
      <xdr:col>81</xdr:col>
      <xdr:colOff>101600</xdr:colOff>
      <xdr:row>102</xdr:row>
      <xdr:rowOff>6169</xdr:rowOff>
    </xdr:to>
    <xdr:sp macro="" textlink="">
      <xdr:nvSpPr>
        <xdr:cNvPr id="873" name="楕円 872">
          <a:extLst>
            <a:ext uri="{FF2B5EF4-FFF2-40B4-BE49-F238E27FC236}">
              <a16:creationId xmlns:a16="http://schemas.microsoft.com/office/drawing/2014/main" id="{00000000-0008-0000-0200-000069030000}"/>
            </a:ext>
          </a:extLst>
        </xdr:cNvPr>
        <xdr:cNvSpPr/>
      </xdr:nvSpPr>
      <xdr:spPr>
        <a:xfrm>
          <a:off x="15430500" y="17392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101</xdr:row>
      <xdr:rowOff>126819</xdr:rowOff>
    </xdr:from>
    <xdr:to>
      <xdr:col>85</xdr:col>
      <xdr:colOff>127000</xdr:colOff>
      <xdr:row>101</xdr:row>
      <xdr:rowOff>169273</xdr:rowOff>
    </xdr:to>
    <xdr:cxnSp macro="">
      <xdr:nvCxnSpPr>
        <xdr:cNvPr id="874" name="直線コネクタ 873">
          <a:extLst>
            <a:ext uri="{FF2B5EF4-FFF2-40B4-BE49-F238E27FC236}">
              <a16:creationId xmlns:a16="http://schemas.microsoft.com/office/drawing/2014/main" id="{00000000-0008-0000-0200-00006A030000}"/>
            </a:ext>
          </a:extLst>
        </xdr:cNvPr>
        <xdr:cNvCxnSpPr/>
      </xdr:nvCxnSpPr>
      <xdr:spPr>
        <a:xfrm>
          <a:off x="15481300" y="17443269"/>
          <a:ext cx="8382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101</xdr:row>
      <xdr:rowOff>35198</xdr:rowOff>
    </xdr:from>
    <xdr:to>
      <xdr:col>76</xdr:col>
      <xdr:colOff>165100</xdr:colOff>
      <xdr:row>101</xdr:row>
      <xdr:rowOff>136798</xdr:rowOff>
    </xdr:to>
    <xdr:sp macro="" textlink="">
      <xdr:nvSpPr>
        <xdr:cNvPr id="875" name="楕円 874">
          <a:extLst>
            <a:ext uri="{FF2B5EF4-FFF2-40B4-BE49-F238E27FC236}">
              <a16:creationId xmlns:a16="http://schemas.microsoft.com/office/drawing/2014/main" id="{00000000-0008-0000-0200-00006B030000}"/>
            </a:ext>
          </a:extLst>
        </xdr:cNvPr>
        <xdr:cNvSpPr/>
      </xdr:nvSpPr>
      <xdr:spPr>
        <a:xfrm>
          <a:off x="14541500" y="17351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101</xdr:row>
      <xdr:rowOff>85998</xdr:rowOff>
    </xdr:from>
    <xdr:to>
      <xdr:col>81</xdr:col>
      <xdr:colOff>50800</xdr:colOff>
      <xdr:row>101</xdr:row>
      <xdr:rowOff>126819</xdr:rowOff>
    </xdr:to>
    <xdr:cxnSp macro="">
      <xdr:nvCxnSpPr>
        <xdr:cNvPr id="876" name="直線コネクタ 875">
          <a:extLst>
            <a:ext uri="{FF2B5EF4-FFF2-40B4-BE49-F238E27FC236}">
              <a16:creationId xmlns:a16="http://schemas.microsoft.com/office/drawing/2014/main" id="{00000000-0008-0000-0200-00006C030000}"/>
            </a:ext>
          </a:extLst>
        </xdr:cNvPr>
        <xdr:cNvCxnSpPr/>
      </xdr:nvCxnSpPr>
      <xdr:spPr>
        <a:xfrm>
          <a:off x="14592300" y="17402448"/>
          <a:ext cx="8890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100</xdr:row>
      <xdr:rowOff>165826</xdr:rowOff>
    </xdr:from>
    <xdr:to>
      <xdr:col>72</xdr:col>
      <xdr:colOff>38100</xdr:colOff>
      <xdr:row>101</xdr:row>
      <xdr:rowOff>95976</xdr:rowOff>
    </xdr:to>
    <xdr:sp macro="" textlink="">
      <xdr:nvSpPr>
        <xdr:cNvPr id="877" name="楕円 876">
          <a:extLst>
            <a:ext uri="{FF2B5EF4-FFF2-40B4-BE49-F238E27FC236}">
              <a16:creationId xmlns:a16="http://schemas.microsoft.com/office/drawing/2014/main" id="{00000000-0008-0000-0200-00006D030000}"/>
            </a:ext>
          </a:extLst>
        </xdr:cNvPr>
        <xdr:cNvSpPr/>
      </xdr:nvSpPr>
      <xdr:spPr>
        <a:xfrm>
          <a:off x="13652500" y="17310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101</xdr:row>
      <xdr:rowOff>45176</xdr:rowOff>
    </xdr:from>
    <xdr:to>
      <xdr:col>76</xdr:col>
      <xdr:colOff>114300</xdr:colOff>
      <xdr:row>101</xdr:row>
      <xdr:rowOff>85998</xdr:rowOff>
    </xdr:to>
    <xdr:cxnSp macro="">
      <xdr:nvCxnSpPr>
        <xdr:cNvPr id="878" name="直線コネクタ 877">
          <a:extLst>
            <a:ext uri="{FF2B5EF4-FFF2-40B4-BE49-F238E27FC236}">
              <a16:creationId xmlns:a16="http://schemas.microsoft.com/office/drawing/2014/main" id="{00000000-0008-0000-0200-00006E030000}"/>
            </a:ext>
          </a:extLst>
        </xdr:cNvPr>
        <xdr:cNvCxnSpPr/>
      </xdr:nvCxnSpPr>
      <xdr:spPr>
        <a:xfrm>
          <a:off x="13703300" y="17361626"/>
          <a:ext cx="88900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100</xdr:row>
      <xdr:rowOff>126637</xdr:rowOff>
    </xdr:from>
    <xdr:to>
      <xdr:col>67</xdr:col>
      <xdr:colOff>101600</xdr:colOff>
      <xdr:row>101</xdr:row>
      <xdr:rowOff>56787</xdr:rowOff>
    </xdr:to>
    <xdr:sp macro="" textlink="">
      <xdr:nvSpPr>
        <xdr:cNvPr id="879" name="楕円 878">
          <a:extLst>
            <a:ext uri="{FF2B5EF4-FFF2-40B4-BE49-F238E27FC236}">
              <a16:creationId xmlns:a16="http://schemas.microsoft.com/office/drawing/2014/main" id="{00000000-0008-0000-0200-00006F030000}"/>
            </a:ext>
          </a:extLst>
        </xdr:cNvPr>
        <xdr:cNvSpPr/>
      </xdr:nvSpPr>
      <xdr:spPr>
        <a:xfrm>
          <a:off x="12763500" y="17271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101</xdr:row>
      <xdr:rowOff>5987</xdr:rowOff>
    </xdr:from>
    <xdr:to>
      <xdr:col>71</xdr:col>
      <xdr:colOff>177800</xdr:colOff>
      <xdr:row>101</xdr:row>
      <xdr:rowOff>45176</xdr:rowOff>
    </xdr:to>
    <xdr:cxnSp macro="">
      <xdr:nvCxnSpPr>
        <xdr:cNvPr id="880" name="直線コネクタ 879">
          <a:extLst>
            <a:ext uri="{FF2B5EF4-FFF2-40B4-BE49-F238E27FC236}">
              <a16:creationId xmlns:a16="http://schemas.microsoft.com/office/drawing/2014/main" id="{00000000-0008-0000-0200-000070030000}"/>
            </a:ext>
          </a:extLst>
        </xdr:cNvPr>
        <xdr:cNvCxnSpPr/>
      </xdr:nvCxnSpPr>
      <xdr:spPr>
        <a:xfrm>
          <a:off x="12814300" y="17322437"/>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87103</xdr:rowOff>
    </xdr:from>
    <xdr:ext cx="405111" cy="259045"/>
    <xdr:sp macro="" textlink="">
      <xdr:nvSpPr>
        <xdr:cNvPr id="881" name="n_1aveValue【庁舎】&#10;有形固定資産減価償却率">
          <a:extLst>
            <a:ext uri="{FF2B5EF4-FFF2-40B4-BE49-F238E27FC236}">
              <a16:creationId xmlns:a16="http://schemas.microsoft.com/office/drawing/2014/main" id="{00000000-0008-0000-0200-000071030000}"/>
            </a:ext>
          </a:extLst>
        </xdr:cNvPr>
        <xdr:cNvSpPr txBox="1"/>
      </xdr:nvSpPr>
      <xdr:spPr>
        <a:xfrm>
          <a:off x="15266044" y="179179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105064</xdr:rowOff>
    </xdr:from>
    <xdr:ext cx="405111" cy="259045"/>
    <xdr:sp macro="" textlink="">
      <xdr:nvSpPr>
        <xdr:cNvPr id="882" name="n_2aveValue【庁舎】&#10;有形固定資産減価償却率">
          <a:extLst>
            <a:ext uri="{FF2B5EF4-FFF2-40B4-BE49-F238E27FC236}">
              <a16:creationId xmlns:a16="http://schemas.microsoft.com/office/drawing/2014/main" id="{00000000-0008-0000-0200-000072030000}"/>
            </a:ext>
          </a:extLst>
        </xdr:cNvPr>
        <xdr:cNvSpPr txBox="1"/>
      </xdr:nvSpPr>
      <xdr:spPr>
        <a:xfrm>
          <a:off x="14389744" y="179358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134456</xdr:rowOff>
    </xdr:from>
    <xdr:ext cx="405111" cy="259045"/>
    <xdr:sp macro="" textlink="">
      <xdr:nvSpPr>
        <xdr:cNvPr id="883" name="n_3aveValue【庁舎】&#10;有形固定資産減価償却率">
          <a:extLst>
            <a:ext uri="{FF2B5EF4-FFF2-40B4-BE49-F238E27FC236}">
              <a16:creationId xmlns:a16="http://schemas.microsoft.com/office/drawing/2014/main" id="{00000000-0008-0000-0200-000073030000}"/>
            </a:ext>
          </a:extLst>
        </xdr:cNvPr>
        <xdr:cNvSpPr txBox="1"/>
      </xdr:nvSpPr>
      <xdr:spPr>
        <a:xfrm>
          <a:off x="13500744" y="179652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10358</xdr:rowOff>
    </xdr:from>
    <xdr:ext cx="405111" cy="259045"/>
    <xdr:sp macro="" textlink="">
      <xdr:nvSpPr>
        <xdr:cNvPr id="884" name="n_4aveValue【庁舎】&#10;有形固定資産減価償却率">
          <a:extLst>
            <a:ext uri="{FF2B5EF4-FFF2-40B4-BE49-F238E27FC236}">
              <a16:creationId xmlns:a16="http://schemas.microsoft.com/office/drawing/2014/main" id="{00000000-0008-0000-0200-000074030000}"/>
            </a:ext>
          </a:extLst>
        </xdr:cNvPr>
        <xdr:cNvSpPr txBox="1"/>
      </xdr:nvSpPr>
      <xdr:spPr>
        <a:xfrm>
          <a:off x="12611744" y="180126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100</xdr:row>
      <xdr:rowOff>22696</xdr:rowOff>
    </xdr:from>
    <xdr:ext cx="405111" cy="259045"/>
    <xdr:sp macro="" textlink="">
      <xdr:nvSpPr>
        <xdr:cNvPr id="885" name="n_1mainValue【庁舎】&#10;有形固定資産減価償却率">
          <a:extLst>
            <a:ext uri="{FF2B5EF4-FFF2-40B4-BE49-F238E27FC236}">
              <a16:creationId xmlns:a16="http://schemas.microsoft.com/office/drawing/2014/main" id="{00000000-0008-0000-0200-000075030000}"/>
            </a:ext>
          </a:extLst>
        </xdr:cNvPr>
        <xdr:cNvSpPr txBox="1"/>
      </xdr:nvSpPr>
      <xdr:spPr>
        <a:xfrm>
          <a:off x="15266044" y="171676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99</xdr:row>
      <xdr:rowOff>153325</xdr:rowOff>
    </xdr:from>
    <xdr:ext cx="405111" cy="259045"/>
    <xdr:sp macro="" textlink="">
      <xdr:nvSpPr>
        <xdr:cNvPr id="886" name="n_2mainValue【庁舎】&#10;有形固定資産減価償却率">
          <a:extLst>
            <a:ext uri="{FF2B5EF4-FFF2-40B4-BE49-F238E27FC236}">
              <a16:creationId xmlns:a16="http://schemas.microsoft.com/office/drawing/2014/main" id="{00000000-0008-0000-0200-000076030000}"/>
            </a:ext>
          </a:extLst>
        </xdr:cNvPr>
        <xdr:cNvSpPr txBox="1"/>
      </xdr:nvSpPr>
      <xdr:spPr>
        <a:xfrm>
          <a:off x="14389744" y="171268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99</xdr:row>
      <xdr:rowOff>112503</xdr:rowOff>
    </xdr:from>
    <xdr:ext cx="405111" cy="259045"/>
    <xdr:sp macro="" textlink="">
      <xdr:nvSpPr>
        <xdr:cNvPr id="887" name="n_3mainValue【庁舎】&#10;有形固定資産減価償却率">
          <a:extLst>
            <a:ext uri="{FF2B5EF4-FFF2-40B4-BE49-F238E27FC236}">
              <a16:creationId xmlns:a16="http://schemas.microsoft.com/office/drawing/2014/main" id="{00000000-0008-0000-0200-000077030000}"/>
            </a:ext>
          </a:extLst>
        </xdr:cNvPr>
        <xdr:cNvSpPr txBox="1"/>
      </xdr:nvSpPr>
      <xdr:spPr>
        <a:xfrm>
          <a:off x="13500744" y="170860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99</xdr:row>
      <xdr:rowOff>73314</xdr:rowOff>
    </xdr:from>
    <xdr:ext cx="405111" cy="259045"/>
    <xdr:sp macro="" textlink="">
      <xdr:nvSpPr>
        <xdr:cNvPr id="888" name="n_4mainValue【庁舎】&#10;有形固定資産減価償却率">
          <a:extLst>
            <a:ext uri="{FF2B5EF4-FFF2-40B4-BE49-F238E27FC236}">
              <a16:creationId xmlns:a16="http://schemas.microsoft.com/office/drawing/2014/main" id="{00000000-0008-0000-0200-000078030000}"/>
            </a:ext>
          </a:extLst>
        </xdr:cNvPr>
        <xdr:cNvSpPr txBox="1"/>
      </xdr:nvSpPr>
      <xdr:spPr>
        <a:xfrm>
          <a:off x="12611744" y="170468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9" name="正方形/長方形 888">
          <a:extLst>
            <a:ext uri="{FF2B5EF4-FFF2-40B4-BE49-F238E27FC236}">
              <a16:creationId xmlns:a16="http://schemas.microsoft.com/office/drawing/2014/main" id="{00000000-0008-0000-0200-000079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0" name="正方形/長方形 889">
          <a:extLst>
            <a:ext uri="{FF2B5EF4-FFF2-40B4-BE49-F238E27FC236}">
              <a16:creationId xmlns:a16="http://schemas.microsoft.com/office/drawing/2014/main" id="{00000000-0008-0000-0200-00007A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1" name="正方形/長方形 890">
          <a:extLst>
            <a:ext uri="{FF2B5EF4-FFF2-40B4-BE49-F238E27FC236}">
              <a16:creationId xmlns:a16="http://schemas.microsoft.com/office/drawing/2014/main" id="{00000000-0008-0000-0200-00007B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2" name="正方形/長方形 891">
          <a:extLst>
            <a:ext uri="{FF2B5EF4-FFF2-40B4-BE49-F238E27FC236}">
              <a16:creationId xmlns:a16="http://schemas.microsoft.com/office/drawing/2014/main" id="{00000000-0008-0000-0200-00007C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3" name="正方形/長方形 892">
          <a:extLst>
            <a:ext uri="{FF2B5EF4-FFF2-40B4-BE49-F238E27FC236}">
              <a16:creationId xmlns:a16="http://schemas.microsoft.com/office/drawing/2014/main" id="{00000000-0008-0000-0200-00007D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4" name="正方形/長方形 893">
          <a:extLst>
            <a:ext uri="{FF2B5EF4-FFF2-40B4-BE49-F238E27FC236}">
              <a16:creationId xmlns:a16="http://schemas.microsoft.com/office/drawing/2014/main" id="{00000000-0008-0000-0200-00007E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5" name="正方形/長方形 894">
          <a:extLst>
            <a:ext uri="{FF2B5EF4-FFF2-40B4-BE49-F238E27FC236}">
              <a16:creationId xmlns:a16="http://schemas.microsoft.com/office/drawing/2014/main" id="{00000000-0008-0000-0200-00007F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6" name="正方形/長方形 895">
          <a:extLst>
            <a:ext uri="{FF2B5EF4-FFF2-40B4-BE49-F238E27FC236}">
              <a16:creationId xmlns:a16="http://schemas.microsoft.com/office/drawing/2014/main" id="{00000000-0008-0000-0200-000080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97" name="テキスト ボックス 896">
          <a:extLst>
            <a:ext uri="{FF2B5EF4-FFF2-40B4-BE49-F238E27FC236}">
              <a16:creationId xmlns:a16="http://schemas.microsoft.com/office/drawing/2014/main" id="{00000000-0008-0000-0200-000081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8" name="直線コネクタ 897">
          <a:extLst>
            <a:ext uri="{FF2B5EF4-FFF2-40B4-BE49-F238E27FC236}">
              <a16:creationId xmlns:a16="http://schemas.microsoft.com/office/drawing/2014/main" id="{00000000-0008-0000-0200-000082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99" name="直線コネクタ 898">
          <a:extLst>
            <a:ext uri="{FF2B5EF4-FFF2-40B4-BE49-F238E27FC236}">
              <a16:creationId xmlns:a16="http://schemas.microsoft.com/office/drawing/2014/main" id="{00000000-0008-0000-0200-000083030000}"/>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900" name="テキスト ボックス 899">
          <a:extLst>
            <a:ext uri="{FF2B5EF4-FFF2-40B4-BE49-F238E27FC236}">
              <a16:creationId xmlns:a16="http://schemas.microsoft.com/office/drawing/2014/main" id="{00000000-0008-0000-0200-000084030000}"/>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901" name="直線コネクタ 900">
          <a:extLst>
            <a:ext uri="{FF2B5EF4-FFF2-40B4-BE49-F238E27FC236}">
              <a16:creationId xmlns:a16="http://schemas.microsoft.com/office/drawing/2014/main" id="{00000000-0008-0000-0200-000085030000}"/>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902" name="テキスト ボックス 901">
          <a:extLst>
            <a:ext uri="{FF2B5EF4-FFF2-40B4-BE49-F238E27FC236}">
              <a16:creationId xmlns:a16="http://schemas.microsoft.com/office/drawing/2014/main" id="{00000000-0008-0000-0200-000086030000}"/>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903" name="直線コネクタ 902">
          <a:extLst>
            <a:ext uri="{FF2B5EF4-FFF2-40B4-BE49-F238E27FC236}">
              <a16:creationId xmlns:a16="http://schemas.microsoft.com/office/drawing/2014/main" id="{00000000-0008-0000-0200-000087030000}"/>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904" name="テキスト ボックス 903">
          <a:extLst>
            <a:ext uri="{FF2B5EF4-FFF2-40B4-BE49-F238E27FC236}">
              <a16:creationId xmlns:a16="http://schemas.microsoft.com/office/drawing/2014/main" id="{00000000-0008-0000-0200-000088030000}"/>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905" name="直線コネクタ 904">
          <a:extLst>
            <a:ext uri="{FF2B5EF4-FFF2-40B4-BE49-F238E27FC236}">
              <a16:creationId xmlns:a16="http://schemas.microsoft.com/office/drawing/2014/main" id="{00000000-0008-0000-0200-000089030000}"/>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906" name="テキスト ボックス 905">
          <a:extLst>
            <a:ext uri="{FF2B5EF4-FFF2-40B4-BE49-F238E27FC236}">
              <a16:creationId xmlns:a16="http://schemas.microsoft.com/office/drawing/2014/main" id="{00000000-0008-0000-0200-00008A030000}"/>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907" name="直線コネクタ 906">
          <a:extLst>
            <a:ext uri="{FF2B5EF4-FFF2-40B4-BE49-F238E27FC236}">
              <a16:creationId xmlns:a16="http://schemas.microsoft.com/office/drawing/2014/main" id="{00000000-0008-0000-0200-00008B030000}"/>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908" name="テキスト ボックス 907">
          <a:extLst>
            <a:ext uri="{FF2B5EF4-FFF2-40B4-BE49-F238E27FC236}">
              <a16:creationId xmlns:a16="http://schemas.microsoft.com/office/drawing/2014/main" id="{00000000-0008-0000-0200-00008C030000}"/>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909" name="直線コネクタ 908">
          <a:extLst>
            <a:ext uri="{FF2B5EF4-FFF2-40B4-BE49-F238E27FC236}">
              <a16:creationId xmlns:a16="http://schemas.microsoft.com/office/drawing/2014/main" id="{00000000-0008-0000-0200-00008D030000}"/>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910" name="テキスト ボックス 909">
          <a:extLst>
            <a:ext uri="{FF2B5EF4-FFF2-40B4-BE49-F238E27FC236}">
              <a16:creationId xmlns:a16="http://schemas.microsoft.com/office/drawing/2014/main" id="{00000000-0008-0000-0200-00008E030000}"/>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1" name="直線コネクタ 910">
          <a:extLst>
            <a:ext uri="{FF2B5EF4-FFF2-40B4-BE49-F238E27FC236}">
              <a16:creationId xmlns:a16="http://schemas.microsoft.com/office/drawing/2014/main" id="{00000000-0008-0000-0200-00008F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2" name="テキスト ボックス 911">
          <a:extLst>
            <a:ext uri="{FF2B5EF4-FFF2-40B4-BE49-F238E27FC236}">
              <a16:creationId xmlns:a16="http://schemas.microsoft.com/office/drawing/2014/main" id="{00000000-0008-0000-0200-000090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3" name="【庁舎】&#10;一人当たり面積グラフ枠">
          <a:extLst>
            <a:ext uri="{FF2B5EF4-FFF2-40B4-BE49-F238E27FC236}">
              <a16:creationId xmlns:a16="http://schemas.microsoft.com/office/drawing/2014/main" id="{00000000-0008-0000-0200-000091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87630</xdr:rowOff>
    </xdr:from>
    <xdr:to>
      <xdr:col>116</xdr:col>
      <xdr:colOff>62864</xdr:colOff>
      <xdr:row>107</xdr:row>
      <xdr:rowOff>169273</xdr:rowOff>
    </xdr:to>
    <xdr:cxnSp macro="">
      <xdr:nvCxnSpPr>
        <xdr:cNvPr id="914" name="直線コネクタ 913">
          <a:extLst>
            <a:ext uri="{FF2B5EF4-FFF2-40B4-BE49-F238E27FC236}">
              <a16:creationId xmlns:a16="http://schemas.microsoft.com/office/drawing/2014/main" id="{00000000-0008-0000-0200-000092030000}"/>
            </a:ext>
          </a:extLst>
        </xdr:cNvPr>
        <xdr:cNvCxnSpPr/>
      </xdr:nvCxnSpPr>
      <xdr:spPr>
        <a:xfrm flipV="1">
          <a:off x="22160864" y="17061180"/>
          <a:ext cx="0" cy="1453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1650</xdr:rowOff>
    </xdr:from>
    <xdr:ext cx="469744" cy="259045"/>
    <xdr:sp macro="" textlink="">
      <xdr:nvSpPr>
        <xdr:cNvPr id="915" name="【庁舎】&#10;一人当たり面積最小値テキスト">
          <a:extLst>
            <a:ext uri="{FF2B5EF4-FFF2-40B4-BE49-F238E27FC236}">
              <a16:creationId xmlns:a16="http://schemas.microsoft.com/office/drawing/2014/main" id="{00000000-0008-0000-0200-000093030000}"/>
            </a:ext>
          </a:extLst>
        </xdr:cNvPr>
        <xdr:cNvSpPr txBox="1"/>
      </xdr:nvSpPr>
      <xdr:spPr>
        <a:xfrm>
          <a:off x="22199600" y="18518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169273</xdr:rowOff>
    </xdr:from>
    <xdr:to>
      <xdr:col>116</xdr:col>
      <xdr:colOff>152400</xdr:colOff>
      <xdr:row>107</xdr:row>
      <xdr:rowOff>169273</xdr:rowOff>
    </xdr:to>
    <xdr:cxnSp macro="">
      <xdr:nvCxnSpPr>
        <xdr:cNvPr id="916" name="直線コネクタ 915">
          <a:extLst>
            <a:ext uri="{FF2B5EF4-FFF2-40B4-BE49-F238E27FC236}">
              <a16:creationId xmlns:a16="http://schemas.microsoft.com/office/drawing/2014/main" id="{00000000-0008-0000-0200-000094030000}"/>
            </a:ext>
          </a:extLst>
        </xdr:cNvPr>
        <xdr:cNvCxnSpPr/>
      </xdr:nvCxnSpPr>
      <xdr:spPr>
        <a:xfrm>
          <a:off x="22072600" y="185144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34307</xdr:rowOff>
    </xdr:from>
    <xdr:ext cx="469744" cy="259045"/>
    <xdr:sp macro="" textlink="">
      <xdr:nvSpPr>
        <xdr:cNvPr id="917" name="【庁舎】&#10;一人当たり面積最大値テキスト">
          <a:extLst>
            <a:ext uri="{FF2B5EF4-FFF2-40B4-BE49-F238E27FC236}">
              <a16:creationId xmlns:a16="http://schemas.microsoft.com/office/drawing/2014/main" id="{00000000-0008-0000-0200-000095030000}"/>
            </a:ext>
          </a:extLst>
        </xdr:cNvPr>
        <xdr:cNvSpPr txBox="1"/>
      </xdr:nvSpPr>
      <xdr:spPr>
        <a:xfrm>
          <a:off x="22199600" y="16836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87630</xdr:rowOff>
    </xdr:from>
    <xdr:to>
      <xdr:col>116</xdr:col>
      <xdr:colOff>152400</xdr:colOff>
      <xdr:row>99</xdr:row>
      <xdr:rowOff>87630</xdr:rowOff>
    </xdr:to>
    <xdr:cxnSp macro="">
      <xdr:nvCxnSpPr>
        <xdr:cNvPr id="918" name="直線コネクタ 917">
          <a:extLst>
            <a:ext uri="{FF2B5EF4-FFF2-40B4-BE49-F238E27FC236}">
              <a16:creationId xmlns:a16="http://schemas.microsoft.com/office/drawing/2014/main" id="{00000000-0008-0000-0200-000096030000}"/>
            </a:ext>
          </a:extLst>
        </xdr:cNvPr>
        <xdr:cNvCxnSpPr/>
      </xdr:nvCxnSpPr>
      <xdr:spPr>
        <a:xfrm>
          <a:off x="22072600" y="17061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15257</xdr:rowOff>
    </xdr:from>
    <xdr:ext cx="469744" cy="259045"/>
    <xdr:sp macro="" textlink="">
      <xdr:nvSpPr>
        <xdr:cNvPr id="919" name="【庁舎】&#10;一人当たり面積平均値テキスト">
          <a:extLst>
            <a:ext uri="{FF2B5EF4-FFF2-40B4-BE49-F238E27FC236}">
              <a16:creationId xmlns:a16="http://schemas.microsoft.com/office/drawing/2014/main" id="{00000000-0008-0000-0200-000097030000}"/>
            </a:ext>
          </a:extLst>
        </xdr:cNvPr>
        <xdr:cNvSpPr txBox="1"/>
      </xdr:nvSpPr>
      <xdr:spPr>
        <a:xfrm>
          <a:off x="22199600" y="180175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36830</xdr:rowOff>
    </xdr:from>
    <xdr:to>
      <xdr:col>116</xdr:col>
      <xdr:colOff>114300</xdr:colOff>
      <xdr:row>105</xdr:row>
      <xdr:rowOff>138430</xdr:rowOff>
    </xdr:to>
    <xdr:sp macro="" textlink="">
      <xdr:nvSpPr>
        <xdr:cNvPr id="920" name="フローチャート: 判断 919">
          <a:extLst>
            <a:ext uri="{FF2B5EF4-FFF2-40B4-BE49-F238E27FC236}">
              <a16:creationId xmlns:a16="http://schemas.microsoft.com/office/drawing/2014/main" id="{00000000-0008-0000-0200-000098030000}"/>
            </a:ext>
          </a:extLst>
        </xdr:cNvPr>
        <xdr:cNvSpPr/>
      </xdr:nvSpPr>
      <xdr:spPr>
        <a:xfrm>
          <a:off x="22110700" y="1803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40095</xdr:rowOff>
    </xdr:from>
    <xdr:to>
      <xdr:col>112</xdr:col>
      <xdr:colOff>38100</xdr:colOff>
      <xdr:row>105</xdr:row>
      <xdr:rowOff>141695</xdr:rowOff>
    </xdr:to>
    <xdr:sp macro="" textlink="">
      <xdr:nvSpPr>
        <xdr:cNvPr id="921" name="フローチャート: 判断 920">
          <a:extLst>
            <a:ext uri="{FF2B5EF4-FFF2-40B4-BE49-F238E27FC236}">
              <a16:creationId xmlns:a16="http://schemas.microsoft.com/office/drawing/2014/main" id="{00000000-0008-0000-0200-000099030000}"/>
            </a:ext>
          </a:extLst>
        </xdr:cNvPr>
        <xdr:cNvSpPr/>
      </xdr:nvSpPr>
      <xdr:spPr>
        <a:xfrm>
          <a:off x="21272500" y="18042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66221</xdr:rowOff>
    </xdr:from>
    <xdr:to>
      <xdr:col>107</xdr:col>
      <xdr:colOff>101600</xdr:colOff>
      <xdr:row>105</xdr:row>
      <xdr:rowOff>167821</xdr:rowOff>
    </xdr:to>
    <xdr:sp macro="" textlink="">
      <xdr:nvSpPr>
        <xdr:cNvPr id="922" name="フローチャート: 判断 921">
          <a:extLst>
            <a:ext uri="{FF2B5EF4-FFF2-40B4-BE49-F238E27FC236}">
              <a16:creationId xmlns:a16="http://schemas.microsoft.com/office/drawing/2014/main" id="{00000000-0008-0000-0200-00009A030000}"/>
            </a:ext>
          </a:extLst>
        </xdr:cNvPr>
        <xdr:cNvSpPr/>
      </xdr:nvSpPr>
      <xdr:spPr>
        <a:xfrm>
          <a:off x="20383500" y="18068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76019</xdr:rowOff>
    </xdr:from>
    <xdr:to>
      <xdr:col>102</xdr:col>
      <xdr:colOff>165100</xdr:colOff>
      <xdr:row>106</xdr:row>
      <xdr:rowOff>6169</xdr:rowOff>
    </xdr:to>
    <xdr:sp macro="" textlink="">
      <xdr:nvSpPr>
        <xdr:cNvPr id="923" name="フローチャート: 判断 922">
          <a:extLst>
            <a:ext uri="{FF2B5EF4-FFF2-40B4-BE49-F238E27FC236}">
              <a16:creationId xmlns:a16="http://schemas.microsoft.com/office/drawing/2014/main" id="{00000000-0008-0000-0200-00009B030000}"/>
            </a:ext>
          </a:extLst>
        </xdr:cNvPr>
        <xdr:cNvSpPr/>
      </xdr:nvSpPr>
      <xdr:spPr>
        <a:xfrm>
          <a:off x="19494500" y="1807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92348</xdr:rowOff>
    </xdr:from>
    <xdr:to>
      <xdr:col>98</xdr:col>
      <xdr:colOff>38100</xdr:colOff>
      <xdr:row>106</xdr:row>
      <xdr:rowOff>22498</xdr:rowOff>
    </xdr:to>
    <xdr:sp macro="" textlink="">
      <xdr:nvSpPr>
        <xdr:cNvPr id="924" name="フローチャート: 判断 923">
          <a:extLst>
            <a:ext uri="{FF2B5EF4-FFF2-40B4-BE49-F238E27FC236}">
              <a16:creationId xmlns:a16="http://schemas.microsoft.com/office/drawing/2014/main" id="{00000000-0008-0000-0200-00009C030000}"/>
            </a:ext>
          </a:extLst>
        </xdr:cNvPr>
        <xdr:cNvSpPr/>
      </xdr:nvSpPr>
      <xdr:spPr>
        <a:xfrm>
          <a:off x="18605500" y="18094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5" name="テキスト ボックス 924">
          <a:extLst>
            <a:ext uri="{FF2B5EF4-FFF2-40B4-BE49-F238E27FC236}">
              <a16:creationId xmlns:a16="http://schemas.microsoft.com/office/drawing/2014/main" id="{00000000-0008-0000-0200-00009D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6" name="テキスト ボックス 925">
          <a:extLst>
            <a:ext uri="{FF2B5EF4-FFF2-40B4-BE49-F238E27FC236}">
              <a16:creationId xmlns:a16="http://schemas.microsoft.com/office/drawing/2014/main" id="{00000000-0008-0000-0200-00009E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7" name="テキスト ボックス 926">
          <a:extLst>
            <a:ext uri="{FF2B5EF4-FFF2-40B4-BE49-F238E27FC236}">
              <a16:creationId xmlns:a16="http://schemas.microsoft.com/office/drawing/2014/main" id="{00000000-0008-0000-0200-00009F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8" name="テキスト ボックス 927">
          <a:extLst>
            <a:ext uri="{FF2B5EF4-FFF2-40B4-BE49-F238E27FC236}">
              <a16:creationId xmlns:a16="http://schemas.microsoft.com/office/drawing/2014/main" id="{00000000-0008-0000-0200-0000A0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9" name="テキスト ボックス 928">
          <a:extLst>
            <a:ext uri="{FF2B5EF4-FFF2-40B4-BE49-F238E27FC236}">
              <a16:creationId xmlns:a16="http://schemas.microsoft.com/office/drawing/2014/main" id="{00000000-0008-0000-0200-0000A1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84182</xdr:rowOff>
    </xdr:from>
    <xdr:to>
      <xdr:col>116</xdr:col>
      <xdr:colOff>114300</xdr:colOff>
      <xdr:row>105</xdr:row>
      <xdr:rowOff>14332</xdr:rowOff>
    </xdr:to>
    <xdr:sp macro="" textlink="">
      <xdr:nvSpPr>
        <xdr:cNvPr id="930" name="楕円 929">
          <a:extLst>
            <a:ext uri="{FF2B5EF4-FFF2-40B4-BE49-F238E27FC236}">
              <a16:creationId xmlns:a16="http://schemas.microsoft.com/office/drawing/2014/main" id="{00000000-0008-0000-0200-0000A2030000}"/>
            </a:ext>
          </a:extLst>
        </xdr:cNvPr>
        <xdr:cNvSpPr/>
      </xdr:nvSpPr>
      <xdr:spPr>
        <a:xfrm>
          <a:off x="22110700" y="17914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107059</xdr:rowOff>
    </xdr:from>
    <xdr:ext cx="469744" cy="259045"/>
    <xdr:sp macro="" textlink="">
      <xdr:nvSpPr>
        <xdr:cNvPr id="931" name="【庁舎】&#10;一人当たり面積該当値テキスト">
          <a:extLst>
            <a:ext uri="{FF2B5EF4-FFF2-40B4-BE49-F238E27FC236}">
              <a16:creationId xmlns:a16="http://schemas.microsoft.com/office/drawing/2014/main" id="{00000000-0008-0000-0200-0000A3030000}"/>
            </a:ext>
          </a:extLst>
        </xdr:cNvPr>
        <xdr:cNvSpPr txBox="1"/>
      </xdr:nvSpPr>
      <xdr:spPr>
        <a:xfrm>
          <a:off x="22199600" y="17766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97245</xdr:rowOff>
    </xdr:from>
    <xdr:to>
      <xdr:col>112</xdr:col>
      <xdr:colOff>38100</xdr:colOff>
      <xdr:row>105</xdr:row>
      <xdr:rowOff>27395</xdr:rowOff>
    </xdr:to>
    <xdr:sp macro="" textlink="">
      <xdr:nvSpPr>
        <xdr:cNvPr id="932" name="楕円 931">
          <a:extLst>
            <a:ext uri="{FF2B5EF4-FFF2-40B4-BE49-F238E27FC236}">
              <a16:creationId xmlns:a16="http://schemas.microsoft.com/office/drawing/2014/main" id="{00000000-0008-0000-0200-0000A4030000}"/>
            </a:ext>
          </a:extLst>
        </xdr:cNvPr>
        <xdr:cNvSpPr/>
      </xdr:nvSpPr>
      <xdr:spPr>
        <a:xfrm>
          <a:off x="21272500" y="17928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134982</xdr:rowOff>
    </xdr:from>
    <xdr:to>
      <xdr:col>116</xdr:col>
      <xdr:colOff>63500</xdr:colOff>
      <xdr:row>104</xdr:row>
      <xdr:rowOff>148045</xdr:rowOff>
    </xdr:to>
    <xdr:cxnSp macro="">
      <xdr:nvCxnSpPr>
        <xdr:cNvPr id="933" name="直線コネクタ 932">
          <a:extLst>
            <a:ext uri="{FF2B5EF4-FFF2-40B4-BE49-F238E27FC236}">
              <a16:creationId xmlns:a16="http://schemas.microsoft.com/office/drawing/2014/main" id="{00000000-0008-0000-0200-0000A5030000}"/>
            </a:ext>
          </a:extLst>
        </xdr:cNvPr>
        <xdr:cNvCxnSpPr/>
      </xdr:nvCxnSpPr>
      <xdr:spPr>
        <a:xfrm flipV="1">
          <a:off x="21323300" y="17965782"/>
          <a:ext cx="8382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107043</xdr:rowOff>
    </xdr:from>
    <xdr:to>
      <xdr:col>107</xdr:col>
      <xdr:colOff>101600</xdr:colOff>
      <xdr:row>105</xdr:row>
      <xdr:rowOff>37193</xdr:rowOff>
    </xdr:to>
    <xdr:sp macro="" textlink="">
      <xdr:nvSpPr>
        <xdr:cNvPr id="934" name="楕円 933">
          <a:extLst>
            <a:ext uri="{FF2B5EF4-FFF2-40B4-BE49-F238E27FC236}">
              <a16:creationId xmlns:a16="http://schemas.microsoft.com/office/drawing/2014/main" id="{00000000-0008-0000-0200-0000A6030000}"/>
            </a:ext>
          </a:extLst>
        </xdr:cNvPr>
        <xdr:cNvSpPr/>
      </xdr:nvSpPr>
      <xdr:spPr>
        <a:xfrm>
          <a:off x="20383500" y="17937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148045</xdr:rowOff>
    </xdr:from>
    <xdr:to>
      <xdr:col>111</xdr:col>
      <xdr:colOff>177800</xdr:colOff>
      <xdr:row>104</xdr:row>
      <xdr:rowOff>157843</xdr:rowOff>
    </xdr:to>
    <xdr:cxnSp macro="">
      <xdr:nvCxnSpPr>
        <xdr:cNvPr id="935" name="直線コネクタ 934">
          <a:extLst>
            <a:ext uri="{FF2B5EF4-FFF2-40B4-BE49-F238E27FC236}">
              <a16:creationId xmlns:a16="http://schemas.microsoft.com/office/drawing/2014/main" id="{00000000-0008-0000-0200-0000A7030000}"/>
            </a:ext>
          </a:extLst>
        </xdr:cNvPr>
        <xdr:cNvCxnSpPr/>
      </xdr:nvCxnSpPr>
      <xdr:spPr>
        <a:xfrm flipV="1">
          <a:off x="20434300" y="17978845"/>
          <a:ext cx="889000" cy="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120106</xdr:rowOff>
    </xdr:from>
    <xdr:to>
      <xdr:col>102</xdr:col>
      <xdr:colOff>165100</xdr:colOff>
      <xdr:row>105</xdr:row>
      <xdr:rowOff>50256</xdr:rowOff>
    </xdr:to>
    <xdr:sp macro="" textlink="">
      <xdr:nvSpPr>
        <xdr:cNvPr id="936" name="楕円 935">
          <a:extLst>
            <a:ext uri="{FF2B5EF4-FFF2-40B4-BE49-F238E27FC236}">
              <a16:creationId xmlns:a16="http://schemas.microsoft.com/office/drawing/2014/main" id="{00000000-0008-0000-0200-0000A8030000}"/>
            </a:ext>
          </a:extLst>
        </xdr:cNvPr>
        <xdr:cNvSpPr/>
      </xdr:nvSpPr>
      <xdr:spPr>
        <a:xfrm>
          <a:off x="19494500" y="17950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157843</xdr:rowOff>
    </xdr:from>
    <xdr:to>
      <xdr:col>107</xdr:col>
      <xdr:colOff>50800</xdr:colOff>
      <xdr:row>104</xdr:row>
      <xdr:rowOff>170906</xdr:rowOff>
    </xdr:to>
    <xdr:cxnSp macro="">
      <xdr:nvCxnSpPr>
        <xdr:cNvPr id="937" name="直線コネクタ 936">
          <a:extLst>
            <a:ext uri="{FF2B5EF4-FFF2-40B4-BE49-F238E27FC236}">
              <a16:creationId xmlns:a16="http://schemas.microsoft.com/office/drawing/2014/main" id="{00000000-0008-0000-0200-0000A9030000}"/>
            </a:ext>
          </a:extLst>
        </xdr:cNvPr>
        <xdr:cNvCxnSpPr/>
      </xdr:nvCxnSpPr>
      <xdr:spPr>
        <a:xfrm flipV="1">
          <a:off x="19545300" y="17988643"/>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103777</xdr:rowOff>
    </xdr:from>
    <xdr:to>
      <xdr:col>98</xdr:col>
      <xdr:colOff>38100</xdr:colOff>
      <xdr:row>105</xdr:row>
      <xdr:rowOff>33927</xdr:rowOff>
    </xdr:to>
    <xdr:sp macro="" textlink="">
      <xdr:nvSpPr>
        <xdr:cNvPr id="938" name="楕円 937">
          <a:extLst>
            <a:ext uri="{FF2B5EF4-FFF2-40B4-BE49-F238E27FC236}">
              <a16:creationId xmlns:a16="http://schemas.microsoft.com/office/drawing/2014/main" id="{00000000-0008-0000-0200-0000AA030000}"/>
            </a:ext>
          </a:extLst>
        </xdr:cNvPr>
        <xdr:cNvSpPr/>
      </xdr:nvSpPr>
      <xdr:spPr>
        <a:xfrm>
          <a:off x="18605500" y="17934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154577</xdr:rowOff>
    </xdr:from>
    <xdr:to>
      <xdr:col>102</xdr:col>
      <xdr:colOff>114300</xdr:colOff>
      <xdr:row>104</xdr:row>
      <xdr:rowOff>170906</xdr:rowOff>
    </xdr:to>
    <xdr:cxnSp macro="">
      <xdr:nvCxnSpPr>
        <xdr:cNvPr id="939" name="直線コネクタ 938">
          <a:extLst>
            <a:ext uri="{FF2B5EF4-FFF2-40B4-BE49-F238E27FC236}">
              <a16:creationId xmlns:a16="http://schemas.microsoft.com/office/drawing/2014/main" id="{00000000-0008-0000-0200-0000AB030000}"/>
            </a:ext>
          </a:extLst>
        </xdr:cNvPr>
        <xdr:cNvCxnSpPr/>
      </xdr:nvCxnSpPr>
      <xdr:spPr>
        <a:xfrm>
          <a:off x="18656300" y="17985377"/>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132822</xdr:rowOff>
    </xdr:from>
    <xdr:ext cx="469744" cy="259045"/>
    <xdr:sp macro="" textlink="">
      <xdr:nvSpPr>
        <xdr:cNvPr id="940" name="n_1aveValue【庁舎】&#10;一人当たり面積">
          <a:extLst>
            <a:ext uri="{FF2B5EF4-FFF2-40B4-BE49-F238E27FC236}">
              <a16:creationId xmlns:a16="http://schemas.microsoft.com/office/drawing/2014/main" id="{00000000-0008-0000-0200-0000AC030000}"/>
            </a:ext>
          </a:extLst>
        </xdr:cNvPr>
        <xdr:cNvSpPr txBox="1"/>
      </xdr:nvSpPr>
      <xdr:spPr>
        <a:xfrm>
          <a:off x="21075727" y="18135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158948</xdr:rowOff>
    </xdr:from>
    <xdr:ext cx="469744" cy="259045"/>
    <xdr:sp macro="" textlink="">
      <xdr:nvSpPr>
        <xdr:cNvPr id="941" name="n_2aveValue【庁舎】&#10;一人当たり面積">
          <a:extLst>
            <a:ext uri="{FF2B5EF4-FFF2-40B4-BE49-F238E27FC236}">
              <a16:creationId xmlns:a16="http://schemas.microsoft.com/office/drawing/2014/main" id="{00000000-0008-0000-0200-0000AD030000}"/>
            </a:ext>
          </a:extLst>
        </xdr:cNvPr>
        <xdr:cNvSpPr txBox="1"/>
      </xdr:nvSpPr>
      <xdr:spPr>
        <a:xfrm>
          <a:off x="20199427" y="18161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168746</xdr:rowOff>
    </xdr:from>
    <xdr:ext cx="469744" cy="259045"/>
    <xdr:sp macro="" textlink="">
      <xdr:nvSpPr>
        <xdr:cNvPr id="942" name="n_3aveValue【庁舎】&#10;一人当たり面積">
          <a:extLst>
            <a:ext uri="{FF2B5EF4-FFF2-40B4-BE49-F238E27FC236}">
              <a16:creationId xmlns:a16="http://schemas.microsoft.com/office/drawing/2014/main" id="{00000000-0008-0000-0200-0000AE030000}"/>
            </a:ext>
          </a:extLst>
        </xdr:cNvPr>
        <xdr:cNvSpPr txBox="1"/>
      </xdr:nvSpPr>
      <xdr:spPr>
        <a:xfrm>
          <a:off x="19310427" y="18170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13625</xdr:rowOff>
    </xdr:from>
    <xdr:ext cx="469744" cy="259045"/>
    <xdr:sp macro="" textlink="">
      <xdr:nvSpPr>
        <xdr:cNvPr id="943" name="n_4aveValue【庁舎】&#10;一人当たり面積">
          <a:extLst>
            <a:ext uri="{FF2B5EF4-FFF2-40B4-BE49-F238E27FC236}">
              <a16:creationId xmlns:a16="http://schemas.microsoft.com/office/drawing/2014/main" id="{00000000-0008-0000-0200-0000AF030000}"/>
            </a:ext>
          </a:extLst>
        </xdr:cNvPr>
        <xdr:cNvSpPr txBox="1"/>
      </xdr:nvSpPr>
      <xdr:spPr>
        <a:xfrm>
          <a:off x="18421427" y="18187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43922</xdr:rowOff>
    </xdr:from>
    <xdr:ext cx="469744" cy="259045"/>
    <xdr:sp macro="" textlink="">
      <xdr:nvSpPr>
        <xdr:cNvPr id="944" name="n_1mainValue【庁舎】&#10;一人当たり面積">
          <a:extLst>
            <a:ext uri="{FF2B5EF4-FFF2-40B4-BE49-F238E27FC236}">
              <a16:creationId xmlns:a16="http://schemas.microsoft.com/office/drawing/2014/main" id="{00000000-0008-0000-0200-0000B0030000}"/>
            </a:ext>
          </a:extLst>
        </xdr:cNvPr>
        <xdr:cNvSpPr txBox="1"/>
      </xdr:nvSpPr>
      <xdr:spPr>
        <a:xfrm>
          <a:off x="21075727" y="17703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53720</xdr:rowOff>
    </xdr:from>
    <xdr:ext cx="469744" cy="259045"/>
    <xdr:sp macro="" textlink="">
      <xdr:nvSpPr>
        <xdr:cNvPr id="945" name="n_2mainValue【庁舎】&#10;一人当たり面積">
          <a:extLst>
            <a:ext uri="{FF2B5EF4-FFF2-40B4-BE49-F238E27FC236}">
              <a16:creationId xmlns:a16="http://schemas.microsoft.com/office/drawing/2014/main" id="{00000000-0008-0000-0200-0000B1030000}"/>
            </a:ext>
          </a:extLst>
        </xdr:cNvPr>
        <xdr:cNvSpPr txBox="1"/>
      </xdr:nvSpPr>
      <xdr:spPr>
        <a:xfrm>
          <a:off x="20199427" y="17713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66783</xdr:rowOff>
    </xdr:from>
    <xdr:ext cx="469744" cy="259045"/>
    <xdr:sp macro="" textlink="">
      <xdr:nvSpPr>
        <xdr:cNvPr id="946" name="n_3mainValue【庁舎】&#10;一人当たり面積">
          <a:extLst>
            <a:ext uri="{FF2B5EF4-FFF2-40B4-BE49-F238E27FC236}">
              <a16:creationId xmlns:a16="http://schemas.microsoft.com/office/drawing/2014/main" id="{00000000-0008-0000-0200-0000B2030000}"/>
            </a:ext>
          </a:extLst>
        </xdr:cNvPr>
        <xdr:cNvSpPr txBox="1"/>
      </xdr:nvSpPr>
      <xdr:spPr>
        <a:xfrm>
          <a:off x="19310427" y="17726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50454</xdr:rowOff>
    </xdr:from>
    <xdr:ext cx="469744" cy="259045"/>
    <xdr:sp macro="" textlink="">
      <xdr:nvSpPr>
        <xdr:cNvPr id="947" name="n_4mainValue【庁舎】&#10;一人当たり面積">
          <a:extLst>
            <a:ext uri="{FF2B5EF4-FFF2-40B4-BE49-F238E27FC236}">
              <a16:creationId xmlns:a16="http://schemas.microsoft.com/office/drawing/2014/main" id="{00000000-0008-0000-0200-0000B3030000}"/>
            </a:ext>
          </a:extLst>
        </xdr:cNvPr>
        <xdr:cNvSpPr txBox="1"/>
      </xdr:nvSpPr>
      <xdr:spPr>
        <a:xfrm>
          <a:off x="18421427" y="17709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8" name="正方形/長方形 947">
          <a:extLst>
            <a:ext uri="{FF2B5EF4-FFF2-40B4-BE49-F238E27FC236}">
              <a16:creationId xmlns:a16="http://schemas.microsoft.com/office/drawing/2014/main" id="{00000000-0008-0000-0200-0000B4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9" name="正方形/長方形 948">
          <a:extLst>
            <a:ext uri="{FF2B5EF4-FFF2-40B4-BE49-F238E27FC236}">
              <a16:creationId xmlns:a16="http://schemas.microsoft.com/office/drawing/2014/main" id="{00000000-0008-0000-0200-0000B5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0" name="テキスト ボックス 949">
          <a:extLst>
            <a:ext uri="{FF2B5EF4-FFF2-40B4-BE49-F238E27FC236}">
              <a16:creationId xmlns:a16="http://schemas.microsoft.com/office/drawing/2014/main" id="{00000000-0008-0000-0200-0000B6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一人当たりの面積については、</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消防施設</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が類似団体平均と比べて約</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4</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倍の面積であり、これは広大な市域での火事や災害に対応するため</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3</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消防署、</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5</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分署に加え、各地区に消防団施設を有することが理由である。</a:t>
          </a:r>
          <a:endPar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有形固定資産減価償却率については、</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市民会館</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は類似団体平均と比較して数値が極めて高く、老朽化が顕著であり、各施設の建替及び統廃合の検討が行われている。</a:t>
          </a:r>
          <a:endPar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filesv01\10060000\10060300\12%20&#26032;&#22320;&#26041;&#20844;&#20250;&#35336;&#21046;&#24230;\98%20&#35519;&#26619;&#12539;&#29031;&#20250;\R8\20260818_&#12304;92&#12294;&#20999;&#12305;&#12304;&#30476;&#24066;&#30010;&#26449;&#35506;&#65306;&#36001;&#25919;&#29366;&#27841;&#36039;&#26009;&#38598;&#12305;&#12304;&#32207;&#21209;&#30465;&#36001;&#21209;&#35519;&#26619;&#35506;&#12305;&#20196;&#21644;&#65302;&#24180;&#24230;&#36001;&#25919;&#29366;&#27841;&#36039;&#26009;&#38598;&#12398;&#20316;&#25104;&#12395;&#12388;&#12356;&#12390;&#65288;2&#22238;&#30446;&#12539;&#22320;&#26041;&#20844;&#20250;&#35336;&#38306;&#20418;&#65289;\01&#12288;DL&#26360;&#39006;\R6zaiseijoukyou-2&#65288;&#24066;HP&#12424;&#12426;&#65289;.xlsx" TargetMode="External"/><Relationship Id="rId1" Type="http://schemas.openxmlformats.org/officeDocument/2006/relationships/externalLinkPath" Target="file:///\\filesv01\10060000\10060300\12%20&#26032;&#22320;&#26041;&#20844;&#20250;&#35336;&#21046;&#24230;\98%20&#35519;&#26619;&#12539;&#29031;&#20250;\R8\20260818_&#12304;92&#12294;&#20999;&#12305;&#12304;&#30476;&#24066;&#30010;&#26449;&#35506;&#65306;&#36001;&#25919;&#29366;&#27841;&#36039;&#26009;&#38598;&#12305;&#12304;&#32207;&#21209;&#30465;&#36001;&#21209;&#35519;&#26619;&#35506;&#12305;&#20196;&#21644;&#65302;&#24180;&#24230;&#36001;&#25919;&#29366;&#27841;&#36039;&#26009;&#38598;&#12398;&#20316;&#25104;&#12395;&#12388;&#12356;&#12390;&#65288;2&#22238;&#30446;&#12539;&#22320;&#26041;&#20844;&#20250;&#35336;&#38306;&#20418;&#65289;\01&#12288;DL&#26360;&#39006;\R6zaiseijoukyou-2&#65288;&#24066;HP&#12424;&#12426;&#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2">
          <cell r="D2" t="str">
            <v>当該団体(円)</v>
          </cell>
          <cell r="F2" t="str">
            <v>類似団体内平均(円)</v>
          </cell>
        </row>
        <row r="3">
          <cell r="A3" t="str">
            <v xml:space="preserve"> R02</v>
          </cell>
          <cell r="D3">
            <v>68042</v>
          </cell>
          <cell r="F3">
            <v>45483</v>
          </cell>
        </row>
        <row r="5">
          <cell r="A5" t="str">
            <v xml:space="preserve"> R03</v>
          </cell>
          <cell r="D5">
            <v>55299</v>
          </cell>
          <cell r="F5">
            <v>45945</v>
          </cell>
        </row>
        <row r="7">
          <cell r="A7" t="str">
            <v xml:space="preserve"> R04</v>
          </cell>
          <cell r="D7">
            <v>35503</v>
          </cell>
          <cell r="F7">
            <v>44475</v>
          </cell>
        </row>
        <row r="9">
          <cell r="A9" t="str">
            <v xml:space="preserve"> R05</v>
          </cell>
          <cell r="D9">
            <v>41361</v>
          </cell>
          <cell r="F9">
            <v>45982</v>
          </cell>
        </row>
        <row r="11">
          <cell r="A11" t="str">
            <v xml:space="preserve"> R06</v>
          </cell>
          <cell r="D11">
            <v>42883</v>
          </cell>
          <cell r="F11">
            <v>50538</v>
          </cell>
        </row>
        <row r="18">
          <cell r="B18" t="str">
            <v>R02</v>
          </cell>
          <cell r="C18" t="str">
            <v>R03</v>
          </cell>
          <cell r="D18" t="str">
            <v>R04</v>
          </cell>
          <cell r="E18" t="str">
            <v>R05</v>
          </cell>
          <cell r="F18" t="str">
            <v>R06</v>
          </cell>
        </row>
        <row r="19">
          <cell r="A19" t="str">
            <v>実質収支額</v>
          </cell>
          <cell r="B19">
            <v>3.48</v>
          </cell>
          <cell r="C19">
            <v>7.04</v>
          </cell>
          <cell r="D19">
            <v>7.58</v>
          </cell>
          <cell r="E19">
            <v>4.5</v>
          </cell>
          <cell r="F19">
            <v>4.7300000000000004</v>
          </cell>
        </row>
        <row r="20">
          <cell r="A20" t="str">
            <v>財政調整基金残高</v>
          </cell>
          <cell r="B20">
            <v>10.55</v>
          </cell>
          <cell r="C20">
            <v>10.16</v>
          </cell>
          <cell r="D20">
            <v>10.45</v>
          </cell>
          <cell r="E20">
            <v>10.33</v>
          </cell>
          <cell r="F20">
            <v>9.08</v>
          </cell>
        </row>
        <row r="21">
          <cell r="A21" t="str">
            <v>実質単年度収支</v>
          </cell>
          <cell r="B21">
            <v>1.44</v>
          </cell>
          <cell r="C21">
            <v>3.69</v>
          </cell>
          <cell r="D21">
            <v>0.34</v>
          </cell>
          <cell r="E21">
            <v>-3</v>
          </cell>
          <cell r="F21">
            <v>-0.87</v>
          </cell>
        </row>
        <row r="25">
          <cell r="B25" t="str">
            <v>R02</v>
          </cell>
          <cell r="D25" t="str">
            <v>R03</v>
          </cell>
          <cell r="F25" t="str">
            <v>R04</v>
          </cell>
          <cell r="H25" t="str">
            <v>R05</v>
          </cell>
          <cell r="J25" t="str">
            <v>R06</v>
          </cell>
        </row>
        <row r="26">
          <cell r="B26" t="str">
            <v>赤字額</v>
          </cell>
          <cell r="C26" t="str">
            <v>黒字額</v>
          </cell>
          <cell r="D26" t="str">
            <v>赤字額</v>
          </cell>
          <cell r="E26" t="str">
            <v>黒字額</v>
          </cell>
          <cell r="F26" t="str">
            <v>赤字額</v>
          </cell>
          <cell r="G26" t="str">
            <v>黒字額</v>
          </cell>
          <cell r="H26" t="str">
            <v>赤字額</v>
          </cell>
          <cell r="I26" t="str">
            <v>黒字額</v>
          </cell>
          <cell r="J26" t="str">
            <v>赤字額</v>
          </cell>
          <cell r="K26" t="str">
            <v>黒字額</v>
          </cell>
        </row>
        <row r="27">
          <cell r="A27" t="str">
            <v>その他会計（黒字）</v>
          </cell>
          <cell r="B27" t="e">
            <v>#N/A</v>
          </cell>
          <cell r="C27">
            <v>0.01</v>
          </cell>
          <cell r="D27" t="e">
            <v>#N/A</v>
          </cell>
          <cell r="E27">
            <v>0</v>
          </cell>
          <cell r="F27" t="e">
            <v>#N/A</v>
          </cell>
          <cell r="G27">
            <v>0</v>
          </cell>
          <cell r="H27" t="e">
            <v>#N/A</v>
          </cell>
          <cell r="I27">
            <v>0</v>
          </cell>
          <cell r="J27" t="e">
            <v>#N/A</v>
          </cell>
          <cell r="K27">
            <v>0</v>
          </cell>
        </row>
        <row r="28">
          <cell r="A28" t="str">
            <v>その他会計（赤字）</v>
          </cell>
          <cell r="B28" t="e">
            <v>#VALUE!</v>
          </cell>
          <cell r="C28" t="e">
            <v>#VALUE!</v>
          </cell>
          <cell r="D28" t="e">
            <v>#VALUE!</v>
          </cell>
          <cell r="E28" t="e">
            <v>#VALUE!</v>
          </cell>
          <cell r="F28" t="e">
            <v>#VALUE!</v>
          </cell>
          <cell r="G28" t="e">
            <v>#VALUE!</v>
          </cell>
          <cell r="H28" t="e">
            <v>#VALUE!</v>
          </cell>
          <cell r="I28" t="e">
            <v>#VALUE!</v>
          </cell>
          <cell r="J28" t="e">
            <v>#VALUE!</v>
          </cell>
          <cell r="K28" t="e">
            <v>#VALUE!</v>
          </cell>
        </row>
        <row r="29">
          <cell r="A29" t="str">
            <v>銅山観光事業特別会計</v>
          </cell>
          <cell r="B29" t="e">
            <v>#N/A</v>
          </cell>
          <cell r="C29">
            <v>0.04</v>
          </cell>
          <cell r="D29" t="e">
            <v>#N/A</v>
          </cell>
          <cell r="E29">
            <v>0</v>
          </cell>
          <cell r="F29" t="e">
            <v>#N/A</v>
          </cell>
          <cell r="G29">
            <v>0</v>
          </cell>
          <cell r="H29" t="e">
            <v>#N/A</v>
          </cell>
          <cell r="I29">
            <v>0</v>
          </cell>
          <cell r="J29" t="e">
            <v>#N/A</v>
          </cell>
          <cell r="K29">
            <v>0.01</v>
          </cell>
        </row>
        <row r="30">
          <cell r="A30" t="str">
            <v>温泉事業特別会計</v>
          </cell>
          <cell r="B30" t="e">
            <v>#N/A</v>
          </cell>
          <cell r="C30">
            <v>0.02</v>
          </cell>
          <cell r="D30" t="e">
            <v>#N/A</v>
          </cell>
          <cell r="E30">
            <v>0</v>
          </cell>
          <cell r="F30" t="e">
            <v>#N/A</v>
          </cell>
          <cell r="G30">
            <v>0.02</v>
          </cell>
          <cell r="H30" t="e">
            <v>#N/A</v>
          </cell>
          <cell r="I30">
            <v>0.02</v>
          </cell>
          <cell r="J30" t="e">
            <v>#N/A</v>
          </cell>
          <cell r="K30">
            <v>0.02</v>
          </cell>
        </row>
        <row r="31">
          <cell r="A31" t="str">
            <v>診療所事業特別会計</v>
          </cell>
          <cell r="B31" t="e">
            <v>#N/A</v>
          </cell>
          <cell r="C31">
            <v>0.01</v>
          </cell>
          <cell r="D31" t="e">
            <v>#N/A</v>
          </cell>
          <cell r="E31">
            <v>0.03</v>
          </cell>
          <cell r="F31" t="e">
            <v>#N/A</v>
          </cell>
          <cell r="G31">
            <v>0.02</v>
          </cell>
          <cell r="H31" t="e">
            <v>#N/A</v>
          </cell>
          <cell r="I31">
            <v>0.02</v>
          </cell>
          <cell r="J31" t="e">
            <v>#N/A</v>
          </cell>
          <cell r="K31">
            <v>0.02</v>
          </cell>
        </row>
        <row r="32">
          <cell r="A32" t="str">
            <v>介護保険事業特別会計</v>
          </cell>
          <cell r="B32" t="e">
            <v>#N/A</v>
          </cell>
          <cell r="C32">
            <v>0.13</v>
          </cell>
          <cell r="D32" t="e">
            <v>#N/A</v>
          </cell>
          <cell r="E32">
            <v>1.04</v>
          </cell>
          <cell r="F32" t="e">
            <v>#N/A</v>
          </cell>
          <cell r="G32">
            <v>1.46</v>
          </cell>
          <cell r="H32" t="e">
            <v>#N/A</v>
          </cell>
          <cell r="I32">
            <v>0.53</v>
          </cell>
          <cell r="J32" t="e">
            <v>#N/A</v>
          </cell>
          <cell r="K32">
            <v>0.52</v>
          </cell>
        </row>
        <row r="33">
          <cell r="A33" t="str">
            <v>国民健康保険事業特別会計</v>
          </cell>
          <cell r="B33" t="e">
            <v>#N/A</v>
          </cell>
          <cell r="C33">
            <v>0.51</v>
          </cell>
          <cell r="D33" t="e">
            <v>#N/A</v>
          </cell>
          <cell r="E33">
            <v>0.87</v>
          </cell>
          <cell r="F33" t="e">
            <v>#N/A</v>
          </cell>
          <cell r="G33">
            <v>1.36</v>
          </cell>
          <cell r="H33" t="e">
            <v>#N/A</v>
          </cell>
          <cell r="I33">
            <v>2.0699999999999998</v>
          </cell>
          <cell r="J33" t="e">
            <v>#N/A</v>
          </cell>
          <cell r="K33">
            <v>1.38</v>
          </cell>
        </row>
        <row r="34">
          <cell r="A34" t="str">
            <v>下水道事業会計</v>
          </cell>
          <cell r="B34" t="e">
            <v>#N/A</v>
          </cell>
          <cell r="C34">
            <v>0.16</v>
          </cell>
          <cell r="D34" t="e">
            <v>#N/A</v>
          </cell>
          <cell r="E34">
            <v>0.34</v>
          </cell>
          <cell r="F34" t="e">
            <v>#N/A</v>
          </cell>
          <cell r="G34">
            <v>0.74</v>
          </cell>
          <cell r="H34" t="e">
            <v>#N/A</v>
          </cell>
          <cell r="I34">
            <v>1.05</v>
          </cell>
          <cell r="J34" t="e">
            <v>#N/A</v>
          </cell>
          <cell r="K34">
            <v>1.45</v>
          </cell>
        </row>
        <row r="35">
          <cell r="A35" t="str">
            <v>一般会計</v>
          </cell>
          <cell r="B35" t="e">
            <v>#N/A</v>
          </cell>
          <cell r="C35">
            <v>3.45</v>
          </cell>
          <cell r="D35" t="e">
            <v>#N/A</v>
          </cell>
          <cell r="E35">
            <v>7.01</v>
          </cell>
          <cell r="F35" t="e">
            <v>#N/A</v>
          </cell>
          <cell r="G35">
            <v>7.55</v>
          </cell>
          <cell r="H35" t="e">
            <v>#N/A</v>
          </cell>
          <cell r="I35">
            <v>4.47</v>
          </cell>
          <cell r="J35" t="e">
            <v>#N/A</v>
          </cell>
          <cell r="K35">
            <v>4.7</v>
          </cell>
        </row>
        <row r="36">
          <cell r="A36" t="str">
            <v>水道事業会計</v>
          </cell>
          <cell r="B36" t="e">
            <v>#N/A</v>
          </cell>
          <cell r="C36">
            <v>8.77</v>
          </cell>
          <cell r="D36" t="e">
            <v>#N/A</v>
          </cell>
          <cell r="E36">
            <v>8.2899999999999991</v>
          </cell>
          <cell r="F36" t="e">
            <v>#N/A</v>
          </cell>
          <cell r="G36">
            <v>8.61</v>
          </cell>
          <cell r="H36" t="e">
            <v>#N/A</v>
          </cell>
          <cell r="I36">
            <v>8.58</v>
          </cell>
          <cell r="J36" t="e">
            <v>#N/A</v>
          </cell>
          <cell r="K36">
            <v>8.52</v>
          </cell>
        </row>
        <row r="40">
          <cell r="B40" t="str">
            <v>R02</v>
          </cell>
          <cell r="E40" t="str">
            <v>R03</v>
          </cell>
          <cell r="H40" t="str">
            <v>R04</v>
          </cell>
          <cell r="K40" t="str">
            <v>R05</v>
          </cell>
          <cell r="N40" t="str">
            <v>R06</v>
          </cell>
        </row>
        <row r="41">
          <cell r="B41" t="str">
            <v>元利償還金等</v>
          </cell>
          <cell r="D41" t="str">
            <v>算入公債費等</v>
          </cell>
          <cell r="E41" t="str">
            <v>元利償還金等</v>
          </cell>
          <cell r="G41" t="str">
            <v>算入公債費等</v>
          </cell>
          <cell r="H41" t="str">
            <v>元利償還金等</v>
          </cell>
          <cell r="J41" t="str">
            <v>算入公債費等</v>
          </cell>
          <cell r="K41" t="str">
            <v>元利償還金等</v>
          </cell>
          <cell r="M41" t="str">
            <v>算入公債費等</v>
          </cell>
          <cell r="N41" t="str">
            <v>元利償還金等</v>
          </cell>
          <cell r="P41" t="str">
            <v>算入公債費等</v>
          </cell>
        </row>
        <row r="42">
          <cell r="A42" t="str">
            <v>算入公債費等</v>
          </cell>
          <cell r="D42">
            <v>5322</v>
          </cell>
          <cell r="G42">
            <v>5494</v>
          </cell>
          <cell r="J42">
            <v>5492</v>
          </cell>
          <cell r="M42">
            <v>5500</v>
          </cell>
          <cell r="P42">
            <v>5313</v>
          </cell>
        </row>
        <row r="43">
          <cell r="A43" t="str">
            <v>一時借入金の利子</v>
          </cell>
          <cell r="B43" t="str">
            <v>-</v>
          </cell>
          <cell r="E43" t="str">
            <v>-</v>
          </cell>
          <cell r="H43" t="str">
            <v>-</v>
          </cell>
          <cell r="K43" t="str">
            <v>-</v>
          </cell>
          <cell r="N43" t="str">
            <v>-</v>
          </cell>
        </row>
        <row r="44">
          <cell r="A44" t="str">
            <v>債務負担行為に基づく支出額</v>
          </cell>
          <cell r="B44">
            <v>14</v>
          </cell>
          <cell r="E44">
            <v>13</v>
          </cell>
          <cell r="H44">
            <v>13</v>
          </cell>
          <cell r="K44">
            <v>13</v>
          </cell>
          <cell r="N44">
            <v>13</v>
          </cell>
        </row>
        <row r="45">
          <cell r="A45" t="str">
            <v>組合等が起こした地方債の元利償還金に対する負担金等</v>
          </cell>
          <cell r="B45" t="str">
            <v>-</v>
          </cell>
          <cell r="E45" t="str">
            <v>-</v>
          </cell>
          <cell r="H45" t="str">
            <v>-</v>
          </cell>
          <cell r="K45" t="str">
            <v>-</v>
          </cell>
          <cell r="N45" t="str">
            <v>-</v>
          </cell>
        </row>
        <row r="46">
          <cell r="A46" t="str">
            <v>公営企業債の元利償還金に対する繰入金</v>
          </cell>
          <cell r="B46">
            <v>1088</v>
          </cell>
          <cell r="E46">
            <v>1062</v>
          </cell>
          <cell r="H46">
            <v>866</v>
          </cell>
          <cell r="K46">
            <v>1057</v>
          </cell>
          <cell r="N46">
            <v>1045</v>
          </cell>
        </row>
        <row r="47">
          <cell r="A47" t="str">
            <v>満期一括償還地方債に係る年度割相当額</v>
          </cell>
          <cell r="B47" t="str">
            <v>-</v>
          </cell>
          <cell r="E47" t="str">
            <v>-</v>
          </cell>
          <cell r="H47" t="str">
            <v>-</v>
          </cell>
          <cell r="K47" t="str">
            <v>-</v>
          </cell>
          <cell r="N47" t="str">
            <v>-</v>
          </cell>
        </row>
        <row r="48">
          <cell r="A48" t="str">
            <v>減債基金積立不足算定額</v>
          </cell>
          <cell r="B48" t="str">
            <v>-</v>
          </cell>
          <cell r="E48" t="str">
            <v>-</v>
          </cell>
          <cell r="H48" t="str">
            <v>-</v>
          </cell>
          <cell r="K48" t="str">
            <v>-</v>
          </cell>
          <cell r="N48" t="str">
            <v>-</v>
          </cell>
        </row>
        <row r="49">
          <cell r="A49" t="str">
            <v>元利償還金</v>
          </cell>
          <cell r="B49">
            <v>5912</v>
          </cell>
          <cell r="E49">
            <v>6291</v>
          </cell>
          <cell r="H49">
            <v>6079</v>
          </cell>
          <cell r="K49">
            <v>5986</v>
          </cell>
          <cell r="N49">
            <v>5689</v>
          </cell>
        </row>
        <row r="50">
          <cell r="A50" t="str">
            <v>実質公債費比率の分子</v>
          </cell>
          <cell r="B50" t="e">
            <v>#N/A</v>
          </cell>
          <cell r="C50">
            <v>1692</v>
          </cell>
          <cell r="D50" t="e">
            <v>#N/A</v>
          </cell>
          <cell r="E50" t="e">
            <v>#N/A</v>
          </cell>
          <cell r="F50">
            <v>1872</v>
          </cell>
          <cell r="G50" t="e">
            <v>#N/A</v>
          </cell>
          <cell r="H50" t="e">
            <v>#N/A</v>
          </cell>
          <cell r="I50">
            <v>1466</v>
          </cell>
          <cell r="J50" t="e">
            <v>#N/A</v>
          </cell>
          <cell r="K50" t="e">
            <v>#N/A</v>
          </cell>
          <cell r="L50">
            <v>1556</v>
          </cell>
          <cell r="M50" t="e">
            <v>#N/A</v>
          </cell>
          <cell r="N50" t="e">
            <v>#N/A</v>
          </cell>
          <cell r="O50">
            <v>1434</v>
          </cell>
          <cell r="P50" t="e">
            <v>#N/A</v>
          </cell>
        </row>
        <row r="54">
          <cell r="B54" t="str">
            <v>R02</v>
          </cell>
          <cell r="E54" t="str">
            <v>R03</v>
          </cell>
          <cell r="H54" t="str">
            <v>R04</v>
          </cell>
          <cell r="K54" t="str">
            <v>R05</v>
          </cell>
          <cell r="N54" t="str">
            <v>R06</v>
          </cell>
        </row>
        <row r="55">
          <cell r="B55" t="str">
            <v>将来負担額</v>
          </cell>
          <cell r="D55" t="str">
            <v>充当可能財源等</v>
          </cell>
          <cell r="E55" t="str">
            <v>将来負担額</v>
          </cell>
          <cell r="G55" t="str">
            <v>充当可能財源等</v>
          </cell>
          <cell r="H55" t="str">
            <v>将来負担額</v>
          </cell>
          <cell r="J55" t="str">
            <v>充当可能財源等</v>
          </cell>
          <cell r="K55" t="str">
            <v>将来負担額</v>
          </cell>
          <cell r="M55" t="str">
            <v>充当可能財源等</v>
          </cell>
          <cell r="N55" t="str">
            <v>将来負担額</v>
          </cell>
          <cell r="P55" t="str">
            <v>充当可能財源等</v>
          </cell>
        </row>
        <row r="56">
          <cell r="A56" t="str">
            <v>基準財政需要額算入見込額</v>
          </cell>
          <cell r="D56">
            <v>52459</v>
          </cell>
          <cell r="G56">
            <v>50432</v>
          </cell>
          <cell r="J56">
            <v>47162</v>
          </cell>
          <cell r="M56">
            <v>42860</v>
          </cell>
          <cell r="P56">
            <v>38988</v>
          </cell>
        </row>
        <row r="57">
          <cell r="A57" t="str">
            <v>充当可能特定歳入</v>
          </cell>
          <cell r="D57">
            <v>4936</v>
          </cell>
          <cell r="G57">
            <v>4856</v>
          </cell>
          <cell r="J57">
            <v>4753</v>
          </cell>
          <cell r="M57">
            <v>4596</v>
          </cell>
          <cell r="P57">
            <v>4390</v>
          </cell>
        </row>
        <row r="58">
          <cell r="A58" t="str">
            <v>充当可能基金</v>
          </cell>
          <cell r="D58">
            <v>7136</v>
          </cell>
          <cell r="G58">
            <v>8191</v>
          </cell>
          <cell r="J58">
            <v>7854</v>
          </cell>
          <cell r="M58">
            <v>8252</v>
          </cell>
          <cell r="P58">
            <v>7983</v>
          </cell>
        </row>
        <row r="59">
          <cell r="A59" t="str">
            <v>組合等連結実質赤字額負担見込額</v>
          </cell>
          <cell r="B59" t="str">
            <v>-</v>
          </cell>
          <cell r="E59" t="str">
            <v>-</v>
          </cell>
          <cell r="H59" t="str">
            <v>-</v>
          </cell>
          <cell r="K59" t="str">
            <v>-</v>
          </cell>
          <cell r="N59" t="str">
            <v>-</v>
          </cell>
        </row>
        <row r="60">
          <cell r="A60" t="str">
            <v>連結実質赤字額</v>
          </cell>
          <cell r="B60" t="str">
            <v>-</v>
          </cell>
          <cell r="E60" t="str">
            <v>-</v>
          </cell>
          <cell r="H60" t="str">
            <v>-</v>
          </cell>
          <cell r="K60" t="str">
            <v>-</v>
          </cell>
          <cell r="N60" t="str">
            <v>-</v>
          </cell>
        </row>
        <row r="61">
          <cell r="A61" t="str">
            <v>設立法人等の負債額等負担見込額</v>
          </cell>
          <cell r="B61">
            <v>21</v>
          </cell>
          <cell r="E61">
            <v>26</v>
          </cell>
          <cell r="H61">
            <v>19</v>
          </cell>
          <cell r="K61">
            <v>18</v>
          </cell>
          <cell r="N61">
            <v>26</v>
          </cell>
        </row>
        <row r="62">
          <cell r="A62" t="str">
            <v>退職手当負担見込額</v>
          </cell>
          <cell r="B62">
            <v>8254</v>
          </cell>
          <cell r="E62">
            <v>8184</v>
          </cell>
          <cell r="H62">
            <v>8183</v>
          </cell>
          <cell r="K62">
            <v>8094</v>
          </cell>
          <cell r="N62">
            <v>8006</v>
          </cell>
        </row>
        <row r="63">
          <cell r="A63" t="str">
            <v>組合等負担等見込額</v>
          </cell>
          <cell r="B63" t="str">
            <v>-</v>
          </cell>
          <cell r="E63" t="str">
            <v>-</v>
          </cell>
          <cell r="H63" t="str">
            <v>-</v>
          </cell>
          <cell r="K63" t="str">
            <v>-</v>
          </cell>
          <cell r="N63" t="str">
            <v>-</v>
          </cell>
        </row>
        <row r="64">
          <cell r="A64" t="str">
            <v>公営企業債等繰入見込額</v>
          </cell>
          <cell r="B64">
            <v>10709</v>
          </cell>
          <cell r="E64">
            <v>10546</v>
          </cell>
          <cell r="H64">
            <v>10074</v>
          </cell>
          <cell r="K64">
            <v>9683</v>
          </cell>
          <cell r="N64">
            <v>9744</v>
          </cell>
        </row>
        <row r="65">
          <cell r="A65" t="str">
            <v>債務負担行為に基づく支出予定額</v>
          </cell>
          <cell r="B65">
            <v>74</v>
          </cell>
          <cell r="E65">
            <v>60</v>
          </cell>
          <cell r="H65">
            <v>47</v>
          </cell>
          <cell r="K65">
            <v>34</v>
          </cell>
          <cell r="N65">
            <v>23</v>
          </cell>
        </row>
        <row r="66">
          <cell r="A66" t="str">
            <v>一般会計等に係る地方債の現在高</v>
          </cell>
          <cell r="B66">
            <v>58890</v>
          </cell>
          <cell r="E66">
            <v>56506</v>
          </cell>
          <cell r="H66">
            <v>51790</v>
          </cell>
          <cell r="K66">
            <v>47592</v>
          </cell>
          <cell r="N66">
            <v>43949</v>
          </cell>
        </row>
        <row r="67">
          <cell r="A67" t="str">
            <v>将来負担比率の分子</v>
          </cell>
          <cell r="B67" t="e">
            <v>#N/A</v>
          </cell>
          <cell r="C67">
            <v>13417</v>
          </cell>
          <cell r="D67" t="e">
            <v>#N/A</v>
          </cell>
          <cell r="E67" t="e">
            <v>#N/A</v>
          </cell>
          <cell r="F67">
            <v>11843</v>
          </cell>
          <cell r="G67" t="e">
            <v>#N/A</v>
          </cell>
          <cell r="H67" t="e">
            <v>#N/A</v>
          </cell>
          <cell r="I67">
            <v>10344</v>
          </cell>
          <cell r="J67" t="e">
            <v>#N/A</v>
          </cell>
          <cell r="K67" t="e">
            <v>#N/A</v>
          </cell>
          <cell r="L67">
            <v>9712</v>
          </cell>
          <cell r="M67" t="e">
            <v>#N/A</v>
          </cell>
          <cell r="N67" t="e">
            <v>#N/A</v>
          </cell>
          <cell r="O67">
            <v>10387</v>
          </cell>
          <cell r="P67" t="e">
            <v>#N/A</v>
          </cell>
        </row>
        <row r="71">
          <cell r="B71" t="str">
            <v>R04</v>
          </cell>
          <cell r="C71" t="str">
            <v>R05</v>
          </cell>
          <cell r="D71" t="str">
            <v>R06</v>
          </cell>
        </row>
        <row r="72">
          <cell r="A72" t="str">
            <v>財政調整基金</v>
          </cell>
          <cell r="B72">
            <v>2648</v>
          </cell>
          <cell r="C72">
            <v>2648</v>
          </cell>
          <cell r="D72">
            <v>2350</v>
          </cell>
        </row>
        <row r="73">
          <cell r="A73" t="str">
            <v>減債基金</v>
          </cell>
          <cell r="B73">
            <v>970</v>
          </cell>
          <cell r="C73">
            <v>1103</v>
          </cell>
          <cell r="D73">
            <v>1211</v>
          </cell>
        </row>
        <row r="74">
          <cell r="A74" t="str">
            <v>その他特定目的基金</v>
          </cell>
          <cell r="B74">
            <v>4785</v>
          </cell>
          <cell r="C74">
            <v>4934</v>
          </cell>
          <cell r="D74">
            <v>4743</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2087F-0CF8-4E30-AF7E-4DAF7E6D2308}">
  <sheetPr>
    <pageSetUpPr fitToPage="1"/>
  </sheetPr>
  <dimension ref="A1:DO56"/>
  <sheetViews>
    <sheetView showGridLines="0" tabSelected="1" workbookViewId="0"/>
  </sheetViews>
  <sheetFormatPr defaultColWidth="0" defaultRowHeight="11" zeroHeight="1" x14ac:dyDescent="0.2"/>
  <cols>
    <col min="1" max="11" width="2.08984375" style="39" customWidth="1"/>
    <col min="12" max="12" width="2.1796875" style="39" customWidth="1"/>
    <col min="13" max="17" width="2.36328125" style="39" customWidth="1"/>
    <col min="18" max="119" width="2.08984375" style="39" customWidth="1"/>
    <col min="120" max="16384" width="0" style="39" hidden="1"/>
  </cols>
  <sheetData>
    <row r="1" spans="1:119" ht="33" customHeight="1" x14ac:dyDescent="0.2">
      <c r="B1" s="566" t="s">
        <v>17</v>
      </c>
      <c r="C1" s="566"/>
      <c r="D1" s="566"/>
      <c r="E1" s="566"/>
      <c r="F1" s="566"/>
      <c r="G1" s="566"/>
      <c r="H1" s="566"/>
      <c r="I1" s="566"/>
      <c r="J1" s="566"/>
      <c r="K1" s="566"/>
      <c r="L1" s="566"/>
      <c r="M1" s="566"/>
      <c r="N1" s="566"/>
      <c r="O1" s="566"/>
      <c r="P1" s="566"/>
      <c r="Q1" s="566"/>
      <c r="R1" s="566"/>
      <c r="S1" s="566"/>
      <c r="T1" s="566"/>
      <c r="U1" s="566"/>
      <c r="V1" s="566"/>
      <c r="W1" s="566"/>
      <c r="X1" s="566"/>
      <c r="Y1" s="566"/>
      <c r="Z1" s="566"/>
      <c r="AA1" s="566"/>
      <c r="AB1" s="566"/>
      <c r="AC1" s="566"/>
      <c r="AD1" s="566"/>
      <c r="AE1" s="566"/>
      <c r="AF1" s="566"/>
      <c r="AG1" s="566"/>
      <c r="AH1" s="566"/>
      <c r="AI1" s="566"/>
      <c r="AJ1" s="566"/>
      <c r="AK1" s="566"/>
      <c r="AL1" s="566"/>
      <c r="AM1" s="566"/>
      <c r="AN1" s="566"/>
      <c r="AO1" s="566"/>
      <c r="AP1" s="566"/>
      <c r="AQ1" s="566"/>
      <c r="AR1" s="566"/>
      <c r="AS1" s="566"/>
      <c r="AT1" s="566"/>
      <c r="AU1" s="566"/>
      <c r="AV1" s="566"/>
      <c r="AW1" s="566"/>
      <c r="AX1" s="566"/>
      <c r="AY1" s="566"/>
      <c r="AZ1" s="566"/>
      <c r="BA1" s="566"/>
      <c r="BB1" s="566"/>
      <c r="BC1" s="566"/>
      <c r="BD1" s="566"/>
      <c r="BE1" s="566"/>
      <c r="BF1" s="566"/>
      <c r="BG1" s="566"/>
      <c r="BH1" s="566"/>
      <c r="BI1" s="566"/>
      <c r="BJ1" s="566"/>
      <c r="BK1" s="566"/>
      <c r="BL1" s="566"/>
      <c r="BM1" s="566"/>
      <c r="BN1" s="566"/>
      <c r="BO1" s="566"/>
      <c r="BP1" s="566"/>
      <c r="BQ1" s="566"/>
      <c r="BR1" s="566"/>
      <c r="BS1" s="566"/>
      <c r="BT1" s="566"/>
      <c r="BU1" s="566"/>
      <c r="BV1" s="566"/>
      <c r="BW1" s="566"/>
      <c r="BX1" s="566"/>
      <c r="BY1" s="566"/>
      <c r="BZ1" s="566"/>
      <c r="CA1" s="566"/>
      <c r="CB1" s="566"/>
      <c r="CC1" s="566"/>
      <c r="CD1" s="566"/>
      <c r="CE1" s="566"/>
      <c r="CF1" s="566"/>
      <c r="CG1" s="566"/>
      <c r="CH1" s="566"/>
      <c r="CI1" s="566"/>
      <c r="CJ1" s="566"/>
      <c r="CK1" s="566"/>
      <c r="CL1" s="566"/>
      <c r="CM1" s="566"/>
      <c r="CN1" s="566"/>
      <c r="CO1" s="566"/>
      <c r="CP1" s="566"/>
      <c r="CQ1" s="566"/>
      <c r="CR1" s="566"/>
      <c r="CS1" s="566"/>
      <c r="CT1" s="566"/>
      <c r="CU1" s="566"/>
      <c r="CV1" s="566"/>
      <c r="CW1" s="566"/>
      <c r="CX1" s="566"/>
      <c r="CY1" s="566"/>
      <c r="CZ1" s="566"/>
      <c r="DA1" s="566"/>
      <c r="DB1" s="566"/>
      <c r="DC1" s="566"/>
      <c r="DD1" s="566"/>
      <c r="DE1" s="566"/>
      <c r="DF1" s="566"/>
      <c r="DG1" s="566"/>
      <c r="DH1" s="566"/>
      <c r="DI1" s="566"/>
      <c r="DJ1" s="40"/>
      <c r="DK1" s="40"/>
      <c r="DL1" s="40"/>
      <c r="DM1" s="40"/>
      <c r="DN1" s="40"/>
      <c r="DO1" s="40"/>
    </row>
    <row r="2" spans="1:119" ht="24" thickBot="1" x14ac:dyDescent="0.25">
      <c r="B2" s="41" t="s">
        <v>18</v>
      </c>
      <c r="C2" s="41"/>
      <c r="D2" s="42"/>
    </row>
    <row r="3" spans="1:119" ht="18.75" customHeight="1" thickBot="1" x14ac:dyDescent="0.25">
      <c r="A3" s="40"/>
      <c r="B3" s="567" t="s">
        <v>19</v>
      </c>
      <c r="C3" s="568"/>
      <c r="D3" s="568"/>
      <c r="E3" s="569"/>
      <c r="F3" s="569"/>
      <c r="G3" s="569"/>
      <c r="H3" s="569"/>
      <c r="I3" s="569"/>
      <c r="J3" s="569"/>
      <c r="K3" s="569"/>
      <c r="L3" s="569" t="s">
        <v>20</v>
      </c>
      <c r="M3" s="569"/>
      <c r="N3" s="569"/>
      <c r="O3" s="569"/>
      <c r="P3" s="569"/>
      <c r="Q3" s="569"/>
      <c r="R3" s="572"/>
      <c r="S3" s="572"/>
      <c r="T3" s="572"/>
      <c r="U3" s="572"/>
      <c r="V3" s="573"/>
      <c r="W3" s="463" t="s">
        <v>21</v>
      </c>
      <c r="X3" s="464"/>
      <c r="Y3" s="464"/>
      <c r="Z3" s="464"/>
      <c r="AA3" s="464"/>
      <c r="AB3" s="568"/>
      <c r="AC3" s="572" t="s">
        <v>22</v>
      </c>
      <c r="AD3" s="464"/>
      <c r="AE3" s="464"/>
      <c r="AF3" s="464"/>
      <c r="AG3" s="464"/>
      <c r="AH3" s="464"/>
      <c r="AI3" s="464"/>
      <c r="AJ3" s="464"/>
      <c r="AK3" s="464"/>
      <c r="AL3" s="534"/>
      <c r="AM3" s="463" t="s">
        <v>23</v>
      </c>
      <c r="AN3" s="464"/>
      <c r="AO3" s="464"/>
      <c r="AP3" s="464"/>
      <c r="AQ3" s="464"/>
      <c r="AR3" s="464"/>
      <c r="AS3" s="464"/>
      <c r="AT3" s="464"/>
      <c r="AU3" s="464"/>
      <c r="AV3" s="464"/>
      <c r="AW3" s="464"/>
      <c r="AX3" s="534"/>
      <c r="AY3" s="526" t="s">
        <v>24</v>
      </c>
      <c r="AZ3" s="527"/>
      <c r="BA3" s="527"/>
      <c r="BB3" s="527"/>
      <c r="BC3" s="527"/>
      <c r="BD3" s="527"/>
      <c r="BE3" s="527"/>
      <c r="BF3" s="527"/>
      <c r="BG3" s="527"/>
      <c r="BH3" s="527"/>
      <c r="BI3" s="527"/>
      <c r="BJ3" s="527"/>
      <c r="BK3" s="527"/>
      <c r="BL3" s="527"/>
      <c r="BM3" s="576"/>
      <c r="BN3" s="463" t="s">
        <v>25</v>
      </c>
      <c r="BO3" s="464"/>
      <c r="BP3" s="464"/>
      <c r="BQ3" s="464"/>
      <c r="BR3" s="464"/>
      <c r="BS3" s="464"/>
      <c r="BT3" s="464"/>
      <c r="BU3" s="534"/>
      <c r="BV3" s="463" t="s">
        <v>26</v>
      </c>
      <c r="BW3" s="464"/>
      <c r="BX3" s="464"/>
      <c r="BY3" s="464"/>
      <c r="BZ3" s="464"/>
      <c r="CA3" s="464"/>
      <c r="CB3" s="464"/>
      <c r="CC3" s="534"/>
      <c r="CD3" s="526" t="s">
        <v>24</v>
      </c>
      <c r="CE3" s="527"/>
      <c r="CF3" s="527"/>
      <c r="CG3" s="527"/>
      <c r="CH3" s="527"/>
      <c r="CI3" s="527"/>
      <c r="CJ3" s="527"/>
      <c r="CK3" s="527"/>
      <c r="CL3" s="527"/>
      <c r="CM3" s="527"/>
      <c r="CN3" s="527"/>
      <c r="CO3" s="527"/>
      <c r="CP3" s="527"/>
      <c r="CQ3" s="527"/>
      <c r="CR3" s="527"/>
      <c r="CS3" s="576"/>
      <c r="CT3" s="463" t="s">
        <v>27</v>
      </c>
      <c r="CU3" s="464"/>
      <c r="CV3" s="464"/>
      <c r="CW3" s="464"/>
      <c r="CX3" s="464"/>
      <c r="CY3" s="464"/>
      <c r="CZ3" s="464"/>
      <c r="DA3" s="534"/>
      <c r="DB3" s="463" t="s">
        <v>28</v>
      </c>
      <c r="DC3" s="464"/>
      <c r="DD3" s="464"/>
      <c r="DE3" s="464"/>
      <c r="DF3" s="464"/>
      <c r="DG3" s="464"/>
      <c r="DH3" s="464"/>
      <c r="DI3" s="534"/>
    </row>
    <row r="4" spans="1:119" ht="18.75" customHeight="1" x14ac:dyDescent="0.2">
      <c r="A4" s="40"/>
      <c r="B4" s="542"/>
      <c r="C4" s="543"/>
      <c r="D4" s="543"/>
      <c r="E4" s="544"/>
      <c r="F4" s="544"/>
      <c r="G4" s="544"/>
      <c r="H4" s="544"/>
      <c r="I4" s="544"/>
      <c r="J4" s="544"/>
      <c r="K4" s="544"/>
      <c r="L4" s="544"/>
      <c r="M4" s="544"/>
      <c r="N4" s="544"/>
      <c r="O4" s="544"/>
      <c r="P4" s="544"/>
      <c r="Q4" s="544"/>
      <c r="R4" s="548"/>
      <c r="S4" s="548"/>
      <c r="T4" s="548"/>
      <c r="U4" s="548"/>
      <c r="V4" s="549"/>
      <c r="W4" s="535"/>
      <c r="X4" s="345"/>
      <c r="Y4" s="345"/>
      <c r="Z4" s="345"/>
      <c r="AA4" s="345"/>
      <c r="AB4" s="543"/>
      <c r="AC4" s="548"/>
      <c r="AD4" s="345"/>
      <c r="AE4" s="345"/>
      <c r="AF4" s="345"/>
      <c r="AG4" s="345"/>
      <c r="AH4" s="345"/>
      <c r="AI4" s="345"/>
      <c r="AJ4" s="345"/>
      <c r="AK4" s="345"/>
      <c r="AL4" s="536"/>
      <c r="AM4" s="490"/>
      <c r="AN4" s="420"/>
      <c r="AO4" s="420"/>
      <c r="AP4" s="420"/>
      <c r="AQ4" s="420"/>
      <c r="AR4" s="420"/>
      <c r="AS4" s="420"/>
      <c r="AT4" s="420"/>
      <c r="AU4" s="420"/>
      <c r="AV4" s="420"/>
      <c r="AW4" s="420"/>
      <c r="AX4" s="575"/>
      <c r="AY4" s="386" t="s">
        <v>29</v>
      </c>
      <c r="AZ4" s="387"/>
      <c r="BA4" s="387"/>
      <c r="BB4" s="387"/>
      <c r="BC4" s="387"/>
      <c r="BD4" s="387"/>
      <c r="BE4" s="387"/>
      <c r="BF4" s="387"/>
      <c r="BG4" s="387"/>
      <c r="BH4" s="387"/>
      <c r="BI4" s="387"/>
      <c r="BJ4" s="387"/>
      <c r="BK4" s="387"/>
      <c r="BL4" s="387"/>
      <c r="BM4" s="388"/>
      <c r="BN4" s="389">
        <v>47037515</v>
      </c>
      <c r="BO4" s="390"/>
      <c r="BP4" s="390"/>
      <c r="BQ4" s="390"/>
      <c r="BR4" s="390"/>
      <c r="BS4" s="390"/>
      <c r="BT4" s="390"/>
      <c r="BU4" s="391"/>
      <c r="BV4" s="389">
        <v>44769191</v>
      </c>
      <c r="BW4" s="390"/>
      <c r="BX4" s="390"/>
      <c r="BY4" s="390"/>
      <c r="BZ4" s="390"/>
      <c r="CA4" s="390"/>
      <c r="CB4" s="390"/>
      <c r="CC4" s="391"/>
      <c r="CD4" s="560" t="s">
        <v>30</v>
      </c>
      <c r="CE4" s="561"/>
      <c r="CF4" s="561"/>
      <c r="CG4" s="561"/>
      <c r="CH4" s="561"/>
      <c r="CI4" s="561"/>
      <c r="CJ4" s="561"/>
      <c r="CK4" s="561"/>
      <c r="CL4" s="561"/>
      <c r="CM4" s="561"/>
      <c r="CN4" s="561"/>
      <c r="CO4" s="561"/>
      <c r="CP4" s="561"/>
      <c r="CQ4" s="561"/>
      <c r="CR4" s="561"/>
      <c r="CS4" s="562"/>
      <c r="CT4" s="563">
        <v>4.7</v>
      </c>
      <c r="CU4" s="564"/>
      <c r="CV4" s="564"/>
      <c r="CW4" s="564"/>
      <c r="CX4" s="564"/>
      <c r="CY4" s="564"/>
      <c r="CZ4" s="564"/>
      <c r="DA4" s="565"/>
      <c r="DB4" s="563">
        <v>4.5</v>
      </c>
      <c r="DC4" s="564"/>
      <c r="DD4" s="564"/>
      <c r="DE4" s="564"/>
      <c r="DF4" s="564"/>
      <c r="DG4" s="564"/>
      <c r="DH4" s="564"/>
      <c r="DI4" s="565"/>
    </row>
    <row r="5" spans="1:119" ht="18.75" customHeight="1" x14ac:dyDescent="0.2">
      <c r="A5" s="40"/>
      <c r="B5" s="570"/>
      <c r="C5" s="421"/>
      <c r="D5" s="421"/>
      <c r="E5" s="571"/>
      <c r="F5" s="571"/>
      <c r="G5" s="571"/>
      <c r="H5" s="571"/>
      <c r="I5" s="571"/>
      <c r="J5" s="571"/>
      <c r="K5" s="571"/>
      <c r="L5" s="571"/>
      <c r="M5" s="571"/>
      <c r="N5" s="571"/>
      <c r="O5" s="571"/>
      <c r="P5" s="571"/>
      <c r="Q5" s="571"/>
      <c r="R5" s="419"/>
      <c r="S5" s="419"/>
      <c r="T5" s="419"/>
      <c r="U5" s="419"/>
      <c r="V5" s="574"/>
      <c r="W5" s="490"/>
      <c r="X5" s="420"/>
      <c r="Y5" s="420"/>
      <c r="Z5" s="420"/>
      <c r="AA5" s="420"/>
      <c r="AB5" s="421"/>
      <c r="AC5" s="419"/>
      <c r="AD5" s="420"/>
      <c r="AE5" s="420"/>
      <c r="AF5" s="420"/>
      <c r="AG5" s="420"/>
      <c r="AH5" s="420"/>
      <c r="AI5" s="420"/>
      <c r="AJ5" s="420"/>
      <c r="AK5" s="420"/>
      <c r="AL5" s="575"/>
      <c r="AM5" s="453" t="s">
        <v>31</v>
      </c>
      <c r="AN5" s="368"/>
      <c r="AO5" s="368"/>
      <c r="AP5" s="368"/>
      <c r="AQ5" s="368"/>
      <c r="AR5" s="368"/>
      <c r="AS5" s="368"/>
      <c r="AT5" s="369"/>
      <c r="AU5" s="441" t="s">
        <v>32</v>
      </c>
      <c r="AV5" s="442"/>
      <c r="AW5" s="442"/>
      <c r="AX5" s="442"/>
      <c r="AY5" s="374" t="s">
        <v>33</v>
      </c>
      <c r="AZ5" s="375"/>
      <c r="BA5" s="375"/>
      <c r="BB5" s="375"/>
      <c r="BC5" s="375"/>
      <c r="BD5" s="375"/>
      <c r="BE5" s="375"/>
      <c r="BF5" s="375"/>
      <c r="BG5" s="375"/>
      <c r="BH5" s="375"/>
      <c r="BI5" s="375"/>
      <c r="BJ5" s="375"/>
      <c r="BK5" s="375"/>
      <c r="BL5" s="375"/>
      <c r="BM5" s="376"/>
      <c r="BN5" s="394">
        <v>45603094</v>
      </c>
      <c r="BO5" s="395"/>
      <c r="BP5" s="395"/>
      <c r="BQ5" s="395"/>
      <c r="BR5" s="395"/>
      <c r="BS5" s="395"/>
      <c r="BT5" s="395"/>
      <c r="BU5" s="396"/>
      <c r="BV5" s="394">
        <v>43219130</v>
      </c>
      <c r="BW5" s="395"/>
      <c r="BX5" s="395"/>
      <c r="BY5" s="395"/>
      <c r="BZ5" s="395"/>
      <c r="CA5" s="395"/>
      <c r="CB5" s="395"/>
      <c r="CC5" s="396"/>
      <c r="CD5" s="403" t="s">
        <v>34</v>
      </c>
      <c r="CE5" s="348"/>
      <c r="CF5" s="348"/>
      <c r="CG5" s="348"/>
      <c r="CH5" s="348"/>
      <c r="CI5" s="348"/>
      <c r="CJ5" s="348"/>
      <c r="CK5" s="348"/>
      <c r="CL5" s="348"/>
      <c r="CM5" s="348"/>
      <c r="CN5" s="348"/>
      <c r="CO5" s="348"/>
      <c r="CP5" s="348"/>
      <c r="CQ5" s="348"/>
      <c r="CR5" s="348"/>
      <c r="CS5" s="404"/>
      <c r="CT5" s="364">
        <v>98.5</v>
      </c>
      <c r="CU5" s="365"/>
      <c r="CV5" s="365"/>
      <c r="CW5" s="365"/>
      <c r="CX5" s="365"/>
      <c r="CY5" s="365"/>
      <c r="CZ5" s="365"/>
      <c r="DA5" s="366"/>
      <c r="DB5" s="364">
        <v>98.6</v>
      </c>
      <c r="DC5" s="365"/>
      <c r="DD5" s="365"/>
      <c r="DE5" s="365"/>
      <c r="DF5" s="365"/>
      <c r="DG5" s="365"/>
      <c r="DH5" s="365"/>
      <c r="DI5" s="366"/>
    </row>
    <row r="6" spans="1:119" ht="18.75" customHeight="1" x14ac:dyDescent="0.2">
      <c r="A6" s="40"/>
      <c r="B6" s="540" t="s">
        <v>35</v>
      </c>
      <c r="C6" s="418"/>
      <c r="D6" s="418"/>
      <c r="E6" s="541"/>
      <c r="F6" s="541"/>
      <c r="G6" s="541"/>
      <c r="H6" s="541"/>
      <c r="I6" s="541"/>
      <c r="J6" s="541"/>
      <c r="K6" s="541"/>
      <c r="L6" s="541" t="s">
        <v>36</v>
      </c>
      <c r="M6" s="541"/>
      <c r="N6" s="541"/>
      <c r="O6" s="541"/>
      <c r="P6" s="541"/>
      <c r="Q6" s="541"/>
      <c r="R6" s="416"/>
      <c r="S6" s="416"/>
      <c r="T6" s="416"/>
      <c r="U6" s="416"/>
      <c r="V6" s="547"/>
      <c r="W6" s="475" t="s">
        <v>37</v>
      </c>
      <c r="X6" s="417"/>
      <c r="Y6" s="417"/>
      <c r="Z6" s="417"/>
      <c r="AA6" s="417"/>
      <c r="AB6" s="418"/>
      <c r="AC6" s="552" t="s">
        <v>38</v>
      </c>
      <c r="AD6" s="553"/>
      <c r="AE6" s="553"/>
      <c r="AF6" s="553"/>
      <c r="AG6" s="553"/>
      <c r="AH6" s="553"/>
      <c r="AI6" s="553"/>
      <c r="AJ6" s="553"/>
      <c r="AK6" s="553"/>
      <c r="AL6" s="554"/>
      <c r="AM6" s="453" t="s">
        <v>39</v>
      </c>
      <c r="AN6" s="368"/>
      <c r="AO6" s="368"/>
      <c r="AP6" s="368"/>
      <c r="AQ6" s="368"/>
      <c r="AR6" s="368"/>
      <c r="AS6" s="368"/>
      <c r="AT6" s="369"/>
      <c r="AU6" s="441" t="s">
        <v>32</v>
      </c>
      <c r="AV6" s="442"/>
      <c r="AW6" s="442"/>
      <c r="AX6" s="442"/>
      <c r="AY6" s="374" t="s">
        <v>40</v>
      </c>
      <c r="AZ6" s="375"/>
      <c r="BA6" s="375"/>
      <c r="BB6" s="375"/>
      <c r="BC6" s="375"/>
      <c r="BD6" s="375"/>
      <c r="BE6" s="375"/>
      <c r="BF6" s="375"/>
      <c r="BG6" s="375"/>
      <c r="BH6" s="375"/>
      <c r="BI6" s="375"/>
      <c r="BJ6" s="375"/>
      <c r="BK6" s="375"/>
      <c r="BL6" s="375"/>
      <c r="BM6" s="376"/>
      <c r="BN6" s="394">
        <v>1434421</v>
      </c>
      <c r="BO6" s="395"/>
      <c r="BP6" s="395"/>
      <c r="BQ6" s="395"/>
      <c r="BR6" s="395"/>
      <c r="BS6" s="395"/>
      <c r="BT6" s="395"/>
      <c r="BU6" s="396"/>
      <c r="BV6" s="394">
        <v>1550061</v>
      </c>
      <c r="BW6" s="395"/>
      <c r="BX6" s="395"/>
      <c r="BY6" s="395"/>
      <c r="BZ6" s="395"/>
      <c r="CA6" s="395"/>
      <c r="CB6" s="395"/>
      <c r="CC6" s="396"/>
      <c r="CD6" s="403" t="s">
        <v>41</v>
      </c>
      <c r="CE6" s="348"/>
      <c r="CF6" s="348"/>
      <c r="CG6" s="348"/>
      <c r="CH6" s="348"/>
      <c r="CI6" s="348"/>
      <c r="CJ6" s="348"/>
      <c r="CK6" s="348"/>
      <c r="CL6" s="348"/>
      <c r="CM6" s="348"/>
      <c r="CN6" s="348"/>
      <c r="CO6" s="348"/>
      <c r="CP6" s="348"/>
      <c r="CQ6" s="348"/>
      <c r="CR6" s="348"/>
      <c r="CS6" s="404"/>
      <c r="CT6" s="537">
        <v>98.5</v>
      </c>
      <c r="CU6" s="538"/>
      <c r="CV6" s="538"/>
      <c r="CW6" s="538"/>
      <c r="CX6" s="538"/>
      <c r="CY6" s="538"/>
      <c r="CZ6" s="538"/>
      <c r="DA6" s="539"/>
      <c r="DB6" s="537">
        <v>98.6</v>
      </c>
      <c r="DC6" s="538"/>
      <c r="DD6" s="538"/>
      <c r="DE6" s="538"/>
      <c r="DF6" s="538"/>
      <c r="DG6" s="538"/>
      <c r="DH6" s="538"/>
      <c r="DI6" s="539"/>
    </row>
    <row r="7" spans="1:119" ht="18.75" customHeight="1" x14ac:dyDescent="0.2">
      <c r="A7" s="40"/>
      <c r="B7" s="542"/>
      <c r="C7" s="543"/>
      <c r="D7" s="543"/>
      <c r="E7" s="544"/>
      <c r="F7" s="544"/>
      <c r="G7" s="544"/>
      <c r="H7" s="544"/>
      <c r="I7" s="544"/>
      <c r="J7" s="544"/>
      <c r="K7" s="544"/>
      <c r="L7" s="544"/>
      <c r="M7" s="544"/>
      <c r="N7" s="544"/>
      <c r="O7" s="544"/>
      <c r="P7" s="544"/>
      <c r="Q7" s="544"/>
      <c r="R7" s="548"/>
      <c r="S7" s="548"/>
      <c r="T7" s="548"/>
      <c r="U7" s="548"/>
      <c r="V7" s="549"/>
      <c r="W7" s="535"/>
      <c r="X7" s="345"/>
      <c r="Y7" s="345"/>
      <c r="Z7" s="345"/>
      <c r="AA7" s="345"/>
      <c r="AB7" s="543"/>
      <c r="AC7" s="555"/>
      <c r="AD7" s="346"/>
      <c r="AE7" s="346"/>
      <c r="AF7" s="346"/>
      <c r="AG7" s="346"/>
      <c r="AH7" s="346"/>
      <c r="AI7" s="346"/>
      <c r="AJ7" s="346"/>
      <c r="AK7" s="346"/>
      <c r="AL7" s="556"/>
      <c r="AM7" s="453" t="s">
        <v>42</v>
      </c>
      <c r="AN7" s="368"/>
      <c r="AO7" s="368"/>
      <c r="AP7" s="368"/>
      <c r="AQ7" s="368"/>
      <c r="AR7" s="368"/>
      <c r="AS7" s="368"/>
      <c r="AT7" s="369"/>
      <c r="AU7" s="441" t="s">
        <v>32</v>
      </c>
      <c r="AV7" s="442"/>
      <c r="AW7" s="442"/>
      <c r="AX7" s="442"/>
      <c r="AY7" s="374" t="s">
        <v>43</v>
      </c>
      <c r="AZ7" s="375"/>
      <c r="BA7" s="375"/>
      <c r="BB7" s="375"/>
      <c r="BC7" s="375"/>
      <c r="BD7" s="375"/>
      <c r="BE7" s="375"/>
      <c r="BF7" s="375"/>
      <c r="BG7" s="375"/>
      <c r="BH7" s="375"/>
      <c r="BI7" s="375"/>
      <c r="BJ7" s="375"/>
      <c r="BK7" s="375"/>
      <c r="BL7" s="375"/>
      <c r="BM7" s="376"/>
      <c r="BN7" s="394">
        <v>208910</v>
      </c>
      <c r="BO7" s="395"/>
      <c r="BP7" s="395"/>
      <c r="BQ7" s="395"/>
      <c r="BR7" s="395"/>
      <c r="BS7" s="395"/>
      <c r="BT7" s="395"/>
      <c r="BU7" s="396"/>
      <c r="BV7" s="394">
        <v>397417</v>
      </c>
      <c r="BW7" s="395"/>
      <c r="BX7" s="395"/>
      <c r="BY7" s="395"/>
      <c r="BZ7" s="395"/>
      <c r="CA7" s="395"/>
      <c r="CB7" s="395"/>
      <c r="CC7" s="396"/>
      <c r="CD7" s="403" t="s">
        <v>44</v>
      </c>
      <c r="CE7" s="348"/>
      <c r="CF7" s="348"/>
      <c r="CG7" s="348"/>
      <c r="CH7" s="348"/>
      <c r="CI7" s="348"/>
      <c r="CJ7" s="348"/>
      <c r="CK7" s="348"/>
      <c r="CL7" s="348"/>
      <c r="CM7" s="348"/>
      <c r="CN7" s="348"/>
      <c r="CO7" s="348"/>
      <c r="CP7" s="348"/>
      <c r="CQ7" s="348"/>
      <c r="CR7" s="348"/>
      <c r="CS7" s="404"/>
      <c r="CT7" s="394">
        <v>25892853</v>
      </c>
      <c r="CU7" s="395"/>
      <c r="CV7" s="395"/>
      <c r="CW7" s="395"/>
      <c r="CX7" s="395"/>
      <c r="CY7" s="395"/>
      <c r="CZ7" s="395"/>
      <c r="DA7" s="396"/>
      <c r="DB7" s="394">
        <v>25626437</v>
      </c>
      <c r="DC7" s="395"/>
      <c r="DD7" s="395"/>
      <c r="DE7" s="395"/>
      <c r="DF7" s="395"/>
      <c r="DG7" s="395"/>
      <c r="DH7" s="395"/>
      <c r="DI7" s="396"/>
    </row>
    <row r="8" spans="1:119" ht="18.75" customHeight="1" thickBot="1" x14ac:dyDescent="0.25">
      <c r="A8" s="40"/>
      <c r="B8" s="545"/>
      <c r="C8" s="476"/>
      <c r="D8" s="476"/>
      <c r="E8" s="546"/>
      <c r="F8" s="546"/>
      <c r="G8" s="546"/>
      <c r="H8" s="546"/>
      <c r="I8" s="546"/>
      <c r="J8" s="546"/>
      <c r="K8" s="546"/>
      <c r="L8" s="546"/>
      <c r="M8" s="546"/>
      <c r="N8" s="546"/>
      <c r="O8" s="546"/>
      <c r="P8" s="546"/>
      <c r="Q8" s="546"/>
      <c r="R8" s="550"/>
      <c r="S8" s="550"/>
      <c r="T8" s="550"/>
      <c r="U8" s="550"/>
      <c r="V8" s="551"/>
      <c r="W8" s="465"/>
      <c r="X8" s="466"/>
      <c r="Y8" s="466"/>
      <c r="Z8" s="466"/>
      <c r="AA8" s="466"/>
      <c r="AB8" s="476"/>
      <c r="AC8" s="557"/>
      <c r="AD8" s="558"/>
      <c r="AE8" s="558"/>
      <c r="AF8" s="558"/>
      <c r="AG8" s="558"/>
      <c r="AH8" s="558"/>
      <c r="AI8" s="558"/>
      <c r="AJ8" s="558"/>
      <c r="AK8" s="558"/>
      <c r="AL8" s="559"/>
      <c r="AM8" s="453" t="s">
        <v>45</v>
      </c>
      <c r="AN8" s="368"/>
      <c r="AO8" s="368"/>
      <c r="AP8" s="368"/>
      <c r="AQ8" s="368"/>
      <c r="AR8" s="368"/>
      <c r="AS8" s="368"/>
      <c r="AT8" s="369"/>
      <c r="AU8" s="441" t="s">
        <v>32</v>
      </c>
      <c r="AV8" s="442"/>
      <c r="AW8" s="442"/>
      <c r="AX8" s="442"/>
      <c r="AY8" s="374" t="s">
        <v>46</v>
      </c>
      <c r="AZ8" s="375"/>
      <c r="BA8" s="375"/>
      <c r="BB8" s="375"/>
      <c r="BC8" s="375"/>
      <c r="BD8" s="375"/>
      <c r="BE8" s="375"/>
      <c r="BF8" s="375"/>
      <c r="BG8" s="375"/>
      <c r="BH8" s="375"/>
      <c r="BI8" s="375"/>
      <c r="BJ8" s="375"/>
      <c r="BK8" s="375"/>
      <c r="BL8" s="375"/>
      <c r="BM8" s="376"/>
      <c r="BN8" s="394">
        <v>1225511</v>
      </c>
      <c r="BO8" s="395"/>
      <c r="BP8" s="395"/>
      <c r="BQ8" s="395"/>
      <c r="BR8" s="395"/>
      <c r="BS8" s="395"/>
      <c r="BT8" s="395"/>
      <c r="BU8" s="396"/>
      <c r="BV8" s="394">
        <v>1152644</v>
      </c>
      <c r="BW8" s="395"/>
      <c r="BX8" s="395"/>
      <c r="BY8" s="395"/>
      <c r="BZ8" s="395"/>
      <c r="CA8" s="395"/>
      <c r="CB8" s="395"/>
      <c r="CC8" s="396"/>
      <c r="CD8" s="403" t="s">
        <v>47</v>
      </c>
      <c r="CE8" s="348"/>
      <c r="CF8" s="348"/>
      <c r="CG8" s="348"/>
      <c r="CH8" s="348"/>
      <c r="CI8" s="348"/>
      <c r="CJ8" s="348"/>
      <c r="CK8" s="348"/>
      <c r="CL8" s="348"/>
      <c r="CM8" s="348"/>
      <c r="CN8" s="348"/>
      <c r="CO8" s="348"/>
      <c r="CP8" s="348"/>
      <c r="CQ8" s="348"/>
      <c r="CR8" s="348"/>
      <c r="CS8" s="404"/>
      <c r="CT8" s="497">
        <v>0.55000000000000004</v>
      </c>
      <c r="CU8" s="498"/>
      <c r="CV8" s="498"/>
      <c r="CW8" s="498"/>
      <c r="CX8" s="498"/>
      <c r="CY8" s="498"/>
      <c r="CZ8" s="498"/>
      <c r="DA8" s="499"/>
      <c r="DB8" s="497">
        <v>0.55000000000000004</v>
      </c>
      <c r="DC8" s="498"/>
      <c r="DD8" s="498"/>
      <c r="DE8" s="498"/>
      <c r="DF8" s="498"/>
      <c r="DG8" s="498"/>
      <c r="DH8" s="498"/>
      <c r="DI8" s="499"/>
    </row>
    <row r="9" spans="1:119" ht="18.75" customHeight="1" thickBot="1" x14ac:dyDescent="0.25">
      <c r="A9" s="40"/>
      <c r="B9" s="526" t="s">
        <v>48</v>
      </c>
      <c r="C9" s="527"/>
      <c r="D9" s="527"/>
      <c r="E9" s="527"/>
      <c r="F9" s="527"/>
      <c r="G9" s="527"/>
      <c r="H9" s="527"/>
      <c r="I9" s="527"/>
      <c r="J9" s="527"/>
      <c r="K9" s="447"/>
      <c r="L9" s="528" t="s">
        <v>49</v>
      </c>
      <c r="M9" s="529"/>
      <c r="N9" s="529"/>
      <c r="O9" s="529"/>
      <c r="P9" s="529"/>
      <c r="Q9" s="530"/>
      <c r="R9" s="531">
        <v>77661</v>
      </c>
      <c r="S9" s="532"/>
      <c r="T9" s="532"/>
      <c r="U9" s="532"/>
      <c r="V9" s="533"/>
      <c r="W9" s="463" t="s">
        <v>50</v>
      </c>
      <c r="X9" s="464"/>
      <c r="Y9" s="464"/>
      <c r="Z9" s="464"/>
      <c r="AA9" s="464"/>
      <c r="AB9" s="464"/>
      <c r="AC9" s="464"/>
      <c r="AD9" s="464"/>
      <c r="AE9" s="464"/>
      <c r="AF9" s="464"/>
      <c r="AG9" s="464"/>
      <c r="AH9" s="464"/>
      <c r="AI9" s="464"/>
      <c r="AJ9" s="464"/>
      <c r="AK9" s="464"/>
      <c r="AL9" s="534"/>
      <c r="AM9" s="453" t="s">
        <v>51</v>
      </c>
      <c r="AN9" s="368"/>
      <c r="AO9" s="368"/>
      <c r="AP9" s="368"/>
      <c r="AQ9" s="368"/>
      <c r="AR9" s="368"/>
      <c r="AS9" s="368"/>
      <c r="AT9" s="369"/>
      <c r="AU9" s="441" t="s">
        <v>32</v>
      </c>
      <c r="AV9" s="442"/>
      <c r="AW9" s="442"/>
      <c r="AX9" s="442"/>
      <c r="AY9" s="374" t="s">
        <v>52</v>
      </c>
      <c r="AZ9" s="375"/>
      <c r="BA9" s="375"/>
      <c r="BB9" s="375"/>
      <c r="BC9" s="375"/>
      <c r="BD9" s="375"/>
      <c r="BE9" s="375"/>
      <c r="BF9" s="375"/>
      <c r="BG9" s="375"/>
      <c r="BH9" s="375"/>
      <c r="BI9" s="375"/>
      <c r="BJ9" s="375"/>
      <c r="BK9" s="375"/>
      <c r="BL9" s="375"/>
      <c r="BM9" s="376"/>
      <c r="BN9" s="394">
        <v>72867</v>
      </c>
      <c r="BO9" s="395"/>
      <c r="BP9" s="395"/>
      <c r="BQ9" s="395"/>
      <c r="BR9" s="395"/>
      <c r="BS9" s="395"/>
      <c r="BT9" s="395"/>
      <c r="BU9" s="396"/>
      <c r="BV9" s="394">
        <v>-768396</v>
      </c>
      <c r="BW9" s="395"/>
      <c r="BX9" s="395"/>
      <c r="BY9" s="395"/>
      <c r="BZ9" s="395"/>
      <c r="CA9" s="395"/>
      <c r="CB9" s="395"/>
      <c r="CC9" s="396"/>
      <c r="CD9" s="403" t="s">
        <v>53</v>
      </c>
      <c r="CE9" s="348"/>
      <c r="CF9" s="348"/>
      <c r="CG9" s="348"/>
      <c r="CH9" s="348"/>
      <c r="CI9" s="348"/>
      <c r="CJ9" s="348"/>
      <c r="CK9" s="348"/>
      <c r="CL9" s="348"/>
      <c r="CM9" s="348"/>
      <c r="CN9" s="348"/>
      <c r="CO9" s="348"/>
      <c r="CP9" s="348"/>
      <c r="CQ9" s="348"/>
      <c r="CR9" s="348"/>
      <c r="CS9" s="404"/>
      <c r="CT9" s="364">
        <v>17.2</v>
      </c>
      <c r="CU9" s="365"/>
      <c r="CV9" s="365"/>
      <c r="CW9" s="365"/>
      <c r="CX9" s="365"/>
      <c r="CY9" s="365"/>
      <c r="CZ9" s="365"/>
      <c r="DA9" s="366"/>
      <c r="DB9" s="364">
        <v>18.600000000000001</v>
      </c>
      <c r="DC9" s="365"/>
      <c r="DD9" s="365"/>
      <c r="DE9" s="365"/>
      <c r="DF9" s="365"/>
      <c r="DG9" s="365"/>
      <c r="DH9" s="365"/>
      <c r="DI9" s="366"/>
    </row>
    <row r="10" spans="1:119" ht="18.75" customHeight="1" thickBot="1" x14ac:dyDescent="0.25">
      <c r="A10" s="40"/>
      <c r="B10" s="526"/>
      <c r="C10" s="527"/>
      <c r="D10" s="527"/>
      <c r="E10" s="527"/>
      <c r="F10" s="527"/>
      <c r="G10" s="527"/>
      <c r="H10" s="527"/>
      <c r="I10" s="527"/>
      <c r="J10" s="527"/>
      <c r="K10" s="447"/>
      <c r="L10" s="367" t="s">
        <v>54</v>
      </c>
      <c r="M10" s="368"/>
      <c r="N10" s="368"/>
      <c r="O10" s="368"/>
      <c r="P10" s="368"/>
      <c r="Q10" s="369"/>
      <c r="R10" s="370">
        <v>83386</v>
      </c>
      <c r="S10" s="371"/>
      <c r="T10" s="371"/>
      <c r="U10" s="371"/>
      <c r="V10" s="373"/>
      <c r="W10" s="535"/>
      <c r="X10" s="345"/>
      <c r="Y10" s="345"/>
      <c r="Z10" s="345"/>
      <c r="AA10" s="345"/>
      <c r="AB10" s="345"/>
      <c r="AC10" s="345"/>
      <c r="AD10" s="345"/>
      <c r="AE10" s="345"/>
      <c r="AF10" s="345"/>
      <c r="AG10" s="345"/>
      <c r="AH10" s="345"/>
      <c r="AI10" s="345"/>
      <c r="AJ10" s="345"/>
      <c r="AK10" s="345"/>
      <c r="AL10" s="536"/>
      <c r="AM10" s="453" t="s">
        <v>55</v>
      </c>
      <c r="AN10" s="368"/>
      <c r="AO10" s="368"/>
      <c r="AP10" s="368"/>
      <c r="AQ10" s="368"/>
      <c r="AR10" s="368"/>
      <c r="AS10" s="368"/>
      <c r="AT10" s="369"/>
      <c r="AU10" s="441" t="s">
        <v>56</v>
      </c>
      <c r="AV10" s="442"/>
      <c r="AW10" s="442"/>
      <c r="AX10" s="442"/>
      <c r="AY10" s="374" t="s">
        <v>57</v>
      </c>
      <c r="AZ10" s="375"/>
      <c r="BA10" s="375"/>
      <c r="BB10" s="375"/>
      <c r="BC10" s="375"/>
      <c r="BD10" s="375"/>
      <c r="BE10" s="375"/>
      <c r="BF10" s="375"/>
      <c r="BG10" s="375"/>
      <c r="BH10" s="375"/>
      <c r="BI10" s="375"/>
      <c r="BJ10" s="375"/>
      <c r="BK10" s="375"/>
      <c r="BL10" s="375"/>
      <c r="BM10" s="376"/>
      <c r="BN10" s="394">
        <v>1803</v>
      </c>
      <c r="BO10" s="395"/>
      <c r="BP10" s="395"/>
      <c r="BQ10" s="395"/>
      <c r="BR10" s="395"/>
      <c r="BS10" s="395"/>
      <c r="BT10" s="395"/>
      <c r="BU10" s="396"/>
      <c r="BV10" s="394">
        <v>27</v>
      </c>
      <c r="BW10" s="395"/>
      <c r="BX10" s="395"/>
      <c r="BY10" s="395"/>
      <c r="BZ10" s="395"/>
      <c r="CA10" s="395"/>
      <c r="CB10" s="395"/>
      <c r="CC10" s="396"/>
      <c r="CD10" s="46" t="s">
        <v>58</v>
      </c>
      <c r="CE10" s="47"/>
      <c r="CF10" s="47"/>
      <c r="CG10" s="47"/>
      <c r="CH10" s="47"/>
      <c r="CI10" s="47"/>
      <c r="CJ10" s="47"/>
      <c r="CK10" s="47"/>
      <c r="CL10" s="47"/>
      <c r="CM10" s="47"/>
      <c r="CN10" s="47"/>
      <c r="CO10" s="47"/>
      <c r="CP10" s="47"/>
      <c r="CQ10" s="47"/>
      <c r="CR10" s="47"/>
      <c r="CS10" s="48"/>
      <c r="CT10" s="52"/>
      <c r="CU10" s="53"/>
      <c r="CV10" s="53"/>
      <c r="CW10" s="53"/>
      <c r="CX10" s="53"/>
      <c r="CY10" s="53"/>
      <c r="CZ10" s="53"/>
      <c r="DA10" s="54"/>
      <c r="DB10" s="52"/>
      <c r="DC10" s="53"/>
      <c r="DD10" s="53"/>
      <c r="DE10" s="53"/>
      <c r="DF10" s="53"/>
      <c r="DG10" s="53"/>
      <c r="DH10" s="53"/>
      <c r="DI10" s="54"/>
    </row>
    <row r="11" spans="1:119" ht="18.75" customHeight="1" thickBot="1" x14ac:dyDescent="0.25">
      <c r="A11" s="40"/>
      <c r="B11" s="526"/>
      <c r="C11" s="527"/>
      <c r="D11" s="527"/>
      <c r="E11" s="527"/>
      <c r="F11" s="527"/>
      <c r="G11" s="527"/>
      <c r="H11" s="527"/>
      <c r="I11" s="527"/>
      <c r="J11" s="527"/>
      <c r="K11" s="447"/>
      <c r="L11" s="349" t="s">
        <v>59</v>
      </c>
      <c r="M11" s="350"/>
      <c r="N11" s="350"/>
      <c r="O11" s="350"/>
      <c r="P11" s="350"/>
      <c r="Q11" s="351"/>
      <c r="R11" s="523" t="s">
        <v>60</v>
      </c>
      <c r="S11" s="524"/>
      <c r="T11" s="524"/>
      <c r="U11" s="524"/>
      <c r="V11" s="525"/>
      <c r="W11" s="535"/>
      <c r="X11" s="345"/>
      <c r="Y11" s="345"/>
      <c r="Z11" s="345"/>
      <c r="AA11" s="345"/>
      <c r="AB11" s="345"/>
      <c r="AC11" s="345"/>
      <c r="AD11" s="345"/>
      <c r="AE11" s="345"/>
      <c r="AF11" s="345"/>
      <c r="AG11" s="345"/>
      <c r="AH11" s="345"/>
      <c r="AI11" s="345"/>
      <c r="AJ11" s="345"/>
      <c r="AK11" s="345"/>
      <c r="AL11" s="536"/>
      <c r="AM11" s="453" t="s">
        <v>61</v>
      </c>
      <c r="AN11" s="368"/>
      <c r="AO11" s="368"/>
      <c r="AP11" s="368"/>
      <c r="AQ11" s="368"/>
      <c r="AR11" s="368"/>
      <c r="AS11" s="368"/>
      <c r="AT11" s="369"/>
      <c r="AU11" s="441" t="s">
        <v>56</v>
      </c>
      <c r="AV11" s="442"/>
      <c r="AW11" s="442"/>
      <c r="AX11" s="442"/>
      <c r="AY11" s="374" t="s">
        <v>62</v>
      </c>
      <c r="AZ11" s="375"/>
      <c r="BA11" s="375"/>
      <c r="BB11" s="375"/>
      <c r="BC11" s="375"/>
      <c r="BD11" s="375"/>
      <c r="BE11" s="375"/>
      <c r="BF11" s="375"/>
      <c r="BG11" s="375"/>
      <c r="BH11" s="375"/>
      <c r="BI11" s="375"/>
      <c r="BJ11" s="375"/>
      <c r="BK11" s="375"/>
      <c r="BL11" s="375"/>
      <c r="BM11" s="376"/>
      <c r="BN11" s="394">
        <v>0</v>
      </c>
      <c r="BO11" s="395"/>
      <c r="BP11" s="395"/>
      <c r="BQ11" s="395"/>
      <c r="BR11" s="395"/>
      <c r="BS11" s="395"/>
      <c r="BT11" s="395"/>
      <c r="BU11" s="396"/>
      <c r="BV11" s="394">
        <v>0</v>
      </c>
      <c r="BW11" s="395"/>
      <c r="BX11" s="395"/>
      <c r="BY11" s="395"/>
      <c r="BZ11" s="395"/>
      <c r="CA11" s="395"/>
      <c r="CB11" s="395"/>
      <c r="CC11" s="396"/>
      <c r="CD11" s="403" t="s">
        <v>63</v>
      </c>
      <c r="CE11" s="348"/>
      <c r="CF11" s="348"/>
      <c r="CG11" s="348"/>
      <c r="CH11" s="348"/>
      <c r="CI11" s="348"/>
      <c r="CJ11" s="348"/>
      <c r="CK11" s="348"/>
      <c r="CL11" s="348"/>
      <c r="CM11" s="348"/>
      <c r="CN11" s="348"/>
      <c r="CO11" s="348"/>
      <c r="CP11" s="348"/>
      <c r="CQ11" s="348"/>
      <c r="CR11" s="348"/>
      <c r="CS11" s="404"/>
      <c r="CT11" s="497" t="s">
        <v>64</v>
      </c>
      <c r="CU11" s="498"/>
      <c r="CV11" s="498"/>
      <c r="CW11" s="498"/>
      <c r="CX11" s="498"/>
      <c r="CY11" s="498"/>
      <c r="CZ11" s="498"/>
      <c r="DA11" s="499"/>
      <c r="DB11" s="497" t="s">
        <v>64</v>
      </c>
      <c r="DC11" s="498"/>
      <c r="DD11" s="498"/>
      <c r="DE11" s="498"/>
      <c r="DF11" s="498"/>
      <c r="DG11" s="498"/>
      <c r="DH11" s="498"/>
      <c r="DI11" s="499"/>
    </row>
    <row r="12" spans="1:119" ht="18.75" customHeight="1" x14ac:dyDescent="0.2">
      <c r="A12" s="40"/>
      <c r="B12" s="500" t="s">
        <v>65</v>
      </c>
      <c r="C12" s="501"/>
      <c r="D12" s="501"/>
      <c r="E12" s="501"/>
      <c r="F12" s="501"/>
      <c r="G12" s="501"/>
      <c r="H12" s="501"/>
      <c r="I12" s="501"/>
      <c r="J12" s="501"/>
      <c r="K12" s="502"/>
      <c r="L12" s="509" t="s">
        <v>66</v>
      </c>
      <c r="M12" s="510"/>
      <c r="N12" s="510"/>
      <c r="O12" s="510"/>
      <c r="P12" s="510"/>
      <c r="Q12" s="511"/>
      <c r="R12" s="512">
        <v>75281</v>
      </c>
      <c r="S12" s="513"/>
      <c r="T12" s="513"/>
      <c r="U12" s="513"/>
      <c r="V12" s="514"/>
      <c r="W12" s="515" t="s">
        <v>24</v>
      </c>
      <c r="X12" s="442"/>
      <c r="Y12" s="442"/>
      <c r="Z12" s="442"/>
      <c r="AA12" s="442"/>
      <c r="AB12" s="516"/>
      <c r="AC12" s="517" t="s">
        <v>67</v>
      </c>
      <c r="AD12" s="518"/>
      <c r="AE12" s="518"/>
      <c r="AF12" s="518"/>
      <c r="AG12" s="519"/>
      <c r="AH12" s="517" t="s">
        <v>68</v>
      </c>
      <c r="AI12" s="518"/>
      <c r="AJ12" s="518"/>
      <c r="AK12" s="518"/>
      <c r="AL12" s="520"/>
      <c r="AM12" s="453" t="s">
        <v>69</v>
      </c>
      <c r="AN12" s="368"/>
      <c r="AO12" s="368"/>
      <c r="AP12" s="368"/>
      <c r="AQ12" s="368"/>
      <c r="AR12" s="368"/>
      <c r="AS12" s="368"/>
      <c r="AT12" s="369"/>
      <c r="AU12" s="441" t="s">
        <v>32</v>
      </c>
      <c r="AV12" s="442"/>
      <c r="AW12" s="442"/>
      <c r="AX12" s="442"/>
      <c r="AY12" s="374" t="s">
        <v>70</v>
      </c>
      <c r="AZ12" s="375"/>
      <c r="BA12" s="375"/>
      <c r="BB12" s="375"/>
      <c r="BC12" s="375"/>
      <c r="BD12" s="375"/>
      <c r="BE12" s="375"/>
      <c r="BF12" s="375"/>
      <c r="BG12" s="375"/>
      <c r="BH12" s="375"/>
      <c r="BI12" s="375"/>
      <c r="BJ12" s="375"/>
      <c r="BK12" s="375"/>
      <c r="BL12" s="375"/>
      <c r="BM12" s="376"/>
      <c r="BN12" s="394">
        <v>300000</v>
      </c>
      <c r="BO12" s="395"/>
      <c r="BP12" s="395"/>
      <c r="BQ12" s="395"/>
      <c r="BR12" s="395"/>
      <c r="BS12" s="395"/>
      <c r="BT12" s="395"/>
      <c r="BU12" s="396"/>
      <c r="BV12" s="394">
        <v>0</v>
      </c>
      <c r="BW12" s="395"/>
      <c r="BX12" s="395"/>
      <c r="BY12" s="395"/>
      <c r="BZ12" s="395"/>
      <c r="CA12" s="395"/>
      <c r="CB12" s="395"/>
      <c r="CC12" s="396"/>
      <c r="CD12" s="403" t="s">
        <v>71</v>
      </c>
      <c r="CE12" s="348"/>
      <c r="CF12" s="348"/>
      <c r="CG12" s="348"/>
      <c r="CH12" s="348"/>
      <c r="CI12" s="348"/>
      <c r="CJ12" s="348"/>
      <c r="CK12" s="348"/>
      <c r="CL12" s="348"/>
      <c r="CM12" s="348"/>
      <c r="CN12" s="348"/>
      <c r="CO12" s="348"/>
      <c r="CP12" s="348"/>
      <c r="CQ12" s="348"/>
      <c r="CR12" s="348"/>
      <c r="CS12" s="404"/>
      <c r="CT12" s="497" t="s">
        <v>64</v>
      </c>
      <c r="CU12" s="498"/>
      <c r="CV12" s="498"/>
      <c r="CW12" s="498"/>
      <c r="CX12" s="498"/>
      <c r="CY12" s="498"/>
      <c r="CZ12" s="498"/>
      <c r="DA12" s="499"/>
      <c r="DB12" s="497" t="s">
        <v>64</v>
      </c>
      <c r="DC12" s="498"/>
      <c r="DD12" s="498"/>
      <c r="DE12" s="498"/>
      <c r="DF12" s="498"/>
      <c r="DG12" s="498"/>
      <c r="DH12" s="498"/>
      <c r="DI12" s="499"/>
    </row>
    <row r="13" spans="1:119" ht="18.75" customHeight="1" x14ac:dyDescent="0.2">
      <c r="A13" s="40"/>
      <c r="B13" s="503"/>
      <c r="C13" s="504"/>
      <c r="D13" s="504"/>
      <c r="E13" s="504"/>
      <c r="F13" s="504"/>
      <c r="G13" s="504"/>
      <c r="H13" s="504"/>
      <c r="I13" s="504"/>
      <c r="J13" s="504"/>
      <c r="K13" s="505"/>
      <c r="L13" s="55"/>
      <c r="M13" s="484" t="s">
        <v>72</v>
      </c>
      <c r="N13" s="485"/>
      <c r="O13" s="485"/>
      <c r="P13" s="485"/>
      <c r="Q13" s="486"/>
      <c r="R13" s="487">
        <v>73284</v>
      </c>
      <c r="S13" s="488"/>
      <c r="T13" s="488"/>
      <c r="U13" s="488"/>
      <c r="V13" s="489"/>
      <c r="W13" s="475" t="s">
        <v>73</v>
      </c>
      <c r="X13" s="417"/>
      <c r="Y13" s="417"/>
      <c r="Z13" s="417"/>
      <c r="AA13" s="417"/>
      <c r="AB13" s="418"/>
      <c r="AC13" s="370">
        <v>1959</v>
      </c>
      <c r="AD13" s="371"/>
      <c r="AE13" s="371"/>
      <c r="AF13" s="371"/>
      <c r="AG13" s="372"/>
      <c r="AH13" s="370">
        <v>2169</v>
      </c>
      <c r="AI13" s="371"/>
      <c r="AJ13" s="371"/>
      <c r="AK13" s="371"/>
      <c r="AL13" s="373"/>
      <c r="AM13" s="453" t="s">
        <v>74</v>
      </c>
      <c r="AN13" s="368"/>
      <c r="AO13" s="368"/>
      <c r="AP13" s="368"/>
      <c r="AQ13" s="368"/>
      <c r="AR13" s="368"/>
      <c r="AS13" s="368"/>
      <c r="AT13" s="369"/>
      <c r="AU13" s="441" t="s">
        <v>56</v>
      </c>
      <c r="AV13" s="442"/>
      <c r="AW13" s="442"/>
      <c r="AX13" s="442"/>
      <c r="AY13" s="374" t="s">
        <v>75</v>
      </c>
      <c r="AZ13" s="375"/>
      <c r="BA13" s="375"/>
      <c r="BB13" s="375"/>
      <c r="BC13" s="375"/>
      <c r="BD13" s="375"/>
      <c r="BE13" s="375"/>
      <c r="BF13" s="375"/>
      <c r="BG13" s="375"/>
      <c r="BH13" s="375"/>
      <c r="BI13" s="375"/>
      <c r="BJ13" s="375"/>
      <c r="BK13" s="375"/>
      <c r="BL13" s="375"/>
      <c r="BM13" s="376"/>
      <c r="BN13" s="394">
        <v>-225330</v>
      </c>
      <c r="BO13" s="395"/>
      <c r="BP13" s="395"/>
      <c r="BQ13" s="395"/>
      <c r="BR13" s="395"/>
      <c r="BS13" s="395"/>
      <c r="BT13" s="395"/>
      <c r="BU13" s="396"/>
      <c r="BV13" s="394">
        <v>-768369</v>
      </c>
      <c r="BW13" s="395"/>
      <c r="BX13" s="395"/>
      <c r="BY13" s="395"/>
      <c r="BZ13" s="395"/>
      <c r="CA13" s="395"/>
      <c r="CB13" s="395"/>
      <c r="CC13" s="396"/>
      <c r="CD13" s="403" t="s">
        <v>76</v>
      </c>
      <c r="CE13" s="348"/>
      <c r="CF13" s="348"/>
      <c r="CG13" s="348"/>
      <c r="CH13" s="348"/>
      <c r="CI13" s="348"/>
      <c r="CJ13" s="348"/>
      <c r="CK13" s="348"/>
      <c r="CL13" s="348"/>
      <c r="CM13" s="348"/>
      <c r="CN13" s="348"/>
      <c r="CO13" s="348"/>
      <c r="CP13" s="348"/>
      <c r="CQ13" s="348"/>
      <c r="CR13" s="348"/>
      <c r="CS13" s="404"/>
      <c r="CT13" s="364">
        <v>7.1</v>
      </c>
      <c r="CU13" s="365"/>
      <c r="CV13" s="365"/>
      <c r="CW13" s="365"/>
      <c r="CX13" s="365"/>
      <c r="CY13" s="365"/>
      <c r="CZ13" s="365"/>
      <c r="DA13" s="366"/>
      <c r="DB13" s="364">
        <v>7.8</v>
      </c>
      <c r="DC13" s="365"/>
      <c r="DD13" s="365"/>
      <c r="DE13" s="365"/>
      <c r="DF13" s="365"/>
      <c r="DG13" s="365"/>
      <c r="DH13" s="365"/>
      <c r="DI13" s="366"/>
    </row>
    <row r="14" spans="1:119" ht="18.75" customHeight="1" thickBot="1" x14ac:dyDescent="0.25">
      <c r="A14" s="40"/>
      <c r="B14" s="503"/>
      <c r="C14" s="504"/>
      <c r="D14" s="504"/>
      <c r="E14" s="504"/>
      <c r="F14" s="504"/>
      <c r="G14" s="504"/>
      <c r="H14" s="504"/>
      <c r="I14" s="504"/>
      <c r="J14" s="504"/>
      <c r="K14" s="505"/>
      <c r="L14" s="477" t="s">
        <v>77</v>
      </c>
      <c r="M14" s="521"/>
      <c r="N14" s="521"/>
      <c r="O14" s="521"/>
      <c r="P14" s="521"/>
      <c r="Q14" s="522"/>
      <c r="R14" s="487">
        <v>76413</v>
      </c>
      <c r="S14" s="488"/>
      <c r="T14" s="488"/>
      <c r="U14" s="488"/>
      <c r="V14" s="489"/>
      <c r="W14" s="490"/>
      <c r="X14" s="420"/>
      <c r="Y14" s="420"/>
      <c r="Z14" s="420"/>
      <c r="AA14" s="420"/>
      <c r="AB14" s="421"/>
      <c r="AC14" s="480">
        <v>5.2</v>
      </c>
      <c r="AD14" s="481"/>
      <c r="AE14" s="481"/>
      <c r="AF14" s="481"/>
      <c r="AG14" s="482"/>
      <c r="AH14" s="480">
        <v>5.2</v>
      </c>
      <c r="AI14" s="481"/>
      <c r="AJ14" s="481"/>
      <c r="AK14" s="481"/>
      <c r="AL14" s="483"/>
      <c r="AM14" s="453"/>
      <c r="AN14" s="368"/>
      <c r="AO14" s="368"/>
      <c r="AP14" s="368"/>
      <c r="AQ14" s="368"/>
      <c r="AR14" s="368"/>
      <c r="AS14" s="368"/>
      <c r="AT14" s="369"/>
      <c r="AU14" s="441"/>
      <c r="AV14" s="442"/>
      <c r="AW14" s="442"/>
      <c r="AX14" s="442"/>
      <c r="AY14" s="374"/>
      <c r="AZ14" s="375"/>
      <c r="BA14" s="375"/>
      <c r="BB14" s="375"/>
      <c r="BC14" s="375"/>
      <c r="BD14" s="375"/>
      <c r="BE14" s="375"/>
      <c r="BF14" s="375"/>
      <c r="BG14" s="375"/>
      <c r="BH14" s="375"/>
      <c r="BI14" s="375"/>
      <c r="BJ14" s="375"/>
      <c r="BK14" s="375"/>
      <c r="BL14" s="375"/>
      <c r="BM14" s="376"/>
      <c r="BN14" s="394"/>
      <c r="BO14" s="395"/>
      <c r="BP14" s="395"/>
      <c r="BQ14" s="395"/>
      <c r="BR14" s="395"/>
      <c r="BS14" s="395"/>
      <c r="BT14" s="395"/>
      <c r="BU14" s="396"/>
      <c r="BV14" s="394"/>
      <c r="BW14" s="395"/>
      <c r="BX14" s="395"/>
      <c r="BY14" s="395"/>
      <c r="BZ14" s="395"/>
      <c r="CA14" s="395"/>
      <c r="CB14" s="395"/>
      <c r="CC14" s="396"/>
      <c r="CD14" s="400" t="s">
        <v>78</v>
      </c>
      <c r="CE14" s="401"/>
      <c r="CF14" s="401"/>
      <c r="CG14" s="401"/>
      <c r="CH14" s="401"/>
      <c r="CI14" s="401"/>
      <c r="CJ14" s="401"/>
      <c r="CK14" s="401"/>
      <c r="CL14" s="401"/>
      <c r="CM14" s="401"/>
      <c r="CN14" s="401"/>
      <c r="CO14" s="401"/>
      <c r="CP14" s="401"/>
      <c r="CQ14" s="401"/>
      <c r="CR14" s="401"/>
      <c r="CS14" s="402"/>
      <c r="CT14" s="491">
        <v>49</v>
      </c>
      <c r="CU14" s="492"/>
      <c r="CV14" s="492"/>
      <c r="CW14" s="492"/>
      <c r="CX14" s="492"/>
      <c r="CY14" s="492"/>
      <c r="CZ14" s="492"/>
      <c r="DA14" s="493"/>
      <c r="DB14" s="491">
        <v>46.9</v>
      </c>
      <c r="DC14" s="492"/>
      <c r="DD14" s="492"/>
      <c r="DE14" s="492"/>
      <c r="DF14" s="492"/>
      <c r="DG14" s="492"/>
      <c r="DH14" s="492"/>
      <c r="DI14" s="493"/>
    </row>
    <row r="15" spans="1:119" ht="18.75" customHeight="1" x14ac:dyDescent="0.2">
      <c r="A15" s="40"/>
      <c r="B15" s="503"/>
      <c r="C15" s="504"/>
      <c r="D15" s="504"/>
      <c r="E15" s="504"/>
      <c r="F15" s="504"/>
      <c r="G15" s="504"/>
      <c r="H15" s="504"/>
      <c r="I15" s="504"/>
      <c r="J15" s="504"/>
      <c r="K15" s="505"/>
      <c r="L15" s="55"/>
      <c r="M15" s="484" t="s">
        <v>72</v>
      </c>
      <c r="N15" s="485"/>
      <c r="O15" s="485"/>
      <c r="P15" s="485"/>
      <c r="Q15" s="486"/>
      <c r="R15" s="487">
        <v>74748</v>
      </c>
      <c r="S15" s="488"/>
      <c r="T15" s="488"/>
      <c r="U15" s="488"/>
      <c r="V15" s="489"/>
      <c r="W15" s="475" t="s">
        <v>79</v>
      </c>
      <c r="X15" s="417"/>
      <c r="Y15" s="417"/>
      <c r="Z15" s="417"/>
      <c r="AA15" s="417"/>
      <c r="AB15" s="418"/>
      <c r="AC15" s="370">
        <v>10485</v>
      </c>
      <c r="AD15" s="371"/>
      <c r="AE15" s="371"/>
      <c r="AF15" s="371"/>
      <c r="AG15" s="372"/>
      <c r="AH15" s="370">
        <v>11275</v>
      </c>
      <c r="AI15" s="371"/>
      <c r="AJ15" s="371"/>
      <c r="AK15" s="371"/>
      <c r="AL15" s="373"/>
      <c r="AM15" s="453"/>
      <c r="AN15" s="368"/>
      <c r="AO15" s="368"/>
      <c r="AP15" s="368"/>
      <c r="AQ15" s="368"/>
      <c r="AR15" s="368"/>
      <c r="AS15" s="368"/>
      <c r="AT15" s="369"/>
      <c r="AU15" s="441"/>
      <c r="AV15" s="442"/>
      <c r="AW15" s="442"/>
      <c r="AX15" s="442"/>
      <c r="AY15" s="386" t="s">
        <v>80</v>
      </c>
      <c r="AZ15" s="387"/>
      <c r="BA15" s="387"/>
      <c r="BB15" s="387"/>
      <c r="BC15" s="387"/>
      <c r="BD15" s="387"/>
      <c r="BE15" s="387"/>
      <c r="BF15" s="387"/>
      <c r="BG15" s="387"/>
      <c r="BH15" s="387"/>
      <c r="BI15" s="387"/>
      <c r="BJ15" s="387"/>
      <c r="BK15" s="387"/>
      <c r="BL15" s="387"/>
      <c r="BM15" s="388"/>
      <c r="BN15" s="389">
        <v>12363395</v>
      </c>
      <c r="BO15" s="390"/>
      <c r="BP15" s="390"/>
      <c r="BQ15" s="390"/>
      <c r="BR15" s="390"/>
      <c r="BS15" s="390"/>
      <c r="BT15" s="390"/>
      <c r="BU15" s="391"/>
      <c r="BV15" s="389">
        <v>12157071</v>
      </c>
      <c r="BW15" s="390"/>
      <c r="BX15" s="390"/>
      <c r="BY15" s="390"/>
      <c r="BZ15" s="390"/>
      <c r="CA15" s="390"/>
      <c r="CB15" s="390"/>
      <c r="CC15" s="391"/>
      <c r="CD15" s="494" t="s">
        <v>81</v>
      </c>
      <c r="CE15" s="495"/>
      <c r="CF15" s="495"/>
      <c r="CG15" s="495"/>
      <c r="CH15" s="495"/>
      <c r="CI15" s="495"/>
      <c r="CJ15" s="495"/>
      <c r="CK15" s="495"/>
      <c r="CL15" s="495"/>
      <c r="CM15" s="495"/>
      <c r="CN15" s="495"/>
      <c r="CO15" s="495"/>
      <c r="CP15" s="495"/>
      <c r="CQ15" s="495"/>
      <c r="CR15" s="495"/>
      <c r="CS15" s="496"/>
      <c r="CT15" s="56"/>
      <c r="CU15" s="57"/>
      <c r="CV15" s="57"/>
      <c r="CW15" s="57"/>
      <c r="CX15" s="57"/>
      <c r="CY15" s="57"/>
      <c r="CZ15" s="57"/>
      <c r="DA15" s="58"/>
      <c r="DB15" s="56"/>
      <c r="DC15" s="57"/>
      <c r="DD15" s="57"/>
      <c r="DE15" s="57"/>
      <c r="DF15" s="57"/>
      <c r="DG15" s="57"/>
      <c r="DH15" s="57"/>
      <c r="DI15" s="58"/>
    </row>
    <row r="16" spans="1:119" ht="18.75" customHeight="1" x14ac:dyDescent="0.2">
      <c r="A16" s="40"/>
      <c r="B16" s="503"/>
      <c r="C16" s="504"/>
      <c r="D16" s="504"/>
      <c r="E16" s="504"/>
      <c r="F16" s="504"/>
      <c r="G16" s="504"/>
      <c r="H16" s="504"/>
      <c r="I16" s="504"/>
      <c r="J16" s="504"/>
      <c r="K16" s="505"/>
      <c r="L16" s="477" t="s">
        <v>82</v>
      </c>
      <c r="M16" s="478"/>
      <c r="N16" s="478"/>
      <c r="O16" s="478"/>
      <c r="P16" s="478"/>
      <c r="Q16" s="479"/>
      <c r="R16" s="472" t="s">
        <v>83</v>
      </c>
      <c r="S16" s="473"/>
      <c r="T16" s="473"/>
      <c r="U16" s="473"/>
      <c r="V16" s="474"/>
      <c r="W16" s="490"/>
      <c r="X16" s="420"/>
      <c r="Y16" s="420"/>
      <c r="Z16" s="420"/>
      <c r="AA16" s="420"/>
      <c r="AB16" s="421"/>
      <c r="AC16" s="480">
        <v>27.7</v>
      </c>
      <c r="AD16" s="481"/>
      <c r="AE16" s="481"/>
      <c r="AF16" s="481"/>
      <c r="AG16" s="482"/>
      <c r="AH16" s="480">
        <v>27.2</v>
      </c>
      <c r="AI16" s="481"/>
      <c r="AJ16" s="481"/>
      <c r="AK16" s="481"/>
      <c r="AL16" s="483"/>
      <c r="AM16" s="453"/>
      <c r="AN16" s="368"/>
      <c r="AO16" s="368"/>
      <c r="AP16" s="368"/>
      <c r="AQ16" s="368"/>
      <c r="AR16" s="368"/>
      <c r="AS16" s="368"/>
      <c r="AT16" s="369"/>
      <c r="AU16" s="441"/>
      <c r="AV16" s="442"/>
      <c r="AW16" s="442"/>
      <c r="AX16" s="442"/>
      <c r="AY16" s="374" t="s">
        <v>84</v>
      </c>
      <c r="AZ16" s="375"/>
      <c r="BA16" s="375"/>
      <c r="BB16" s="375"/>
      <c r="BC16" s="375"/>
      <c r="BD16" s="375"/>
      <c r="BE16" s="375"/>
      <c r="BF16" s="375"/>
      <c r="BG16" s="375"/>
      <c r="BH16" s="375"/>
      <c r="BI16" s="375"/>
      <c r="BJ16" s="375"/>
      <c r="BK16" s="375"/>
      <c r="BL16" s="375"/>
      <c r="BM16" s="376"/>
      <c r="BN16" s="394">
        <v>22529574</v>
      </c>
      <c r="BO16" s="395"/>
      <c r="BP16" s="395"/>
      <c r="BQ16" s="395"/>
      <c r="BR16" s="395"/>
      <c r="BS16" s="395"/>
      <c r="BT16" s="395"/>
      <c r="BU16" s="396"/>
      <c r="BV16" s="394">
        <v>22209763</v>
      </c>
      <c r="BW16" s="395"/>
      <c r="BX16" s="395"/>
      <c r="BY16" s="395"/>
      <c r="BZ16" s="395"/>
      <c r="CA16" s="395"/>
      <c r="CB16" s="395"/>
      <c r="CC16" s="396"/>
      <c r="CD16" s="49"/>
      <c r="CE16" s="392"/>
      <c r="CF16" s="392"/>
      <c r="CG16" s="392"/>
      <c r="CH16" s="392"/>
      <c r="CI16" s="392"/>
      <c r="CJ16" s="392"/>
      <c r="CK16" s="392"/>
      <c r="CL16" s="392"/>
      <c r="CM16" s="392"/>
      <c r="CN16" s="392"/>
      <c r="CO16" s="392"/>
      <c r="CP16" s="392"/>
      <c r="CQ16" s="392"/>
      <c r="CR16" s="392"/>
      <c r="CS16" s="393"/>
      <c r="CT16" s="364"/>
      <c r="CU16" s="365"/>
      <c r="CV16" s="365"/>
      <c r="CW16" s="365"/>
      <c r="CX16" s="365"/>
      <c r="CY16" s="365"/>
      <c r="CZ16" s="365"/>
      <c r="DA16" s="366"/>
      <c r="DB16" s="364"/>
      <c r="DC16" s="365"/>
      <c r="DD16" s="365"/>
      <c r="DE16" s="365"/>
      <c r="DF16" s="365"/>
      <c r="DG16" s="365"/>
      <c r="DH16" s="365"/>
      <c r="DI16" s="366"/>
    </row>
    <row r="17" spans="1:113" ht="18.75" customHeight="1" thickBot="1" x14ac:dyDescent="0.25">
      <c r="A17" s="40"/>
      <c r="B17" s="506"/>
      <c r="C17" s="507"/>
      <c r="D17" s="507"/>
      <c r="E17" s="507"/>
      <c r="F17" s="507"/>
      <c r="G17" s="507"/>
      <c r="H17" s="507"/>
      <c r="I17" s="507"/>
      <c r="J17" s="507"/>
      <c r="K17" s="508"/>
      <c r="L17" s="59"/>
      <c r="M17" s="469" t="s">
        <v>85</v>
      </c>
      <c r="N17" s="470"/>
      <c r="O17" s="470"/>
      <c r="P17" s="470"/>
      <c r="Q17" s="471"/>
      <c r="R17" s="472" t="s">
        <v>86</v>
      </c>
      <c r="S17" s="473"/>
      <c r="T17" s="473"/>
      <c r="U17" s="473"/>
      <c r="V17" s="474"/>
      <c r="W17" s="475" t="s">
        <v>87</v>
      </c>
      <c r="X17" s="417"/>
      <c r="Y17" s="417"/>
      <c r="Z17" s="417"/>
      <c r="AA17" s="417"/>
      <c r="AB17" s="418"/>
      <c r="AC17" s="370">
        <v>25431</v>
      </c>
      <c r="AD17" s="371"/>
      <c r="AE17" s="371"/>
      <c r="AF17" s="371"/>
      <c r="AG17" s="372"/>
      <c r="AH17" s="370">
        <v>27936</v>
      </c>
      <c r="AI17" s="371"/>
      <c r="AJ17" s="371"/>
      <c r="AK17" s="371"/>
      <c r="AL17" s="373"/>
      <c r="AM17" s="453"/>
      <c r="AN17" s="368"/>
      <c r="AO17" s="368"/>
      <c r="AP17" s="368"/>
      <c r="AQ17" s="368"/>
      <c r="AR17" s="368"/>
      <c r="AS17" s="368"/>
      <c r="AT17" s="369"/>
      <c r="AU17" s="441"/>
      <c r="AV17" s="442"/>
      <c r="AW17" s="442"/>
      <c r="AX17" s="442"/>
      <c r="AY17" s="374" t="s">
        <v>88</v>
      </c>
      <c r="AZ17" s="375"/>
      <c r="BA17" s="375"/>
      <c r="BB17" s="375"/>
      <c r="BC17" s="375"/>
      <c r="BD17" s="375"/>
      <c r="BE17" s="375"/>
      <c r="BF17" s="375"/>
      <c r="BG17" s="375"/>
      <c r="BH17" s="375"/>
      <c r="BI17" s="375"/>
      <c r="BJ17" s="375"/>
      <c r="BK17" s="375"/>
      <c r="BL17" s="375"/>
      <c r="BM17" s="376"/>
      <c r="BN17" s="394">
        <v>15632735</v>
      </c>
      <c r="BO17" s="395"/>
      <c r="BP17" s="395"/>
      <c r="BQ17" s="395"/>
      <c r="BR17" s="395"/>
      <c r="BS17" s="395"/>
      <c r="BT17" s="395"/>
      <c r="BU17" s="396"/>
      <c r="BV17" s="394">
        <v>15369401</v>
      </c>
      <c r="BW17" s="395"/>
      <c r="BX17" s="395"/>
      <c r="BY17" s="395"/>
      <c r="BZ17" s="395"/>
      <c r="CA17" s="395"/>
      <c r="CB17" s="395"/>
      <c r="CC17" s="396"/>
      <c r="CD17" s="49"/>
      <c r="CE17" s="392"/>
      <c r="CF17" s="392"/>
      <c r="CG17" s="392"/>
      <c r="CH17" s="392"/>
      <c r="CI17" s="392"/>
      <c r="CJ17" s="392"/>
      <c r="CK17" s="392"/>
      <c r="CL17" s="392"/>
      <c r="CM17" s="392"/>
      <c r="CN17" s="392"/>
      <c r="CO17" s="392"/>
      <c r="CP17" s="392"/>
      <c r="CQ17" s="392"/>
      <c r="CR17" s="392"/>
      <c r="CS17" s="393"/>
      <c r="CT17" s="364"/>
      <c r="CU17" s="365"/>
      <c r="CV17" s="365"/>
      <c r="CW17" s="365"/>
      <c r="CX17" s="365"/>
      <c r="CY17" s="365"/>
      <c r="CZ17" s="365"/>
      <c r="DA17" s="366"/>
      <c r="DB17" s="364"/>
      <c r="DC17" s="365"/>
      <c r="DD17" s="365"/>
      <c r="DE17" s="365"/>
      <c r="DF17" s="365"/>
      <c r="DG17" s="365"/>
      <c r="DH17" s="365"/>
      <c r="DI17" s="366"/>
    </row>
    <row r="18" spans="1:113" ht="18.75" customHeight="1" thickBot="1" x14ac:dyDescent="0.25">
      <c r="A18" s="40"/>
      <c r="B18" s="446" t="s">
        <v>89</v>
      </c>
      <c r="C18" s="447"/>
      <c r="D18" s="447"/>
      <c r="E18" s="448"/>
      <c r="F18" s="448"/>
      <c r="G18" s="448"/>
      <c r="H18" s="448"/>
      <c r="I18" s="448"/>
      <c r="J18" s="448"/>
      <c r="K18" s="448"/>
      <c r="L18" s="449">
        <v>1449.83</v>
      </c>
      <c r="M18" s="449"/>
      <c r="N18" s="449"/>
      <c r="O18" s="449"/>
      <c r="P18" s="449"/>
      <c r="Q18" s="449"/>
      <c r="R18" s="450"/>
      <c r="S18" s="450"/>
      <c r="T18" s="450"/>
      <c r="U18" s="450"/>
      <c r="V18" s="451"/>
      <c r="W18" s="465"/>
      <c r="X18" s="466"/>
      <c r="Y18" s="466"/>
      <c r="Z18" s="466"/>
      <c r="AA18" s="466"/>
      <c r="AB18" s="476"/>
      <c r="AC18" s="358">
        <v>67.099999999999994</v>
      </c>
      <c r="AD18" s="359"/>
      <c r="AE18" s="359"/>
      <c r="AF18" s="359"/>
      <c r="AG18" s="452"/>
      <c r="AH18" s="358">
        <v>67.5</v>
      </c>
      <c r="AI18" s="359"/>
      <c r="AJ18" s="359"/>
      <c r="AK18" s="359"/>
      <c r="AL18" s="360"/>
      <c r="AM18" s="453"/>
      <c r="AN18" s="368"/>
      <c r="AO18" s="368"/>
      <c r="AP18" s="368"/>
      <c r="AQ18" s="368"/>
      <c r="AR18" s="368"/>
      <c r="AS18" s="368"/>
      <c r="AT18" s="369"/>
      <c r="AU18" s="441"/>
      <c r="AV18" s="442"/>
      <c r="AW18" s="442"/>
      <c r="AX18" s="442"/>
      <c r="AY18" s="374" t="s">
        <v>90</v>
      </c>
      <c r="AZ18" s="375"/>
      <c r="BA18" s="375"/>
      <c r="BB18" s="375"/>
      <c r="BC18" s="375"/>
      <c r="BD18" s="375"/>
      <c r="BE18" s="375"/>
      <c r="BF18" s="375"/>
      <c r="BG18" s="375"/>
      <c r="BH18" s="375"/>
      <c r="BI18" s="375"/>
      <c r="BJ18" s="375"/>
      <c r="BK18" s="375"/>
      <c r="BL18" s="375"/>
      <c r="BM18" s="376"/>
      <c r="BN18" s="394">
        <v>26158622</v>
      </c>
      <c r="BO18" s="395"/>
      <c r="BP18" s="395"/>
      <c r="BQ18" s="395"/>
      <c r="BR18" s="395"/>
      <c r="BS18" s="395"/>
      <c r="BT18" s="395"/>
      <c r="BU18" s="396"/>
      <c r="BV18" s="394">
        <v>25769667</v>
      </c>
      <c r="BW18" s="395"/>
      <c r="BX18" s="395"/>
      <c r="BY18" s="395"/>
      <c r="BZ18" s="395"/>
      <c r="CA18" s="395"/>
      <c r="CB18" s="395"/>
      <c r="CC18" s="396"/>
      <c r="CD18" s="49"/>
      <c r="CE18" s="392"/>
      <c r="CF18" s="392"/>
      <c r="CG18" s="392"/>
      <c r="CH18" s="392"/>
      <c r="CI18" s="392"/>
      <c r="CJ18" s="392"/>
      <c r="CK18" s="392"/>
      <c r="CL18" s="392"/>
      <c r="CM18" s="392"/>
      <c r="CN18" s="392"/>
      <c r="CO18" s="392"/>
      <c r="CP18" s="392"/>
      <c r="CQ18" s="392"/>
      <c r="CR18" s="392"/>
      <c r="CS18" s="393"/>
      <c r="CT18" s="364"/>
      <c r="CU18" s="365"/>
      <c r="CV18" s="365"/>
      <c r="CW18" s="365"/>
      <c r="CX18" s="365"/>
      <c r="CY18" s="365"/>
      <c r="CZ18" s="365"/>
      <c r="DA18" s="366"/>
      <c r="DB18" s="364"/>
      <c r="DC18" s="365"/>
      <c r="DD18" s="365"/>
      <c r="DE18" s="365"/>
      <c r="DF18" s="365"/>
      <c r="DG18" s="365"/>
      <c r="DH18" s="365"/>
      <c r="DI18" s="366"/>
    </row>
    <row r="19" spans="1:113" ht="18.75" customHeight="1" thickBot="1" x14ac:dyDescent="0.25">
      <c r="A19" s="40"/>
      <c r="B19" s="446" t="s">
        <v>91</v>
      </c>
      <c r="C19" s="447"/>
      <c r="D19" s="447"/>
      <c r="E19" s="448"/>
      <c r="F19" s="448"/>
      <c r="G19" s="448"/>
      <c r="H19" s="448"/>
      <c r="I19" s="448"/>
      <c r="J19" s="448"/>
      <c r="K19" s="448"/>
      <c r="L19" s="454">
        <v>54</v>
      </c>
      <c r="M19" s="454"/>
      <c r="N19" s="454"/>
      <c r="O19" s="454"/>
      <c r="P19" s="454"/>
      <c r="Q19" s="454"/>
      <c r="R19" s="455"/>
      <c r="S19" s="455"/>
      <c r="T19" s="455"/>
      <c r="U19" s="455"/>
      <c r="V19" s="456"/>
      <c r="W19" s="463"/>
      <c r="X19" s="464"/>
      <c r="Y19" s="464"/>
      <c r="Z19" s="464"/>
      <c r="AA19" s="464"/>
      <c r="AB19" s="464"/>
      <c r="AC19" s="467"/>
      <c r="AD19" s="467"/>
      <c r="AE19" s="467"/>
      <c r="AF19" s="467"/>
      <c r="AG19" s="467"/>
      <c r="AH19" s="467"/>
      <c r="AI19" s="467"/>
      <c r="AJ19" s="467"/>
      <c r="AK19" s="467"/>
      <c r="AL19" s="468"/>
      <c r="AM19" s="453"/>
      <c r="AN19" s="368"/>
      <c r="AO19" s="368"/>
      <c r="AP19" s="368"/>
      <c r="AQ19" s="368"/>
      <c r="AR19" s="368"/>
      <c r="AS19" s="368"/>
      <c r="AT19" s="369"/>
      <c r="AU19" s="441"/>
      <c r="AV19" s="442"/>
      <c r="AW19" s="442"/>
      <c r="AX19" s="442"/>
      <c r="AY19" s="374" t="s">
        <v>92</v>
      </c>
      <c r="AZ19" s="375"/>
      <c r="BA19" s="375"/>
      <c r="BB19" s="375"/>
      <c r="BC19" s="375"/>
      <c r="BD19" s="375"/>
      <c r="BE19" s="375"/>
      <c r="BF19" s="375"/>
      <c r="BG19" s="375"/>
      <c r="BH19" s="375"/>
      <c r="BI19" s="375"/>
      <c r="BJ19" s="375"/>
      <c r="BK19" s="375"/>
      <c r="BL19" s="375"/>
      <c r="BM19" s="376"/>
      <c r="BN19" s="394">
        <v>32091904</v>
      </c>
      <c r="BO19" s="395"/>
      <c r="BP19" s="395"/>
      <c r="BQ19" s="395"/>
      <c r="BR19" s="395"/>
      <c r="BS19" s="395"/>
      <c r="BT19" s="395"/>
      <c r="BU19" s="396"/>
      <c r="BV19" s="394">
        <v>31369244</v>
      </c>
      <c r="BW19" s="395"/>
      <c r="BX19" s="395"/>
      <c r="BY19" s="395"/>
      <c r="BZ19" s="395"/>
      <c r="CA19" s="395"/>
      <c r="CB19" s="395"/>
      <c r="CC19" s="396"/>
      <c r="CD19" s="49"/>
      <c r="CE19" s="392"/>
      <c r="CF19" s="392"/>
      <c r="CG19" s="392"/>
      <c r="CH19" s="392"/>
      <c r="CI19" s="392"/>
      <c r="CJ19" s="392"/>
      <c r="CK19" s="392"/>
      <c r="CL19" s="392"/>
      <c r="CM19" s="392"/>
      <c r="CN19" s="392"/>
      <c r="CO19" s="392"/>
      <c r="CP19" s="392"/>
      <c r="CQ19" s="392"/>
      <c r="CR19" s="392"/>
      <c r="CS19" s="393"/>
      <c r="CT19" s="364"/>
      <c r="CU19" s="365"/>
      <c r="CV19" s="365"/>
      <c r="CW19" s="365"/>
      <c r="CX19" s="365"/>
      <c r="CY19" s="365"/>
      <c r="CZ19" s="365"/>
      <c r="DA19" s="366"/>
      <c r="DB19" s="364"/>
      <c r="DC19" s="365"/>
      <c r="DD19" s="365"/>
      <c r="DE19" s="365"/>
      <c r="DF19" s="365"/>
      <c r="DG19" s="365"/>
      <c r="DH19" s="365"/>
      <c r="DI19" s="366"/>
    </row>
    <row r="20" spans="1:113" ht="18.75" customHeight="1" thickBot="1" x14ac:dyDescent="0.25">
      <c r="A20" s="40"/>
      <c r="B20" s="446" t="s">
        <v>93</v>
      </c>
      <c r="C20" s="447"/>
      <c r="D20" s="447"/>
      <c r="E20" s="448"/>
      <c r="F20" s="448"/>
      <c r="G20" s="448"/>
      <c r="H20" s="448"/>
      <c r="I20" s="448"/>
      <c r="J20" s="448"/>
      <c r="K20" s="448"/>
      <c r="L20" s="454">
        <v>32308</v>
      </c>
      <c r="M20" s="454"/>
      <c r="N20" s="454"/>
      <c r="O20" s="454"/>
      <c r="P20" s="454"/>
      <c r="Q20" s="454"/>
      <c r="R20" s="455"/>
      <c r="S20" s="455"/>
      <c r="T20" s="455"/>
      <c r="U20" s="455"/>
      <c r="V20" s="456"/>
      <c r="W20" s="465"/>
      <c r="X20" s="466"/>
      <c r="Y20" s="466"/>
      <c r="Z20" s="466"/>
      <c r="AA20" s="466"/>
      <c r="AB20" s="466"/>
      <c r="AC20" s="457"/>
      <c r="AD20" s="457"/>
      <c r="AE20" s="457"/>
      <c r="AF20" s="457"/>
      <c r="AG20" s="457"/>
      <c r="AH20" s="457"/>
      <c r="AI20" s="457"/>
      <c r="AJ20" s="457"/>
      <c r="AK20" s="457"/>
      <c r="AL20" s="458"/>
      <c r="AM20" s="459"/>
      <c r="AN20" s="350"/>
      <c r="AO20" s="350"/>
      <c r="AP20" s="350"/>
      <c r="AQ20" s="350"/>
      <c r="AR20" s="350"/>
      <c r="AS20" s="350"/>
      <c r="AT20" s="351"/>
      <c r="AU20" s="460"/>
      <c r="AV20" s="461"/>
      <c r="AW20" s="461"/>
      <c r="AX20" s="462"/>
      <c r="AY20" s="374"/>
      <c r="AZ20" s="375"/>
      <c r="BA20" s="375"/>
      <c r="BB20" s="375"/>
      <c r="BC20" s="375"/>
      <c r="BD20" s="375"/>
      <c r="BE20" s="375"/>
      <c r="BF20" s="375"/>
      <c r="BG20" s="375"/>
      <c r="BH20" s="375"/>
      <c r="BI20" s="375"/>
      <c r="BJ20" s="375"/>
      <c r="BK20" s="375"/>
      <c r="BL20" s="375"/>
      <c r="BM20" s="376"/>
      <c r="BN20" s="394"/>
      <c r="BO20" s="395"/>
      <c r="BP20" s="395"/>
      <c r="BQ20" s="395"/>
      <c r="BR20" s="395"/>
      <c r="BS20" s="395"/>
      <c r="BT20" s="395"/>
      <c r="BU20" s="396"/>
      <c r="BV20" s="394"/>
      <c r="BW20" s="395"/>
      <c r="BX20" s="395"/>
      <c r="BY20" s="395"/>
      <c r="BZ20" s="395"/>
      <c r="CA20" s="395"/>
      <c r="CB20" s="395"/>
      <c r="CC20" s="396"/>
      <c r="CD20" s="49"/>
      <c r="CE20" s="392"/>
      <c r="CF20" s="392"/>
      <c r="CG20" s="392"/>
      <c r="CH20" s="392"/>
      <c r="CI20" s="392"/>
      <c r="CJ20" s="392"/>
      <c r="CK20" s="392"/>
      <c r="CL20" s="392"/>
      <c r="CM20" s="392"/>
      <c r="CN20" s="392"/>
      <c r="CO20" s="392"/>
      <c r="CP20" s="392"/>
      <c r="CQ20" s="392"/>
      <c r="CR20" s="392"/>
      <c r="CS20" s="393"/>
      <c r="CT20" s="364"/>
      <c r="CU20" s="365"/>
      <c r="CV20" s="365"/>
      <c r="CW20" s="365"/>
      <c r="CX20" s="365"/>
      <c r="CY20" s="365"/>
      <c r="CZ20" s="365"/>
      <c r="DA20" s="366"/>
      <c r="DB20" s="364"/>
      <c r="DC20" s="365"/>
      <c r="DD20" s="365"/>
      <c r="DE20" s="365"/>
      <c r="DF20" s="365"/>
      <c r="DG20" s="365"/>
      <c r="DH20" s="365"/>
      <c r="DI20" s="366"/>
    </row>
    <row r="21" spans="1:113" ht="18.75" customHeight="1" thickBot="1" x14ac:dyDescent="0.25">
      <c r="A21" s="40"/>
      <c r="B21" s="443" t="s">
        <v>94</v>
      </c>
      <c r="C21" s="444"/>
      <c r="D21" s="444"/>
      <c r="E21" s="444"/>
      <c r="F21" s="444"/>
      <c r="G21" s="444"/>
      <c r="H21" s="444"/>
      <c r="I21" s="444"/>
      <c r="J21" s="444"/>
      <c r="K21" s="444"/>
      <c r="L21" s="444"/>
      <c r="M21" s="444"/>
      <c r="N21" s="444"/>
      <c r="O21" s="444"/>
      <c r="P21" s="444"/>
      <c r="Q21" s="444"/>
      <c r="R21" s="444"/>
      <c r="S21" s="444"/>
      <c r="T21" s="444"/>
      <c r="U21" s="444"/>
      <c r="V21" s="444"/>
      <c r="W21" s="444"/>
      <c r="X21" s="444"/>
      <c r="Y21" s="444"/>
      <c r="Z21" s="444"/>
      <c r="AA21" s="444"/>
      <c r="AB21" s="444"/>
      <c r="AC21" s="444"/>
      <c r="AD21" s="444"/>
      <c r="AE21" s="444"/>
      <c r="AF21" s="444"/>
      <c r="AG21" s="444"/>
      <c r="AH21" s="444"/>
      <c r="AI21" s="444"/>
      <c r="AJ21" s="444"/>
      <c r="AK21" s="444"/>
      <c r="AL21" s="444"/>
      <c r="AM21" s="444"/>
      <c r="AN21" s="444"/>
      <c r="AO21" s="444"/>
      <c r="AP21" s="444"/>
      <c r="AQ21" s="444"/>
      <c r="AR21" s="444"/>
      <c r="AS21" s="444"/>
      <c r="AT21" s="444"/>
      <c r="AU21" s="444"/>
      <c r="AV21" s="444"/>
      <c r="AW21" s="444"/>
      <c r="AX21" s="445"/>
      <c r="AY21" s="361"/>
      <c r="AZ21" s="362"/>
      <c r="BA21" s="362"/>
      <c r="BB21" s="362"/>
      <c r="BC21" s="362"/>
      <c r="BD21" s="362"/>
      <c r="BE21" s="362"/>
      <c r="BF21" s="362"/>
      <c r="BG21" s="362"/>
      <c r="BH21" s="362"/>
      <c r="BI21" s="362"/>
      <c r="BJ21" s="362"/>
      <c r="BK21" s="362"/>
      <c r="BL21" s="362"/>
      <c r="BM21" s="363"/>
      <c r="BN21" s="397"/>
      <c r="BO21" s="398"/>
      <c r="BP21" s="398"/>
      <c r="BQ21" s="398"/>
      <c r="BR21" s="398"/>
      <c r="BS21" s="398"/>
      <c r="BT21" s="398"/>
      <c r="BU21" s="399"/>
      <c r="BV21" s="397"/>
      <c r="BW21" s="398"/>
      <c r="BX21" s="398"/>
      <c r="BY21" s="398"/>
      <c r="BZ21" s="398"/>
      <c r="CA21" s="398"/>
      <c r="CB21" s="398"/>
      <c r="CC21" s="399"/>
      <c r="CD21" s="49"/>
      <c r="CE21" s="392"/>
      <c r="CF21" s="392"/>
      <c r="CG21" s="392"/>
      <c r="CH21" s="392"/>
      <c r="CI21" s="392"/>
      <c r="CJ21" s="392"/>
      <c r="CK21" s="392"/>
      <c r="CL21" s="392"/>
      <c r="CM21" s="392"/>
      <c r="CN21" s="392"/>
      <c r="CO21" s="392"/>
      <c r="CP21" s="392"/>
      <c r="CQ21" s="392"/>
      <c r="CR21" s="392"/>
      <c r="CS21" s="393"/>
      <c r="CT21" s="364"/>
      <c r="CU21" s="365"/>
      <c r="CV21" s="365"/>
      <c r="CW21" s="365"/>
      <c r="CX21" s="365"/>
      <c r="CY21" s="365"/>
      <c r="CZ21" s="365"/>
      <c r="DA21" s="366"/>
      <c r="DB21" s="364"/>
      <c r="DC21" s="365"/>
      <c r="DD21" s="365"/>
      <c r="DE21" s="365"/>
      <c r="DF21" s="365"/>
      <c r="DG21" s="365"/>
      <c r="DH21" s="365"/>
      <c r="DI21" s="366"/>
    </row>
    <row r="22" spans="1:113" ht="18.75" customHeight="1" x14ac:dyDescent="0.2">
      <c r="A22" s="40"/>
      <c r="B22" s="407" t="s">
        <v>95</v>
      </c>
      <c r="C22" s="408"/>
      <c r="D22" s="409"/>
      <c r="E22" s="416" t="s">
        <v>24</v>
      </c>
      <c r="F22" s="417"/>
      <c r="G22" s="417"/>
      <c r="H22" s="417"/>
      <c r="I22" s="417"/>
      <c r="J22" s="417"/>
      <c r="K22" s="418"/>
      <c r="L22" s="416" t="s">
        <v>96</v>
      </c>
      <c r="M22" s="417"/>
      <c r="N22" s="417"/>
      <c r="O22" s="417"/>
      <c r="P22" s="418"/>
      <c r="Q22" s="422" t="s">
        <v>97</v>
      </c>
      <c r="R22" s="423"/>
      <c r="S22" s="423"/>
      <c r="T22" s="423"/>
      <c r="U22" s="423"/>
      <c r="V22" s="424"/>
      <c r="W22" s="428" t="s">
        <v>98</v>
      </c>
      <c r="X22" s="408"/>
      <c r="Y22" s="409"/>
      <c r="Z22" s="416" t="s">
        <v>24</v>
      </c>
      <c r="AA22" s="417"/>
      <c r="AB22" s="417"/>
      <c r="AC22" s="417"/>
      <c r="AD22" s="417"/>
      <c r="AE22" s="417"/>
      <c r="AF22" s="417"/>
      <c r="AG22" s="418"/>
      <c r="AH22" s="433" t="s">
        <v>99</v>
      </c>
      <c r="AI22" s="417"/>
      <c r="AJ22" s="417"/>
      <c r="AK22" s="417"/>
      <c r="AL22" s="418"/>
      <c r="AM22" s="433" t="s">
        <v>100</v>
      </c>
      <c r="AN22" s="434"/>
      <c r="AO22" s="434"/>
      <c r="AP22" s="434"/>
      <c r="AQ22" s="434"/>
      <c r="AR22" s="435"/>
      <c r="AS22" s="422" t="s">
        <v>97</v>
      </c>
      <c r="AT22" s="423"/>
      <c r="AU22" s="423"/>
      <c r="AV22" s="423"/>
      <c r="AW22" s="423"/>
      <c r="AX22" s="439"/>
      <c r="AY22" s="386" t="s">
        <v>101</v>
      </c>
      <c r="AZ22" s="387"/>
      <c r="BA22" s="387"/>
      <c r="BB22" s="387"/>
      <c r="BC22" s="387"/>
      <c r="BD22" s="387"/>
      <c r="BE22" s="387"/>
      <c r="BF22" s="387"/>
      <c r="BG22" s="387"/>
      <c r="BH22" s="387"/>
      <c r="BI22" s="387"/>
      <c r="BJ22" s="387"/>
      <c r="BK22" s="387"/>
      <c r="BL22" s="387"/>
      <c r="BM22" s="388"/>
      <c r="BN22" s="389">
        <v>43948600</v>
      </c>
      <c r="BO22" s="390"/>
      <c r="BP22" s="390"/>
      <c r="BQ22" s="390"/>
      <c r="BR22" s="390"/>
      <c r="BS22" s="390"/>
      <c r="BT22" s="390"/>
      <c r="BU22" s="391"/>
      <c r="BV22" s="389">
        <v>47591635</v>
      </c>
      <c r="BW22" s="390"/>
      <c r="BX22" s="390"/>
      <c r="BY22" s="390"/>
      <c r="BZ22" s="390"/>
      <c r="CA22" s="390"/>
      <c r="CB22" s="390"/>
      <c r="CC22" s="391"/>
      <c r="CD22" s="49"/>
      <c r="CE22" s="392"/>
      <c r="CF22" s="392"/>
      <c r="CG22" s="392"/>
      <c r="CH22" s="392"/>
      <c r="CI22" s="392"/>
      <c r="CJ22" s="392"/>
      <c r="CK22" s="392"/>
      <c r="CL22" s="392"/>
      <c r="CM22" s="392"/>
      <c r="CN22" s="392"/>
      <c r="CO22" s="392"/>
      <c r="CP22" s="392"/>
      <c r="CQ22" s="392"/>
      <c r="CR22" s="392"/>
      <c r="CS22" s="393"/>
      <c r="CT22" s="364"/>
      <c r="CU22" s="365"/>
      <c r="CV22" s="365"/>
      <c r="CW22" s="365"/>
      <c r="CX22" s="365"/>
      <c r="CY22" s="365"/>
      <c r="CZ22" s="365"/>
      <c r="DA22" s="366"/>
      <c r="DB22" s="364"/>
      <c r="DC22" s="365"/>
      <c r="DD22" s="365"/>
      <c r="DE22" s="365"/>
      <c r="DF22" s="365"/>
      <c r="DG22" s="365"/>
      <c r="DH22" s="365"/>
      <c r="DI22" s="366"/>
    </row>
    <row r="23" spans="1:113" ht="18.75" customHeight="1" x14ac:dyDescent="0.2">
      <c r="A23" s="40"/>
      <c r="B23" s="410"/>
      <c r="C23" s="411"/>
      <c r="D23" s="412"/>
      <c r="E23" s="419"/>
      <c r="F23" s="420"/>
      <c r="G23" s="420"/>
      <c r="H23" s="420"/>
      <c r="I23" s="420"/>
      <c r="J23" s="420"/>
      <c r="K23" s="421"/>
      <c r="L23" s="419"/>
      <c r="M23" s="420"/>
      <c r="N23" s="420"/>
      <c r="O23" s="420"/>
      <c r="P23" s="421"/>
      <c r="Q23" s="425"/>
      <c r="R23" s="426"/>
      <c r="S23" s="426"/>
      <c r="T23" s="426"/>
      <c r="U23" s="426"/>
      <c r="V23" s="427"/>
      <c r="W23" s="429"/>
      <c r="X23" s="411"/>
      <c r="Y23" s="412"/>
      <c r="Z23" s="419"/>
      <c r="AA23" s="420"/>
      <c r="AB23" s="420"/>
      <c r="AC23" s="420"/>
      <c r="AD23" s="420"/>
      <c r="AE23" s="420"/>
      <c r="AF23" s="420"/>
      <c r="AG23" s="421"/>
      <c r="AH23" s="419"/>
      <c r="AI23" s="420"/>
      <c r="AJ23" s="420"/>
      <c r="AK23" s="420"/>
      <c r="AL23" s="421"/>
      <c r="AM23" s="436"/>
      <c r="AN23" s="437"/>
      <c r="AO23" s="437"/>
      <c r="AP23" s="437"/>
      <c r="AQ23" s="437"/>
      <c r="AR23" s="438"/>
      <c r="AS23" s="425"/>
      <c r="AT23" s="426"/>
      <c r="AU23" s="426"/>
      <c r="AV23" s="426"/>
      <c r="AW23" s="426"/>
      <c r="AX23" s="440"/>
      <c r="AY23" s="374" t="s">
        <v>102</v>
      </c>
      <c r="AZ23" s="375"/>
      <c r="BA23" s="375"/>
      <c r="BB23" s="375"/>
      <c r="BC23" s="375"/>
      <c r="BD23" s="375"/>
      <c r="BE23" s="375"/>
      <c r="BF23" s="375"/>
      <c r="BG23" s="375"/>
      <c r="BH23" s="375"/>
      <c r="BI23" s="375"/>
      <c r="BJ23" s="375"/>
      <c r="BK23" s="375"/>
      <c r="BL23" s="375"/>
      <c r="BM23" s="376"/>
      <c r="BN23" s="394">
        <v>30028944</v>
      </c>
      <c r="BO23" s="395"/>
      <c r="BP23" s="395"/>
      <c r="BQ23" s="395"/>
      <c r="BR23" s="395"/>
      <c r="BS23" s="395"/>
      <c r="BT23" s="395"/>
      <c r="BU23" s="396"/>
      <c r="BV23" s="394">
        <v>31923951</v>
      </c>
      <c r="BW23" s="395"/>
      <c r="BX23" s="395"/>
      <c r="BY23" s="395"/>
      <c r="BZ23" s="395"/>
      <c r="CA23" s="395"/>
      <c r="CB23" s="395"/>
      <c r="CC23" s="396"/>
      <c r="CD23" s="49"/>
      <c r="CE23" s="392"/>
      <c r="CF23" s="392"/>
      <c r="CG23" s="392"/>
      <c r="CH23" s="392"/>
      <c r="CI23" s="392"/>
      <c r="CJ23" s="392"/>
      <c r="CK23" s="392"/>
      <c r="CL23" s="392"/>
      <c r="CM23" s="392"/>
      <c r="CN23" s="392"/>
      <c r="CO23" s="392"/>
      <c r="CP23" s="392"/>
      <c r="CQ23" s="392"/>
      <c r="CR23" s="392"/>
      <c r="CS23" s="393"/>
      <c r="CT23" s="364"/>
      <c r="CU23" s="365"/>
      <c r="CV23" s="365"/>
      <c r="CW23" s="365"/>
      <c r="CX23" s="365"/>
      <c r="CY23" s="365"/>
      <c r="CZ23" s="365"/>
      <c r="DA23" s="366"/>
      <c r="DB23" s="364"/>
      <c r="DC23" s="365"/>
      <c r="DD23" s="365"/>
      <c r="DE23" s="365"/>
      <c r="DF23" s="365"/>
      <c r="DG23" s="365"/>
      <c r="DH23" s="365"/>
      <c r="DI23" s="366"/>
    </row>
    <row r="24" spans="1:113" ht="18.75" customHeight="1" thickBot="1" x14ac:dyDescent="0.25">
      <c r="A24" s="40"/>
      <c r="B24" s="410"/>
      <c r="C24" s="411"/>
      <c r="D24" s="412"/>
      <c r="E24" s="367" t="s">
        <v>103</v>
      </c>
      <c r="F24" s="368"/>
      <c r="G24" s="368"/>
      <c r="H24" s="368"/>
      <c r="I24" s="368"/>
      <c r="J24" s="368"/>
      <c r="K24" s="369"/>
      <c r="L24" s="370">
        <v>1</v>
      </c>
      <c r="M24" s="371"/>
      <c r="N24" s="371"/>
      <c r="O24" s="371"/>
      <c r="P24" s="372"/>
      <c r="Q24" s="370">
        <v>8640</v>
      </c>
      <c r="R24" s="371"/>
      <c r="S24" s="371"/>
      <c r="T24" s="371"/>
      <c r="U24" s="371"/>
      <c r="V24" s="372"/>
      <c r="W24" s="429"/>
      <c r="X24" s="411"/>
      <c r="Y24" s="412"/>
      <c r="Z24" s="367" t="s">
        <v>104</v>
      </c>
      <c r="AA24" s="368"/>
      <c r="AB24" s="368"/>
      <c r="AC24" s="368"/>
      <c r="AD24" s="368"/>
      <c r="AE24" s="368"/>
      <c r="AF24" s="368"/>
      <c r="AG24" s="369"/>
      <c r="AH24" s="370">
        <v>838</v>
      </c>
      <c r="AI24" s="371"/>
      <c r="AJ24" s="371"/>
      <c r="AK24" s="371"/>
      <c r="AL24" s="372"/>
      <c r="AM24" s="370">
        <v>2722662</v>
      </c>
      <c r="AN24" s="371"/>
      <c r="AO24" s="371"/>
      <c r="AP24" s="371"/>
      <c r="AQ24" s="371"/>
      <c r="AR24" s="372"/>
      <c r="AS24" s="370">
        <v>3249</v>
      </c>
      <c r="AT24" s="371"/>
      <c r="AU24" s="371"/>
      <c r="AV24" s="371"/>
      <c r="AW24" s="371"/>
      <c r="AX24" s="373"/>
      <c r="AY24" s="361" t="s">
        <v>105</v>
      </c>
      <c r="AZ24" s="362"/>
      <c r="BA24" s="362"/>
      <c r="BB24" s="362"/>
      <c r="BC24" s="362"/>
      <c r="BD24" s="362"/>
      <c r="BE24" s="362"/>
      <c r="BF24" s="362"/>
      <c r="BG24" s="362"/>
      <c r="BH24" s="362"/>
      <c r="BI24" s="362"/>
      <c r="BJ24" s="362"/>
      <c r="BK24" s="362"/>
      <c r="BL24" s="362"/>
      <c r="BM24" s="363"/>
      <c r="BN24" s="394">
        <v>29407357</v>
      </c>
      <c r="BO24" s="395"/>
      <c r="BP24" s="395"/>
      <c r="BQ24" s="395"/>
      <c r="BR24" s="395"/>
      <c r="BS24" s="395"/>
      <c r="BT24" s="395"/>
      <c r="BU24" s="396"/>
      <c r="BV24" s="394">
        <v>31388254</v>
      </c>
      <c r="BW24" s="395"/>
      <c r="BX24" s="395"/>
      <c r="BY24" s="395"/>
      <c r="BZ24" s="395"/>
      <c r="CA24" s="395"/>
      <c r="CB24" s="395"/>
      <c r="CC24" s="396"/>
      <c r="CD24" s="49"/>
      <c r="CE24" s="392"/>
      <c r="CF24" s="392"/>
      <c r="CG24" s="392"/>
      <c r="CH24" s="392"/>
      <c r="CI24" s="392"/>
      <c r="CJ24" s="392"/>
      <c r="CK24" s="392"/>
      <c r="CL24" s="392"/>
      <c r="CM24" s="392"/>
      <c r="CN24" s="392"/>
      <c r="CO24" s="392"/>
      <c r="CP24" s="392"/>
      <c r="CQ24" s="392"/>
      <c r="CR24" s="392"/>
      <c r="CS24" s="393"/>
      <c r="CT24" s="364"/>
      <c r="CU24" s="365"/>
      <c r="CV24" s="365"/>
      <c r="CW24" s="365"/>
      <c r="CX24" s="365"/>
      <c r="CY24" s="365"/>
      <c r="CZ24" s="365"/>
      <c r="DA24" s="366"/>
      <c r="DB24" s="364"/>
      <c r="DC24" s="365"/>
      <c r="DD24" s="365"/>
      <c r="DE24" s="365"/>
      <c r="DF24" s="365"/>
      <c r="DG24" s="365"/>
      <c r="DH24" s="365"/>
      <c r="DI24" s="366"/>
    </row>
    <row r="25" spans="1:113" ht="18.75" customHeight="1" x14ac:dyDescent="0.2">
      <c r="A25" s="40"/>
      <c r="B25" s="410"/>
      <c r="C25" s="411"/>
      <c r="D25" s="412"/>
      <c r="E25" s="367" t="s">
        <v>106</v>
      </c>
      <c r="F25" s="368"/>
      <c r="G25" s="368"/>
      <c r="H25" s="368"/>
      <c r="I25" s="368"/>
      <c r="J25" s="368"/>
      <c r="K25" s="369"/>
      <c r="L25" s="370">
        <v>1</v>
      </c>
      <c r="M25" s="371"/>
      <c r="N25" s="371"/>
      <c r="O25" s="371"/>
      <c r="P25" s="372"/>
      <c r="Q25" s="370">
        <v>7220</v>
      </c>
      <c r="R25" s="371"/>
      <c r="S25" s="371"/>
      <c r="T25" s="371"/>
      <c r="U25" s="371"/>
      <c r="V25" s="372"/>
      <c r="W25" s="429"/>
      <c r="X25" s="411"/>
      <c r="Y25" s="412"/>
      <c r="Z25" s="367" t="s">
        <v>107</v>
      </c>
      <c r="AA25" s="368"/>
      <c r="AB25" s="368"/>
      <c r="AC25" s="368"/>
      <c r="AD25" s="368"/>
      <c r="AE25" s="368"/>
      <c r="AF25" s="368"/>
      <c r="AG25" s="369"/>
      <c r="AH25" s="370">
        <v>187</v>
      </c>
      <c r="AI25" s="371"/>
      <c r="AJ25" s="371"/>
      <c r="AK25" s="371"/>
      <c r="AL25" s="372"/>
      <c r="AM25" s="370">
        <v>574464</v>
      </c>
      <c r="AN25" s="371"/>
      <c r="AO25" s="371"/>
      <c r="AP25" s="371"/>
      <c r="AQ25" s="371"/>
      <c r="AR25" s="372"/>
      <c r="AS25" s="370">
        <v>3072</v>
      </c>
      <c r="AT25" s="371"/>
      <c r="AU25" s="371"/>
      <c r="AV25" s="371"/>
      <c r="AW25" s="371"/>
      <c r="AX25" s="373"/>
      <c r="AY25" s="386" t="s">
        <v>108</v>
      </c>
      <c r="AZ25" s="387"/>
      <c r="BA25" s="387"/>
      <c r="BB25" s="387"/>
      <c r="BC25" s="387"/>
      <c r="BD25" s="387"/>
      <c r="BE25" s="387"/>
      <c r="BF25" s="387"/>
      <c r="BG25" s="387"/>
      <c r="BH25" s="387"/>
      <c r="BI25" s="387"/>
      <c r="BJ25" s="387"/>
      <c r="BK25" s="387"/>
      <c r="BL25" s="387"/>
      <c r="BM25" s="388"/>
      <c r="BN25" s="389">
        <v>12508280</v>
      </c>
      <c r="BO25" s="390"/>
      <c r="BP25" s="390"/>
      <c r="BQ25" s="390"/>
      <c r="BR25" s="390"/>
      <c r="BS25" s="390"/>
      <c r="BT25" s="390"/>
      <c r="BU25" s="391"/>
      <c r="BV25" s="389">
        <v>11608122</v>
      </c>
      <c r="BW25" s="390"/>
      <c r="BX25" s="390"/>
      <c r="BY25" s="390"/>
      <c r="BZ25" s="390"/>
      <c r="CA25" s="390"/>
      <c r="CB25" s="390"/>
      <c r="CC25" s="391"/>
      <c r="CD25" s="49"/>
      <c r="CE25" s="392"/>
      <c r="CF25" s="392"/>
      <c r="CG25" s="392"/>
      <c r="CH25" s="392"/>
      <c r="CI25" s="392"/>
      <c r="CJ25" s="392"/>
      <c r="CK25" s="392"/>
      <c r="CL25" s="392"/>
      <c r="CM25" s="392"/>
      <c r="CN25" s="392"/>
      <c r="CO25" s="392"/>
      <c r="CP25" s="392"/>
      <c r="CQ25" s="392"/>
      <c r="CR25" s="392"/>
      <c r="CS25" s="393"/>
      <c r="CT25" s="364"/>
      <c r="CU25" s="365"/>
      <c r="CV25" s="365"/>
      <c r="CW25" s="365"/>
      <c r="CX25" s="365"/>
      <c r="CY25" s="365"/>
      <c r="CZ25" s="365"/>
      <c r="DA25" s="366"/>
      <c r="DB25" s="364"/>
      <c r="DC25" s="365"/>
      <c r="DD25" s="365"/>
      <c r="DE25" s="365"/>
      <c r="DF25" s="365"/>
      <c r="DG25" s="365"/>
      <c r="DH25" s="365"/>
      <c r="DI25" s="366"/>
    </row>
    <row r="26" spans="1:113" ht="18.75" customHeight="1" x14ac:dyDescent="0.2">
      <c r="A26" s="40"/>
      <c r="B26" s="410"/>
      <c r="C26" s="411"/>
      <c r="D26" s="412"/>
      <c r="E26" s="367" t="s">
        <v>109</v>
      </c>
      <c r="F26" s="368"/>
      <c r="G26" s="368"/>
      <c r="H26" s="368"/>
      <c r="I26" s="368"/>
      <c r="J26" s="368"/>
      <c r="K26" s="369"/>
      <c r="L26" s="370">
        <v>1</v>
      </c>
      <c r="M26" s="371"/>
      <c r="N26" s="371"/>
      <c r="O26" s="371"/>
      <c r="P26" s="372"/>
      <c r="Q26" s="370">
        <v>6412</v>
      </c>
      <c r="R26" s="371"/>
      <c r="S26" s="371"/>
      <c r="T26" s="371"/>
      <c r="U26" s="371"/>
      <c r="V26" s="372"/>
      <c r="W26" s="429"/>
      <c r="X26" s="411"/>
      <c r="Y26" s="412"/>
      <c r="Z26" s="367" t="s">
        <v>110</v>
      </c>
      <c r="AA26" s="405"/>
      <c r="AB26" s="405"/>
      <c r="AC26" s="405"/>
      <c r="AD26" s="405"/>
      <c r="AE26" s="405"/>
      <c r="AF26" s="405"/>
      <c r="AG26" s="406"/>
      <c r="AH26" s="370">
        <v>8</v>
      </c>
      <c r="AI26" s="371"/>
      <c r="AJ26" s="371"/>
      <c r="AK26" s="371"/>
      <c r="AL26" s="372"/>
      <c r="AM26" s="370">
        <v>24600</v>
      </c>
      <c r="AN26" s="371"/>
      <c r="AO26" s="371"/>
      <c r="AP26" s="371"/>
      <c r="AQ26" s="371"/>
      <c r="AR26" s="372"/>
      <c r="AS26" s="370">
        <v>3075</v>
      </c>
      <c r="AT26" s="371"/>
      <c r="AU26" s="371"/>
      <c r="AV26" s="371"/>
      <c r="AW26" s="371"/>
      <c r="AX26" s="373"/>
      <c r="AY26" s="403" t="s">
        <v>111</v>
      </c>
      <c r="AZ26" s="348"/>
      <c r="BA26" s="348"/>
      <c r="BB26" s="348"/>
      <c r="BC26" s="348"/>
      <c r="BD26" s="348"/>
      <c r="BE26" s="348"/>
      <c r="BF26" s="348"/>
      <c r="BG26" s="348"/>
      <c r="BH26" s="348"/>
      <c r="BI26" s="348"/>
      <c r="BJ26" s="348"/>
      <c r="BK26" s="348"/>
      <c r="BL26" s="348"/>
      <c r="BM26" s="404"/>
      <c r="BN26" s="394" t="s">
        <v>64</v>
      </c>
      <c r="BO26" s="395"/>
      <c r="BP26" s="395"/>
      <c r="BQ26" s="395"/>
      <c r="BR26" s="395"/>
      <c r="BS26" s="395"/>
      <c r="BT26" s="395"/>
      <c r="BU26" s="396"/>
      <c r="BV26" s="394" t="s">
        <v>64</v>
      </c>
      <c r="BW26" s="395"/>
      <c r="BX26" s="395"/>
      <c r="BY26" s="395"/>
      <c r="BZ26" s="395"/>
      <c r="CA26" s="395"/>
      <c r="CB26" s="395"/>
      <c r="CC26" s="396"/>
      <c r="CD26" s="49"/>
      <c r="CE26" s="392"/>
      <c r="CF26" s="392"/>
      <c r="CG26" s="392"/>
      <c r="CH26" s="392"/>
      <c r="CI26" s="392"/>
      <c r="CJ26" s="392"/>
      <c r="CK26" s="392"/>
      <c r="CL26" s="392"/>
      <c r="CM26" s="392"/>
      <c r="CN26" s="392"/>
      <c r="CO26" s="392"/>
      <c r="CP26" s="392"/>
      <c r="CQ26" s="392"/>
      <c r="CR26" s="392"/>
      <c r="CS26" s="393"/>
      <c r="CT26" s="364"/>
      <c r="CU26" s="365"/>
      <c r="CV26" s="365"/>
      <c r="CW26" s="365"/>
      <c r="CX26" s="365"/>
      <c r="CY26" s="365"/>
      <c r="CZ26" s="365"/>
      <c r="DA26" s="366"/>
      <c r="DB26" s="364"/>
      <c r="DC26" s="365"/>
      <c r="DD26" s="365"/>
      <c r="DE26" s="365"/>
      <c r="DF26" s="365"/>
      <c r="DG26" s="365"/>
      <c r="DH26" s="365"/>
      <c r="DI26" s="366"/>
    </row>
    <row r="27" spans="1:113" ht="18.75" customHeight="1" thickBot="1" x14ac:dyDescent="0.25">
      <c r="A27" s="40"/>
      <c r="B27" s="410"/>
      <c r="C27" s="411"/>
      <c r="D27" s="412"/>
      <c r="E27" s="367" t="s">
        <v>112</v>
      </c>
      <c r="F27" s="368"/>
      <c r="G27" s="368"/>
      <c r="H27" s="368"/>
      <c r="I27" s="368"/>
      <c r="J27" s="368"/>
      <c r="K27" s="369"/>
      <c r="L27" s="370">
        <v>1</v>
      </c>
      <c r="M27" s="371"/>
      <c r="N27" s="371"/>
      <c r="O27" s="371"/>
      <c r="P27" s="372"/>
      <c r="Q27" s="370">
        <v>4900</v>
      </c>
      <c r="R27" s="371"/>
      <c r="S27" s="371"/>
      <c r="T27" s="371"/>
      <c r="U27" s="371"/>
      <c r="V27" s="372"/>
      <c r="W27" s="429"/>
      <c r="X27" s="411"/>
      <c r="Y27" s="412"/>
      <c r="Z27" s="367" t="s">
        <v>113</v>
      </c>
      <c r="AA27" s="368"/>
      <c r="AB27" s="368"/>
      <c r="AC27" s="368"/>
      <c r="AD27" s="368"/>
      <c r="AE27" s="368"/>
      <c r="AF27" s="368"/>
      <c r="AG27" s="369"/>
      <c r="AH27" s="370">
        <v>8</v>
      </c>
      <c r="AI27" s="371"/>
      <c r="AJ27" s="371"/>
      <c r="AK27" s="371"/>
      <c r="AL27" s="372"/>
      <c r="AM27" s="370">
        <v>31272</v>
      </c>
      <c r="AN27" s="371"/>
      <c r="AO27" s="371"/>
      <c r="AP27" s="371"/>
      <c r="AQ27" s="371"/>
      <c r="AR27" s="372"/>
      <c r="AS27" s="370">
        <v>3909</v>
      </c>
      <c r="AT27" s="371"/>
      <c r="AU27" s="371"/>
      <c r="AV27" s="371"/>
      <c r="AW27" s="371"/>
      <c r="AX27" s="373"/>
      <c r="AY27" s="400" t="s">
        <v>114</v>
      </c>
      <c r="AZ27" s="401"/>
      <c r="BA27" s="401"/>
      <c r="BB27" s="401"/>
      <c r="BC27" s="401"/>
      <c r="BD27" s="401"/>
      <c r="BE27" s="401"/>
      <c r="BF27" s="401"/>
      <c r="BG27" s="401"/>
      <c r="BH27" s="401"/>
      <c r="BI27" s="401"/>
      <c r="BJ27" s="401"/>
      <c r="BK27" s="401"/>
      <c r="BL27" s="401"/>
      <c r="BM27" s="402"/>
      <c r="BN27" s="397">
        <v>303618</v>
      </c>
      <c r="BO27" s="398"/>
      <c r="BP27" s="398"/>
      <c r="BQ27" s="398"/>
      <c r="BR27" s="398"/>
      <c r="BS27" s="398"/>
      <c r="BT27" s="398"/>
      <c r="BU27" s="399"/>
      <c r="BV27" s="397">
        <v>303546</v>
      </c>
      <c r="BW27" s="398"/>
      <c r="BX27" s="398"/>
      <c r="BY27" s="398"/>
      <c r="BZ27" s="398"/>
      <c r="CA27" s="398"/>
      <c r="CB27" s="398"/>
      <c r="CC27" s="399"/>
      <c r="CD27" s="43"/>
      <c r="CE27" s="392"/>
      <c r="CF27" s="392"/>
      <c r="CG27" s="392"/>
      <c r="CH27" s="392"/>
      <c r="CI27" s="392"/>
      <c r="CJ27" s="392"/>
      <c r="CK27" s="392"/>
      <c r="CL27" s="392"/>
      <c r="CM27" s="392"/>
      <c r="CN27" s="392"/>
      <c r="CO27" s="392"/>
      <c r="CP27" s="392"/>
      <c r="CQ27" s="392"/>
      <c r="CR27" s="392"/>
      <c r="CS27" s="393"/>
      <c r="CT27" s="364"/>
      <c r="CU27" s="365"/>
      <c r="CV27" s="365"/>
      <c r="CW27" s="365"/>
      <c r="CX27" s="365"/>
      <c r="CY27" s="365"/>
      <c r="CZ27" s="365"/>
      <c r="DA27" s="366"/>
      <c r="DB27" s="364"/>
      <c r="DC27" s="365"/>
      <c r="DD27" s="365"/>
      <c r="DE27" s="365"/>
      <c r="DF27" s="365"/>
      <c r="DG27" s="365"/>
      <c r="DH27" s="365"/>
      <c r="DI27" s="366"/>
    </row>
    <row r="28" spans="1:113" ht="18.75" customHeight="1" x14ac:dyDescent="0.2">
      <c r="A28" s="40"/>
      <c r="B28" s="410"/>
      <c r="C28" s="411"/>
      <c r="D28" s="412"/>
      <c r="E28" s="367" t="s">
        <v>115</v>
      </c>
      <c r="F28" s="368"/>
      <c r="G28" s="368"/>
      <c r="H28" s="368"/>
      <c r="I28" s="368"/>
      <c r="J28" s="368"/>
      <c r="K28" s="369"/>
      <c r="L28" s="370">
        <v>1</v>
      </c>
      <c r="M28" s="371"/>
      <c r="N28" s="371"/>
      <c r="O28" s="371"/>
      <c r="P28" s="372"/>
      <c r="Q28" s="370">
        <v>4100</v>
      </c>
      <c r="R28" s="371"/>
      <c r="S28" s="371"/>
      <c r="T28" s="371"/>
      <c r="U28" s="371"/>
      <c r="V28" s="372"/>
      <c r="W28" s="429"/>
      <c r="X28" s="411"/>
      <c r="Y28" s="412"/>
      <c r="Z28" s="367" t="s">
        <v>116</v>
      </c>
      <c r="AA28" s="368"/>
      <c r="AB28" s="368"/>
      <c r="AC28" s="368"/>
      <c r="AD28" s="368"/>
      <c r="AE28" s="368"/>
      <c r="AF28" s="368"/>
      <c r="AG28" s="369"/>
      <c r="AH28" s="370" t="s">
        <v>64</v>
      </c>
      <c r="AI28" s="371"/>
      <c r="AJ28" s="371"/>
      <c r="AK28" s="371"/>
      <c r="AL28" s="372"/>
      <c r="AM28" s="370" t="s">
        <v>64</v>
      </c>
      <c r="AN28" s="371"/>
      <c r="AO28" s="371"/>
      <c r="AP28" s="371"/>
      <c r="AQ28" s="371"/>
      <c r="AR28" s="372"/>
      <c r="AS28" s="370" t="s">
        <v>64</v>
      </c>
      <c r="AT28" s="371"/>
      <c r="AU28" s="371"/>
      <c r="AV28" s="371"/>
      <c r="AW28" s="371"/>
      <c r="AX28" s="373"/>
      <c r="AY28" s="377" t="s">
        <v>117</v>
      </c>
      <c r="AZ28" s="378"/>
      <c r="BA28" s="378"/>
      <c r="BB28" s="379"/>
      <c r="BC28" s="386" t="s">
        <v>118</v>
      </c>
      <c r="BD28" s="387"/>
      <c r="BE28" s="387"/>
      <c r="BF28" s="387"/>
      <c r="BG28" s="387"/>
      <c r="BH28" s="387"/>
      <c r="BI28" s="387"/>
      <c r="BJ28" s="387"/>
      <c r="BK28" s="387"/>
      <c r="BL28" s="387"/>
      <c r="BM28" s="388"/>
      <c r="BN28" s="389">
        <v>2350103</v>
      </c>
      <c r="BO28" s="390"/>
      <c r="BP28" s="390"/>
      <c r="BQ28" s="390"/>
      <c r="BR28" s="390"/>
      <c r="BS28" s="390"/>
      <c r="BT28" s="390"/>
      <c r="BU28" s="391"/>
      <c r="BV28" s="389">
        <v>2648300</v>
      </c>
      <c r="BW28" s="390"/>
      <c r="BX28" s="390"/>
      <c r="BY28" s="390"/>
      <c r="BZ28" s="390"/>
      <c r="CA28" s="390"/>
      <c r="CB28" s="390"/>
      <c r="CC28" s="391"/>
      <c r="CD28" s="49"/>
      <c r="CE28" s="392"/>
      <c r="CF28" s="392"/>
      <c r="CG28" s="392"/>
      <c r="CH28" s="392"/>
      <c r="CI28" s="392"/>
      <c r="CJ28" s="392"/>
      <c r="CK28" s="392"/>
      <c r="CL28" s="392"/>
      <c r="CM28" s="392"/>
      <c r="CN28" s="392"/>
      <c r="CO28" s="392"/>
      <c r="CP28" s="392"/>
      <c r="CQ28" s="392"/>
      <c r="CR28" s="392"/>
      <c r="CS28" s="393"/>
      <c r="CT28" s="364"/>
      <c r="CU28" s="365"/>
      <c r="CV28" s="365"/>
      <c r="CW28" s="365"/>
      <c r="CX28" s="365"/>
      <c r="CY28" s="365"/>
      <c r="CZ28" s="365"/>
      <c r="DA28" s="366"/>
      <c r="DB28" s="364"/>
      <c r="DC28" s="365"/>
      <c r="DD28" s="365"/>
      <c r="DE28" s="365"/>
      <c r="DF28" s="365"/>
      <c r="DG28" s="365"/>
      <c r="DH28" s="365"/>
      <c r="DI28" s="366"/>
    </row>
    <row r="29" spans="1:113" ht="18.75" customHeight="1" x14ac:dyDescent="0.2">
      <c r="A29" s="40"/>
      <c r="B29" s="410"/>
      <c r="C29" s="411"/>
      <c r="D29" s="412"/>
      <c r="E29" s="367" t="s">
        <v>119</v>
      </c>
      <c r="F29" s="368"/>
      <c r="G29" s="368"/>
      <c r="H29" s="368"/>
      <c r="I29" s="368"/>
      <c r="J29" s="368"/>
      <c r="K29" s="369"/>
      <c r="L29" s="370">
        <v>22</v>
      </c>
      <c r="M29" s="371"/>
      <c r="N29" s="371"/>
      <c r="O29" s="371"/>
      <c r="P29" s="372"/>
      <c r="Q29" s="370">
        <v>3800</v>
      </c>
      <c r="R29" s="371"/>
      <c r="S29" s="371"/>
      <c r="T29" s="371"/>
      <c r="U29" s="371"/>
      <c r="V29" s="372"/>
      <c r="W29" s="430"/>
      <c r="X29" s="431"/>
      <c r="Y29" s="432"/>
      <c r="Z29" s="367" t="s">
        <v>120</v>
      </c>
      <c r="AA29" s="368"/>
      <c r="AB29" s="368"/>
      <c r="AC29" s="368"/>
      <c r="AD29" s="368"/>
      <c r="AE29" s="368"/>
      <c r="AF29" s="368"/>
      <c r="AG29" s="369"/>
      <c r="AH29" s="370">
        <v>846</v>
      </c>
      <c r="AI29" s="371"/>
      <c r="AJ29" s="371"/>
      <c r="AK29" s="371"/>
      <c r="AL29" s="372"/>
      <c r="AM29" s="370">
        <v>2753934</v>
      </c>
      <c r="AN29" s="371"/>
      <c r="AO29" s="371"/>
      <c r="AP29" s="371"/>
      <c r="AQ29" s="371"/>
      <c r="AR29" s="372"/>
      <c r="AS29" s="370">
        <v>3255</v>
      </c>
      <c r="AT29" s="371"/>
      <c r="AU29" s="371"/>
      <c r="AV29" s="371"/>
      <c r="AW29" s="371"/>
      <c r="AX29" s="373"/>
      <c r="AY29" s="380"/>
      <c r="AZ29" s="381"/>
      <c r="BA29" s="381"/>
      <c r="BB29" s="382"/>
      <c r="BC29" s="374" t="s">
        <v>121</v>
      </c>
      <c r="BD29" s="375"/>
      <c r="BE29" s="375"/>
      <c r="BF29" s="375"/>
      <c r="BG29" s="375"/>
      <c r="BH29" s="375"/>
      <c r="BI29" s="375"/>
      <c r="BJ29" s="375"/>
      <c r="BK29" s="375"/>
      <c r="BL29" s="375"/>
      <c r="BM29" s="376"/>
      <c r="BN29" s="394">
        <v>1210512</v>
      </c>
      <c r="BO29" s="395"/>
      <c r="BP29" s="395"/>
      <c r="BQ29" s="395"/>
      <c r="BR29" s="395"/>
      <c r="BS29" s="395"/>
      <c r="BT29" s="395"/>
      <c r="BU29" s="396"/>
      <c r="BV29" s="394">
        <v>1102738</v>
      </c>
      <c r="BW29" s="395"/>
      <c r="BX29" s="395"/>
      <c r="BY29" s="395"/>
      <c r="BZ29" s="395"/>
      <c r="CA29" s="395"/>
      <c r="CB29" s="395"/>
      <c r="CC29" s="396"/>
      <c r="CD29" s="43"/>
      <c r="CE29" s="392"/>
      <c r="CF29" s="392"/>
      <c r="CG29" s="392"/>
      <c r="CH29" s="392"/>
      <c r="CI29" s="392"/>
      <c r="CJ29" s="392"/>
      <c r="CK29" s="392"/>
      <c r="CL29" s="392"/>
      <c r="CM29" s="392"/>
      <c r="CN29" s="392"/>
      <c r="CO29" s="392"/>
      <c r="CP29" s="392"/>
      <c r="CQ29" s="392"/>
      <c r="CR29" s="392"/>
      <c r="CS29" s="393"/>
      <c r="CT29" s="364"/>
      <c r="CU29" s="365"/>
      <c r="CV29" s="365"/>
      <c r="CW29" s="365"/>
      <c r="CX29" s="365"/>
      <c r="CY29" s="365"/>
      <c r="CZ29" s="365"/>
      <c r="DA29" s="366"/>
      <c r="DB29" s="364"/>
      <c r="DC29" s="365"/>
      <c r="DD29" s="365"/>
      <c r="DE29" s="365"/>
      <c r="DF29" s="365"/>
      <c r="DG29" s="365"/>
      <c r="DH29" s="365"/>
      <c r="DI29" s="366"/>
    </row>
    <row r="30" spans="1:113" ht="18.75" customHeight="1" thickBot="1" x14ac:dyDescent="0.25">
      <c r="A30" s="40"/>
      <c r="B30" s="413"/>
      <c r="C30" s="414"/>
      <c r="D30" s="415"/>
      <c r="E30" s="349"/>
      <c r="F30" s="350"/>
      <c r="G30" s="350"/>
      <c r="H30" s="350"/>
      <c r="I30" s="350"/>
      <c r="J30" s="350"/>
      <c r="K30" s="351"/>
      <c r="L30" s="352"/>
      <c r="M30" s="353"/>
      <c r="N30" s="353"/>
      <c r="O30" s="353"/>
      <c r="P30" s="354"/>
      <c r="Q30" s="352"/>
      <c r="R30" s="353"/>
      <c r="S30" s="353"/>
      <c r="T30" s="353"/>
      <c r="U30" s="353"/>
      <c r="V30" s="354"/>
      <c r="W30" s="355" t="s">
        <v>122</v>
      </c>
      <c r="X30" s="356"/>
      <c r="Y30" s="356"/>
      <c r="Z30" s="356"/>
      <c r="AA30" s="356"/>
      <c r="AB30" s="356"/>
      <c r="AC30" s="356"/>
      <c r="AD30" s="356"/>
      <c r="AE30" s="356"/>
      <c r="AF30" s="356"/>
      <c r="AG30" s="357"/>
      <c r="AH30" s="358">
        <v>97.4</v>
      </c>
      <c r="AI30" s="359"/>
      <c r="AJ30" s="359"/>
      <c r="AK30" s="359"/>
      <c r="AL30" s="359"/>
      <c r="AM30" s="359"/>
      <c r="AN30" s="359"/>
      <c r="AO30" s="359"/>
      <c r="AP30" s="359"/>
      <c r="AQ30" s="359"/>
      <c r="AR30" s="359"/>
      <c r="AS30" s="359"/>
      <c r="AT30" s="359"/>
      <c r="AU30" s="359"/>
      <c r="AV30" s="359"/>
      <c r="AW30" s="359"/>
      <c r="AX30" s="360"/>
      <c r="AY30" s="383"/>
      <c r="AZ30" s="384"/>
      <c r="BA30" s="384"/>
      <c r="BB30" s="385"/>
      <c r="BC30" s="361" t="s">
        <v>123</v>
      </c>
      <c r="BD30" s="362"/>
      <c r="BE30" s="362"/>
      <c r="BF30" s="362"/>
      <c r="BG30" s="362"/>
      <c r="BH30" s="362"/>
      <c r="BI30" s="362"/>
      <c r="BJ30" s="362"/>
      <c r="BK30" s="362"/>
      <c r="BL30" s="362"/>
      <c r="BM30" s="363"/>
      <c r="BN30" s="397">
        <v>4742877</v>
      </c>
      <c r="BO30" s="398"/>
      <c r="BP30" s="398"/>
      <c r="BQ30" s="398"/>
      <c r="BR30" s="398"/>
      <c r="BS30" s="398"/>
      <c r="BT30" s="398"/>
      <c r="BU30" s="399"/>
      <c r="BV30" s="397">
        <v>4933637</v>
      </c>
      <c r="BW30" s="398"/>
      <c r="BX30" s="398"/>
      <c r="BY30" s="398"/>
      <c r="BZ30" s="398"/>
      <c r="CA30" s="398"/>
      <c r="CB30" s="398"/>
      <c r="CC30" s="399"/>
      <c r="CD30" s="51"/>
      <c r="CE30" s="60"/>
      <c r="CF30" s="60"/>
      <c r="CG30" s="60"/>
      <c r="CH30" s="60"/>
      <c r="CI30" s="60"/>
      <c r="CJ30" s="60"/>
      <c r="CK30" s="60"/>
      <c r="CL30" s="60"/>
      <c r="CM30" s="60"/>
      <c r="CN30" s="60"/>
      <c r="CO30" s="60"/>
      <c r="CP30" s="60"/>
      <c r="CQ30" s="60"/>
      <c r="CR30" s="60"/>
      <c r="CS30" s="61"/>
      <c r="CT30" s="62"/>
      <c r="CU30" s="63"/>
      <c r="CV30" s="63"/>
      <c r="CW30" s="63"/>
      <c r="CX30" s="63"/>
      <c r="CY30" s="63"/>
      <c r="CZ30" s="63"/>
      <c r="DA30" s="64"/>
      <c r="DB30" s="62"/>
      <c r="DC30" s="63"/>
      <c r="DD30" s="63"/>
      <c r="DE30" s="63"/>
      <c r="DF30" s="63"/>
      <c r="DG30" s="63"/>
      <c r="DH30" s="63"/>
      <c r="DI30" s="64"/>
    </row>
    <row r="31" spans="1:113" ht="13.5" customHeight="1" x14ac:dyDescent="0.2">
      <c r="A31" s="40"/>
      <c r="B31" s="65"/>
      <c r="DI31" s="66"/>
    </row>
    <row r="32" spans="1:113" ht="13.5" customHeight="1" x14ac:dyDescent="0.2">
      <c r="A32" s="40"/>
      <c r="B32" s="67"/>
      <c r="C32" s="347" t="s">
        <v>124</v>
      </c>
      <c r="D32" s="347"/>
      <c r="E32" s="347"/>
      <c r="F32" s="347"/>
      <c r="G32" s="347"/>
      <c r="H32" s="347"/>
      <c r="I32" s="347"/>
      <c r="J32" s="347"/>
      <c r="K32" s="347"/>
      <c r="L32" s="347"/>
      <c r="M32" s="347"/>
      <c r="N32" s="347"/>
      <c r="O32" s="347"/>
      <c r="P32" s="347"/>
      <c r="Q32" s="347"/>
      <c r="R32" s="347"/>
      <c r="S32" s="347"/>
      <c r="U32" s="348" t="s">
        <v>125</v>
      </c>
      <c r="V32" s="348"/>
      <c r="W32" s="348"/>
      <c r="X32" s="348"/>
      <c r="Y32" s="348"/>
      <c r="Z32" s="348"/>
      <c r="AA32" s="348"/>
      <c r="AB32" s="348"/>
      <c r="AC32" s="348"/>
      <c r="AD32" s="348"/>
      <c r="AE32" s="348"/>
      <c r="AF32" s="348"/>
      <c r="AG32" s="348"/>
      <c r="AH32" s="348"/>
      <c r="AI32" s="348"/>
      <c r="AJ32" s="348"/>
      <c r="AK32" s="348"/>
      <c r="AM32" s="348" t="s">
        <v>126</v>
      </c>
      <c r="AN32" s="348"/>
      <c r="AO32" s="348"/>
      <c r="AP32" s="348"/>
      <c r="AQ32" s="348"/>
      <c r="AR32" s="348"/>
      <c r="AS32" s="348"/>
      <c r="AT32" s="348"/>
      <c r="AU32" s="348"/>
      <c r="AV32" s="348"/>
      <c r="AW32" s="348"/>
      <c r="AX32" s="348"/>
      <c r="AY32" s="348"/>
      <c r="AZ32" s="348"/>
      <c r="BA32" s="348"/>
      <c r="BB32" s="348"/>
      <c r="BC32" s="348"/>
      <c r="BE32" s="348" t="s">
        <v>127</v>
      </c>
      <c r="BF32" s="348"/>
      <c r="BG32" s="348"/>
      <c r="BH32" s="348"/>
      <c r="BI32" s="348"/>
      <c r="BJ32" s="348"/>
      <c r="BK32" s="348"/>
      <c r="BL32" s="348"/>
      <c r="BM32" s="348"/>
      <c r="BN32" s="348"/>
      <c r="BO32" s="348"/>
      <c r="BP32" s="348"/>
      <c r="BQ32" s="348"/>
      <c r="BR32" s="348"/>
      <c r="BS32" s="348"/>
      <c r="BT32" s="348"/>
      <c r="BU32" s="348"/>
      <c r="BW32" s="348" t="s">
        <v>128</v>
      </c>
      <c r="BX32" s="348"/>
      <c r="BY32" s="348"/>
      <c r="BZ32" s="348"/>
      <c r="CA32" s="348"/>
      <c r="CB32" s="348"/>
      <c r="CC32" s="348"/>
      <c r="CD32" s="348"/>
      <c r="CE32" s="348"/>
      <c r="CF32" s="348"/>
      <c r="CG32" s="348"/>
      <c r="CH32" s="348"/>
      <c r="CI32" s="348"/>
      <c r="CJ32" s="348"/>
      <c r="CK32" s="348"/>
      <c r="CL32" s="348"/>
      <c r="CM32" s="348"/>
      <c r="CO32" s="348" t="s">
        <v>129</v>
      </c>
      <c r="CP32" s="348"/>
      <c r="CQ32" s="348"/>
      <c r="CR32" s="348"/>
      <c r="CS32" s="348"/>
      <c r="CT32" s="348"/>
      <c r="CU32" s="348"/>
      <c r="CV32" s="348"/>
      <c r="CW32" s="348"/>
      <c r="CX32" s="348"/>
      <c r="CY32" s="348"/>
      <c r="CZ32" s="348"/>
      <c r="DA32" s="348"/>
      <c r="DB32" s="348"/>
      <c r="DC32" s="348"/>
      <c r="DD32" s="348"/>
      <c r="DE32" s="348"/>
      <c r="DI32" s="66"/>
    </row>
    <row r="33" spans="1:113" ht="13.5" customHeight="1" x14ac:dyDescent="0.2">
      <c r="A33" s="40"/>
      <c r="B33" s="67"/>
      <c r="C33" s="346" t="s">
        <v>130</v>
      </c>
      <c r="D33" s="346"/>
      <c r="E33" s="345" t="s">
        <v>131</v>
      </c>
      <c r="F33" s="345"/>
      <c r="G33" s="345"/>
      <c r="H33" s="345"/>
      <c r="I33" s="345"/>
      <c r="J33" s="345"/>
      <c r="K33" s="345"/>
      <c r="L33" s="345"/>
      <c r="M33" s="345"/>
      <c r="N33" s="345"/>
      <c r="O33" s="345"/>
      <c r="P33" s="345"/>
      <c r="Q33" s="345"/>
      <c r="R33" s="345"/>
      <c r="S33" s="345"/>
      <c r="T33" s="44"/>
      <c r="U33" s="346" t="s">
        <v>130</v>
      </c>
      <c r="V33" s="346"/>
      <c r="W33" s="345" t="s">
        <v>131</v>
      </c>
      <c r="X33" s="345"/>
      <c r="Y33" s="345"/>
      <c r="Z33" s="345"/>
      <c r="AA33" s="345"/>
      <c r="AB33" s="345"/>
      <c r="AC33" s="345"/>
      <c r="AD33" s="345"/>
      <c r="AE33" s="345"/>
      <c r="AF33" s="345"/>
      <c r="AG33" s="345"/>
      <c r="AH33" s="345"/>
      <c r="AI33" s="345"/>
      <c r="AJ33" s="345"/>
      <c r="AK33" s="345"/>
      <c r="AL33" s="44"/>
      <c r="AM33" s="346" t="s">
        <v>130</v>
      </c>
      <c r="AN33" s="346"/>
      <c r="AO33" s="345" t="s">
        <v>131</v>
      </c>
      <c r="AP33" s="345"/>
      <c r="AQ33" s="345"/>
      <c r="AR33" s="345"/>
      <c r="AS33" s="345"/>
      <c r="AT33" s="345"/>
      <c r="AU33" s="345"/>
      <c r="AV33" s="345"/>
      <c r="AW33" s="345"/>
      <c r="AX33" s="345"/>
      <c r="AY33" s="345"/>
      <c r="AZ33" s="345"/>
      <c r="BA33" s="345"/>
      <c r="BB33" s="345"/>
      <c r="BC33" s="345"/>
      <c r="BD33" s="50"/>
      <c r="BE33" s="345" t="s">
        <v>132</v>
      </c>
      <c r="BF33" s="345"/>
      <c r="BG33" s="345" t="s">
        <v>133</v>
      </c>
      <c r="BH33" s="345"/>
      <c r="BI33" s="345"/>
      <c r="BJ33" s="345"/>
      <c r="BK33" s="345"/>
      <c r="BL33" s="345"/>
      <c r="BM33" s="345"/>
      <c r="BN33" s="345"/>
      <c r="BO33" s="345"/>
      <c r="BP33" s="345"/>
      <c r="BQ33" s="345"/>
      <c r="BR33" s="345"/>
      <c r="BS33" s="345"/>
      <c r="BT33" s="345"/>
      <c r="BU33" s="345"/>
      <c r="BV33" s="50"/>
      <c r="BW33" s="346" t="s">
        <v>132</v>
      </c>
      <c r="BX33" s="346"/>
      <c r="BY33" s="345" t="s">
        <v>134</v>
      </c>
      <c r="BZ33" s="345"/>
      <c r="CA33" s="345"/>
      <c r="CB33" s="345"/>
      <c r="CC33" s="345"/>
      <c r="CD33" s="345"/>
      <c r="CE33" s="345"/>
      <c r="CF33" s="345"/>
      <c r="CG33" s="345"/>
      <c r="CH33" s="345"/>
      <c r="CI33" s="345"/>
      <c r="CJ33" s="345"/>
      <c r="CK33" s="345"/>
      <c r="CL33" s="345"/>
      <c r="CM33" s="345"/>
      <c r="CN33" s="44"/>
      <c r="CO33" s="346" t="s">
        <v>130</v>
      </c>
      <c r="CP33" s="346"/>
      <c r="CQ33" s="345" t="s">
        <v>135</v>
      </c>
      <c r="CR33" s="345"/>
      <c r="CS33" s="345"/>
      <c r="CT33" s="345"/>
      <c r="CU33" s="345"/>
      <c r="CV33" s="345"/>
      <c r="CW33" s="345"/>
      <c r="CX33" s="345"/>
      <c r="CY33" s="345"/>
      <c r="CZ33" s="345"/>
      <c r="DA33" s="345"/>
      <c r="DB33" s="345"/>
      <c r="DC33" s="345"/>
      <c r="DD33" s="345"/>
      <c r="DE33" s="345"/>
      <c r="DF33" s="44"/>
      <c r="DG33" s="344" t="s">
        <v>136</v>
      </c>
      <c r="DH33" s="344"/>
      <c r="DI33" s="45"/>
    </row>
    <row r="34" spans="1:113" ht="32.25" customHeight="1" x14ac:dyDescent="0.2">
      <c r="A34" s="40"/>
      <c r="B34" s="67"/>
      <c r="C34" s="342">
        <f>IF(E34="","",1)</f>
        <v>1</v>
      </c>
      <c r="D34" s="342"/>
      <c r="E34" s="343" t="str">
        <f>IF('各会計、関係団体の財政状況及び健全化判断比率'!B7="","",'各会計、関係団体の財政状況及び健全化判断比率'!B7)</f>
        <v>一般会計</v>
      </c>
      <c r="F34" s="343"/>
      <c r="G34" s="343"/>
      <c r="H34" s="343"/>
      <c r="I34" s="343"/>
      <c r="J34" s="343"/>
      <c r="K34" s="343"/>
      <c r="L34" s="343"/>
      <c r="M34" s="343"/>
      <c r="N34" s="343"/>
      <c r="O34" s="343"/>
      <c r="P34" s="343"/>
      <c r="Q34" s="343"/>
      <c r="R34" s="343"/>
      <c r="S34" s="343"/>
      <c r="T34" s="40"/>
      <c r="U34" s="342">
        <f>IF(W34="","",MAX(C34:D43)+1)</f>
        <v>4</v>
      </c>
      <c r="V34" s="342"/>
      <c r="W34" s="343" t="str">
        <f>IF('各会計、関係団体の財政状況及び健全化判断比率'!B28="","",'各会計、関係団体の財政状況及び健全化判断比率'!B28)</f>
        <v>国民健康保険事業特別会計</v>
      </c>
      <c r="X34" s="343"/>
      <c r="Y34" s="343"/>
      <c r="Z34" s="343"/>
      <c r="AA34" s="343"/>
      <c r="AB34" s="343"/>
      <c r="AC34" s="343"/>
      <c r="AD34" s="343"/>
      <c r="AE34" s="343"/>
      <c r="AF34" s="343"/>
      <c r="AG34" s="343"/>
      <c r="AH34" s="343"/>
      <c r="AI34" s="343"/>
      <c r="AJ34" s="343"/>
      <c r="AK34" s="343"/>
      <c r="AL34" s="40"/>
      <c r="AM34" s="342">
        <f>IF(AO34="","",MAX(C34:D43,U34:V43)+1)</f>
        <v>7</v>
      </c>
      <c r="AN34" s="342"/>
      <c r="AO34" s="343" t="str">
        <f>IF('各会計、関係団体の財政状況及び健全化判断比率'!B31="","",'各会計、関係団体の財政状況及び健全化判断比率'!B31)</f>
        <v>水道事業会計</v>
      </c>
      <c r="AP34" s="343"/>
      <c r="AQ34" s="343"/>
      <c r="AR34" s="343"/>
      <c r="AS34" s="343"/>
      <c r="AT34" s="343"/>
      <c r="AU34" s="343"/>
      <c r="AV34" s="343"/>
      <c r="AW34" s="343"/>
      <c r="AX34" s="343"/>
      <c r="AY34" s="343"/>
      <c r="AZ34" s="343"/>
      <c r="BA34" s="343"/>
      <c r="BB34" s="343"/>
      <c r="BC34" s="343"/>
      <c r="BD34" s="40"/>
      <c r="BE34" s="342">
        <f>IF(BG34="","",MAX(C34:D43,U34:V43,AM34:AN43)+1)</f>
        <v>9</v>
      </c>
      <c r="BF34" s="342"/>
      <c r="BG34" s="343" t="str">
        <f>IF('各会計、関係団体の財政状況及び健全化判断比率'!B33="","",'各会計、関係団体の財政状況及び健全化判断比率'!B33)</f>
        <v>温泉事業特別会計</v>
      </c>
      <c r="BH34" s="343"/>
      <c r="BI34" s="343"/>
      <c r="BJ34" s="343"/>
      <c r="BK34" s="343"/>
      <c r="BL34" s="343"/>
      <c r="BM34" s="343"/>
      <c r="BN34" s="343"/>
      <c r="BO34" s="343"/>
      <c r="BP34" s="343"/>
      <c r="BQ34" s="343"/>
      <c r="BR34" s="343"/>
      <c r="BS34" s="343"/>
      <c r="BT34" s="343"/>
      <c r="BU34" s="343"/>
      <c r="BV34" s="40"/>
      <c r="BW34" s="342">
        <f>IF(BY34="","",MAX(C34:D43,U34:V43,AM34:AN43,BE34:BF43)+1)</f>
        <v>11</v>
      </c>
      <c r="BX34" s="342"/>
      <c r="BY34" s="343" t="str">
        <f>IF('各会計、関係団体の財政状況及び健全化判断比率'!B68="","",'各会計、関係団体の財政状況及び健全化判断比率'!B68)</f>
        <v>栃木県市町村総合事務組合(一般会計）</v>
      </c>
      <c r="BZ34" s="343"/>
      <c r="CA34" s="343"/>
      <c r="CB34" s="343"/>
      <c r="CC34" s="343"/>
      <c r="CD34" s="343"/>
      <c r="CE34" s="343"/>
      <c r="CF34" s="343"/>
      <c r="CG34" s="343"/>
      <c r="CH34" s="343"/>
      <c r="CI34" s="343"/>
      <c r="CJ34" s="343"/>
      <c r="CK34" s="343"/>
      <c r="CL34" s="343"/>
      <c r="CM34" s="343"/>
      <c r="CN34" s="40"/>
      <c r="CO34" s="342">
        <f>IF(CQ34="","",MAX(C34:D43,U34:V43,AM34:AN43,BE34:BF43,BW34:BX43)+1)</f>
        <v>15</v>
      </c>
      <c r="CP34" s="342"/>
      <c r="CQ34" s="343" t="str">
        <f>IF('各会計、関係団体の財政状況及び健全化判断比率'!BS7="","",'各会計、関係団体の財政状況及び健全化判断比率'!BS7)</f>
        <v>日光市公共施設振興公社</v>
      </c>
      <c r="CR34" s="343"/>
      <c r="CS34" s="343"/>
      <c r="CT34" s="343"/>
      <c r="CU34" s="343"/>
      <c r="CV34" s="343"/>
      <c r="CW34" s="343"/>
      <c r="CX34" s="343"/>
      <c r="CY34" s="343"/>
      <c r="CZ34" s="343"/>
      <c r="DA34" s="343"/>
      <c r="DB34" s="343"/>
      <c r="DC34" s="343"/>
      <c r="DD34" s="343"/>
      <c r="DE34" s="343"/>
      <c r="DG34" s="340" t="str">
        <f>IF('各会計、関係団体の財政状況及び健全化判断比率'!BR7="","",'各会計、関係団体の財政状況及び健全化判断比率'!BR7)</f>
        <v/>
      </c>
      <c r="DH34" s="340"/>
      <c r="DI34" s="45"/>
    </row>
    <row r="35" spans="1:113" ht="32.25" customHeight="1" x14ac:dyDescent="0.2">
      <c r="A35" s="40"/>
      <c r="B35" s="67"/>
      <c r="C35" s="342">
        <f>IF(E35="","",C34+1)</f>
        <v>2</v>
      </c>
      <c r="D35" s="342"/>
      <c r="E35" s="343" t="str">
        <f>IF('各会計、関係団体の財政状況及び健全化判断比率'!B8="","",'各会計、関係団体の財政状況及び健全化判断比率'!B8)</f>
        <v>診療所事業特別会計</v>
      </c>
      <c r="F35" s="343"/>
      <c r="G35" s="343"/>
      <c r="H35" s="343"/>
      <c r="I35" s="343"/>
      <c r="J35" s="343"/>
      <c r="K35" s="343"/>
      <c r="L35" s="343"/>
      <c r="M35" s="343"/>
      <c r="N35" s="343"/>
      <c r="O35" s="343"/>
      <c r="P35" s="343"/>
      <c r="Q35" s="343"/>
      <c r="R35" s="343"/>
      <c r="S35" s="343"/>
      <c r="T35" s="40"/>
      <c r="U35" s="342">
        <f>IF(W35="","",U34+1)</f>
        <v>5</v>
      </c>
      <c r="V35" s="342"/>
      <c r="W35" s="343" t="str">
        <f>IF('各会計、関係団体の財政状況及び健全化判断比率'!B29="","",'各会計、関係団体の財政状況及び健全化判断比率'!B29)</f>
        <v>介護保険事業特別会計</v>
      </c>
      <c r="X35" s="343"/>
      <c r="Y35" s="343"/>
      <c r="Z35" s="343"/>
      <c r="AA35" s="343"/>
      <c r="AB35" s="343"/>
      <c r="AC35" s="343"/>
      <c r="AD35" s="343"/>
      <c r="AE35" s="343"/>
      <c r="AF35" s="343"/>
      <c r="AG35" s="343"/>
      <c r="AH35" s="343"/>
      <c r="AI35" s="343"/>
      <c r="AJ35" s="343"/>
      <c r="AK35" s="343"/>
      <c r="AL35" s="40"/>
      <c r="AM35" s="342">
        <f t="shared" ref="AM35:AM43" si="0">IF(AO35="","",AM34+1)</f>
        <v>8</v>
      </c>
      <c r="AN35" s="342"/>
      <c r="AO35" s="343" t="str">
        <f>IF('各会計、関係団体の財政状況及び健全化判断比率'!B32="","",'各会計、関係団体の財政状況及び健全化判断比率'!B32)</f>
        <v>下水道事業会計</v>
      </c>
      <c r="AP35" s="343"/>
      <c r="AQ35" s="343"/>
      <c r="AR35" s="343"/>
      <c r="AS35" s="343"/>
      <c r="AT35" s="343"/>
      <c r="AU35" s="343"/>
      <c r="AV35" s="343"/>
      <c r="AW35" s="343"/>
      <c r="AX35" s="343"/>
      <c r="AY35" s="343"/>
      <c r="AZ35" s="343"/>
      <c r="BA35" s="343"/>
      <c r="BB35" s="343"/>
      <c r="BC35" s="343"/>
      <c r="BD35" s="40"/>
      <c r="BE35" s="342">
        <f t="shared" ref="BE35:BE43" si="1">IF(BG35="","",BE34+1)</f>
        <v>10</v>
      </c>
      <c r="BF35" s="342"/>
      <c r="BG35" s="343" t="str">
        <f>IF('各会計、関係団体の財政状況及び健全化判断比率'!B34="","",'各会計、関係団体の財政状況及び健全化判断比率'!B34)</f>
        <v>銅山観光事業特別会計</v>
      </c>
      <c r="BH35" s="343"/>
      <c r="BI35" s="343"/>
      <c r="BJ35" s="343"/>
      <c r="BK35" s="343"/>
      <c r="BL35" s="343"/>
      <c r="BM35" s="343"/>
      <c r="BN35" s="343"/>
      <c r="BO35" s="343"/>
      <c r="BP35" s="343"/>
      <c r="BQ35" s="343"/>
      <c r="BR35" s="343"/>
      <c r="BS35" s="343"/>
      <c r="BT35" s="343"/>
      <c r="BU35" s="343"/>
      <c r="BV35" s="40"/>
      <c r="BW35" s="342">
        <f t="shared" ref="BW35:BW43" si="2">IF(BY35="","",BW34+1)</f>
        <v>12</v>
      </c>
      <c r="BX35" s="342"/>
      <c r="BY35" s="343" t="str">
        <f>IF('各会計、関係団体の財政状況及び健全化判断比率'!B69="","",'各会計、関係団体の財政状況及び健全化判断比率'!B69)</f>
        <v>栃木県市町村総合事務組合(特別会計）</v>
      </c>
      <c r="BZ35" s="343"/>
      <c r="CA35" s="343"/>
      <c r="CB35" s="343"/>
      <c r="CC35" s="343"/>
      <c r="CD35" s="343"/>
      <c r="CE35" s="343"/>
      <c r="CF35" s="343"/>
      <c r="CG35" s="343"/>
      <c r="CH35" s="343"/>
      <c r="CI35" s="343"/>
      <c r="CJ35" s="343"/>
      <c r="CK35" s="343"/>
      <c r="CL35" s="343"/>
      <c r="CM35" s="343"/>
      <c r="CN35" s="40"/>
      <c r="CO35" s="342">
        <f t="shared" ref="CO35:CO43" si="3">IF(CQ35="","",CO34+1)</f>
        <v>16</v>
      </c>
      <c r="CP35" s="342"/>
      <c r="CQ35" s="343" t="str">
        <f>IF('各会計、関係団体の財政状況及び健全化判断比率'!BS8="","",'各会計、関係団体の財政状況及び健全化判断比率'!BS8)</f>
        <v>日光市農業公社</v>
      </c>
      <c r="CR35" s="343"/>
      <c r="CS35" s="343"/>
      <c r="CT35" s="343"/>
      <c r="CU35" s="343"/>
      <c r="CV35" s="343"/>
      <c r="CW35" s="343"/>
      <c r="CX35" s="343"/>
      <c r="CY35" s="343"/>
      <c r="CZ35" s="343"/>
      <c r="DA35" s="343"/>
      <c r="DB35" s="343"/>
      <c r="DC35" s="343"/>
      <c r="DD35" s="343"/>
      <c r="DE35" s="343"/>
      <c r="DG35" s="340" t="str">
        <f>IF('各会計、関係団体の財政状況及び健全化判断比率'!BR8="","",'各会計、関係団体の財政状況及び健全化判断比率'!BR8)</f>
        <v/>
      </c>
      <c r="DH35" s="340"/>
      <c r="DI35" s="45"/>
    </row>
    <row r="36" spans="1:113" ht="32.25" customHeight="1" x14ac:dyDescent="0.2">
      <c r="A36" s="40"/>
      <c r="B36" s="67"/>
      <c r="C36" s="342">
        <f>IF(E36="","",C35+1)</f>
        <v>3</v>
      </c>
      <c r="D36" s="342"/>
      <c r="E36" s="343" t="str">
        <f>IF('各会計、関係団体の財政状況及び健全化判断比率'!B9="","",'各会計、関係団体の財政状況及び健全化判断比率'!B9)</f>
        <v>公共用地先行取得事業特別会計</v>
      </c>
      <c r="F36" s="343"/>
      <c r="G36" s="343"/>
      <c r="H36" s="343"/>
      <c r="I36" s="343"/>
      <c r="J36" s="343"/>
      <c r="K36" s="343"/>
      <c r="L36" s="343"/>
      <c r="M36" s="343"/>
      <c r="N36" s="343"/>
      <c r="O36" s="343"/>
      <c r="P36" s="343"/>
      <c r="Q36" s="343"/>
      <c r="R36" s="343"/>
      <c r="S36" s="343"/>
      <c r="T36" s="40"/>
      <c r="U36" s="342">
        <f t="shared" ref="U36:U43" si="4">IF(W36="","",U35+1)</f>
        <v>6</v>
      </c>
      <c r="V36" s="342"/>
      <c r="W36" s="343" t="str">
        <f>IF('各会計、関係団体の財政状況及び健全化判断比率'!B30="","",'各会計、関係団体の財政状況及び健全化判断比率'!B30)</f>
        <v>後期高齢者医療事業特別会計</v>
      </c>
      <c r="X36" s="343"/>
      <c r="Y36" s="343"/>
      <c r="Z36" s="343"/>
      <c r="AA36" s="343"/>
      <c r="AB36" s="343"/>
      <c r="AC36" s="343"/>
      <c r="AD36" s="343"/>
      <c r="AE36" s="343"/>
      <c r="AF36" s="343"/>
      <c r="AG36" s="343"/>
      <c r="AH36" s="343"/>
      <c r="AI36" s="343"/>
      <c r="AJ36" s="343"/>
      <c r="AK36" s="343"/>
      <c r="AL36" s="40"/>
      <c r="AM36" s="342" t="str">
        <f t="shared" si="0"/>
        <v/>
      </c>
      <c r="AN36" s="342"/>
      <c r="AO36" s="343"/>
      <c r="AP36" s="343"/>
      <c r="AQ36" s="343"/>
      <c r="AR36" s="343"/>
      <c r="AS36" s="343"/>
      <c r="AT36" s="343"/>
      <c r="AU36" s="343"/>
      <c r="AV36" s="343"/>
      <c r="AW36" s="343"/>
      <c r="AX36" s="343"/>
      <c r="AY36" s="343"/>
      <c r="AZ36" s="343"/>
      <c r="BA36" s="343"/>
      <c r="BB36" s="343"/>
      <c r="BC36" s="343"/>
      <c r="BD36" s="40"/>
      <c r="BE36" s="342" t="str">
        <f t="shared" si="1"/>
        <v/>
      </c>
      <c r="BF36" s="342"/>
      <c r="BG36" s="343"/>
      <c r="BH36" s="343"/>
      <c r="BI36" s="343"/>
      <c r="BJ36" s="343"/>
      <c r="BK36" s="343"/>
      <c r="BL36" s="343"/>
      <c r="BM36" s="343"/>
      <c r="BN36" s="343"/>
      <c r="BO36" s="343"/>
      <c r="BP36" s="343"/>
      <c r="BQ36" s="343"/>
      <c r="BR36" s="343"/>
      <c r="BS36" s="343"/>
      <c r="BT36" s="343"/>
      <c r="BU36" s="343"/>
      <c r="BV36" s="40"/>
      <c r="BW36" s="342">
        <f t="shared" si="2"/>
        <v>13</v>
      </c>
      <c r="BX36" s="342"/>
      <c r="BY36" s="343" t="str">
        <f>IF('各会計、関係団体の財政状況及び健全化判断比率'!B70="","",'各会計、関係団体の財政状況及び健全化判断比率'!B70)</f>
        <v>栃木県後期高齢者医療広域連合(一般会計）</v>
      </c>
      <c r="BZ36" s="343"/>
      <c r="CA36" s="343"/>
      <c r="CB36" s="343"/>
      <c r="CC36" s="343"/>
      <c r="CD36" s="343"/>
      <c r="CE36" s="343"/>
      <c r="CF36" s="343"/>
      <c r="CG36" s="343"/>
      <c r="CH36" s="343"/>
      <c r="CI36" s="343"/>
      <c r="CJ36" s="343"/>
      <c r="CK36" s="343"/>
      <c r="CL36" s="343"/>
      <c r="CM36" s="343"/>
      <c r="CN36" s="40"/>
      <c r="CO36" s="342">
        <f t="shared" si="3"/>
        <v>17</v>
      </c>
      <c r="CP36" s="342"/>
      <c r="CQ36" s="343" t="str">
        <f>IF('各会計、関係団体の財政状況及び健全化判断比率'!BS9="","",'各会計、関係団体の財政状況及び健全化判断比率'!BS9)</f>
        <v>オアシス今市</v>
      </c>
      <c r="CR36" s="343"/>
      <c r="CS36" s="343"/>
      <c r="CT36" s="343"/>
      <c r="CU36" s="343"/>
      <c r="CV36" s="343"/>
      <c r="CW36" s="343"/>
      <c r="CX36" s="343"/>
      <c r="CY36" s="343"/>
      <c r="CZ36" s="343"/>
      <c r="DA36" s="343"/>
      <c r="DB36" s="343"/>
      <c r="DC36" s="343"/>
      <c r="DD36" s="343"/>
      <c r="DE36" s="343"/>
      <c r="DG36" s="340" t="str">
        <f>IF('各会計、関係団体の財政状況及び健全化判断比率'!BR9="","",'各会計、関係団体の財政状況及び健全化判断比率'!BR9)</f>
        <v/>
      </c>
      <c r="DH36" s="340"/>
      <c r="DI36" s="45"/>
    </row>
    <row r="37" spans="1:113" ht="32.25" customHeight="1" x14ac:dyDescent="0.2">
      <c r="A37" s="40"/>
      <c r="B37" s="67"/>
      <c r="C37" s="342" t="str">
        <f>IF(E37="","",C36+1)</f>
        <v/>
      </c>
      <c r="D37" s="342"/>
      <c r="E37" s="343" t="str">
        <f>IF('各会計、関係団体の財政状況及び健全化判断比率'!B10="","",'各会計、関係団体の財政状況及び健全化判断比率'!B10)</f>
        <v/>
      </c>
      <c r="F37" s="343"/>
      <c r="G37" s="343"/>
      <c r="H37" s="343"/>
      <c r="I37" s="343"/>
      <c r="J37" s="343"/>
      <c r="K37" s="343"/>
      <c r="L37" s="343"/>
      <c r="M37" s="343"/>
      <c r="N37" s="343"/>
      <c r="O37" s="343"/>
      <c r="P37" s="343"/>
      <c r="Q37" s="343"/>
      <c r="R37" s="343"/>
      <c r="S37" s="343"/>
      <c r="T37" s="40"/>
      <c r="U37" s="342" t="str">
        <f t="shared" si="4"/>
        <v/>
      </c>
      <c r="V37" s="342"/>
      <c r="W37" s="343"/>
      <c r="X37" s="343"/>
      <c r="Y37" s="343"/>
      <c r="Z37" s="343"/>
      <c r="AA37" s="343"/>
      <c r="AB37" s="343"/>
      <c r="AC37" s="343"/>
      <c r="AD37" s="343"/>
      <c r="AE37" s="343"/>
      <c r="AF37" s="343"/>
      <c r="AG37" s="343"/>
      <c r="AH37" s="343"/>
      <c r="AI37" s="343"/>
      <c r="AJ37" s="343"/>
      <c r="AK37" s="343"/>
      <c r="AL37" s="40"/>
      <c r="AM37" s="342" t="str">
        <f t="shared" si="0"/>
        <v/>
      </c>
      <c r="AN37" s="342"/>
      <c r="AO37" s="343"/>
      <c r="AP37" s="343"/>
      <c r="AQ37" s="343"/>
      <c r="AR37" s="343"/>
      <c r="AS37" s="343"/>
      <c r="AT37" s="343"/>
      <c r="AU37" s="343"/>
      <c r="AV37" s="343"/>
      <c r="AW37" s="343"/>
      <c r="AX37" s="343"/>
      <c r="AY37" s="343"/>
      <c r="AZ37" s="343"/>
      <c r="BA37" s="343"/>
      <c r="BB37" s="343"/>
      <c r="BC37" s="343"/>
      <c r="BD37" s="40"/>
      <c r="BE37" s="342" t="str">
        <f t="shared" si="1"/>
        <v/>
      </c>
      <c r="BF37" s="342"/>
      <c r="BG37" s="343"/>
      <c r="BH37" s="343"/>
      <c r="BI37" s="343"/>
      <c r="BJ37" s="343"/>
      <c r="BK37" s="343"/>
      <c r="BL37" s="343"/>
      <c r="BM37" s="343"/>
      <c r="BN37" s="343"/>
      <c r="BO37" s="343"/>
      <c r="BP37" s="343"/>
      <c r="BQ37" s="343"/>
      <c r="BR37" s="343"/>
      <c r="BS37" s="343"/>
      <c r="BT37" s="343"/>
      <c r="BU37" s="343"/>
      <c r="BV37" s="40"/>
      <c r="BW37" s="342">
        <f t="shared" si="2"/>
        <v>14</v>
      </c>
      <c r="BX37" s="342"/>
      <c r="BY37" s="343" t="str">
        <f>IF('各会計、関係団体の財政状況及び健全化判断比率'!B71="","",'各会計、関係団体の財政状況及び健全化判断比率'!B71)</f>
        <v>栃木県後期高齢者医療広域連合（後期高齢者医療特別会計）</v>
      </c>
      <c r="BZ37" s="343"/>
      <c r="CA37" s="343"/>
      <c r="CB37" s="343"/>
      <c r="CC37" s="343"/>
      <c r="CD37" s="343"/>
      <c r="CE37" s="343"/>
      <c r="CF37" s="343"/>
      <c r="CG37" s="343"/>
      <c r="CH37" s="343"/>
      <c r="CI37" s="343"/>
      <c r="CJ37" s="343"/>
      <c r="CK37" s="343"/>
      <c r="CL37" s="343"/>
      <c r="CM37" s="343"/>
      <c r="CN37" s="40"/>
      <c r="CO37" s="342">
        <f t="shared" si="3"/>
        <v>18</v>
      </c>
      <c r="CP37" s="342"/>
      <c r="CQ37" s="343" t="str">
        <f>IF('各会計、関係団体の財政状況及び健全化判断比率'!BS10="","",'各会計、関係団体の財政状況及び健全化判断比率'!BS10)</f>
        <v>小杉放菴記念日光美術館</v>
      </c>
      <c r="CR37" s="343"/>
      <c r="CS37" s="343"/>
      <c r="CT37" s="343"/>
      <c r="CU37" s="343"/>
      <c r="CV37" s="343"/>
      <c r="CW37" s="343"/>
      <c r="CX37" s="343"/>
      <c r="CY37" s="343"/>
      <c r="CZ37" s="343"/>
      <c r="DA37" s="343"/>
      <c r="DB37" s="343"/>
      <c r="DC37" s="343"/>
      <c r="DD37" s="343"/>
      <c r="DE37" s="343"/>
      <c r="DG37" s="340" t="str">
        <f>IF('各会計、関係団体の財政状況及び健全化判断比率'!BR10="","",'各会計、関係団体の財政状況及び健全化判断比率'!BR10)</f>
        <v/>
      </c>
      <c r="DH37" s="340"/>
      <c r="DI37" s="45"/>
    </row>
    <row r="38" spans="1:113" ht="32.25" customHeight="1" x14ac:dyDescent="0.2">
      <c r="A38" s="40"/>
      <c r="B38" s="67"/>
      <c r="C38" s="342" t="str">
        <f t="shared" ref="C38:C43" si="5">IF(E38="","",C37+1)</f>
        <v/>
      </c>
      <c r="D38" s="342"/>
      <c r="E38" s="343" t="str">
        <f>IF('各会計、関係団体の財政状況及び健全化判断比率'!B11="","",'各会計、関係団体の財政状況及び健全化判断比率'!B11)</f>
        <v/>
      </c>
      <c r="F38" s="343"/>
      <c r="G38" s="343"/>
      <c r="H38" s="343"/>
      <c r="I38" s="343"/>
      <c r="J38" s="343"/>
      <c r="K38" s="343"/>
      <c r="L38" s="343"/>
      <c r="M38" s="343"/>
      <c r="N38" s="343"/>
      <c r="O38" s="343"/>
      <c r="P38" s="343"/>
      <c r="Q38" s="343"/>
      <c r="R38" s="343"/>
      <c r="S38" s="343"/>
      <c r="T38" s="40"/>
      <c r="U38" s="342" t="str">
        <f t="shared" si="4"/>
        <v/>
      </c>
      <c r="V38" s="342"/>
      <c r="W38" s="343"/>
      <c r="X38" s="343"/>
      <c r="Y38" s="343"/>
      <c r="Z38" s="343"/>
      <c r="AA38" s="343"/>
      <c r="AB38" s="343"/>
      <c r="AC38" s="343"/>
      <c r="AD38" s="343"/>
      <c r="AE38" s="343"/>
      <c r="AF38" s="343"/>
      <c r="AG38" s="343"/>
      <c r="AH38" s="343"/>
      <c r="AI38" s="343"/>
      <c r="AJ38" s="343"/>
      <c r="AK38" s="343"/>
      <c r="AL38" s="40"/>
      <c r="AM38" s="342" t="str">
        <f t="shared" si="0"/>
        <v/>
      </c>
      <c r="AN38" s="342"/>
      <c r="AO38" s="343"/>
      <c r="AP38" s="343"/>
      <c r="AQ38" s="343"/>
      <c r="AR38" s="343"/>
      <c r="AS38" s="343"/>
      <c r="AT38" s="343"/>
      <c r="AU38" s="343"/>
      <c r="AV38" s="343"/>
      <c r="AW38" s="343"/>
      <c r="AX38" s="343"/>
      <c r="AY38" s="343"/>
      <c r="AZ38" s="343"/>
      <c r="BA38" s="343"/>
      <c r="BB38" s="343"/>
      <c r="BC38" s="343"/>
      <c r="BD38" s="40"/>
      <c r="BE38" s="342" t="str">
        <f t="shared" si="1"/>
        <v/>
      </c>
      <c r="BF38" s="342"/>
      <c r="BG38" s="343"/>
      <c r="BH38" s="343"/>
      <c r="BI38" s="343"/>
      <c r="BJ38" s="343"/>
      <c r="BK38" s="343"/>
      <c r="BL38" s="343"/>
      <c r="BM38" s="343"/>
      <c r="BN38" s="343"/>
      <c r="BO38" s="343"/>
      <c r="BP38" s="343"/>
      <c r="BQ38" s="343"/>
      <c r="BR38" s="343"/>
      <c r="BS38" s="343"/>
      <c r="BT38" s="343"/>
      <c r="BU38" s="343"/>
      <c r="BV38" s="40"/>
      <c r="BW38" s="342" t="str">
        <f t="shared" si="2"/>
        <v/>
      </c>
      <c r="BX38" s="342"/>
      <c r="BY38" s="343" t="str">
        <f>IF('各会計、関係団体の財政状況及び健全化判断比率'!B72="","",'各会計、関係団体の財政状況及び健全化判断比率'!B72)</f>
        <v/>
      </c>
      <c r="BZ38" s="343"/>
      <c r="CA38" s="343"/>
      <c r="CB38" s="343"/>
      <c r="CC38" s="343"/>
      <c r="CD38" s="343"/>
      <c r="CE38" s="343"/>
      <c r="CF38" s="343"/>
      <c r="CG38" s="343"/>
      <c r="CH38" s="343"/>
      <c r="CI38" s="343"/>
      <c r="CJ38" s="343"/>
      <c r="CK38" s="343"/>
      <c r="CL38" s="343"/>
      <c r="CM38" s="343"/>
      <c r="CN38" s="40"/>
      <c r="CO38" s="342">
        <f t="shared" si="3"/>
        <v>19</v>
      </c>
      <c r="CP38" s="342"/>
      <c r="CQ38" s="343" t="str">
        <f>IF('各会計、関係団体の財政状況及び健全化判断比率'!BS11="","",'各会計、関係団体の財政状況及び健全化判断比率'!BS11)</f>
        <v>鬼怒川・川治温泉観光開発</v>
      </c>
      <c r="CR38" s="343"/>
      <c r="CS38" s="343"/>
      <c r="CT38" s="343"/>
      <c r="CU38" s="343"/>
      <c r="CV38" s="343"/>
      <c r="CW38" s="343"/>
      <c r="CX38" s="343"/>
      <c r="CY38" s="343"/>
      <c r="CZ38" s="343"/>
      <c r="DA38" s="343"/>
      <c r="DB38" s="343"/>
      <c r="DC38" s="343"/>
      <c r="DD38" s="343"/>
      <c r="DE38" s="343"/>
      <c r="DG38" s="340" t="str">
        <f>IF('各会計、関係団体の財政状況及び健全化判断比率'!BR11="","",'各会計、関係団体の財政状況及び健全化判断比率'!BR11)</f>
        <v/>
      </c>
      <c r="DH38" s="340"/>
      <c r="DI38" s="45"/>
    </row>
    <row r="39" spans="1:113" ht="32.25" customHeight="1" x14ac:dyDescent="0.2">
      <c r="A39" s="40"/>
      <c r="B39" s="67"/>
      <c r="C39" s="342" t="str">
        <f t="shared" si="5"/>
        <v/>
      </c>
      <c r="D39" s="342"/>
      <c r="E39" s="343" t="str">
        <f>IF('各会計、関係団体の財政状況及び健全化判断比率'!B12="","",'各会計、関係団体の財政状況及び健全化判断比率'!B12)</f>
        <v/>
      </c>
      <c r="F39" s="343"/>
      <c r="G39" s="343"/>
      <c r="H39" s="343"/>
      <c r="I39" s="343"/>
      <c r="J39" s="343"/>
      <c r="K39" s="343"/>
      <c r="L39" s="343"/>
      <c r="M39" s="343"/>
      <c r="N39" s="343"/>
      <c r="O39" s="343"/>
      <c r="P39" s="343"/>
      <c r="Q39" s="343"/>
      <c r="R39" s="343"/>
      <c r="S39" s="343"/>
      <c r="T39" s="40"/>
      <c r="U39" s="342" t="str">
        <f t="shared" si="4"/>
        <v/>
      </c>
      <c r="V39" s="342"/>
      <c r="W39" s="343"/>
      <c r="X39" s="343"/>
      <c r="Y39" s="343"/>
      <c r="Z39" s="343"/>
      <c r="AA39" s="343"/>
      <c r="AB39" s="343"/>
      <c r="AC39" s="343"/>
      <c r="AD39" s="343"/>
      <c r="AE39" s="343"/>
      <c r="AF39" s="343"/>
      <c r="AG39" s="343"/>
      <c r="AH39" s="343"/>
      <c r="AI39" s="343"/>
      <c r="AJ39" s="343"/>
      <c r="AK39" s="343"/>
      <c r="AL39" s="40"/>
      <c r="AM39" s="342" t="str">
        <f t="shared" si="0"/>
        <v/>
      </c>
      <c r="AN39" s="342"/>
      <c r="AO39" s="343"/>
      <c r="AP39" s="343"/>
      <c r="AQ39" s="343"/>
      <c r="AR39" s="343"/>
      <c r="AS39" s="343"/>
      <c r="AT39" s="343"/>
      <c r="AU39" s="343"/>
      <c r="AV39" s="343"/>
      <c r="AW39" s="343"/>
      <c r="AX39" s="343"/>
      <c r="AY39" s="343"/>
      <c r="AZ39" s="343"/>
      <c r="BA39" s="343"/>
      <c r="BB39" s="343"/>
      <c r="BC39" s="343"/>
      <c r="BD39" s="40"/>
      <c r="BE39" s="342" t="str">
        <f t="shared" si="1"/>
        <v/>
      </c>
      <c r="BF39" s="342"/>
      <c r="BG39" s="343"/>
      <c r="BH39" s="343"/>
      <c r="BI39" s="343"/>
      <c r="BJ39" s="343"/>
      <c r="BK39" s="343"/>
      <c r="BL39" s="343"/>
      <c r="BM39" s="343"/>
      <c r="BN39" s="343"/>
      <c r="BO39" s="343"/>
      <c r="BP39" s="343"/>
      <c r="BQ39" s="343"/>
      <c r="BR39" s="343"/>
      <c r="BS39" s="343"/>
      <c r="BT39" s="343"/>
      <c r="BU39" s="343"/>
      <c r="BV39" s="40"/>
      <c r="BW39" s="342" t="str">
        <f t="shared" si="2"/>
        <v/>
      </c>
      <c r="BX39" s="342"/>
      <c r="BY39" s="343" t="str">
        <f>IF('各会計、関係団体の財政状況及び健全化判断比率'!B73="","",'各会計、関係団体の財政状況及び健全化判断比率'!B73)</f>
        <v/>
      </c>
      <c r="BZ39" s="343"/>
      <c r="CA39" s="343"/>
      <c r="CB39" s="343"/>
      <c r="CC39" s="343"/>
      <c r="CD39" s="343"/>
      <c r="CE39" s="343"/>
      <c r="CF39" s="343"/>
      <c r="CG39" s="343"/>
      <c r="CH39" s="343"/>
      <c r="CI39" s="343"/>
      <c r="CJ39" s="343"/>
      <c r="CK39" s="343"/>
      <c r="CL39" s="343"/>
      <c r="CM39" s="343"/>
      <c r="CN39" s="40"/>
      <c r="CO39" s="342" t="str">
        <f t="shared" si="3"/>
        <v/>
      </c>
      <c r="CP39" s="342"/>
      <c r="CQ39" s="343" t="str">
        <f>IF('各会計、関係団体の財政状況及び健全化判断比率'!BS12="","",'各会計、関係団体の財政状況及び健全化判断比率'!BS12)</f>
        <v/>
      </c>
      <c r="CR39" s="343"/>
      <c r="CS39" s="343"/>
      <c r="CT39" s="343"/>
      <c r="CU39" s="343"/>
      <c r="CV39" s="343"/>
      <c r="CW39" s="343"/>
      <c r="CX39" s="343"/>
      <c r="CY39" s="343"/>
      <c r="CZ39" s="343"/>
      <c r="DA39" s="343"/>
      <c r="DB39" s="343"/>
      <c r="DC39" s="343"/>
      <c r="DD39" s="343"/>
      <c r="DE39" s="343"/>
      <c r="DG39" s="340" t="str">
        <f>IF('各会計、関係団体の財政状況及び健全化判断比率'!BR12="","",'各会計、関係団体の財政状況及び健全化判断比率'!BR12)</f>
        <v/>
      </c>
      <c r="DH39" s="340"/>
      <c r="DI39" s="45"/>
    </row>
    <row r="40" spans="1:113" ht="32.25" customHeight="1" x14ac:dyDescent="0.2">
      <c r="A40" s="40"/>
      <c r="B40" s="67"/>
      <c r="C40" s="342" t="str">
        <f t="shared" si="5"/>
        <v/>
      </c>
      <c r="D40" s="342"/>
      <c r="E40" s="343" t="str">
        <f>IF('各会計、関係団体の財政状況及び健全化判断比率'!B13="","",'各会計、関係団体の財政状況及び健全化判断比率'!B13)</f>
        <v/>
      </c>
      <c r="F40" s="343"/>
      <c r="G40" s="343"/>
      <c r="H40" s="343"/>
      <c r="I40" s="343"/>
      <c r="J40" s="343"/>
      <c r="K40" s="343"/>
      <c r="L40" s="343"/>
      <c r="M40" s="343"/>
      <c r="N40" s="343"/>
      <c r="O40" s="343"/>
      <c r="P40" s="343"/>
      <c r="Q40" s="343"/>
      <c r="R40" s="343"/>
      <c r="S40" s="343"/>
      <c r="T40" s="40"/>
      <c r="U40" s="342" t="str">
        <f t="shared" si="4"/>
        <v/>
      </c>
      <c r="V40" s="342"/>
      <c r="W40" s="343"/>
      <c r="X40" s="343"/>
      <c r="Y40" s="343"/>
      <c r="Z40" s="343"/>
      <c r="AA40" s="343"/>
      <c r="AB40" s="343"/>
      <c r="AC40" s="343"/>
      <c r="AD40" s="343"/>
      <c r="AE40" s="343"/>
      <c r="AF40" s="343"/>
      <c r="AG40" s="343"/>
      <c r="AH40" s="343"/>
      <c r="AI40" s="343"/>
      <c r="AJ40" s="343"/>
      <c r="AK40" s="343"/>
      <c r="AL40" s="40"/>
      <c r="AM40" s="342" t="str">
        <f t="shared" si="0"/>
        <v/>
      </c>
      <c r="AN40" s="342"/>
      <c r="AO40" s="343"/>
      <c r="AP40" s="343"/>
      <c r="AQ40" s="343"/>
      <c r="AR40" s="343"/>
      <c r="AS40" s="343"/>
      <c r="AT40" s="343"/>
      <c r="AU40" s="343"/>
      <c r="AV40" s="343"/>
      <c r="AW40" s="343"/>
      <c r="AX40" s="343"/>
      <c r="AY40" s="343"/>
      <c r="AZ40" s="343"/>
      <c r="BA40" s="343"/>
      <c r="BB40" s="343"/>
      <c r="BC40" s="343"/>
      <c r="BD40" s="40"/>
      <c r="BE40" s="342" t="str">
        <f t="shared" si="1"/>
        <v/>
      </c>
      <c r="BF40" s="342"/>
      <c r="BG40" s="343"/>
      <c r="BH40" s="343"/>
      <c r="BI40" s="343"/>
      <c r="BJ40" s="343"/>
      <c r="BK40" s="343"/>
      <c r="BL40" s="343"/>
      <c r="BM40" s="343"/>
      <c r="BN40" s="343"/>
      <c r="BO40" s="343"/>
      <c r="BP40" s="343"/>
      <c r="BQ40" s="343"/>
      <c r="BR40" s="343"/>
      <c r="BS40" s="343"/>
      <c r="BT40" s="343"/>
      <c r="BU40" s="343"/>
      <c r="BV40" s="40"/>
      <c r="BW40" s="342" t="str">
        <f t="shared" si="2"/>
        <v/>
      </c>
      <c r="BX40" s="342"/>
      <c r="BY40" s="343" t="str">
        <f>IF('各会計、関係団体の財政状況及び健全化判断比率'!B74="","",'各会計、関係団体の財政状況及び健全化判断比率'!B74)</f>
        <v/>
      </c>
      <c r="BZ40" s="343"/>
      <c r="CA40" s="343"/>
      <c r="CB40" s="343"/>
      <c r="CC40" s="343"/>
      <c r="CD40" s="343"/>
      <c r="CE40" s="343"/>
      <c r="CF40" s="343"/>
      <c r="CG40" s="343"/>
      <c r="CH40" s="343"/>
      <c r="CI40" s="343"/>
      <c r="CJ40" s="343"/>
      <c r="CK40" s="343"/>
      <c r="CL40" s="343"/>
      <c r="CM40" s="343"/>
      <c r="CN40" s="40"/>
      <c r="CO40" s="342" t="str">
        <f t="shared" si="3"/>
        <v/>
      </c>
      <c r="CP40" s="342"/>
      <c r="CQ40" s="343" t="str">
        <f>IF('各会計、関係団体の財政状況及び健全化判断比率'!BS13="","",'各会計、関係団体の財政状況及び健全化判断比率'!BS13)</f>
        <v/>
      </c>
      <c r="CR40" s="343"/>
      <c r="CS40" s="343"/>
      <c r="CT40" s="343"/>
      <c r="CU40" s="343"/>
      <c r="CV40" s="343"/>
      <c r="CW40" s="343"/>
      <c r="CX40" s="343"/>
      <c r="CY40" s="343"/>
      <c r="CZ40" s="343"/>
      <c r="DA40" s="343"/>
      <c r="DB40" s="343"/>
      <c r="DC40" s="343"/>
      <c r="DD40" s="343"/>
      <c r="DE40" s="343"/>
      <c r="DG40" s="340" t="str">
        <f>IF('各会計、関係団体の財政状況及び健全化判断比率'!BR13="","",'各会計、関係団体の財政状況及び健全化判断比率'!BR13)</f>
        <v/>
      </c>
      <c r="DH40" s="340"/>
      <c r="DI40" s="45"/>
    </row>
    <row r="41" spans="1:113" ht="32.25" customHeight="1" x14ac:dyDescent="0.2">
      <c r="A41" s="40"/>
      <c r="B41" s="67"/>
      <c r="C41" s="342" t="str">
        <f t="shared" si="5"/>
        <v/>
      </c>
      <c r="D41" s="342"/>
      <c r="E41" s="343" t="str">
        <f>IF('各会計、関係団体の財政状況及び健全化判断比率'!B14="","",'各会計、関係団体の財政状況及び健全化判断比率'!B14)</f>
        <v/>
      </c>
      <c r="F41" s="343"/>
      <c r="G41" s="343"/>
      <c r="H41" s="343"/>
      <c r="I41" s="343"/>
      <c r="J41" s="343"/>
      <c r="K41" s="343"/>
      <c r="L41" s="343"/>
      <c r="M41" s="343"/>
      <c r="N41" s="343"/>
      <c r="O41" s="343"/>
      <c r="P41" s="343"/>
      <c r="Q41" s="343"/>
      <c r="R41" s="343"/>
      <c r="S41" s="343"/>
      <c r="T41" s="40"/>
      <c r="U41" s="342" t="str">
        <f t="shared" si="4"/>
        <v/>
      </c>
      <c r="V41" s="342"/>
      <c r="W41" s="343"/>
      <c r="X41" s="343"/>
      <c r="Y41" s="343"/>
      <c r="Z41" s="343"/>
      <c r="AA41" s="343"/>
      <c r="AB41" s="343"/>
      <c r="AC41" s="343"/>
      <c r="AD41" s="343"/>
      <c r="AE41" s="343"/>
      <c r="AF41" s="343"/>
      <c r="AG41" s="343"/>
      <c r="AH41" s="343"/>
      <c r="AI41" s="343"/>
      <c r="AJ41" s="343"/>
      <c r="AK41" s="343"/>
      <c r="AL41" s="40"/>
      <c r="AM41" s="342" t="str">
        <f t="shared" si="0"/>
        <v/>
      </c>
      <c r="AN41" s="342"/>
      <c r="AO41" s="343"/>
      <c r="AP41" s="343"/>
      <c r="AQ41" s="343"/>
      <c r="AR41" s="343"/>
      <c r="AS41" s="343"/>
      <c r="AT41" s="343"/>
      <c r="AU41" s="343"/>
      <c r="AV41" s="343"/>
      <c r="AW41" s="343"/>
      <c r="AX41" s="343"/>
      <c r="AY41" s="343"/>
      <c r="AZ41" s="343"/>
      <c r="BA41" s="343"/>
      <c r="BB41" s="343"/>
      <c r="BC41" s="343"/>
      <c r="BD41" s="40"/>
      <c r="BE41" s="342" t="str">
        <f t="shared" si="1"/>
        <v/>
      </c>
      <c r="BF41" s="342"/>
      <c r="BG41" s="343"/>
      <c r="BH41" s="343"/>
      <c r="BI41" s="343"/>
      <c r="BJ41" s="343"/>
      <c r="BK41" s="343"/>
      <c r="BL41" s="343"/>
      <c r="BM41" s="343"/>
      <c r="BN41" s="343"/>
      <c r="BO41" s="343"/>
      <c r="BP41" s="343"/>
      <c r="BQ41" s="343"/>
      <c r="BR41" s="343"/>
      <c r="BS41" s="343"/>
      <c r="BT41" s="343"/>
      <c r="BU41" s="343"/>
      <c r="BV41" s="40"/>
      <c r="BW41" s="342" t="str">
        <f t="shared" si="2"/>
        <v/>
      </c>
      <c r="BX41" s="342"/>
      <c r="BY41" s="343" t="str">
        <f>IF('各会計、関係団体の財政状況及び健全化判断比率'!B75="","",'各会計、関係団体の財政状況及び健全化判断比率'!B75)</f>
        <v/>
      </c>
      <c r="BZ41" s="343"/>
      <c r="CA41" s="343"/>
      <c r="CB41" s="343"/>
      <c r="CC41" s="343"/>
      <c r="CD41" s="343"/>
      <c r="CE41" s="343"/>
      <c r="CF41" s="343"/>
      <c r="CG41" s="343"/>
      <c r="CH41" s="343"/>
      <c r="CI41" s="343"/>
      <c r="CJ41" s="343"/>
      <c r="CK41" s="343"/>
      <c r="CL41" s="343"/>
      <c r="CM41" s="343"/>
      <c r="CN41" s="40"/>
      <c r="CO41" s="342" t="str">
        <f t="shared" si="3"/>
        <v/>
      </c>
      <c r="CP41" s="342"/>
      <c r="CQ41" s="343" t="str">
        <f>IF('各会計、関係団体の財政状況及び健全化判断比率'!BS14="","",'各会計、関係団体の財政状況及び健全化判断比率'!BS14)</f>
        <v/>
      </c>
      <c r="CR41" s="343"/>
      <c r="CS41" s="343"/>
      <c r="CT41" s="343"/>
      <c r="CU41" s="343"/>
      <c r="CV41" s="343"/>
      <c r="CW41" s="343"/>
      <c r="CX41" s="343"/>
      <c r="CY41" s="343"/>
      <c r="CZ41" s="343"/>
      <c r="DA41" s="343"/>
      <c r="DB41" s="343"/>
      <c r="DC41" s="343"/>
      <c r="DD41" s="343"/>
      <c r="DE41" s="343"/>
      <c r="DG41" s="340" t="str">
        <f>IF('各会計、関係団体の財政状況及び健全化判断比率'!BR14="","",'各会計、関係団体の財政状況及び健全化判断比率'!BR14)</f>
        <v/>
      </c>
      <c r="DH41" s="340"/>
      <c r="DI41" s="45"/>
    </row>
    <row r="42" spans="1:113" ht="32.25" customHeight="1" x14ac:dyDescent="0.2">
      <c r="B42" s="67"/>
      <c r="C42" s="342" t="str">
        <f t="shared" si="5"/>
        <v/>
      </c>
      <c r="D42" s="342"/>
      <c r="E42" s="343" t="str">
        <f>IF('各会計、関係団体の財政状況及び健全化判断比率'!B15="","",'各会計、関係団体の財政状況及び健全化判断比率'!B15)</f>
        <v/>
      </c>
      <c r="F42" s="343"/>
      <c r="G42" s="343"/>
      <c r="H42" s="343"/>
      <c r="I42" s="343"/>
      <c r="J42" s="343"/>
      <c r="K42" s="343"/>
      <c r="L42" s="343"/>
      <c r="M42" s="343"/>
      <c r="N42" s="343"/>
      <c r="O42" s="343"/>
      <c r="P42" s="343"/>
      <c r="Q42" s="343"/>
      <c r="R42" s="343"/>
      <c r="S42" s="343"/>
      <c r="T42" s="40"/>
      <c r="U42" s="342" t="str">
        <f t="shared" si="4"/>
        <v/>
      </c>
      <c r="V42" s="342"/>
      <c r="W42" s="343"/>
      <c r="X42" s="343"/>
      <c r="Y42" s="343"/>
      <c r="Z42" s="343"/>
      <c r="AA42" s="343"/>
      <c r="AB42" s="343"/>
      <c r="AC42" s="343"/>
      <c r="AD42" s="343"/>
      <c r="AE42" s="343"/>
      <c r="AF42" s="343"/>
      <c r="AG42" s="343"/>
      <c r="AH42" s="343"/>
      <c r="AI42" s="343"/>
      <c r="AJ42" s="343"/>
      <c r="AK42" s="343"/>
      <c r="AL42" s="40"/>
      <c r="AM42" s="342" t="str">
        <f t="shared" si="0"/>
        <v/>
      </c>
      <c r="AN42" s="342"/>
      <c r="AO42" s="343"/>
      <c r="AP42" s="343"/>
      <c r="AQ42" s="343"/>
      <c r="AR42" s="343"/>
      <c r="AS42" s="343"/>
      <c r="AT42" s="343"/>
      <c r="AU42" s="343"/>
      <c r="AV42" s="343"/>
      <c r="AW42" s="343"/>
      <c r="AX42" s="343"/>
      <c r="AY42" s="343"/>
      <c r="AZ42" s="343"/>
      <c r="BA42" s="343"/>
      <c r="BB42" s="343"/>
      <c r="BC42" s="343"/>
      <c r="BD42" s="40"/>
      <c r="BE42" s="342" t="str">
        <f t="shared" si="1"/>
        <v/>
      </c>
      <c r="BF42" s="342"/>
      <c r="BG42" s="343"/>
      <c r="BH42" s="343"/>
      <c r="BI42" s="343"/>
      <c r="BJ42" s="343"/>
      <c r="BK42" s="343"/>
      <c r="BL42" s="343"/>
      <c r="BM42" s="343"/>
      <c r="BN42" s="343"/>
      <c r="BO42" s="343"/>
      <c r="BP42" s="343"/>
      <c r="BQ42" s="343"/>
      <c r="BR42" s="343"/>
      <c r="BS42" s="343"/>
      <c r="BT42" s="343"/>
      <c r="BU42" s="343"/>
      <c r="BV42" s="40"/>
      <c r="BW42" s="342" t="str">
        <f t="shared" si="2"/>
        <v/>
      </c>
      <c r="BX42" s="342"/>
      <c r="BY42" s="343" t="str">
        <f>IF('各会計、関係団体の財政状況及び健全化判断比率'!B76="","",'各会計、関係団体の財政状況及び健全化判断比率'!B76)</f>
        <v/>
      </c>
      <c r="BZ42" s="343"/>
      <c r="CA42" s="343"/>
      <c r="CB42" s="343"/>
      <c r="CC42" s="343"/>
      <c r="CD42" s="343"/>
      <c r="CE42" s="343"/>
      <c r="CF42" s="343"/>
      <c r="CG42" s="343"/>
      <c r="CH42" s="343"/>
      <c r="CI42" s="343"/>
      <c r="CJ42" s="343"/>
      <c r="CK42" s="343"/>
      <c r="CL42" s="343"/>
      <c r="CM42" s="343"/>
      <c r="CN42" s="40"/>
      <c r="CO42" s="342" t="str">
        <f t="shared" si="3"/>
        <v/>
      </c>
      <c r="CP42" s="342"/>
      <c r="CQ42" s="343" t="str">
        <f>IF('各会計、関係団体の財政状況及び健全化判断比率'!BS15="","",'各会計、関係団体の財政状況及び健全化判断比率'!BS15)</f>
        <v/>
      </c>
      <c r="CR42" s="343"/>
      <c r="CS42" s="343"/>
      <c r="CT42" s="343"/>
      <c r="CU42" s="343"/>
      <c r="CV42" s="343"/>
      <c r="CW42" s="343"/>
      <c r="CX42" s="343"/>
      <c r="CY42" s="343"/>
      <c r="CZ42" s="343"/>
      <c r="DA42" s="343"/>
      <c r="DB42" s="343"/>
      <c r="DC42" s="343"/>
      <c r="DD42" s="343"/>
      <c r="DE42" s="343"/>
      <c r="DG42" s="340" t="str">
        <f>IF('各会計、関係団体の財政状況及び健全化判断比率'!BR15="","",'各会計、関係団体の財政状況及び健全化判断比率'!BR15)</f>
        <v/>
      </c>
      <c r="DH42" s="340"/>
      <c r="DI42" s="45"/>
    </row>
    <row r="43" spans="1:113" ht="32.25" customHeight="1" x14ac:dyDescent="0.2">
      <c r="B43" s="67"/>
      <c r="C43" s="342" t="str">
        <f t="shared" si="5"/>
        <v/>
      </c>
      <c r="D43" s="342"/>
      <c r="E43" s="343" t="str">
        <f>IF('各会計、関係団体の財政状況及び健全化判断比率'!B16="","",'各会計、関係団体の財政状況及び健全化判断比率'!B16)</f>
        <v/>
      </c>
      <c r="F43" s="343"/>
      <c r="G43" s="343"/>
      <c r="H43" s="343"/>
      <c r="I43" s="343"/>
      <c r="J43" s="343"/>
      <c r="K43" s="343"/>
      <c r="L43" s="343"/>
      <c r="M43" s="343"/>
      <c r="N43" s="343"/>
      <c r="O43" s="343"/>
      <c r="P43" s="343"/>
      <c r="Q43" s="343"/>
      <c r="R43" s="343"/>
      <c r="S43" s="343"/>
      <c r="T43" s="40"/>
      <c r="U43" s="342" t="str">
        <f t="shared" si="4"/>
        <v/>
      </c>
      <c r="V43" s="342"/>
      <c r="W43" s="343"/>
      <c r="X43" s="343"/>
      <c r="Y43" s="343"/>
      <c r="Z43" s="343"/>
      <c r="AA43" s="343"/>
      <c r="AB43" s="343"/>
      <c r="AC43" s="343"/>
      <c r="AD43" s="343"/>
      <c r="AE43" s="343"/>
      <c r="AF43" s="343"/>
      <c r="AG43" s="343"/>
      <c r="AH43" s="343"/>
      <c r="AI43" s="343"/>
      <c r="AJ43" s="343"/>
      <c r="AK43" s="343"/>
      <c r="AL43" s="40"/>
      <c r="AM43" s="342" t="str">
        <f t="shared" si="0"/>
        <v/>
      </c>
      <c r="AN43" s="342"/>
      <c r="AO43" s="343"/>
      <c r="AP43" s="343"/>
      <c r="AQ43" s="343"/>
      <c r="AR43" s="343"/>
      <c r="AS43" s="343"/>
      <c r="AT43" s="343"/>
      <c r="AU43" s="343"/>
      <c r="AV43" s="343"/>
      <c r="AW43" s="343"/>
      <c r="AX43" s="343"/>
      <c r="AY43" s="343"/>
      <c r="AZ43" s="343"/>
      <c r="BA43" s="343"/>
      <c r="BB43" s="343"/>
      <c r="BC43" s="343"/>
      <c r="BD43" s="40"/>
      <c r="BE43" s="342" t="str">
        <f t="shared" si="1"/>
        <v/>
      </c>
      <c r="BF43" s="342"/>
      <c r="BG43" s="343"/>
      <c r="BH43" s="343"/>
      <c r="BI43" s="343"/>
      <c r="BJ43" s="343"/>
      <c r="BK43" s="343"/>
      <c r="BL43" s="343"/>
      <c r="BM43" s="343"/>
      <c r="BN43" s="343"/>
      <c r="BO43" s="343"/>
      <c r="BP43" s="343"/>
      <c r="BQ43" s="343"/>
      <c r="BR43" s="343"/>
      <c r="BS43" s="343"/>
      <c r="BT43" s="343"/>
      <c r="BU43" s="343"/>
      <c r="BV43" s="40"/>
      <c r="BW43" s="342" t="str">
        <f t="shared" si="2"/>
        <v/>
      </c>
      <c r="BX43" s="342"/>
      <c r="BY43" s="343" t="str">
        <f>IF('各会計、関係団体の財政状況及び健全化判断比率'!B77="","",'各会計、関係団体の財政状況及び健全化判断比率'!B77)</f>
        <v/>
      </c>
      <c r="BZ43" s="343"/>
      <c r="CA43" s="343"/>
      <c r="CB43" s="343"/>
      <c r="CC43" s="343"/>
      <c r="CD43" s="343"/>
      <c r="CE43" s="343"/>
      <c r="CF43" s="343"/>
      <c r="CG43" s="343"/>
      <c r="CH43" s="343"/>
      <c r="CI43" s="343"/>
      <c r="CJ43" s="343"/>
      <c r="CK43" s="343"/>
      <c r="CL43" s="343"/>
      <c r="CM43" s="343"/>
      <c r="CN43" s="40"/>
      <c r="CO43" s="342" t="str">
        <f t="shared" si="3"/>
        <v/>
      </c>
      <c r="CP43" s="342"/>
      <c r="CQ43" s="343" t="str">
        <f>IF('各会計、関係団体の財政状況及び健全化判断比率'!BS16="","",'各会計、関係団体の財政状況及び健全化判断比率'!BS16)</f>
        <v/>
      </c>
      <c r="CR43" s="343"/>
      <c r="CS43" s="343"/>
      <c r="CT43" s="343"/>
      <c r="CU43" s="343"/>
      <c r="CV43" s="343"/>
      <c r="CW43" s="343"/>
      <c r="CX43" s="343"/>
      <c r="CY43" s="343"/>
      <c r="CZ43" s="343"/>
      <c r="DA43" s="343"/>
      <c r="DB43" s="343"/>
      <c r="DC43" s="343"/>
      <c r="DD43" s="343"/>
      <c r="DE43" s="343"/>
      <c r="DG43" s="340" t="str">
        <f>IF('各会計、関係団体の財政状況及び健全化判断比率'!BR16="","",'各会計、関係団体の財政状況及び健全化判断比率'!BR16)</f>
        <v/>
      </c>
      <c r="DH43" s="340"/>
      <c r="DI43" s="45"/>
    </row>
    <row r="44" spans="1:113" ht="13.5" customHeight="1" thickBot="1" x14ac:dyDescent="0.25">
      <c r="B44" s="68"/>
      <c r="C44" s="69"/>
      <c r="D44" s="69"/>
      <c r="E44" s="69"/>
      <c r="F44" s="69"/>
      <c r="G44" s="69"/>
      <c r="H44" s="69"/>
      <c r="I44" s="69"/>
      <c r="J44" s="69"/>
      <c r="K44" s="69"/>
      <c r="L44" s="69"/>
      <c r="M44" s="69"/>
      <c r="N44" s="69"/>
      <c r="O44" s="69"/>
      <c r="P44" s="69"/>
      <c r="Q44" s="69"/>
      <c r="R44" s="69"/>
      <c r="S44" s="69"/>
      <c r="T44" s="69"/>
      <c r="U44" s="69"/>
      <c r="V44" s="69"/>
      <c r="W44" s="69"/>
      <c r="X44" s="69"/>
      <c r="Y44" s="69"/>
      <c r="Z44" s="69"/>
      <c r="AA44" s="69"/>
      <c r="AB44" s="69"/>
      <c r="AC44" s="69"/>
      <c r="AD44" s="69"/>
      <c r="AE44" s="69"/>
      <c r="AF44" s="69"/>
      <c r="AG44" s="69"/>
      <c r="AH44" s="69"/>
      <c r="AI44" s="69"/>
      <c r="AJ44" s="69"/>
      <c r="AK44" s="69"/>
      <c r="AL44" s="69"/>
      <c r="AM44" s="69"/>
      <c r="AN44" s="69"/>
      <c r="AO44" s="69"/>
      <c r="AP44" s="69"/>
      <c r="AQ44" s="69"/>
      <c r="AR44" s="69"/>
      <c r="AS44" s="69"/>
      <c r="AT44" s="69"/>
      <c r="AU44" s="69"/>
      <c r="AV44" s="69"/>
      <c r="AW44" s="69"/>
      <c r="AX44" s="69"/>
      <c r="AY44" s="69"/>
      <c r="AZ44" s="69"/>
      <c r="BA44" s="69"/>
      <c r="BB44" s="69"/>
      <c r="BC44" s="69"/>
      <c r="BD44" s="69"/>
      <c r="BE44" s="69"/>
      <c r="BF44" s="69"/>
      <c r="BG44" s="69"/>
      <c r="BH44" s="69"/>
      <c r="BI44" s="69"/>
      <c r="BJ44" s="69"/>
      <c r="BK44" s="69"/>
      <c r="BL44" s="69"/>
      <c r="BM44" s="69"/>
      <c r="BN44" s="69"/>
      <c r="BO44" s="69"/>
      <c r="BP44" s="69"/>
      <c r="BQ44" s="69"/>
      <c r="BR44" s="69"/>
      <c r="BS44" s="69"/>
      <c r="BT44" s="69"/>
      <c r="BU44" s="69"/>
      <c r="BV44" s="69"/>
      <c r="BW44" s="69"/>
      <c r="BX44" s="69"/>
      <c r="BY44" s="69"/>
      <c r="BZ44" s="69"/>
      <c r="CA44" s="69"/>
      <c r="CB44" s="69"/>
      <c r="CC44" s="69"/>
      <c r="CD44" s="69"/>
      <c r="CE44" s="69"/>
      <c r="CF44" s="69"/>
      <c r="CG44" s="69"/>
      <c r="CH44" s="69"/>
      <c r="CI44" s="69"/>
      <c r="CJ44" s="69"/>
      <c r="CK44" s="69"/>
      <c r="CL44" s="69"/>
      <c r="CM44" s="69"/>
      <c r="CN44" s="69"/>
      <c r="CO44" s="69"/>
      <c r="CP44" s="69"/>
      <c r="CQ44" s="69"/>
      <c r="CR44" s="69"/>
      <c r="CS44" s="69"/>
      <c r="CT44" s="69"/>
      <c r="CU44" s="69"/>
      <c r="CV44" s="69"/>
      <c r="CW44" s="69"/>
      <c r="CX44" s="69"/>
      <c r="CY44" s="69"/>
      <c r="CZ44" s="69"/>
      <c r="DA44" s="69"/>
      <c r="DB44" s="69"/>
      <c r="DC44" s="69"/>
      <c r="DD44" s="69"/>
      <c r="DE44" s="69"/>
      <c r="DF44" s="69"/>
      <c r="DG44" s="69"/>
      <c r="DH44" s="69"/>
      <c r="DI44" s="70"/>
    </row>
    <row r="45" spans="1:113" x14ac:dyDescent="0.2"/>
    <row r="46" spans="1:113" x14ac:dyDescent="0.2">
      <c r="B46" s="39" t="s">
        <v>137</v>
      </c>
      <c r="E46" s="339" t="s">
        <v>138</v>
      </c>
      <c r="F46" s="339"/>
      <c r="G46" s="339"/>
      <c r="H46" s="339"/>
      <c r="I46" s="339"/>
      <c r="J46" s="339"/>
      <c r="K46" s="339"/>
      <c r="L46" s="339"/>
      <c r="M46" s="339"/>
      <c r="N46" s="339"/>
      <c r="O46" s="339"/>
      <c r="P46" s="339"/>
      <c r="Q46" s="339"/>
      <c r="R46" s="339"/>
      <c r="S46" s="339"/>
      <c r="T46" s="339"/>
      <c r="U46" s="339"/>
      <c r="V46" s="339"/>
      <c r="W46" s="339"/>
      <c r="X46" s="339"/>
      <c r="Y46" s="339"/>
      <c r="Z46" s="339"/>
      <c r="AA46" s="339"/>
      <c r="AB46" s="339"/>
      <c r="AC46" s="339"/>
      <c r="AD46" s="339"/>
      <c r="AE46" s="339"/>
      <c r="AF46" s="339"/>
      <c r="AG46" s="339"/>
      <c r="AH46" s="339"/>
      <c r="AI46" s="339"/>
      <c r="AJ46" s="339"/>
      <c r="AK46" s="339"/>
      <c r="AL46" s="339"/>
      <c r="AM46" s="339"/>
      <c r="AN46" s="339"/>
      <c r="AO46" s="339"/>
      <c r="AP46" s="339"/>
      <c r="AQ46" s="339"/>
      <c r="AR46" s="339"/>
      <c r="AS46" s="339"/>
      <c r="AT46" s="339"/>
      <c r="AU46" s="339"/>
      <c r="AV46" s="339"/>
      <c r="AW46" s="339"/>
      <c r="AX46" s="339"/>
      <c r="AY46" s="339"/>
      <c r="AZ46" s="339"/>
      <c r="BA46" s="339"/>
      <c r="BB46" s="339"/>
      <c r="BC46" s="339"/>
      <c r="BD46" s="339"/>
      <c r="BE46" s="339"/>
      <c r="BF46" s="339"/>
      <c r="BG46" s="339"/>
      <c r="BH46" s="339"/>
      <c r="BI46" s="339"/>
      <c r="BJ46" s="339"/>
      <c r="BK46" s="339"/>
      <c r="BL46" s="339"/>
      <c r="BM46" s="339"/>
      <c r="BN46" s="339"/>
      <c r="BO46" s="339"/>
      <c r="BP46" s="339"/>
      <c r="BQ46" s="339"/>
      <c r="BR46" s="339"/>
      <c r="BS46" s="339"/>
      <c r="BT46" s="339"/>
      <c r="BU46" s="339"/>
      <c r="BV46" s="339"/>
      <c r="BW46" s="339"/>
      <c r="BX46" s="339"/>
      <c r="BY46" s="339"/>
      <c r="BZ46" s="339"/>
      <c r="CA46" s="339"/>
      <c r="CB46" s="339"/>
      <c r="CC46" s="339"/>
      <c r="CD46" s="339"/>
      <c r="CE46" s="339"/>
      <c r="CF46" s="339"/>
      <c r="CG46" s="339"/>
      <c r="CH46" s="339"/>
      <c r="CI46" s="339"/>
      <c r="CJ46" s="339"/>
      <c r="CK46" s="339"/>
      <c r="CL46" s="339"/>
      <c r="CM46" s="339"/>
      <c r="CN46" s="339"/>
      <c r="CO46" s="339"/>
      <c r="CP46" s="339"/>
      <c r="CQ46" s="339"/>
      <c r="CR46" s="339"/>
      <c r="CS46" s="339"/>
      <c r="CT46" s="339"/>
      <c r="CU46" s="339"/>
      <c r="CV46" s="339"/>
      <c r="CW46" s="339"/>
      <c r="CX46" s="339"/>
      <c r="CY46" s="339"/>
      <c r="CZ46" s="339"/>
      <c r="DA46" s="339"/>
      <c r="DB46" s="339"/>
      <c r="DC46" s="339"/>
      <c r="DD46" s="339"/>
      <c r="DE46" s="339"/>
      <c r="DF46" s="339"/>
      <c r="DG46" s="339"/>
      <c r="DH46" s="339"/>
      <c r="DI46" s="339"/>
    </row>
    <row r="47" spans="1:113" x14ac:dyDescent="0.2">
      <c r="E47" s="339" t="s">
        <v>139</v>
      </c>
      <c r="F47" s="339"/>
      <c r="G47" s="339"/>
      <c r="H47" s="339"/>
      <c r="I47" s="339"/>
      <c r="J47" s="339"/>
      <c r="K47" s="339"/>
      <c r="L47" s="339"/>
      <c r="M47" s="339"/>
      <c r="N47" s="339"/>
      <c r="O47" s="339"/>
      <c r="P47" s="339"/>
      <c r="Q47" s="339"/>
      <c r="R47" s="339"/>
      <c r="S47" s="339"/>
      <c r="T47" s="339"/>
      <c r="U47" s="339"/>
      <c r="V47" s="339"/>
      <c r="W47" s="339"/>
      <c r="X47" s="339"/>
      <c r="Y47" s="339"/>
      <c r="Z47" s="339"/>
      <c r="AA47" s="339"/>
      <c r="AB47" s="339"/>
      <c r="AC47" s="339"/>
      <c r="AD47" s="339"/>
      <c r="AE47" s="339"/>
      <c r="AF47" s="339"/>
      <c r="AG47" s="339"/>
      <c r="AH47" s="339"/>
      <c r="AI47" s="339"/>
      <c r="AJ47" s="339"/>
      <c r="AK47" s="339"/>
      <c r="AL47" s="339"/>
      <c r="AM47" s="339"/>
      <c r="AN47" s="339"/>
      <c r="AO47" s="339"/>
      <c r="AP47" s="339"/>
      <c r="AQ47" s="339"/>
      <c r="AR47" s="339"/>
      <c r="AS47" s="339"/>
      <c r="AT47" s="339"/>
      <c r="AU47" s="339"/>
      <c r="AV47" s="339"/>
      <c r="AW47" s="339"/>
      <c r="AX47" s="339"/>
      <c r="AY47" s="339"/>
      <c r="AZ47" s="339"/>
      <c r="BA47" s="339"/>
      <c r="BB47" s="339"/>
      <c r="BC47" s="339"/>
      <c r="BD47" s="339"/>
      <c r="BE47" s="339"/>
      <c r="BF47" s="339"/>
      <c r="BG47" s="339"/>
      <c r="BH47" s="339"/>
      <c r="BI47" s="339"/>
      <c r="BJ47" s="339"/>
      <c r="BK47" s="339"/>
      <c r="BL47" s="339"/>
      <c r="BM47" s="339"/>
      <c r="BN47" s="339"/>
      <c r="BO47" s="339"/>
      <c r="BP47" s="339"/>
      <c r="BQ47" s="339"/>
      <c r="BR47" s="339"/>
      <c r="BS47" s="339"/>
      <c r="BT47" s="339"/>
      <c r="BU47" s="339"/>
      <c r="BV47" s="339"/>
      <c r="BW47" s="339"/>
      <c r="BX47" s="339"/>
      <c r="BY47" s="339"/>
      <c r="BZ47" s="339"/>
      <c r="CA47" s="339"/>
      <c r="CB47" s="339"/>
      <c r="CC47" s="339"/>
      <c r="CD47" s="339"/>
      <c r="CE47" s="339"/>
      <c r="CF47" s="339"/>
      <c r="CG47" s="339"/>
      <c r="CH47" s="339"/>
      <c r="CI47" s="339"/>
      <c r="CJ47" s="339"/>
      <c r="CK47" s="339"/>
      <c r="CL47" s="339"/>
      <c r="CM47" s="339"/>
      <c r="CN47" s="339"/>
      <c r="CO47" s="339"/>
      <c r="CP47" s="339"/>
      <c r="CQ47" s="339"/>
      <c r="CR47" s="339"/>
      <c r="CS47" s="339"/>
      <c r="CT47" s="339"/>
      <c r="CU47" s="339"/>
      <c r="CV47" s="339"/>
      <c r="CW47" s="339"/>
      <c r="CX47" s="339"/>
      <c r="CY47" s="339"/>
      <c r="CZ47" s="339"/>
      <c r="DA47" s="339"/>
      <c r="DB47" s="339"/>
      <c r="DC47" s="339"/>
      <c r="DD47" s="339"/>
      <c r="DE47" s="339"/>
      <c r="DF47" s="339"/>
      <c r="DG47" s="339"/>
      <c r="DH47" s="339"/>
      <c r="DI47" s="339"/>
    </row>
    <row r="48" spans="1:113" x14ac:dyDescent="0.2">
      <c r="E48" s="339" t="s">
        <v>140</v>
      </c>
      <c r="F48" s="339"/>
      <c r="G48" s="339"/>
      <c r="H48" s="339"/>
      <c r="I48" s="339"/>
      <c r="J48" s="339"/>
      <c r="K48" s="339"/>
      <c r="L48" s="339"/>
      <c r="M48" s="339"/>
      <c r="N48" s="339"/>
      <c r="O48" s="339"/>
      <c r="P48" s="339"/>
      <c r="Q48" s="339"/>
      <c r="R48" s="339"/>
      <c r="S48" s="339"/>
      <c r="T48" s="339"/>
      <c r="U48" s="339"/>
      <c r="V48" s="339"/>
      <c r="W48" s="339"/>
      <c r="X48" s="339"/>
      <c r="Y48" s="339"/>
      <c r="Z48" s="339"/>
      <c r="AA48" s="339"/>
      <c r="AB48" s="339"/>
      <c r="AC48" s="339"/>
      <c r="AD48" s="339"/>
      <c r="AE48" s="339"/>
      <c r="AF48" s="339"/>
      <c r="AG48" s="339"/>
      <c r="AH48" s="339"/>
      <c r="AI48" s="339"/>
      <c r="AJ48" s="339"/>
      <c r="AK48" s="339"/>
      <c r="AL48" s="339"/>
      <c r="AM48" s="339"/>
      <c r="AN48" s="339"/>
      <c r="AO48" s="339"/>
      <c r="AP48" s="339"/>
      <c r="AQ48" s="339"/>
      <c r="AR48" s="339"/>
      <c r="AS48" s="339"/>
      <c r="AT48" s="339"/>
      <c r="AU48" s="339"/>
      <c r="AV48" s="339"/>
      <c r="AW48" s="339"/>
      <c r="AX48" s="339"/>
      <c r="AY48" s="339"/>
      <c r="AZ48" s="339"/>
      <c r="BA48" s="339"/>
      <c r="BB48" s="339"/>
      <c r="BC48" s="339"/>
      <c r="BD48" s="339"/>
      <c r="BE48" s="339"/>
      <c r="BF48" s="339"/>
      <c r="BG48" s="339"/>
      <c r="BH48" s="339"/>
      <c r="BI48" s="339"/>
      <c r="BJ48" s="339"/>
      <c r="BK48" s="339"/>
      <c r="BL48" s="339"/>
      <c r="BM48" s="339"/>
      <c r="BN48" s="339"/>
      <c r="BO48" s="339"/>
      <c r="BP48" s="339"/>
      <c r="BQ48" s="339"/>
      <c r="BR48" s="339"/>
      <c r="BS48" s="339"/>
      <c r="BT48" s="339"/>
      <c r="BU48" s="339"/>
      <c r="BV48" s="339"/>
      <c r="BW48" s="339"/>
      <c r="BX48" s="339"/>
      <c r="BY48" s="339"/>
      <c r="BZ48" s="339"/>
      <c r="CA48" s="339"/>
      <c r="CB48" s="339"/>
      <c r="CC48" s="339"/>
      <c r="CD48" s="339"/>
      <c r="CE48" s="339"/>
      <c r="CF48" s="339"/>
      <c r="CG48" s="339"/>
      <c r="CH48" s="339"/>
      <c r="CI48" s="339"/>
      <c r="CJ48" s="339"/>
      <c r="CK48" s="339"/>
      <c r="CL48" s="339"/>
      <c r="CM48" s="339"/>
      <c r="CN48" s="339"/>
      <c r="CO48" s="339"/>
      <c r="CP48" s="339"/>
      <c r="CQ48" s="339"/>
      <c r="CR48" s="339"/>
      <c r="CS48" s="339"/>
      <c r="CT48" s="339"/>
      <c r="CU48" s="339"/>
      <c r="CV48" s="339"/>
      <c r="CW48" s="339"/>
      <c r="CX48" s="339"/>
      <c r="CY48" s="339"/>
      <c r="CZ48" s="339"/>
      <c r="DA48" s="339"/>
      <c r="DB48" s="339"/>
      <c r="DC48" s="339"/>
      <c r="DD48" s="339"/>
      <c r="DE48" s="339"/>
      <c r="DF48" s="339"/>
      <c r="DG48" s="339"/>
      <c r="DH48" s="339"/>
      <c r="DI48" s="339"/>
    </row>
    <row r="49" spans="5:113" x14ac:dyDescent="0.2">
      <c r="E49" s="341" t="s">
        <v>141</v>
      </c>
      <c r="F49" s="341"/>
      <c r="G49" s="341"/>
      <c r="H49" s="341"/>
      <c r="I49" s="341"/>
      <c r="J49" s="341"/>
      <c r="K49" s="341"/>
      <c r="L49" s="341"/>
      <c r="M49" s="341"/>
      <c r="N49" s="341"/>
      <c r="O49" s="341"/>
      <c r="P49" s="341"/>
      <c r="Q49" s="341"/>
      <c r="R49" s="341"/>
      <c r="S49" s="341"/>
      <c r="T49" s="341"/>
      <c r="U49" s="341"/>
      <c r="V49" s="341"/>
      <c r="W49" s="341"/>
      <c r="X49" s="341"/>
      <c r="Y49" s="341"/>
      <c r="Z49" s="341"/>
      <c r="AA49" s="341"/>
      <c r="AB49" s="341"/>
      <c r="AC49" s="341"/>
      <c r="AD49" s="341"/>
      <c r="AE49" s="341"/>
      <c r="AF49" s="341"/>
      <c r="AG49" s="341"/>
      <c r="AH49" s="341"/>
      <c r="AI49" s="341"/>
      <c r="AJ49" s="341"/>
      <c r="AK49" s="341"/>
      <c r="AL49" s="341"/>
      <c r="AM49" s="341"/>
      <c r="AN49" s="341"/>
      <c r="AO49" s="341"/>
      <c r="AP49" s="341"/>
      <c r="AQ49" s="341"/>
      <c r="AR49" s="341"/>
      <c r="AS49" s="341"/>
      <c r="AT49" s="341"/>
      <c r="AU49" s="341"/>
      <c r="AV49" s="341"/>
      <c r="AW49" s="341"/>
      <c r="AX49" s="341"/>
      <c r="AY49" s="341"/>
      <c r="AZ49" s="341"/>
      <c r="BA49" s="341"/>
      <c r="BB49" s="341"/>
      <c r="BC49" s="341"/>
      <c r="BD49" s="341"/>
      <c r="BE49" s="341"/>
      <c r="BF49" s="341"/>
      <c r="BG49" s="341"/>
      <c r="BH49" s="341"/>
      <c r="BI49" s="341"/>
      <c r="BJ49" s="341"/>
      <c r="BK49" s="341"/>
      <c r="BL49" s="341"/>
      <c r="BM49" s="341"/>
      <c r="BN49" s="341"/>
      <c r="BO49" s="341"/>
      <c r="BP49" s="341"/>
      <c r="BQ49" s="341"/>
      <c r="BR49" s="341"/>
      <c r="BS49" s="341"/>
      <c r="BT49" s="341"/>
      <c r="BU49" s="341"/>
      <c r="BV49" s="341"/>
      <c r="BW49" s="341"/>
      <c r="BX49" s="341"/>
      <c r="BY49" s="341"/>
      <c r="BZ49" s="341"/>
      <c r="CA49" s="341"/>
      <c r="CB49" s="341"/>
      <c r="CC49" s="341"/>
      <c r="CD49" s="341"/>
      <c r="CE49" s="341"/>
      <c r="CF49" s="341"/>
      <c r="CG49" s="341"/>
      <c r="CH49" s="341"/>
      <c r="CI49" s="341"/>
      <c r="CJ49" s="341"/>
      <c r="CK49" s="341"/>
      <c r="CL49" s="341"/>
      <c r="CM49" s="341"/>
      <c r="CN49" s="341"/>
      <c r="CO49" s="341"/>
      <c r="CP49" s="341"/>
      <c r="CQ49" s="341"/>
      <c r="CR49" s="341"/>
      <c r="CS49" s="341"/>
      <c r="CT49" s="341"/>
      <c r="CU49" s="341"/>
      <c r="CV49" s="341"/>
      <c r="CW49" s="341"/>
      <c r="CX49" s="341"/>
      <c r="CY49" s="341"/>
      <c r="CZ49" s="341"/>
      <c r="DA49" s="341"/>
      <c r="DB49" s="341"/>
      <c r="DC49" s="341"/>
      <c r="DD49" s="341"/>
      <c r="DE49" s="341"/>
      <c r="DF49" s="341"/>
      <c r="DG49" s="341"/>
      <c r="DH49" s="341"/>
      <c r="DI49" s="341"/>
    </row>
    <row r="50" spans="5:113" x14ac:dyDescent="0.2">
      <c r="E50" s="339" t="s">
        <v>142</v>
      </c>
      <c r="F50" s="339"/>
      <c r="G50" s="339"/>
      <c r="H50" s="339"/>
      <c r="I50" s="339"/>
      <c r="J50" s="339"/>
      <c r="K50" s="339"/>
      <c r="L50" s="339"/>
      <c r="M50" s="339"/>
      <c r="N50" s="339"/>
      <c r="O50" s="339"/>
      <c r="P50" s="339"/>
      <c r="Q50" s="339"/>
      <c r="R50" s="339"/>
      <c r="S50" s="339"/>
      <c r="T50" s="339"/>
      <c r="U50" s="339"/>
      <c r="V50" s="339"/>
      <c r="W50" s="339"/>
      <c r="X50" s="339"/>
      <c r="Y50" s="339"/>
      <c r="Z50" s="339"/>
      <c r="AA50" s="339"/>
      <c r="AB50" s="339"/>
      <c r="AC50" s="339"/>
      <c r="AD50" s="339"/>
      <c r="AE50" s="339"/>
      <c r="AF50" s="339"/>
      <c r="AG50" s="339"/>
      <c r="AH50" s="339"/>
      <c r="AI50" s="339"/>
      <c r="AJ50" s="339"/>
      <c r="AK50" s="339"/>
      <c r="AL50" s="339"/>
      <c r="AM50" s="339"/>
      <c r="AN50" s="339"/>
      <c r="AO50" s="339"/>
      <c r="AP50" s="339"/>
      <c r="AQ50" s="339"/>
      <c r="AR50" s="339"/>
      <c r="AS50" s="339"/>
      <c r="AT50" s="339"/>
      <c r="AU50" s="339"/>
      <c r="AV50" s="339"/>
      <c r="AW50" s="339"/>
      <c r="AX50" s="339"/>
      <c r="AY50" s="339"/>
      <c r="AZ50" s="339"/>
      <c r="BA50" s="339"/>
      <c r="BB50" s="339"/>
      <c r="BC50" s="339"/>
      <c r="BD50" s="339"/>
      <c r="BE50" s="339"/>
      <c r="BF50" s="339"/>
      <c r="BG50" s="339"/>
      <c r="BH50" s="339"/>
      <c r="BI50" s="339"/>
      <c r="BJ50" s="339"/>
      <c r="BK50" s="339"/>
      <c r="BL50" s="339"/>
      <c r="BM50" s="339"/>
      <c r="BN50" s="339"/>
      <c r="BO50" s="339"/>
      <c r="BP50" s="339"/>
      <c r="BQ50" s="339"/>
      <c r="BR50" s="339"/>
      <c r="BS50" s="339"/>
      <c r="BT50" s="339"/>
      <c r="BU50" s="339"/>
      <c r="BV50" s="339"/>
      <c r="BW50" s="339"/>
      <c r="BX50" s="339"/>
      <c r="BY50" s="339"/>
      <c r="BZ50" s="339"/>
      <c r="CA50" s="339"/>
      <c r="CB50" s="339"/>
      <c r="CC50" s="339"/>
      <c r="CD50" s="339"/>
      <c r="CE50" s="339"/>
      <c r="CF50" s="339"/>
      <c r="CG50" s="339"/>
      <c r="CH50" s="339"/>
      <c r="CI50" s="339"/>
      <c r="CJ50" s="339"/>
      <c r="CK50" s="339"/>
      <c r="CL50" s="339"/>
      <c r="CM50" s="339"/>
      <c r="CN50" s="339"/>
      <c r="CO50" s="339"/>
      <c r="CP50" s="339"/>
      <c r="CQ50" s="339"/>
      <c r="CR50" s="339"/>
      <c r="CS50" s="339"/>
      <c r="CT50" s="339"/>
      <c r="CU50" s="339"/>
      <c r="CV50" s="339"/>
      <c r="CW50" s="339"/>
      <c r="CX50" s="339"/>
      <c r="CY50" s="339"/>
      <c r="CZ50" s="339"/>
      <c r="DA50" s="339"/>
      <c r="DB50" s="339"/>
      <c r="DC50" s="339"/>
      <c r="DD50" s="339"/>
      <c r="DE50" s="339"/>
      <c r="DF50" s="339"/>
      <c r="DG50" s="339"/>
      <c r="DH50" s="339"/>
      <c r="DI50" s="339"/>
    </row>
    <row r="51" spans="5:113" x14ac:dyDescent="0.2">
      <c r="E51" s="339" t="s">
        <v>143</v>
      </c>
      <c r="F51" s="339"/>
      <c r="G51" s="339"/>
      <c r="H51" s="339"/>
      <c r="I51" s="339"/>
      <c r="J51" s="339"/>
      <c r="K51" s="339"/>
      <c r="L51" s="339"/>
      <c r="M51" s="339"/>
      <c r="N51" s="339"/>
      <c r="O51" s="339"/>
      <c r="P51" s="339"/>
      <c r="Q51" s="339"/>
      <c r="R51" s="339"/>
      <c r="S51" s="339"/>
      <c r="T51" s="339"/>
      <c r="U51" s="339"/>
      <c r="V51" s="339"/>
      <c r="W51" s="339"/>
      <c r="X51" s="339"/>
      <c r="Y51" s="339"/>
      <c r="Z51" s="339"/>
      <c r="AA51" s="339"/>
      <c r="AB51" s="339"/>
      <c r="AC51" s="339"/>
      <c r="AD51" s="339"/>
      <c r="AE51" s="339"/>
      <c r="AF51" s="339"/>
      <c r="AG51" s="339"/>
      <c r="AH51" s="339"/>
      <c r="AI51" s="339"/>
      <c r="AJ51" s="339"/>
      <c r="AK51" s="339"/>
      <c r="AL51" s="339"/>
      <c r="AM51" s="339"/>
      <c r="AN51" s="339"/>
      <c r="AO51" s="339"/>
      <c r="AP51" s="339"/>
      <c r="AQ51" s="339"/>
      <c r="AR51" s="339"/>
      <c r="AS51" s="339"/>
      <c r="AT51" s="339"/>
      <c r="AU51" s="339"/>
      <c r="AV51" s="339"/>
      <c r="AW51" s="339"/>
      <c r="AX51" s="339"/>
      <c r="AY51" s="339"/>
      <c r="AZ51" s="339"/>
      <c r="BA51" s="339"/>
      <c r="BB51" s="339"/>
      <c r="BC51" s="339"/>
      <c r="BD51" s="339"/>
      <c r="BE51" s="339"/>
      <c r="BF51" s="339"/>
      <c r="BG51" s="339"/>
      <c r="BH51" s="339"/>
      <c r="BI51" s="339"/>
      <c r="BJ51" s="339"/>
      <c r="BK51" s="339"/>
      <c r="BL51" s="339"/>
      <c r="BM51" s="339"/>
      <c r="BN51" s="339"/>
      <c r="BO51" s="339"/>
      <c r="BP51" s="339"/>
      <c r="BQ51" s="339"/>
      <c r="BR51" s="339"/>
      <c r="BS51" s="339"/>
      <c r="BT51" s="339"/>
      <c r="BU51" s="339"/>
      <c r="BV51" s="339"/>
      <c r="BW51" s="339"/>
      <c r="BX51" s="339"/>
      <c r="BY51" s="339"/>
      <c r="BZ51" s="339"/>
      <c r="CA51" s="339"/>
      <c r="CB51" s="339"/>
      <c r="CC51" s="339"/>
      <c r="CD51" s="339"/>
      <c r="CE51" s="339"/>
      <c r="CF51" s="339"/>
      <c r="CG51" s="339"/>
      <c r="CH51" s="339"/>
      <c r="CI51" s="339"/>
      <c r="CJ51" s="339"/>
      <c r="CK51" s="339"/>
      <c r="CL51" s="339"/>
      <c r="CM51" s="339"/>
      <c r="CN51" s="339"/>
      <c r="CO51" s="339"/>
      <c r="CP51" s="339"/>
      <c r="CQ51" s="339"/>
      <c r="CR51" s="339"/>
      <c r="CS51" s="339"/>
      <c r="CT51" s="339"/>
      <c r="CU51" s="339"/>
      <c r="CV51" s="339"/>
      <c r="CW51" s="339"/>
      <c r="CX51" s="339"/>
      <c r="CY51" s="339"/>
      <c r="CZ51" s="339"/>
      <c r="DA51" s="339"/>
      <c r="DB51" s="339"/>
      <c r="DC51" s="339"/>
      <c r="DD51" s="339"/>
      <c r="DE51" s="339"/>
      <c r="DF51" s="339"/>
      <c r="DG51" s="339"/>
      <c r="DH51" s="339"/>
      <c r="DI51" s="339"/>
    </row>
    <row r="52" spans="5:113" x14ac:dyDescent="0.2">
      <c r="E52" s="339" t="s">
        <v>144</v>
      </c>
      <c r="F52" s="339"/>
      <c r="G52" s="339"/>
      <c r="H52" s="339"/>
      <c r="I52" s="339"/>
      <c r="J52" s="339"/>
      <c r="K52" s="339"/>
      <c r="L52" s="339"/>
      <c r="M52" s="339"/>
      <c r="N52" s="339"/>
      <c r="O52" s="339"/>
      <c r="P52" s="339"/>
      <c r="Q52" s="339"/>
      <c r="R52" s="339"/>
      <c r="S52" s="339"/>
      <c r="T52" s="339"/>
      <c r="U52" s="339"/>
      <c r="V52" s="339"/>
      <c r="W52" s="339"/>
      <c r="X52" s="339"/>
      <c r="Y52" s="339"/>
      <c r="Z52" s="339"/>
      <c r="AA52" s="339"/>
      <c r="AB52" s="339"/>
      <c r="AC52" s="339"/>
      <c r="AD52" s="339"/>
      <c r="AE52" s="339"/>
      <c r="AF52" s="339"/>
      <c r="AG52" s="339"/>
      <c r="AH52" s="339"/>
      <c r="AI52" s="339"/>
      <c r="AJ52" s="339"/>
      <c r="AK52" s="339"/>
      <c r="AL52" s="339"/>
      <c r="AM52" s="339"/>
      <c r="AN52" s="339"/>
      <c r="AO52" s="339"/>
      <c r="AP52" s="339"/>
      <c r="AQ52" s="339"/>
      <c r="AR52" s="339"/>
      <c r="AS52" s="339"/>
      <c r="AT52" s="339"/>
      <c r="AU52" s="339"/>
      <c r="AV52" s="339"/>
      <c r="AW52" s="339"/>
      <c r="AX52" s="339"/>
      <c r="AY52" s="339"/>
      <c r="AZ52" s="339"/>
      <c r="BA52" s="339"/>
      <c r="BB52" s="339"/>
      <c r="BC52" s="339"/>
      <c r="BD52" s="339"/>
      <c r="BE52" s="339"/>
      <c r="BF52" s="339"/>
      <c r="BG52" s="339"/>
      <c r="BH52" s="339"/>
      <c r="BI52" s="339"/>
      <c r="BJ52" s="339"/>
      <c r="BK52" s="339"/>
      <c r="BL52" s="339"/>
      <c r="BM52" s="339"/>
      <c r="BN52" s="339"/>
      <c r="BO52" s="339"/>
      <c r="BP52" s="339"/>
      <c r="BQ52" s="339"/>
      <c r="BR52" s="339"/>
      <c r="BS52" s="339"/>
      <c r="BT52" s="339"/>
      <c r="BU52" s="339"/>
      <c r="BV52" s="339"/>
      <c r="BW52" s="339"/>
      <c r="BX52" s="339"/>
      <c r="BY52" s="339"/>
      <c r="BZ52" s="339"/>
      <c r="CA52" s="339"/>
      <c r="CB52" s="339"/>
      <c r="CC52" s="339"/>
      <c r="CD52" s="339"/>
      <c r="CE52" s="339"/>
      <c r="CF52" s="339"/>
      <c r="CG52" s="339"/>
      <c r="CH52" s="339"/>
      <c r="CI52" s="339"/>
      <c r="CJ52" s="339"/>
      <c r="CK52" s="339"/>
      <c r="CL52" s="339"/>
      <c r="CM52" s="339"/>
      <c r="CN52" s="339"/>
      <c r="CO52" s="339"/>
      <c r="CP52" s="339"/>
      <c r="CQ52" s="339"/>
      <c r="CR52" s="339"/>
      <c r="CS52" s="339"/>
      <c r="CT52" s="339"/>
      <c r="CU52" s="339"/>
      <c r="CV52" s="339"/>
      <c r="CW52" s="339"/>
      <c r="CX52" s="339"/>
      <c r="CY52" s="339"/>
      <c r="CZ52" s="339"/>
      <c r="DA52" s="339"/>
      <c r="DB52" s="339"/>
      <c r="DC52" s="339"/>
      <c r="DD52" s="339"/>
      <c r="DE52" s="339"/>
      <c r="DF52" s="339"/>
      <c r="DG52" s="339"/>
      <c r="DH52" s="339"/>
      <c r="DI52" s="339"/>
    </row>
    <row r="53" spans="5:113" x14ac:dyDescent="0.2">
      <c r="E53" s="339" t="s">
        <v>145</v>
      </c>
      <c r="F53" s="339"/>
      <c r="G53" s="339"/>
      <c r="H53" s="339"/>
      <c r="I53" s="339"/>
      <c r="J53" s="339"/>
      <c r="K53" s="339"/>
      <c r="L53" s="339"/>
      <c r="M53" s="339"/>
      <c r="N53" s="339"/>
      <c r="O53" s="339"/>
      <c r="P53" s="339"/>
      <c r="Q53" s="339"/>
      <c r="R53" s="339"/>
      <c r="S53" s="339"/>
      <c r="T53" s="339"/>
      <c r="U53" s="339"/>
      <c r="V53" s="339"/>
      <c r="W53" s="339"/>
      <c r="X53" s="339"/>
      <c r="Y53" s="339"/>
      <c r="Z53" s="339"/>
      <c r="AA53" s="339"/>
      <c r="AB53" s="339"/>
      <c r="AC53" s="339"/>
      <c r="AD53" s="339"/>
      <c r="AE53" s="339"/>
      <c r="AF53" s="339"/>
      <c r="AG53" s="339"/>
      <c r="AH53" s="339"/>
      <c r="AI53" s="339"/>
      <c r="AJ53" s="339"/>
      <c r="AK53" s="339"/>
      <c r="AL53" s="339"/>
      <c r="AM53" s="339"/>
      <c r="AN53" s="339"/>
      <c r="AO53" s="339"/>
      <c r="AP53" s="339"/>
      <c r="AQ53" s="339"/>
      <c r="AR53" s="339"/>
      <c r="AS53" s="339"/>
      <c r="AT53" s="339"/>
      <c r="AU53" s="339"/>
      <c r="AV53" s="339"/>
      <c r="AW53" s="339"/>
      <c r="AX53" s="339"/>
      <c r="AY53" s="339"/>
      <c r="AZ53" s="339"/>
      <c r="BA53" s="339"/>
      <c r="BB53" s="339"/>
      <c r="BC53" s="339"/>
      <c r="BD53" s="339"/>
      <c r="BE53" s="339"/>
      <c r="BF53" s="339"/>
      <c r="BG53" s="339"/>
      <c r="BH53" s="339"/>
      <c r="BI53" s="339"/>
      <c r="BJ53" s="339"/>
      <c r="BK53" s="339"/>
      <c r="BL53" s="339"/>
      <c r="BM53" s="339"/>
      <c r="BN53" s="339"/>
      <c r="BO53" s="339"/>
      <c r="BP53" s="339"/>
      <c r="BQ53" s="339"/>
      <c r="BR53" s="339"/>
      <c r="BS53" s="339"/>
      <c r="BT53" s="339"/>
      <c r="BU53" s="339"/>
      <c r="BV53" s="339"/>
      <c r="BW53" s="339"/>
      <c r="BX53" s="339"/>
      <c r="BY53" s="339"/>
      <c r="BZ53" s="339"/>
      <c r="CA53" s="339"/>
      <c r="CB53" s="339"/>
      <c r="CC53" s="339"/>
      <c r="CD53" s="339"/>
      <c r="CE53" s="339"/>
      <c r="CF53" s="339"/>
      <c r="CG53" s="339"/>
      <c r="CH53" s="339"/>
      <c r="CI53" s="339"/>
      <c r="CJ53" s="339"/>
      <c r="CK53" s="339"/>
      <c r="CL53" s="339"/>
      <c r="CM53" s="339"/>
      <c r="CN53" s="339"/>
      <c r="CO53" s="339"/>
      <c r="CP53" s="339"/>
      <c r="CQ53" s="339"/>
      <c r="CR53" s="339"/>
      <c r="CS53" s="339"/>
      <c r="CT53" s="339"/>
      <c r="CU53" s="339"/>
      <c r="CV53" s="339"/>
      <c r="CW53" s="339"/>
      <c r="CX53" s="339"/>
      <c r="CY53" s="339"/>
      <c r="CZ53" s="339"/>
      <c r="DA53" s="339"/>
      <c r="DB53" s="339"/>
      <c r="DC53" s="339"/>
      <c r="DD53" s="339"/>
      <c r="DE53" s="339"/>
      <c r="DF53" s="339"/>
      <c r="DG53" s="339"/>
      <c r="DH53" s="339"/>
      <c r="DI53" s="339"/>
    </row>
    <row r="54" spans="5:113" x14ac:dyDescent="0.2"/>
    <row r="55" spans="5:113" x14ac:dyDescent="0.2"/>
    <row r="56" spans="5:113" x14ac:dyDescent="0.2"/>
  </sheetData>
  <sheetProtection algorithmName="SHA-512" hashValue="PzoZkESTdkI2NxxH80lctzPQFOkOgzcrISBoNuRUxJSZOWcEYU4MJ2d1i6HPBoNrVS0jbF3boX4sjv5l5gfVgw==" saltValue="Tt0715ssACePXveDzE+HZQ=="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AY25:BM25"/>
    <mergeCell ref="BN25:BU25"/>
    <mergeCell ref="AS24:AX24"/>
    <mergeCell ref="AY24:BM24"/>
    <mergeCell ref="BN24:BU24"/>
    <mergeCell ref="BV24:CC24"/>
    <mergeCell ref="W22:Y29"/>
    <mergeCell ref="Z22:AG23"/>
    <mergeCell ref="CE22:CS23"/>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AY22:BM22"/>
    <mergeCell ref="BN22:BU22"/>
    <mergeCell ref="BV22:CC22"/>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4" orientation="landscape" cellComments="asDisplayed"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487E90-39F6-4014-B18D-4FDC01B2595A}">
  <sheetPr>
    <pageSetUpPr fitToPage="1"/>
  </sheetPr>
  <dimension ref="B1:EM49"/>
  <sheetViews>
    <sheetView showGridLines="0" workbookViewId="0"/>
  </sheetViews>
  <sheetFormatPr defaultColWidth="0" defaultRowHeight="11.25" customHeight="1" zeroHeight="1" x14ac:dyDescent="0.2"/>
  <cols>
    <col min="1" max="1" width="1.6328125" style="73" customWidth="1"/>
    <col min="2" max="2" width="2.36328125" style="73" customWidth="1"/>
    <col min="3" max="16" width="2.6328125" style="73" customWidth="1"/>
    <col min="17" max="17" width="2.36328125" style="73" customWidth="1"/>
    <col min="18" max="95" width="1.6328125" style="73" customWidth="1"/>
    <col min="96" max="133" width="1.6328125" style="85" customWidth="1"/>
    <col min="134" max="143" width="1.6328125" style="73" customWidth="1"/>
    <col min="144" max="16384" width="0" style="73" hidden="1"/>
  </cols>
  <sheetData>
    <row r="1" spans="2:143" ht="22.5" customHeight="1" thickBot="1" x14ac:dyDescent="0.25">
      <c r="B1" s="71"/>
      <c r="C1" s="72"/>
      <c r="D1" s="72"/>
      <c r="E1" s="72"/>
      <c r="F1" s="72"/>
      <c r="G1" s="72"/>
      <c r="H1" s="72"/>
      <c r="I1" s="72"/>
      <c r="J1" s="72"/>
      <c r="K1" s="72"/>
      <c r="L1" s="72"/>
      <c r="M1" s="72"/>
      <c r="N1" s="72"/>
      <c r="O1" s="72"/>
      <c r="P1" s="72"/>
      <c r="Q1" s="72"/>
      <c r="R1" s="72"/>
      <c r="S1" s="72"/>
      <c r="T1" s="72"/>
      <c r="U1" s="72"/>
      <c r="V1" s="72"/>
      <c r="W1" s="72"/>
      <c r="X1" s="72"/>
      <c r="Y1" s="72"/>
      <c r="Z1" s="72"/>
      <c r="AA1" s="72"/>
      <c r="AB1" s="72"/>
      <c r="AC1" s="72"/>
      <c r="AD1" s="72"/>
      <c r="AE1" s="72"/>
      <c r="AF1" s="72"/>
      <c r="AG1" s="72"/>
      <c r="AH1" s="72"/>
      <c r="AI1" s="72"/>
      <c r="AJ1" s="72"/>
      <c r="AK1" s="72"/>
      <c r="AL1" s="72"/>
      <c r="AM1" s="72"/>
      <c r="AN1" s="72"/>
      <c r="AO1" s="72"/>
      <c r="AP1" s="72"/>
      <c r="AQ1" s="72"/>
      <c r="AR1" s="72"/>
      <c r="AS1" s="72"/>
      <c r="AT1" s="72"/>
      <c r="AU1" s="72"/>
      <c r="AV1" s="72"/>
      <c r="AW1" s="72"/>
      <c r="AX1" s="72"/>
      <c r="AY1" s="72"/>
      <c r="AZ1" s="72"/>
      <c r="BA1" s="72"/>
      <c r="BB1" s="72"/>
      <c r="BC1" s="72"/>
      <c r="BD1" s="72"/>
      <c r="BE1" s="72"/>
      <c r="BF1" s="72"/>
      <c r="BG1" s="72"/>
      <c r="BH1" s="72"/>
      <c r="BI1" s="72"/>
      <c r="BJ1" s="72"/>
      <c r="BK1" s="72"/>
      <c r="BL1" s="72"/>
      <c r="BM1" s="72"/>
      <c r="BN1" s="72"/>
      <c r="BO1" s="72"/>
      <c r="BP1" s="72"/>
      <c r="BQ1" s="72"/>
      <c r="BR1" s="72"/>
      <c r="BS1" s="72"/>
      <c r="BT1" s="72"/>
      <c r="BU1" s="72"/>
      <c r="BV1" s="72"/>
      <c r="BW1" s="72"/>
      <c r="BX1" s="72"/>
      <c r="BY1" s="72"/>
      <c r="BZ1" s="72"/>
      <c r="CA1" s="72"/>
      <c r="CB1" s="72"/>
      <c r="CC1" s="72"/>
      <c r="CD1" s="72"/>
      <c r="CE1" s="72"/>
      <c r="CF1" s="72"/>
      <c r="CG1" s="72"/>
      <c r="CH1" s="72"/>
      <c r="CI1" s="72"/>
      <c r="CJ1" s="72"/>
      <c r="CK1" s="72"/>
      <c r="CL1" s="72"/>
      <c r="CM1" s="72"/>
      <c r="CN1" s="72"/>
      <c r="CO1" s="72"/>
      <c r="CP1" s="72"/>
      <c r="CQ1" s="72"/>
      <c r="CR1" s="72"/>
      <c r="CS1" s="72"/>
      <c r="CT1" s="72"/>
      <c r="CU1" s="72"/>
      <c r="CV1" s="72"/>
      <c r="CW1" s="72"/>
      <c r="CX1" s="72"/>
      <c r="CY1" s="72"/>
      <c r="CZ1" s="72"/>
      <c r="DA1" s="72"/>
      <c r="DB1" s="72"/>
      <c r="DC1" s="72"/>
      <c r="DD1" s="72"/>
      <c r="DE1" s="72"/>
      <c r="DF1" s="72"/>
      <c r="DG1" s="72"/>
      <c r="DH1" s="692" t="s">
        <v>146</v>
      </c>
      <c r="DI1" s="693"/>
      <c r="DJ1" s="693"/>
      <c r="DK1" s="693"/>
      <c r="DL1" s="693"/>
      <c r="DM1" s="693"/>
      <c r="DN1" s="694"/>
      <c r="DO1" s="73"/>
      <c r="DP1" s="692" t="s">
        <v>147</v>
      </c>
      <c r="DQ1" s="693"/>
      <c r="DR1" s="693"/>
      <c r="DS1" s="693"/>
      <c r="DT1" s="693"/>
      <c r="DU1" s="693"/>
      <c r="DV1" s="693"/>
      <c r="DW1" s="693"/>
      <c r="DX1" s="693"/>
      <c r="DY1" s="693"/>
      <c r="DZ1" s="693"/>
      <c r="EA1" s="693"/>
      <c r="EB1" s="693"/>
      <c r="EC1" s="694"/>
      <c r="ED1" s="72"/>
      <c r="EE1" s="72"/>
      <c r="EF1" s="72"/>
      <c r="EG1" s="72"/>
      <c r="EH1" s="72"/>
      <c r="EI1" s="72"/>
      <c r="EJ1" s="72"/>
      <c r="EK1" s="72"/>
      <c r="EL1" s="72"/>
      <c r="EM1" s="72"/>
    </row>
    <row r="2" spans="2:143" ht="22.5" customHeight="1" x14ac:dyDescent="0.2">
      <c r="B2" s="74" t="s">
        <v>148</v>
      </c>
      <c r="R2" s="75"/>
      <c r="S2" s="75"/>
      <c r="T2" s="75"/>
      <c r="U2" s="75"/>
      <c r="V2" s="75"/>
      <c r="W2" s="75"/>
      <c r="X2" s="75"/>
      <c r="Y2" s="75"/>
      <c r="Z2" s="75"/>
      <c r="AA2" s="75"/>
      <c r="AB2" s="75"/>
      <c r="AC2" s="75"/>
      <c r="AE2" s="76"/>
      <c r="AF2" s="76"/>
      <c r="AG2" s="76"/>
      <c r="AH2" s="76"/>
      <c r="AI2" s="76"/>
      <c r="AJ2" s="75"/>
      <c r="AK2" s="75"/>
      <c r="AL2" s="75"/>
      <c r="AM2" s="75"/>
      <c r="AN2" s="75"/>
      <c r="AO2" s="75"/>
      <c r="AP2" s="75"/>
      <c r="CD2" s="72"/>
      <c r="CE2" s="72"/>
      <c r="CF2" s="72"/>
      <c r="CG2" s="72"/>
      <c r="CH2" s="72"/>
      <c r="CI2" s="72"/>
      <c r="CJ2" s="72"/>
      <c r="CK2" s="72"/>
      <c r="CL2" s="72"/>
      <c r="CM2" s="72"/>
      <c r="CN2" s="72"/>
      <c r="CO2" s="72"/>
      <c r="CP2" s="72"/>
      <c r="CQ2" s="72"/>
      <c r="CR2" s="72"/>
      <c r="CS2" s="72"/>
      <c r="CT2" s="72"/>
      <c r="CU2" s="72"/>
      <c r="CV2" s="72"/>
      <c r="CW2" s="72"/>
      <c r="CX2" s="72"/>
      <c r="CY2" s="72"/>
      <c r="CZ2" s="72"/>
      <c r="DA2" s="72"/>
      <c r="DB2" s="72"/>
      <c r="DC2" s="72"/>
      <c r="DD2" s="72"/>
      <c r="DE2" s="72"/>
      <c r="DF2" s="72"/>
      <c r="DG2" s="72"/>
      <c r="DH2" s="72"/>
      <c r="DI2" s="72"/>
      <c r="DJ2" s="72"/>
      <c r="DK2" s="72"/>
      <c r="DL2" s="72"/>
      <c r="DM2" s="72"/>
      <c r="DN2" s="72"/>
      <c r="DO2" s="72"/>
      <c r="DP2" s="72"/>
      <c r="DQ2" s="72"/>
      <c r="DR2" s="72"/>
      <c r="DS2" s="72"/>
      <c r="DT2" s="72"/>
      <c r="DU2" s="72"/>
      <c r="DV2" s="72"/>
      <c r="DW2" s="72"/>
      <c r="DX2" s="72"/>
      <c r="DY2" s="72"/>
      <c r="DZ2" s="72"/>
      <c r="EA2" s="72"/>
      <c r="EB2" s="72"/>
      <c r="EC2" s="72"/>
    </row>
    <row r="3" spans="2:143" ht="11.25" customHeight="1" x14ac:dyDescent="0.2">
      <c r="B3" s="654" t="s">
        <v>149</v>
      </c>
      <c r="C3" s="655"/>
      <c r="D3" s="655"/>
      <c r="E3" s="655"/>
      <c r="F3" s="655"/>
      <c r="G3" s="655"/>
      <c r="H3" s="655"/>
      <c r="I3" s="655"/>
      <c r="J3" s="655"/>
      <c r="K3" s="655"/>
      <c r="L3" s="655"/>
      <c r="M3" s="655"/>
      <c r="N3" s="655"/>
      <c r="O3" s="655"/>
      <c r="P3" s="655"/>
      <c r="Q3" s="655"/>
      <c r="R3" s="655"/>
      <c r="S3" s="655"/>
      <c r="T3" s="655"/>
      <c r="U3" s="655"/>
      <c r="V3" s="655"/>
      <c r="W3" s="655"/>
      <c r="X3" s="655"/>
      <c r="Y3" s="655"/>
      <c r="Z3" s="655"/>
      <c r="AA3" s="655"/>
      <c r="AB3" s="655"/>
      <c r="AC3" s="655"/>
      <c r="AD3" s="655"/>
      <c r="AE3" s="655"/>
      <c r="AF3" s="655"/>
      <c r="AG3" s="655"/>
      <c r="AH3" s="655"/>
      <c r="AI3" s="655"/>
      <c r="AJ3" s="655"/>
      <c r="AK3" s="655"/>
      <c r="AL3" s="655"/>
      <c r="AM3" s="655"/>
      <c r="AN3" s="655"/>
      <c r="AO3" s="655"/>
      <c r="AP3" s="654" t="s">
        <v>150</v>
      </c>
      <c r="AQ3" s="655"/>
      <c r="AR3" s="655"/>
      <c r="AS3" s="655"/>
      <c r="AT3" s="655"/>
      <c r="AU3" s="655"/>
      <c r="AV3" s="655"/>
      <c r="AW3" s="655"/>
      <c r="AX3" s="655"/>
      <c r="AY3" s="655"/>
      <c r="AZ3" s="655"/>
      <c r="BA3" s="655"/>
      <c r="BB3" s="655"/>
      <c r="BC3" s="655"/>
      <c r="BD3" s="655"/>
      <c r="BE3" s="655"/>
      <c r="BF3" s="655"/>
      <c r="BG3" s="655"/>
      <c r="BH3" s="655"/>
      <c r="BI3" s="655"/>
      <c r="BJ3" s="655"/>
      <c r="BK3" s="655"/>
      <c r="BL3" s="655"/>
      <c r="BM3" s="655"/>
      <c r="BN3" s="655"/>
      <c r="BO3" s="655"/>
      <c r="BP3" s="655"/>
      <c r="BQ3" s="655"/>
      <c r="BR3" s="655"/>
      <c r="BS3" s="655"/>
      <c r="BT3" s="655"/>
      <c r="BU3" s="655"/>
      <c r="BV3" s="655"/>
      <c r="BW3" s="655"/>
      <c r="BX3" s="655"/>
      <c r="BY3" s="655"/>
      <c r="BZ3" s="655"/>
      <c r="CA3" s="655"/>
      <c r="CB3" s="656"/>
      <c r="CD3" s="654" t="s">
        <v>151</v>
      </c>
      <c r="CE3" s="655"/>
      <c r="CF3" s="655"/>
      <c r="CG3" s="655"/>
      <c r="CH3" s="655"/>
      <c r="CI3" s="655"/>
      <c r="CJ3" s="655"/>
      <c r="CK3" s="655"/>
      <c r="CL3" s="655"/>
      <c r="CM3" s="655"/>
      <c r="CN3" s="655"/>
      <c r="CO3" s="655"/>
      <c r="CP3" s="655"/>
      <c r="CQ3" s="655"/>
      <c r="CR3" s="655"/>
      <c r="CS3" s="655"/>
      <c r="CT3" s="655"/>
      <c r="CU3" s="655"/>
      <c r="CV3" s="655"/>
      <c r="CW3" s="655"/>
      <c r="CX3" s="655"/>
      <c r="CY3" s="655"/>
      <c r="CZ3" s="655"/>
      <c r="DA3" s="655"/>
      <c r="DB3" s="655"/>
      <c r="DC3" s="655"/>
      <c r="DD3" s="655"/>
      <c r="DE3" s="655"/>
      <c r="DF3" s="655"/>
      <c r="DG3" s="655"/>
      <c r="DH3" s="655"/>
      <c r="DI3" s="655"/>
      <c r="DJ3" s="655"/>
      <c r="DK3" s="655"/>
      <c r="DL3" s="655"/>
      <c r="DM3" s="655"/>
      <c r="DN3" s="655"/>
      <c r="DO3" s="655"/>
      <c r="DP3" s="655"/>
      <c r="DQ3" s="655"/>
      <c r="DR3" s="655"/>
      <c r="DS3" s="655"/>
      <c r="DT3" s="655"/>
      <c r="DU3" s="655"/>
      <c r="DV3" s="655"/>
      <c r="DW3" s="655"/>
      <c r="DX3" s="655"/>
      <c r="DY3" s="655"/>
      <c r="DZ3" s="655"/>
      <c r="EA3" s="655"/>
      <c r="EB3" s="655"/>
      <c r="EC3" s="656"/>
    </row>
    <row r="4" spans="2:143" ht="11.25" customHeight="1" x14ac:dyDescent="0.2">
      <c r="B4" s="654" t="s">
        <v>24</v>
      </c>
      <c r="C4" s="655"/>
      <c r="D4" s="655"/>
      <c r="E4" s="655"/>
      <c r="F4" s="655"/>
      <c r="G4" s="655"/>
      <c r="H4" s="655"/>
      <c r="I4" s="655"/>
      <c r="J4" s="655"/>
      <c r="K4" s="655"/>
      <c r="L4" s="655"/>
      <c r="M4" s="655"/>
      <c r="N4" s="655"/>
      <c r="O4" s="655"/>
      <c r="P4" s="655"/>
      <c r="Q4" s="656"/>
      <c r="R4" s="654" t="s">
        <v>152</v>
      </c>
      <c r="S4" s="655"/>
      <c r="T4" s="655"/>
      <c r="U4" s="655"/>
      <c r="V4" s="655"/>
      <c r="W4" s="655"/>
      <c r="X4" s="655"/>
      <c r="Y4" s="656"/>
      <c r="Z4" s="654" t="s">
        <v>153</v>
      </c>
      <c r="AA4" s="655"/>
      <c r="AB4" s="655"/>
      <c r="AC4" s="656"/>
      <c r="AD4" s="654" t="s">
        <v>154</v>
      </c>
      <c r="AE4" s="655"/>
      <c r="AF4" s="655"/>
      <c r="AG4" s="655"/>
      <c r="AH4" s="655"/>
      <c r="AI4" s="655"/>
      <c r="AJ4" s="655"/>
      <c r="AK4" s="656"/>
      <c r="AL4" s="654" t="s">
        <v>153</v>
      </c>
      <c r="AM4" s="655"/>
      <c r="AN4" s="655"/>
      <c r="AO4" s="656"/>
      <c r="AP4" s="695" t="s">
        <v>155</v>
      </c>
      <c r="AQ4" s="695"/>
      <c r="AR4" s="695"/>
      <c r="AS4" s="695"/>
      <c r="AT4" s="695"/>
      <c r="AU4" s="695"/>
      <c r="AV4" s="695"/>
      <c r="AW4" s="695"/>
      <c r="AX4" s="695"/>
      <c r="AY4" s="695"/>
      <c r="AZ4" s="695"/>
      <c r="BA4" s="695"/>
      <c r="BB4" s="695"/>
      <c r="BC4" s="695"/>
      <c r="BD4" s="695"/>
      <c r="BE4" s="695"/>
      <c r="BF4" s="695"/>
      <c r="BG4" s="695" t="s">
        <v>156</v>
      </c>
      <c r="BH4" s="695"/>
      <c r="BI4" s="695"/>
      <c r="BJ4" s="695"/>
      <c r="BK4" s="695"/>
      <c r="BL4" s="695"/>
      <c r="BM4" s="695"/>
      <c r="BN4" s="695"/>
      <c r="BO4" s="695" t="s">
        <v>153</v>
      </c>
      <c r="BP4" s="695"/>
      <c r="BQ4" s="695"/>
      <c r="BR4" s="695"/>
      <c r="BS4" s="695" t="s">
        <v>157</v>
      </c>
      <c r="BT4" s="695"/>
      <c r="BU4" s="695"/>
      <c r="BV4" s="695"/>
      <c r="BW4" s="695"/>
      <c r="BX4" s="695"/>
      <c r="BY4" s="695"/>
      <c r="BZ4" s="695"/>
      <c r="CA4" s="695"/>
      <c r="CB4" s="695"/>
      <c r="CD4" s="654" t="s">
        <v>158</v>
      </c>
      <c r="CE4" s="655"/>
      <c r="CF4" s="655"/>
      <c r="CG4" s="655"/>
      <c r="CH4" s="655"/>
      <c r="CI4" s="655"/>
      <c r="CJ4" s="655"/>
      <c r="CK4" s="655"/>
      <c r="CL4" s="655"/>
      <c r="CM4" s="655"/>
      <c r="CN4" s="655"/>
      <c r="CO4" s="655"/>
      <c r="CP4" s="655"/>
      <c r="CQ4" s="655"/>
      <c r="CR4" s="655"/>
      <c r="CS4" s="655"/>
      <c r="CT4" s="655"/>
      <c r="CU4" s="655"/>
      <c r="CV4" s="655"/>
      <c r="CW4" s="655"/>
      <c r="CX4" s="655"/>
      <c r="CY4" s="655"/>
      <c r="CZ4" s="655"/>
      <c r="DA4" s="655"/>
      <c r="DB4" s="655"/>
      <c r="DC4" s="655"/>
      <c r="DD4" s="655"/>
      <c r="DE4" s="655"/>
      <c r="DF4" s="655"/>
      <c r="DG4" s="655"/>
      <c r="DH4" s="655"/>
      <c r="DI4" s="655"/>
      <c r="DJ4" s="655"/>
      <c r="DK4" s="655"/>
      <c r="DL4" s="655"/>
      <c r="DM4" s="655"/>
      <c r="DN4" s="655"/>
      <c r="DO4" s="655"/>
      <c r="DP4" s="655"/>
      <c r="DQ4" s="655"/>
      <c r="DR4" s="655"/>
      <c r="DS4" s="655"/>
      <c r="DT4" s="655"/>
      <c r="DU4" s="655"/>
      <c r="DV4" s="655"/>
      <c r="DW4" s="655"/>
      <c r="DX4" s="655"/>
      <c r="DY4" s="655"/>
      <c r="DZ4" s="655"/>
      <c r="EA4" s="655"/>
      <c r="EB4" s="655"/>
      <c r="EC4" s="656"/>
    </row>
    <row r="5" spans="2:143" ht="11.25" customHeight="1" x14ac:dyDescent="0.2">
      <c r="B5" s="651" t="s">
        <v>159</v>
      </c>
      <c r="C5" s="652"/>
      <c r="D5" s="652"/>
      <c r="E5" s="652"/>
      <c r="F5" s="652"/>
      <c r="G5" s="652"/>
      <c r="H5" s="652"/>
      <c r="I5" s="652"/>
      <c r="J5" s="652"/>
      <c r="K5" s="652"/>
      <c r="L5" s="652"/>
      <c r="M5" s="652"/>
      <c r="N5" s="652"/>
      <c r="O5" s="652"/>
      <c r="P5" s="652"/>
      <c r="Q5" s="653"/>
      <c r="R5" s="648">
        <v>13099021</v>
      </c>
      <c r="S5" s="649"/>
      <c r="T5" s="649"/>
      <c r="U5" s="649"/>
      <c r="V5" s="649"/>
      <c r="W5" s="649"/>
      <c r="X5" s="649"/>
      <c r="Y5" s="677"/>
      <c r="Z5" s="690">
        <v>27.8</v>
      </c>
      <c r="AA5" s="690"/>
      <c r="AB5" s="690"/>
      <c r="AC5" s="690"/>
      <c r="AD5" s="691">
        <v>12669271</v>
      </c>
      <c r="AE5" s="691"/>
      <c r="AF5" s="691"/>
      <c r="AG5" s="691"/>
      <c r="AH5" s="691"/>
      <c r="AI5" s="691"/>
      <c r="AJ5" s="691"/>
      <c r="AK5" s="691"/>
      <c r="AL5" s="678">
        <v>47.7</v>
      </c>
      <c r="AM5" s="661"/>
      <c r="AN5" s="661"/>
      <c r="AO5" s="679"/>
      <c r="AP5" s="651" t="s">
        <v>160</v>
      </c>
      <c r="AQ5" s="652"/>
      <c r="AR5" s="652"/>
      <c r="AS5" s="652"/>
      <c r="AT5" s="652"/>
      <c r="AU5" s="652"/>
      <c r="AV5" s="652"/>
      <c r="AW5" s="652"/>
      <c r="AX5" s="652"/>
      <c r="AY5" s="652"/>
      <c r="AZ5" s="652"/>
      <c r="BA5" s="652"/>
      <c r="BB5" s="652"/>
      <c r="BC5" s="652"/>
      <c r="BD5" s="652"/>
      <c r="BE5" s="652"/>
      <c r="BF5" s="653"/>
      <c r="BG5" s="602">
        <v>12326008</v>
      </c>
      <c r="BH5" s="603"/>
      <c r="BI5" s="603"/>
      <c r="BJ5" s="603"/>
      <c r="BK5" s="603"/>
      <c r="BL5" s="603"/>
      <c r="BM5" s="603"/>
      <c r="BN5" s="604"/>
      <c r="BO5" s="638">
        <v>94.1</v>
      </c>
      <c r="BP5" s="638"/>
      <c r="BQ5" s="638"/>
      <c r="BR5" s="638"/>
      <c r="BS5" s="639">
        <v>184298</v>
      </c>
      <c r="BT5" s="639"/>
      <c r="BU5" s="639"/>
      <c r="BV5" s="639"/>
      <c r="BW5" s="639"/>
      <c r="BX5" s="639"/>
      <c r="BY5" s="639"/>
      <c r="BZ5" s="639"/>
      <c r="CA5" s="639"/>
      <c r="CB5" s="670"/>
      <c r="CD5" s="654" t="s">
        <v>155</v>
      </c>
      <c r="CE5" s="655"/>
      <c r="CF5" s="655"/>
      <c r="CG5" s="655"/>
      <c r="CH5" s="655"/>
      <c r="CI5" s="655"/>
      <c r="CJ5" s="655"/>
      <c r="CK5" s="655"/>
      <c r="CL5" s="655"/>
      <c r="CM5" s="655"/>
      <c r="CN5" s="655"/>
      <c r="CO5" s="655"/>
      <c r="CP5" s="655"/>
      <c r="CQ5" s="656"/>
      <c r="CR5" s="654" t="s">
        <v>161</v>
      </c>
      <c r="CS5" s="655"/>
      <c r="CT5" s="655"/>
      <c r="CU5" s="655"/>
      <c r="CV5" s="655"/>
      <c r="CW5" s="655"/>
      <c r="CX5" s="655"/>
      <c r="CY5" s="656"/>
      <c r="CZ5" s="654" t="s">
        <v>153</v>
      </c>
      <c r="DA5" s="655"/>
      <c r="DB5" s="655"/>
      <c r="DC5" s="656"/>
      <c r="DD5" s="654" t="s">
        <v>162</v>
      </c>
      <c r="DE5" s="655"/>
      <c r="DF5" s="655"/>
      <c r="DG5" s="655"/>
      <c r="DH5" s="655"/>
      <c r="DI5" s="655"/>
      <c r="DJ5" s="655"/>
      <c r="DK5" s="655"/>
      <c r="DL5" s="655"/>
      <c r="DM5" s="655"/>
      <c r="DN5" s="655"/>
      <c r="DO5" s="655"/>
      <c r="DP5" s="656"/>
      <c r="DQ5" s="654" t="s">
        <v>163</v>
      </c>
      <c r="DR5" s="655"/>
      <c r="DS5" s="655"/>
      <c r="DT5" s="655"/>
      <c r="DU5" s="655"/>
      <c r="DV5" s="655"/>
      <c r="DW5" s="655"/>
      <c r="DX5" s="655"/>
      <c r="DY5" s="655"/>
      <c r="DZ5" s="655"/>
      <c r="EA5" s="655"/>
      <c r="EB5" s="655"/>
      <c r="EC5" s="656"/>
    </row>
    <row r="6" spans="2:143" ht="11.25" customHeight="1" x14ac:dyDescent="0.2">
      <c r="B6" s="599" t="s">
        <v>164</v>
      </c>
      <c r="C6" s="600"/>
      <c r="D6" s="600"/>
      <c r="E6" s="600"/>
      <c r="F6" s="600"/>
      <c r="G6" s="600"/>
      <c r="H6" s="600"/>
      <c r="I6" s="600"/>
      <c r="J6" s="600"/>
      <c r="K6" s="600"/>
      <c r="L6" s="600"/>
      <c r="M6" s="600"/>
      <c r="N6" s="600"/>
      <c r="O6" s="600"/>
      <c r="P6" s="600"/>
      <c r="Q6" s="601"/>
      <c r="R6" s="602">
        <v>566351</v>
      </c>
      <c r="S6" s="603"/>
      <c r="T6" s="603"/>
      <c r="U6" s="603"/>
      <c r="V6" s="603"/>
      <c r="W6" s="603"/>
      <c r="X6" s="603"/>
      <c r="Y6" s="604"/>
      <c r="Z6" s="638">
        <v>1.2</v>
      </c>
      <c r="AA6" s="638"/>
      <c r="AB6" s="638"/>
      <c r="AC6" s="638"/>
      <c r="AD6" s="639">
        <v>566351</v>
      </c>
      <c r="AE6" s="639"/>
      <c r="AF6" s="639"/>
      <c r="AG6" s="639"/>
      <c r="AH6" s="639"/>
      <c r="AI6" s="639"/>
      <c r="AJ6" s="639"/>
      <c r="AK6" s="639"/>
      <c r="AL6" s="605">
        <v>2.1</v>
      </c>
      <c r="AM6" s="606"/>
      <c r="AN6" s="606"/>
      <c r="AO6" s="640"/>
      <c r="AP6" s="599" t="s">
        <v>165</v>
      </c>
      <c r="AQ6" s="600"/>
      <c r="AR6" s="600"/>
      <c r="AS6" s="600"/>
      <c r="AT6" s="600"/>
      <c r="AU6" s="600"/>
      <c r="AV6" s="600"/>
      <c r="AW6" s="600"/>
      <c r="AX6" s="600"/>
      <c r="AY6" s="600"/>
      <c r="AZ6" s="600"/>
      <c r="BA6" s="600"/>
      <c r="BB6" s="600"/>
      <c r="BC6" s="600"/>
      <c r="BD6" s="600"/>
      <c r="BE6" s="600"/>
      <c r="BF6" s="601"/>
      <c r="BG6" s="602">
        <v>12326008</v>
      </c>
      <c r="BH6" s="603"/>
      <c r="BI6" s="603"/>
      <c r="BJ6" s="603"/>
      <c r="BK6" s="603"/>
      <c r="BL6" s="603"/>
      <c r="BM6" s="603"/>
      <c r="BN6" s="604"/>
      <c r="BO6" s="638">
        <v>94.1</v>
      </c>
      <c r="BP6" s="638"/>
      <c r="BQ6" s="638"/>
      <c r="BR6" s="638"/>
      <c r="BS6" s="639">
        <v>184298</v>
      </c>
      <c r="BT6" s="639"/>
      <c r="BU6" s="639"/>
      <c r="BV6" s="639"/>
      <c r="BW6" s="639"/>
      <c r="BX6" s="639"/>
      <c r="BY6" s="639"/>
      <c r="BZ6" s="639"/>
      <c r="CA6" s="639"/>
      <c r="CB6" s="670"/>
      <c r="CD6" s="651" t="s">
        <v>166</v>
      </c>
      <c r="CE6" s="652"/>
      <c r="CF6" s="652"/>
      <c r="CG6" s="652"/>
      <c r="CH6" s="652"/>
      <c r="CI6" s="652"/>
      <c r="CJ6" s="652"/>
      <c r="CK6" s="652"/>
      <c r="CL6" s="652"/>
      <c r="CM6" s="652"/>
      <c r="CN6" s="652"/>
      <c r="CO6" s="652"/>
      <c r="CP6" s="652"/>
      <c r="CQ6" s="653"/>
      <c r="CR6" s="602">
        <v>269767</v>
      </c>
      <c r="CS6" s="603"/>
      <c r="CT6" s="603"/>
      <c r="CU6" s="603"/>
      <c r="CV6" s="603"/>
      <c r="CW6" s="603"/>
      <c r="CX6" s="603"/>
      <c r="CY6" s="604"/>
      <c r="CZ6" s="678">
        <v>0.6</v>
      </c>
      <c r="DA6" s="661"/>
      <c r="DB6" s="661"/>
      <c r="DC6" s="680"/>
      <c r="DD6" s="608" t="s">
        <v>64</v>
      </c>
      <c r="DE6" s="603"/>
      <c r="DF6" s="603"/>
      <c r="DG6" s="603"/>
      <c r="DH6" s="603"/>
      <c r="DI6" s="603"/>
      <c r="DJ6" s="603"/>
      <c r="DK6" s="603"/>
      <c r="DL6" s="603"/>
      <c r="DM6" s="603"/>
      <c r="DN6" s="603"/>
      <c r="DO6" s="603"/>
      <c r="DP6" s="604"/>
      <c r="DQ6" s="608">
        <v>269767</v>
      </c>
      <c r="DR6" s="603"/>
      <c r="DS6" s="603"/>
      <c r="DT6" s="603"/>
      <c r="DU6" s="603"/>
      <c r="DV6" s="603"/>
      <c r="DW6" s="603"/>
      <c r="DX6" s="603"/>
      <c r="DY6" s="603"/>
      <c r="DZ6" s="603"/>
      <c r="EA6" s="603"/>
      <c r="EB6" s="603"/>
      <c r="EC6" s="637"/>
    </row>
    <row r="7" spans="2:143" ht="11.25" customHeight="1" x14ac:dyDescent="0.2">
      <c r="B7" s="599" t="s">
        <v>167</v>
      </c>
      <c r="C7" s="600"/>
      <c r="D7" s="600"/>
      <c r="E7" s="600"/>
      <c r="F7" s="600"/>
      <c r="G7" s="600"/>
      <c r="H7" s="600"/>
      <c r="I7" s="600"/>
      <c r="J7" s="600"/>
      <c r="K7" s="600"/>
      <c r="L7" s="600"/>
      <c r="M7" s="600"/>
      <c r="N7" s="600"/>
      <c r="O7" s="600"/>
      <c r="P7" s="600"/>
      <c r="Q7" s="601"/>
      <c r="R7" s="602">
        <v>3578</v>
      </c>
      <c r="S7" s="603"/>
      <c r="T7" s="603"/>
      <c r="U7" s="603"/>
      <c r="V7" s="603"/>
      <c r="W7" s="603"/>
      <c r="X7" s="603"/>
      <c r="Y7" s="604"/>
      <c r="Z7" s="638">
        <v>0</v>
      </c>
      <c r="AA7" s="638"/>
      <c r="AB7" s="638"/>
      <c r="AC7" s="638"/>
      <c r="AD7" s="639">
        <v>3578</v>
      </c>
      <c r="AE7" s="639"/>
      <c r="AF7" s="639"/>
      <c r="AG7" s="639"/>
      <c r="AH7" s="639"/>
      <c r="AI7" s="639"/>
      <c r="AJ7" s="639"/>
      <c r="AK7" s="639"/>
      <c r="AL7" s="605">
        <v>0</v>
      </c>
      <c r="AM7" s="606"/>
      <c r="AN7" s="606"/>
      <c r="AO7" s="640"/>
      <c r="AP7" s="599" t="s">
        <v>168</v>
      </c>
      <c r="AQ7" s="600"/>
      <c r="AR7" s="600"/>
      <c r="AS7" s="600"/>
      <c r="AT7" s="600"/>
      <c r="AU7" s="600"/>
      <c r="AV7" s="600"/>
      <c r="AW7" s="600"/>
      <c r="AX7" s="600"/>
      <c r="AY7" s="600"/>
      <c r="AZ7" s="600"/>
      <c r="BA7" s="600"/>
      <c r="BB7" s="600"/>
      <c r="BC7" s="600"/>
      <c r="BD7" s="600"/>
      <c r="BE7" s="600"/>
      <c r="BF7" s="601"/>
      <c r="BG7" s="602">
        <v>4166526</v>
      </c>
      <c r="BH7" s="603"/>
      <c r="BI7" s="603"/>
      <c r="BJ7" s="603"/>
      <c r="BK7" s="603"/>
      <c r="BL7" s="603"/>
      <c r="BM7" s="603"/>
      <c r="BN7" s="604"/>
      <c r="BO7" s="638">
        <v>31.8</v>
      </c>
      <c r="BP7" s="638"/>
      <c r="BQ7" s="638"/>
      <c r="BR7" s="638"/>
      <c r="BS7" s="639">
        <v>184298</v>
      </c>
      <c r="BT7" s="639"/>
      <c r="BU7" s="639"/>
      <c r="BV7" s="639"/>
      <c r="BW7" s="639"/>
      <c r="BX7" s="639"/>
      <c r="BY7" s="639"/>
      <c r="BZ7" s="639"/>
      <c r="CA7" s="639"/>
      <c r="CB7" s="670"/>
      <c r="CD7" s="599" t="s">
        <v>169</v>
      </c>
      <c r="CE7" s="600"/>
      <c r="CF7" s="600"/>
      <c r="CG7" s="600"/>
      <c r="CH7" s="600"/>
      <c r="CI7" s="600"/>
      <c r="CJ7" s="600"/>
      <c r="CK7" s="600"/>
      <c r="CL7" s="600"/>
      <c r="CM7" s="600"/>
      <c r="CN7" s="600"/>
      <c r="CO7" s="600"/>
      <c r="CP7" s="600"/>
      <c r="CQ7" s="601"/>
      <c r="CR7" s="602">
        <v>6829941</v>
      </c>
      <c r="CS7" s="603"/>
      <c r="CT7" s="603"/>
      <c r="CU7" s="603"/>
      <c r="CV7" s="603"/>
      <c r="CW7" s="603"/>
      <c r="CX7" s="603"/>
      <c r="CY7" s="604"/>
      <c r="CZ7" s="638">
        <v>15</v>
      </c>
      <c r="DA7" s="638"/>
      <c r="DB7" s="638"/>
      <c r="DC7" s="638"/>
      <c r="DD7" s="608">
        <v>114273</v>
      </c>
      <c r="DE7" s="603"/>
      <c r="DF7" s="603"/>
      <c r="DG7" s="603"/>
      <c r="DH7" s="603"/>
      <c r="DI7" s="603"/>
      <c r="DJ7" s="603"/>
      <c r="DK7" s="603"/>
      <c r="DL7" s="603"/>
      <c r="DM7" s="603"/>
      <c r="DN7" s="603"/>
      <c r="DO7" s="603"/>
      <c r="DP7" s="604"/>
      <c r="DQ7" s="608">
        <v>4467169</v>
      </c>
      <c r="DR7" s="603"/>
      <c r="DS7" s="603"/>
      <c r="DT7" s="603"/>
      <c r="DU7" s="603"/>
      <c r="DV7" s="603"/>
      <c r="DW7" s="603"/>
      <c r="DX7" s="603"/>
      <c r="DY7" s="603"/>
      <c r="DZ7" s="603"/>
      <c r="EA7" s="603"/>
      <c r="EB7" s="603"/>
      <c r="EC7" s="637"/>
    </row>
    <row r="8" spans="2:143" ht="11.25" customHeight="1" x14ac:dyDescent="0.2">
      <c r="B8" s="599" t="s">
        <v>170</v>
      </c>
      <c r="C8" s="600"/>
      <c r="D8" s="600"/>
      <c r="E8" s="600"/>
      <c r="F8" s="600"/>
      <c r="G8" s="600"/>
      <c r="H8" s="600"/>
      <c r="I8" s="600"/>
      <c r="J8" s="600"/>
      <c r="K8" s="600"/>
      <c r="L8" s="600"/>
      <c r="M8" s="600"/>
      <c r="N8" s="600"/>
      <c r="O8" s="600"/>
      <c r="P8" s="600"/>
      <c r="Q8" s="601"/>
      <c r="R8" s="602">
        <v>72027</v>
      </c>
      <c r="S8" s="603"/>
      <c r="T8" s="603"/>
      <c r="U8" s="603"/>
      <c r="V8" s="603"/>
      <c r="W8" s="603"/>
      <c r="X8" s="603"/>
      <c r="Y8" s="604"/>
      <c r="Z8" s="638">
        <v>0.2</v>
      </c>
      <c r="AA8" s="638"/>
      <c r="AB8" s="638"/>
      <c r="AC8" s="638"/>
      <c r="AD8" s="639">
        <v>72027</v>
      </c>
      <c r="AE8" s="639"/>
      <c r="AF8" s="639"/>
      <c r="AG8" s="639"/>
      <c r="AH8" s="639"/>
      <c r="AI8" s="639"/>
      <c r="AJ8" s="639"/>
      <c r="AK8" s="639"/>
      <c r="AL8" s="605">
        <v>0.3</v>
      </c>
      <c r="AM8" s="606"/>
      <c r="AN8" s="606"/>
      <c r="AO8" s="640"/>
      <c r="AP8" s="599" t="s">
        <v>171</v>
      </c>
      <c r="AQ8" s="600"/>
      <c r="AR8" s="600"/>
      <c r="AS8" s="600"/>
      <c r="AT8" s="600"/>
      <c r="AU8" s="600"/>
      <c r="AV8" s="600"/>
      <c r="AW8" s="600"/>
      <c r="AX8" s="600"/>
      <c r="AY8" s="600"/>
      <c r="AZ8" s="600"/>
      <c r="BA8" s="600"/>
      <c r="BB8" s="600"/>
      <c r="BC8" s="600"/>
      <c r="BD8" s="600"/>
      <c r="BE8" s="600"/>
      <c r="BF8" s="601"/>
      <c r="BG8" s="602">
        <v>126165</v>
      </c>
      <c r="BH8" s="603"/>
      <c r="BI8" s="603"/>
      <c r="BJ8" s="603"/>
      <c r="BK8" s="603"/>
      <c r="BL8" s="603"/>
      <c r="BM8" s="603"/>
      <c r="BN8" s="604"/>
      <c r="BO8" s="638">
        <v>1</v>
      </c>
      <c r="BP8" s="638"/>
      <c r="BQ8" s="638"/>
      <c r="BR8" s="638"/>
      <c r="BS8" s="639" t="s">
        <v>64</v>
      </c>
      <c r="BT8" s="639"/>
      <c r="BU8" s="639"/>
      <c r="BV8" s="639"/>
      <c r="BW8" s="639"/>
      <c r="BX8" s="639"/>
      <c r="BY8" s="639"/>
      <c r="BZ8" s="639"/>
      <c r="CA8" s="639"/>
      <c r="CB8" s="670"/>
      <c r="CD8" s="599" t="s">
        <v>172</v>
      </c>
      <c r="CE8" s="600"/>
      <c r="CF8" s="600"/>
      <c r="CG8" s="600"/>
      <c r="CH8" s="600"/>
      <c r="CI8" s="600"/>
      <c r="CJ8" s="600"/>
      <c r="CK8" s="600"/>
      <c r="CL8" s="600"/>
      <c r="CM8" s="600"/>
      <c r="CN8" s="600"/>
      <c r="CO8" s="600"/>
      <c r="CP8" s="600"/>
      <c r="CQ8" s="601"/>
      <c r="CR8" s="602">
        <v>15233390</v>
      </c>
      <c r="CS8" s="603"/>
      <c r="CT8" s="603"/>
      <c r="CU8" s="603"/>
      <c r="CV8" s="603"/>
      <c r="CW8" s="603"/>
      <c r="CX8" s="603"/>
      <c r="CY8" s="604"/>
      <c r="CZ8" s="638">
        <v>33.4</v>
      </c>
      <c r="DA8" s="638"/>
      <c r="DB8" s="638"/>
      <c r="DC8" s="638"/>
      <c r="DD8" s="608">
        <v>730274</v>
      </c>
      <c r="DE8" s="603"/>
      <c r="DF8" s="603"/>
      <c r="DG8" s="603"/>
      <c r="DH8" s="603"/>
      <c r="DI8" s="603"/>
      <c r="DJ8" s="603"/>
      <c r="DK8" s="603"/>
      <c r="DL8" s="603"/>
      <c r="DM8" s="603"/>
      <c r="DN8" s="603"/>
      <c r="DO8" s="603"/>
      <c r="DP8" s="604"/>
      <c r="DQ8" s="608">
        <v>8284335</v>
      </c>
      <c r="DR8" s="603"/>
      <c r="DS8" s="603"/>
      <c r="DT8" s="603"/>
      <c r="DU8" s="603"/>
      <c r="DV8" s="603"/>
      <c r="DW8" s="603"/>
      <c r="DX8" s="603"/>
      <c r="DY8" s="603"/>
      <c r="DZ8" s="603"/>
      <c r="EA8" s="603"/>
      <c r="EB8" s="603"/>
      <c r="EC8" s="637"/>
    </row>
    <row r="9" spans="2:143" ht="11.25" customHeight="1" x14ac:dyDescent="0.2">
      <c r="B9" s="599" t="s">
        <v>173</v>
      </c>
      <c r="C9" s="600"/>
      <c r="D9" s="600"/>
      <c r="E9" s="600"/>
      <c r="F9" s="600"/>
      <c r="G9" s="600"/>
      <c r="H9" s="600"/>
      <c r="I9" s="600"/>
      <c r="J9" s="600"/>
      <c r="K9" s="600"/>
      <c r="L9" s="600"/>
      <c r="M9" s="600"/>
      <c r="N9" s="600"/>
      <c r="O9" s="600"/>
      <c r="P9" s="600"/>
      <c r="Q9" s="601"/>
      <c r="R9" s="602">
        <v>102219</v>
      </c>
      <c r="S9" s="603"/>
      <c r="T9" s="603"/>
      <c r="U9" s="603"/>
      <c r="V9" s="603"/>
      <c r="W9" s="603"/>
      <c r="X9" s="603"/>
      <c r="Y9" s="604"/>
      <c r="Z9" s="638">
        <v>0.2</v>
      </c>
      <c r="AA9" s="638"/>
      <c r="AB9" s="638"/>
      <c r="AC9" s="638"/>
      <c r="AD9" s="639">
        <v>102219</v>
      </c>
      <c r="AE9" s="639"/>
      <c r="AF9" s="639"/>
      <c r="AG9" s="639"/>
      <c r="AH9" s="639"/>
      <c r="AI9" s="639"/>
      <c r="AJ9" s="639"/>
      <c r="AK9" s="639"/>
      <c r="AL9" s="605">
        <v>0.4</v>
      </c>
      <c r="AM9" s="606"/>
      <c r="AN9" s="606"/>
      <c r="AO9" s="640"/>
      <c r="AP9" s="599" t="s">
        <v>174</v>
      </c>
      <c r="AQ9" s="600"/>
      <c r="AR9" s="600"/>
      <c r="AS9" s="600"/>
      <c r="AT9" s="600"/>
      <c r="AU9" s="600"/>
      <c r="AV9" s="600"/>
      <c r="AW9" s="600"/>
      <c r="AX9" s="600"/>
      <c r="AY9" s="600"/>
      <c r="AZ9" s="600"/>
      <c r="BA9" s="600"/>
      <c r="BB9" s="600"/>
      <c r="BC9" s="600"/>
      <c r="BD9" s="600"/>
      <c r="BE9" s="600"/>
      <c r="BF9" s="601"/>
      <c r="BG9" s="602">
        <v>3280009</v>
      </c>
      <c r="BH9" s="603"/>
      <c r="BI9" s="603"/>
      <c r="BJ9" s="603"/>
      <c r="BK9" s="603"/>
      <c r="BL9" s="603"/>
      <c r="BM9" s="603"/>
      <c r="BN9" s="604"/>
      <c r="BO9" s="638">
        <v>25</v>
      </c>
      <c r="BP9" s="638"/>
      <c r="BQ9" s="638"/>
      <c r="BR9" s="638"/>
      <c r="BS9" s="639" t="s">
        <v>64</v>
      </c>
      <c r="BT9" s="639"/>
      <c r="BU9" s="639"/>
      <c r="BV9" s="639"/>
      <c r="BW9" s="639"/>
      <c r="BX9" s="639"/>
      <c r="BY9" s="639"/>
      <c r="BZ9" s="639"/>
      <c r="CA9" s="639"/>
      <c r="CB9" s="670"/>
      <c r="CD9" s="599" t="s">
        <v>175</v>
      </c>
      <c r="CE9" s="600"/>
      <c r="CF9" s="600"/>
      <c r="CG9" s="600"/>
      <c r="CH9" s="600"/>
      <c r="CI9" s="600"/>
      <c r="CJ9" s="600"/>
      <c r="CK9" s="600"/>
      <c r="CL9" s="600"/>
      <c r="CM9" s="600"/>
      <c r="CN9" s="600"/>
      <c r="CO9" s="600"/>
      <c r="CP9" s="600"/>
      <c r="CQ9" s="601"/>
      <c r="CR9" s="602">
        <v>4141603</v>
      </c>
      <c r="CS9" s="603"/>
      <c r="CT9" s="603"/>
      <c r="CU9" s="603"/>
      <c r="CV9" s="603"/>
      <c r="CW9" s="603"/>
      <c r="CX9" s="603"/>
      <c r="CY9" s="604"/>
      <c r="CZ9" s="638">
        <v>9.1</v>
      </c>
      <c r="DA9" s="638"/>
      <c r="DB9" s="638"/>
      <c r="DC9" s="638"/>
      <c r="DD9" s="608">
        <v>105848</v>
      </c>
      <c r="DE9" s="603"/>
      <c r="DF9" s="603"/>
      <c r="DG9" s="603"/>
      <c r="DH9" s="603"/>
      <c r="DI9" s="603"/>
      <c r="DJ9" s="603"/>
      <c r="DK9" s="603"/>
      <c r="DL9" s="603"/>
      <c r="DM9" s="603"/>
      <c r="DN9" s="603"/>
      <c r="DO9" s="603"/>
      <c r="DP9" s="604"/>
      <c r="DQ9" s="608">
        <v>3008132</v>
      </c>
      <c r="DR9" s="603"/>
      <c r="DS9" s="603"/>
      <c r="DT9" s="603"/>
      <c r="DU9" s="603"/>
      <c r="DV9" s="603"/>
      <c r="DW9" s="603"/>
      <c r="DX9" s="603"/>
      <c r="DY9" s="603"/>
      <c r="DZ9" s="603"/>
      <c r="EA9" s="603"/>
      <c r="EB9" s="603"/>
      <c r="EC9" s="637"/>
    </row>
    <row r="10" spans="2:143" ht="11.25" customHeight="1" x14ac:dyDescent="0.2">
      <c r="B10" s="599" t="s">
        <v>176</v>
      </c>
      <c r="C10" s="600"/>
      <c r="D10" s="600"/>
      <c r="E10" s="600"/>
      <c r="F10" s="600"/>
      <c r="G10" s="600"/>
      <c r="H10" s="600"/>
      <c r="I10" s="600"/>
      <c r="J10" s="600"/>
      <c r="K10" s="600"/>
      <c r="L10" s="600"/>
      <c r="M10" s="600"/>
      <c r="N10" s="600"/>
      <c r="O10" s="600"/>
      <c r="P10" s="600"/>
      <c r="Q10" s="601"/>
      <c r="R10" s="602" t="s">
        <v>64</v>
      </c>
      <c r="S10" s="603"/>
      <c r="T10" s="603"/>
      <c r="U10" s="603"/>
      <c r="V10" s="603"/>
      <c r="W10" s="603"/>
      <c r="X10" s="603"/>
      <c r="Y10" s="604"/>
      <c r="Z10" s="638" t="s">
        <v>64</v>
      </c>
      <c r="AA10" s="638"/>
      <c r="AB10" s="638"/>
      <c r="AC10" s="638"/>
      <c r="AD10" s="639" t="s">
        <v>64</v>
      </c>
      <c r="AE10" s="639"/>
      <c r="AF10" s="639"/>
      <c r="AG10" s="639"/>
      <c r="AH10" s="639"/>
      <c r="AI10" s="639"/>
      <c r="AJ10" s="639"/>
      <c r="AK10" s="639"/>
      <c r="AL10" s="605" t="s">
        <v>64</v>
      </c>
      <c r="AM10" s="606"/>
      <c r="AN10" s="606"/>
      <c r="AO10" s="640"/>
      <c r="AP10" s="599" t="s">
        <v>177</v>
      </c>
      <c r="AQ10" s="600"/>
      <c r="AR10" s="600"/>
      <c r="AS10" s="600"/>
      <c r="AT10" s="600"/>
      <c r="AU10" s="600"/>
      <c r="AV10" s="600"/>
      <c r="AW10" s="600"/>
      <c r="AX10" s="600"/>
      <c r="AY10" s="600"/>
      <c r="AZ10" s="600"/>
      <c r="BA10" s="600"/>
      <c r="BB10" s="600"/>
      <c r="BC10" s="600"/>
      <c r="BD10" s="600"/>
      <c r="BE10" s="600"/>
      <c r="BF10" s="601"/>
      <c r="BG10" s="602">
        <v>300238</v>
      </c>
      <c r="BH10" s="603"/>
      <c r="BI10" s="603"/>
      <c r="BJ10" s="603"/>
      <c r="BK10" s="603"/>
      <c r="BL10" s="603"/>
      <c r="BM10" s="603"/>
      <c r="BN10" s="604"/>
      <c r="BO10" s="638">
        <v>2.2999999999999998</v>
      </c>
      <c r="BP10" s="638"/>
      <c r="BQ10" s="638"/>
      <c r="BR10" s="638"/>
      <c r="BS10" s="639">
        <v>50769</v>
      </c>
      <c r="BT10" s="639"/>
      <c r="BU10" s="639"/>
      <c r="BV10" s="639"/>
      <c r="BW10" s="639"/>
      <c r="BX10" s="639"/>
      <c r="BY10" s="639"/>
      <c r="BZ10" s="639"/>
      <c r="CA10" s="639"/>
      <c r="CB10" s="670"/>
      <c r="CD10" s="599" t="s">
        <v>178</v>
      </c>
      <c r="CE10" s="600"/>
      <c r="CF10" s="600"/>
      <c r="CG10" s="600"/>
      <c r="CH10" s="600"/>
      <c r="CI10" s="600"/>
      <c r="CJ10" s="600"/>
      <c r="CK10" s="600"/>
      <c r="CL10" s="600"/>
      <c r="CM10" s="600"/>
      <c r="CN10" s="600"/>
      <c r="CO10" s="600"/>
      <c r="CP10" s="600"/>
      <c r="CQ10" s="601"/>
      <c r="CR10" s="602">
        <v>29441</v>
      </c>
      <c r="CS10" s="603"/>
      <c r="CT10" s="603"/>
      <c r="CU10" s="603"/>
      <c r="CV10" s="603"/>
      <c r="CW10" s="603"/>
      <c r="CX10" s="603"/>
      <c r="CY10" s="604"/>
      <c r="CZ10" s="638">
        <v>0.1</v>
      </c>
      <c r="DA10" s="638"/>
      <c r="DB10" s="638"/>
      <c r="DC10" s="638"/>
      <c r="DD10" s="608" t="s">
        <v>64</v>
      </c>
      <c r="DE10" s="603"/>
      <c r="DF10" s="603"/>
      <c r="DG10" s="603"/>
      <c r="DH10" s="603"/>
      <c r="DI10" s="603"/>
      <c r="DJ10" s="603"/>
      <c r="DK10" s="603"/>
      <c r="DL10" s="603"/>
      <c r="DM10" s="603"/>
      <c r="DN10" s="603"/>
      <c r="DO10" s="603"/>
      <c r="DP10" s="604"/>
      <c r="DQ10" s="608">
        <v>29397</v>
      </c>
      <c r="DR10" s="603"/>
      <c r="DS10" s="603"/>
      <c r="DT10" s="603"/>
      <c r="DU10" s="603"/>
      <c r="DV10" s="603"/>
      <c r="DW10" s="603"/>
      <c r="DX10" s="603"/>
      <c r="DY10" s="603"/>
      <c r="DZ10" s="603"/>
      <c r="EA10" s="603"/>
      <c r="EB10" s="603"/>
      <c r="EC10" s="637"/>
    </row>
    <row r="11" spans="2:143" ht="11.25" customHeight="1" x14ac:dyDescent="0.2">
      <c r="B11" s="599" t="s">
        <v>179</v>
      </c>
      <c r="C11" s="600"/>
      <c r="D11" s="600"/>
      <c r="E11" s="600"/>
      <c r="F11" s="600"/>
      <c r="G11" s="600"/>
      <c r="H11" s="600"/>
      <c r="I11" s="600"/>
      <c r="J11" s="600"/>
      <c r="K11" s="600"/>
      <c r="L11" s="600"/>
      <c r="M11" s="600"/>
      <c r="N11" s="600"/>
      <c r="O11" s="600"/>
      <c r="P11" s="600"/>
      <c r="Q11" s="601"/>
      <c r="R11" s="602">
        <v>2098469</v>
      </c>
      <c r="S11" s="603"/>
      <c r="T11" s="603"/>
      <c r="U11" s="603"/>
      <c r="V11" s="603"/>
      <c r="W11" s="603"/>
      <c r="X11" s="603"/>
      <c r="Y11" s="604"/>
      <c r="Z11" s="605">
        <v>4.5</v>
      </c>
      <c r="AA11" s="606"/>
      <c r="AB11" s="606"/>
      <c r="AC11" s="607"/>
      <c r="AD11" s="608">
        <v>2098469</v>
      </c>
      <c r="AE11" s="603"/>
      <c r="AF11" s="603"/>
      <c r="AG11" s="603"/>
      <c r="AH11" s="603"/>
      <c r="AI11" s="603"/>
      <c r="AJ11" s="603"/>
      <c r="AK11" s="604"/>
      <c r="AL11" s="605">
        <v>7.9</v>
      </c>
      <c r="AM11" s="606"/>
      <c r="AN11" s="606"/>
      <c r="AO11" s="640"/>
      <c r="AP11" s="599" t="s">
        <v>180</v>
      </c>
      <c r="AQ11" s="600"/>
      <c r="AR11" s="600"/>
      <c r="AS11" s="600"/>
      <c r="AT11" s="600"/>
      <c r="AU11" s="600"/>
      <c r="AV11" s="600"/>
      <c r="AW11" s="600"/>
      <c r="AX11" s="600"/>
      <c r="AY11" s="600"/>
      <c r="AZ11" s="600"/>
      <c r="BA11" s="600"/>
      <c r="BB11" s="600"/>
      <c r="BC11" s="600"/>
      <c r="BD11" s="600"/>
      <c r="BE11" s="600"/>
      <c r="BF11" s="601"/>
      <c r="BG11" s="602">
        <v>460114</v>
      </c>
      <c r="BH11" s="603"/>
      <c r="BI11" s="603"/>
      <c r="BJ11" s="603"/>
      <c r="BK11" s="603"/>
      <c r="BL11" s="603"/>
      <c r="BM11" s="603"/>
      <c r="BN11" s="604"/>
      <c r="BO11" s="638">
        <v>3.5</v>
      </c>
      <c r="BP11" s="638"/>
      <c r="BQ11" s="638"/>
      <c r="BR11" s="638"/>
      <c r="BS11" s="639">
        <v>133529</v>
      </c>
      <c r="BT11" s="639"/>
      <c r="BU11" s="639"/>
      <c r="BV11" s="639"/>
      <c r="BW11" s="639"/>
      <c r="BX11" s="639"/>
      <c r="BY11" s="639"/>
      <c r="BZ11" s="639"/>
      <c r="CA11" s="639"/>
      <c r="CB11" s="670"/>
      <c r="CD11" s="599" t="s">
        <v>181</v>
      </c>
      <c r="CE11" s="600"/>
      <c r="CF11" s="600"/>
      <c r="CG11" s="600"/>
      <c r="CH11" s="600"/>
      <c r="CI11" s="600"/>
      <c r="CJ11" s="600"/>
      <c r="CK11" s="600"/>
      <c r="CL11" s="600"/>
      <c r="CM11" s="600"/>
      <c r="CN11" s="600"/>
      <c r="CO11" s="600"/>
      <c r="CP11" s="600"/>
      <c r="CQ11" s="601"/>
      <c r="CR11" s="602">
        <v>1120690</v>
      </c>
      <c r="CS11" s="603"/>
      <c r="CT11" s="603"/>
      <c r="CU11" s="603"/>
      <c r="CV11" s="603"/>
      <c r="CW11" s="603"/>
      <c r="CX11" s="603"/>
      <c r="CY11" s="604"/>
      <c r="CZ11" s="638">
        <v>2.5</v>
      </c>
      <c r="DA11" s="638"/>
      <c r="DB11" s="638"/>
      <c r="DC11" s="638"/>
      <c r="DD11" s="608">
        <v>438791</v>
      </c>
      <c r="DE11" s="603"/>
      <c r="DF11" s="603"/>
      <c r="DG11" s="603"/>
      <c r="DH11" s="603"/>
      <c r="DI11" s="603"/>
      <c r="DJ11" s="603"/>
      <c r="DK11" s="603"/>
      <c r="DL11" s="603"/>
      <c r="DM11" s="603"/>
      <c r="DN11" s="603"/>
      <c r="DO11" s="603"/>
      <c r="DP11" s="604"/>
      <c r="DQ11" s="608">
        <v>596737</v>
      </c>
      <c r="DR11" s="603"/>
      <c r="DS11" s="603"/>
      <c r="DT11" s="603"/>
      <c r="DU11" s="603"/>
      <c r="DV11" s="603"/>
      <c r="DW11" s="603"/>
      <c r="DX11" s="603"/>
      <c r="DY11" s="603"/>
      <c r="DZ11" s="603"/>
      <c r="EA11" s="603"/>
      <c r="EB11" s="603"/>
      <c r="EC11" s="637"/>
    </row>
    <row r="12" spans="2:143" ht="11.25" customHeight="1" x14ac:dyDescent="0.2">
      <c r="B12" s="599" t="s">
        <v>182</v>
      </c>
      <c r="C12" s="600"/>
      <c r="D12" s="600"/>
      <c r="E12" s="600"/>
      <c r="F12" s="600"/>
      <c r="G12" s="600"/>
      <c r="H12" s="600"/>
      <c r="I12" s="600"/>
      <c r="J12" s="600"/>
      <c r="K12" s="600"/>
      <c r="L12" s="600"/>
      <c r="M12" s="600"/>
      <c r="N12" s="600"/>
      <c r="O12" s="600"/>
      <c r="P12" s="600"/>
      <c r="Q12" s="601"/>
      <c r="R12" s="602">
        <v>69164</v>
      </c>
      <c r="S12" s="603"/>
      <c r="T12" s="603"/>
      <c r="U12" s="603"/>
      <c r="V12" s="603"/>
      <c r="W12" s="603"/>
      <c r="X12" s="603"/>
      <c r="Y12" s="604"/>
      <c r="Z12" s="638">
        <v>0.1</v>
      </c>
      <c r="AA12" s="638"/>
      <c r="AB12" s="638"/>
      <c r="AC12" s="638"/>
      <c r="AD12" s="639">
        <v>69164</v>
      </c>
      <c r="AE12" s="639"/>
      <c r="AF12" s="639"/>
      <c r="AG12" s="639"/>
      <c r="AH12" s="639"/>
      <c r="AI12" s="639"/>
      <c r="AJ12" s="639"/>
      <c r="AK12" s="639"/>
      <c r="AL12" s="605">
        <v>0.3</v>
      </c>
      <c r="AM12" s="606"/>
      <c r="AN12" s="606"/>
      <c r="AO12" s="640"/>
      <c r="AP12" s="599" t="s">
        <v>183</v>
      </c>
      <c r="AQ12" s="600"/>
      <c r="AR12" s="600"/>
      <c r="AS12" s="600"/>
      <c r="AT12" s="600"/>
      <c r="AU12" s="600"/>
      <c r="AV12" s="600"/>
      <c r="AW12" s="600"/>
      <c r="AX12" s="600"/>
      <c r="AY12" s="600"/>
      <c r="AZ12" s="600"/>
      <c r="BA12" s="600"/>
      <c r="BB12" s="600"/>
      <c r="BC12" s="600"/>
      <c r="BD12" s="600"/>
      <c r="BE12" s="600"/>
      <c r="BF12" s="601"/>
      <c r="BG12" s="602">
        <v>7255428</v>
      </c>
      <c r="BH12" s="603"/>
      <c r="BI12" s="603"/>
      <c r="BJ12" s="603"/>
      <c r="BK12" s="603"/>
      <c r="BL12" s="603"/>
      <c r="BM12" s="603"/>
      <c r="BN12" s="604"/>
      <c r="BO12" s="638">
        <v>55.4</v>
      </c>
      <c r="BP12" s="638"/>
      <c r="BQ12" s="638"/>
      <c r="BR12" s="638"/>
      <c r="BS12" s="639" t="s">
        <v>64</v>
      </c>
      <c r="BT12" s="639"/>
      <c r="BU12" s="639"/>
      <c r="BV12" s="639"/>
      <c r="BW12" s="639"/>
      <c r="BX12" s="639"/>
      <c r="BY12" s="639"/>
      <c r="BZ12" s="639"/>
      <c r="CA12" s="639"/>
      <c r="CB12" s="670"/>
      <c r="CD12" s="599" t="s">
        <v>184</v>
      </c>
      <c r="CE12" s="600"/>
      <c r="CF12" s="600"/>
      <c r="CG12" s="600"/>
      <c r="CH12" s="600"/>
      <c r="CI12" s="600"/>
      <c r="CJ12" s="600"/>
      <c r="CK12" s="600"/>
      <c r="CL12" s="600"/>
      <c r="CM12" s="600"/>
      <c r="CN12" s="600"/>
      <c r="CO12" s="600"/>
      <c r="CP12" s="600"/>
      <c r="CQ12" s="601"/>
      <c r="CR12" s="602">
        <v>2736904</v>
      </c>
      <c r="CS12" s="603"/>
      <c r="CT12" s="603"/>
      <c r="CU12" s="603"/>
      <c r="CV12" s="603"/>
      <c r="CW12" s="603"/>
      <c r="CX12" s="603"/>
      <c r="CY12" s="604"/>
      <c r="CZ12" s="638">
        <v>6</v>
      </c>
      <c r="DA12" s="638"/>
      <c r="DB12" s="638"/>
      <c r="DC12" s="638"/>
      <c r="DD12" s="608">
        <v>222235</v>
      </c>
      <c r="DE12" s="603"/>
      <c r="DF12" s="603"/>
      <c r="DG12" s="603"/>
      <c r="DH12" s="603"/>
      <c r="DI12" s="603"/>
      <c r="DJ12" s="603"/>
      <c r="DK12" s="603"/>
      <c r="DL12" s="603"/>
      <c r="DM12" s="603"/>
      <c r="DN12" s="603"/>
      <c r="DO12" s="603"/>
      <c r="DP12" s="604"/>
      <c r="DQ12" s="608">
        <v>1157691</v>
      </c>
      <c r="DR12" s="603"/>
      <c r="DS12" s="603"/>
      <c r="DT12" s="603"/>
      <c r="DU12" s="603"/>
      <c r="DV12" s="603"/>
      <c r="DW12" s="603"/>
      <c r="DX12" s="603"/>
      <c r="DY12" s="603"/>
      <c r="DZ12" s="603"/>
      <c r="EA12" s="603"/>
      <c r="EB12" s="603"/>
      <c r="EC12" s="637"/>
    </row>
    <row r="13" spans="2:143" ht="11.25" customHeight="1" x14ac:dyDescent="0.2">
      <c r="B13" s="599" t="s">
        <v>185</v>
      </c>
      <c r="C13" s="600"/>
      <c r="D13" s="600"/>
      <c r="E13" s="600"/>
      <c r="F13" s="600"/>
      <c r="G13" s="600"/>
      <c r="H13" s="600"/>
      <c r="I13" s="600"/>
      <c r="J13" s="600"/>
      <c r="K13" s="600"/>
      <c r="L13" s="600"/>
      <c r="M13" s="600"/>
      <c r="N13" s="600"/>
      <c r="O13" s="600"/>
      <c r="P13" s="600"/>
      <c r="Q13" s="601"/>
      <c r="R13" s="602" t="s">
        <v>64</v>
      </c>
      <c r="S13" s="603"/>
      <c r="T13" s="603"/>
      <c r="U13" s="603"/>
      <c r="V13" s="603"/>
      <c r="W13" s="603"/>
      <c r="X13" s="603"/>
      <c r="Y13" s="604"/>
      <c r="Z13" s="638" t="s">
        <v>64</v>
      </c>
      <c r="AA13" s="638"/>
      <c r="AB13" s="638"/>
      <c r="AC13" s="638"/>
      <c r="AD13" s="639" t="s">
        <v>64</v>
      </c>
      <c r="AE13" s="639"/>
      <c r="AF13" s="639"/>
      <c r="AG13" s="639"/>
      <c r="AH13" s="639"/>
      <c r="AI13" s="639"/>
      <c r="AJ13" s="639"/>
      <c r="AK13" s="639"/>
      <c r="AL13" s="605" t="s">
        <v>64</v>
      </c>
      <c r="AM13" s="606"/>
      <c r="AN13" s="606"/>
      <c r="AO13" s="640"/>
      <c r="AP13" s="599" t="s">
        <v>186</v>
      </c>
      <c r="AQ13" s="600"/>
      <c r="AR13" s="600"/>
      <c r="AS13" s="600"/>
      <c r="AT13" s="600"/>
      <c r="AU13" s="600"/>
      <c r="AV13" s="600"/>
      <c r="AW13" s="600"/>
      <c r="AX13" s="600"/>
      <c r="AY13" s="600"/>
      <c r="AZ13" s="600"/>
      <c r="BA13" s="600"/>
      <c r="BB13" s="600"/>
      <c r="BC13" s="600"/>
      <c r="BD13" s="600"/>
      <c r="BE13" s="600"/>
      <c r="BF13" s="601"/>
      <c r="BG13" s="602">
        <v>6511080</v>
      </c>
      <c r="BH13" s="603"/>
      <c r="BI13" s="603"/>
      <c r="BJ13" s="603"/>
      <c r="BK13" s="603"/>
      <c r="BL13" s="603"/>
      <c r="BM13" s="603"/>
      <c r="BN13" s="604"/>
      <c r="BO13" s="638">
        <v>49.7</v>
      </c>
      <c r="BP13" s="638"/>
      <c r="BQ13" s="638"/>
      <c r="BR13" s="638"/>
      <c r="BS13" s="639" t="s">
        <v>64</v>
      </c>
      <c r="BT13" s="639"/>
      <c r="BU13" s="639"/>
      <c r="BV13" s="639"/>
      <c r="BW13" s="639"/>
      <c r="BX13" s="639"/>
      <c r="BY13" s="639"/>
      <c r="BZ13" s="639"/>
      <c r="CA13" s="639"/>
      <c r="CB13" s="670"/>
      <c r="CD13" s="599" t="s">
        <v>187</v>
      </c>
      <c r="CE13" s="600"/>
      <c r="CF13" s="600"/>
      <c r="CG13" s="600"/>
      <c r="CH13" s="600"/>
      <c r="CI13" s="600"/>
      <c r="CJ13" s="600"/>
      <c r="CK13" s="600"/>
      <c r="CL13" s="600"/>
      <c r="CM13" s="600"/>
      <c r="CN13" s="600"/>
      <c r="CO13" s="600"/>
      <c r="CP13" s="600"/>
      <c r="CQ13" s="601"/>
      <c r="CR13" s="602">
        <v>3478374</v>
      </c>
      <c r="CS13" s="603"/>
      <c r="CT13" s="603"/>
      <c r="CU13" s="603"/>
      <c r="CV13" s="603"/>
      <c r="CW13" s="603"/>
      <c r="CX13" s="603"/>
      <c r="CY13" s="604"/>
      <c r="CZ13" s="638">
        <v>7.6</v>
      </c>
      <c r="DA13" s="638"/>
      <c r="DB13" s="638"/>
      <c r="DC13" s="638"/>
      <c r="DD13" s="608">
        <v>1085873</v>
      </c>
      <c r="DE13" s="603"/>
      <c r="DF13" s="603"/>
      <c r="DG13" s="603"/>
      <c r="DH13" s="603"/>
      <c r="DI13" s="603"/>
      <c r="DJ13" s="603"/>
      <c r="DK13" s="603"/>
      <c r="DL13" s="603"/>
      <c r="DM13" s="603"/>
      <c r="DN13" s="603"/>
      <c r="DO13" s="603"/>
      <c r="DP13" s="604"/>
      <c r="DQ13" s="608">
        <v>2501172</v>
      </c>
      <c r="DR13" s="603"/>
      <c r="DS13" s="603"/>
      <c r="DT13" s="603"/>
      <c r="DU13" s="603"/>
      <c r="DV13" s="603"/>
      <c r="DW13" s="603"/>
      <c r="DX13" s="603"/>
      <c r="DY13" s="603"/>
      <c r="DZ13" s="603"/>
      <c r="EA13" s="603"/>
      <c r="EB13" s="603"/>
      <c r="EC13" s="637"/>
    </row>
    <row r="14" spans="2:143" ht="11.25" customHeight="1" x14ac:dyDescent="0.2">
      <c r="B14" s="599" t="s">
        <v>188</v>
      </c>
      <c r="C14" s="600"/>
      <c r="D14" s="600"/>
      <c r="E14" s="600"/>
      <c r="F14" s="600"/>
      <c r="G14" s="600"/>
      <c r="H14" s="600"/>
      <c r="I14" s="600"/>
      <c r="J14" s="600"/>
      <c r="K14" s="600"/>
      <c r="L14" s="600"/>
      <c r="M14" s="600"/>
      <c r="N14" s="600"/>
      <c r="O14" s="600"/>
      <c r="P14" s="600"/>
      <c r="Q14" s="601"/>
      <c r="R14" s="602" t="s">
        <v>64</v>
      </c>
      <c r="S14" s="603"/>
      <c r="T14" s="603"/>
      <c r="U14" s="603"/>
      <c r="V14" s="603"/>
      <c r="W14" s="603"/>
      <c r="X14" s="603"/>
      <c r="Y14" s="604"/>
      <c r="Z14" s="638" t="s">
        <v>64</v>
      </c>
      <c r="AA14" s="638"/>
      <c r="AB14" s="638"/>
      <c r="AC14" s="638"/>
      <c r="AD14" s="639" t="s">
        <v>64</v>
      </c>
      <c r="AE14" s="639"/>
      <c r="AF14" s="639"/>
      <c r="AG14" s="639"/>
      <c r="AH14" s="639"/>
      <c r="AI14" s="639"/>
      <c r="AJ14" s="639"/>
      <c r="AK14" s="639"/>
      <c r="AL14" s="605" t="s">
        <v>64</v>
      </c>
      <c r="AM14" s="606"/>
      <c r="AN14" s="606"/>
      <c r="AO14" s="640"/>
      <c r="AP14" s="599" t="s">
        <v>189</v>
      </c>
      <c r="AQ14" s="600"/>
      <c r="AR14" s="600"/>
      <c r="AS14" s="600"/>
      <c r="AT14" s="600"/>
      <c r="AU14" s="600"/>
      <c r="AV14" s="600"/>
      <c r="AW14" s="600"/>
      <c r="AX14" s="600"/>
      <c r="AY14" s="600"/>
      <c r="AZ14" s="600"/>
      <c r="BA14" s="600"/>
      <c r="BB14" s="600"/>
      <c r="BC14" s="600"/>
      <c r="BD14" s="600"/>
      <c r="BE14" s="600"/>
      <c r="BF14" s="601"/>
      <c r="BG14" s="602">
        <v>290352</v>
      </c>
      <c r="BH14" s="603"/>
      <c r="BI14" s="603"/>
      <c r="BJ14" s="603"/>
      <c r="BK14" s="603"/>
      <c r="BL14" s="603"/>
      <c r="BM14" s="603"/>
      <c r="BN14" s="604"/>
      <c r="BO14" s="638">
        <v>2.2000000000000002</v>
      </c>
      <c r="BP14" s="638"/>
      <c r="BQ14" s="638"/>
      <c r="BR14" s="638"/>
      <c r="BS14" s="639" t="s">
        <v>64</v>
      </c>
      <c r="BT14" s="639"/>
      <c r="BU14" s="639"/>
      <c r="BV14" s="639"/>
      <c r="BW14" s="639"/>
      <c r="BX14" s="639"/>
      <c r="BY14" s="639"/>
      <c r="BZ14" s="639"/>
      <c r="CA14" s="639"/>
      <c r="CB14" s="670"/>
      <c r="CD14" s="599" t="s">
        <v>190</v>
      </c>
      <c r="CE14" s="600"/>
      <c r="CF14" s="600"/>
      <c r="CG14" s="600"/>
      <c r="CH14" s="600"/>
      <c r="CI14" s="600"/>
      <c r="CJ14" s="600"/>
      <c r="CK14" s="600"/>
      <c r="CL14" s="600"/>
      <c r="CM14" s="600"/>
      <c r="CN14" s="600"/>
      <c r="CO14" s="600"/>
      <c r="CP14" s="600"/>
      <c r="CQ14" s="601"/>
      <c r="CR14" s="602">
        <v>1929008</v>
      </c>
      <c r="CS14" s="603"/>
      <c r="CT14" s="603"/>
      <c r="CU14" s="603"/>
      <c r="CV14" s="603"/>
      <c r="CW14" s="603"/>
      <c r="CX14" s="603"/>
      <c r="CY14" s="604"/>
      <c r="CZ14" s="638">
        <v>4.2</v>
      </c>
      <c r="DA14" s="638"/>
      <c r="DB14" s="638"/>
      <c r="DC14" s="638"/>
      <c r="DD14" s="608">
        <v>191070</v>
      </c>
      <c r="DE14" s="603"/>
      <c r="DF14" s="603"/>
      <c r="DG14" s="603"/>
      <c r="DH14" s="603"/>
      <c r="DI14" s="603"/>
      <c r="DJ14" s="603"/>
      <c r="DK14" s="603"/>
      <c r="DL14" s="603"/>
      <c r="DM14" s="603"/>
      <c r="DN14" s="603"/>
      <c r="DO14" s="603"/>
      <c r="DP14" s="604"/>
      <c r="DQ14" s="608">
        <v>1748273</v>
      </c>
      <c r="DR14" s="603"/>
      <c r="DS14" s="603"/>
      <c r="DT14" s="603"/>
      <c r="DU14" s="603"/>
      <c r="DV14" s="603"/>
      <c r="DW14" s="603"/>
      <c r="DX14" s="603"/>
      <c r="DY14" s="603"/>
      <c r="DZ14" s="603"/>
      <c r="EA14" s="603"/>
      <c r="EB14" s="603"/>
      <c r="EC14" s="637"/>
    </row>
    <row r="15" spans="2:143" ht="11.25" customHeight="1" x14ac:dyDescent="0.2">
      <c r="B15" s="599" t="s">
        <v>191</v>
      </c>
      <c r="C15" s="600"/>
      <c r="D15" s="600"/>
      <c r="E15" s="600"/>
      <c r="F15" s="600"/>
      <c r="G15" s="600"/>
      <c r="H15" s="600"/>
      <c r="I15" s="600"/>
      <c r="J15" s="600"/>
      <c r="K15" s="600"/>
      <c r="L15" s="600"/>
      <c r="M15" s="600"/>
      <c r="N15" s="600"/>
      <c r="O15" s="600"/>
      <c r="P15" s="600"/>
      <c r="Q15" s="601"/>
      <c r="R15" s="602">
        <v>59641</v>
      </c>
      <c r="S15" s="603"/>
      <c r="T15" s="603"/>
      <c r="U15" s="603"/>
      <c r="V15" s="603"/>
      <c r="W15" s="603"/>
      <c r="X15" s="603"/>
      <c r="Y15" s="604"/>
      <c r="Z15" s="638">
        <v>0.1</v>
      </c>
      <c r="AA15" s="638"/>
      <c r="AB15" s="638"/>
      <c r="AC15" s="638"/>
      <c r="AD15" s="639">
        <v>59641</v>
      </c>
      <c r="AE15" s="639"/>
      <c r="AF15" s="639"/>
      <c r="AG15" s="639"/>
      <c r="AH15" s="639"/>
      <c r="AI15" s="639"/>
      <c r="AJ15" s="639"/>
      <c r="AK15" s="639"/>
      <c r="AL15" s="605">
        <v>0.2</v>
      </c>
      <c r="AM15" s="606"/>
      <c r="AN15" s="606"/>
      <c r="AO15" s="640"/>
      <c r="AP15" s="599" t="s">
        <v>192</v>
      </c>
      <c r="AQ15" s="600"/>
      <c r="AR15" s="600"/>
      <c r="AS15" s="600"/>
      <c r="AT15" s="600"/>
      <c r="AU15" s="600"/>
      <c r="AV15" s="600"/>
      <c r="AW15" s="600"/>
      <c r="AX15" s="600"/>
      <c r="AY15" s="600"/>
      <c r="AZ15" s="600"/>
      <c r="BA15" s="600"/>
      <c r="BB15" s="600"/>
      <c r="BC15" s="600"/>
      <c r="BD15" s="600"/>
      <c r="BE15" s="600"/>
      <c r="BF15" s="601"/>
      <c r="BG15" s="602">
        <v>613370</v>
      </c>
      <c r="BH15" s="603"/>
      <c r="BI15" s="603"/>
      <c r="BJ15" s="603"/>
      <c r="BK15" s="603"/>
      <c r="BL15" s="603"/>
      <c r="BM15" s="603"/>
      <c r="BN15" s="604"/>
      <c r="BO15" s="638">
        <v>4.7</v>
      </c>
      <c r="BP15" s="638"/>
      <c r="BQ15" s="638"/>
      <c r="BR15" s="638"/>
      <c r="BS15" s="639" t="s">
        <v>64</v>
      </c>
      <c r="BT15" s="639"/>
      <c r="BU15" s="639"/>
      <c r="BV15" s="639"/>
      <c r="BW15" s="639"/>
      <c r="BX15" s="639"/>
      <c r="BY15" s="639"/>
      <c r="BZ15" s="639"/>
      <c r="CA15" s="639"/>
      <c r="CB15" s="670"/>
      <c r="CD15" s="599" t="s">
        <v>193</v>
      </c>
      <c r="CE15" s="600"/>
      <c r="CF15" s="600"/>
      <c r="CG15" s="600"/>
      <c r="CH15" s="600"/>
      <c r="CI15" s="600"/>
      <c r="CJ15" s="600"/>
      <c r="CK15" s="600"/>
      <c r="CL15" s="600"/>
      <c r="CM15" s="600"/>
      <c r="CN15" s="600"/>
      <c r="CO15" s="600"/>
      <c r="CP15" s="600"/>
      <c r="CQ15" s="601"/>
      <c r="CR15" s="602">
        <v>4085139</v>
      </c>
      <c r="CS15" s="603"/>
      <c r="CT15" s="603"/>
      <c r="CU15" s="603"/>
      <c r="CV15" s="603"/>
      <c r="CW15" s="603"/>
      <c r="CX15" s="603"/>
      <c r="CY15" s="604"/>
      <c r="CZ15" s="638">
        <v>9</v>
      </c>
      <c r="DA15" s="638"/>
      <c r="DB15" s="638"/>
      <c r="DC15" s="638"/>
      <c r="DD15" s="608">
        <v>339930</v>
      </c>
      <c r="DE15" s="603"/>
      <c r="DF15" s="603"/>
      <c r="DG15" s="603"/>
      <c r="DH15" s="603"/>
      <c r="DI15" s="603"/>
      <c r="DJ15" s="603"/>
      <c r="DK15" s="603"/>
      <c r="DL15" s="603"/>
      <c r="DM15" s="603"/>
      <c r="DN15" s="603"/>
      <c r="DO15" s="603"/>
      <c r="DP15" s="604"/>
      <c r="DQ15" s="608">
        <v>3042645</v>
      </c>
      <c r="DR15" s="603"/>
      <c r="DS15" s="603"/>
      <c r="DT15" s="603"/>
      <c r="DU15" s="603"/>
      <c r="DV15" s="603"/>
      <c r="DW15" s="603"/>
      <c r="DX15" s="603"/>
      <c r="DY15" s="603"/>
      <c r="DZ15" s="603"/>
      <c r="EA15" s="603"/>
      <c r="EB15" s="603"/>
      <c r="EC15" s="637"/>
    </row>
    <row r="16" spans="2:143" ht="11.25" customHeight="1" x14ac:dyDescent="0.2">
      <c r="B16" s="599" t="s">
        <v>194</v>
      </c>
      <c r="C16" s="600"/>
      <c r="D16" s="600"/>
      <c r="E16" s="600"/>
      <c r="F16" s="600"/>
      <c r="G16" s="600"/>
      <c r="H16" s="600"/>
      <c r="I16" s="600"/>
      <c r="J16" s="600"/>
      <c r="K16" s="600"/>
      <c r="L16" s="600"/>
      <c r="M16" s="600"/>
      <c r="N16" s="600"/>
      <c r="O16" s="600"/>
      <c r="P16" s="600"/>
      <c r="Q16" s="601"/>
      <c r="R16" s="602">
        <v>218787</v>
      </c>
      <c r="S16" s="603"/>
      <c r="T16" s="603"/>
      <c r="U16" s="603"/>
      <c r="V16" s="603"/>
      <c r="W16" s="603"/>
      <c r="X16" s="603"/>
      <c r="Y16" s="604"/>
      <c r="Z16" s="638">
        <v>0.5</v>
      </c>
      <c r="AA16" s="638"/>
      <c r="AB16" s="638"/>
      <c r="AC16" s="638"/>
      <c r="AD16" s="639">
        <v>218787</v>
      </c>
      <c r="AE16" s="639"/>
      <c r="AF16" s="639"/>
      <c r="AG16" s="639"/>
      <c r="AH16" s="639"/>
      <c r="AI16" s="639"/>
      <c r="AJ16" s="639"/>
      <c r="AK16" s="639"/>
      <c r="AL16" s="605">
        <v>0.8</v>
      </c>
      <c r="AM16" s="606"/>
      <c r="AN16" s="606"/>
      <c r="AO16" s="640"/>
      <c r="AP16" s="599" t="s">
        <v>195</v>
      </c>
      <c r="AQ16" s="600"/>
      <c r="AR16" s="600"/>
      <c r="AS16" s="600"/>
      <c r="AT16" s="600"/>
      <c r="AU16" s="600"/>
      <c r="AV16" s="600"/>
      <c r="AW16" s="600"/>
      <c r="AX16" s="600"/>
      <c r="AY16" s="600"/>
      <c r="AZ16" s="600"/>
      <c r="BA16" s="600"/>
      <c r="BB16" s="600"/>
      <c r="BC16" s="600"/>
      <c r="BD16" s="600"/>
      <c r="BE16" s="600"/>
      <c r="BF16" s="601"/>
      <c r="BG16" s="602">
        <v>332</v>
      </c>
      <c r="BH16" s="603"/>
      <c r="BI16" s="603"/>
      <c r="BJ16" s="603"/>
      <c r="BK16" s="603"/>
      <c r="BL16" s="603"/>
      <c r="BM16" s="603"/>
      <c r="BN16" s="604"/>
      <c r="BO16" s="638">
        <v>0</v>
      </c>
      <c r="BP16" s="638"/>
      <c r="BQ16" s="638"/>
      <c r="BR16" s="638"/>
      <c r="BS16" s="639" t="s">
        <v>64</v>
      </c>
      <c r="BT16" s="639"/>
      <c r="BU16" s="639"/>
      <c r="BV16" s="639"/>
      <c r="BW16" s="639"/>
      <c r="BX16" s="639"/>
      <c r="BY16" s="639"/>
      <c r="BZ16" s="639"/>
      <c r="CA16" s="639"/>
      <c r="CB16" s="670"/>
      <c r="CD16" s="599" t="s">
        <v>196</v>
      </c>
      <c r="CE16" s="600"/>
      <c r="CF16" s="600"/>
      <c r="CG16" s="600"/>
      <c r="CH16" s="600"/>
      <c r="CI16" s="600"/>
      <c r="CJ16" s="600"/>
      <c r="CK16" s="600"/>
      <c r="CL16" s="600"/>
      <c r="CM16" s="600"/>
      <c r="CN16" s="600"/>
      <c r="CO16" s="600"/>
      <c r="CP16" s="600"/>
      <c r="CQ16" s="601"/>
      <c r="CR16" s="602">
        <v>59782</v>
      </c>
      <c r="CS16" s="603"/>
      <c r="CT16" s="603"/>
      <c r="CU16" s="603"/>
      <c r="CV16" s="603"/>
      <c r="CW16" s="603"/>
      <c r="CX16" s="603"/>
      <c r="CY16" s="604"/>
      <c r="CZ16" s="638">
        <v>0.1</v>
      </c>
      <c r="DA16" s="638"/>
      <c r="DB16" s="638"/>
      <c r="DC16" s="638"/>
      <c r="DD16" s="608" t="s">
        <v>64</v>
      </c>
      <c r="DE16" s="603"/>
      <c r="DF16" s="603"/>
      <c r="DG16" s="603"/>
      <c r="DH16" s="603"/>
      <c r="DI16" s="603"/>
      <c r="DJ16" s="603"/>
      <c r="DK16" s="603"/>
      <c r="DL16" s="603"/>
      <c r="DM16" s="603"/>
      <c r="DN16" s="603"/>
      <c r="DO16" s="603"/>
      <c r="DP16" s="604"/>
      <c r="DQ16" s="608">
        <v>22082</v>
      </c>
      <c r="DR16" s="603"/>
      <c r="DS16" s="603"/>
      <c r="DT16" s="603"/>
      <c r="DU16" s="603"/>
      <c r="DV16" s="603"/>
      <c r="DW16" s="603"/>
      <c r="DX16" s="603"/>
      <c r="DY16" s="603"/>
      <c r="DZ16" s="603"/>
      <c r="EA16" s="603"/>
      <c r="EB16" s="603"/>
      <c r="EC16" s="637"/>
    </row>
    <row r="17" spans="2:133" ht="11.25" customHeight="1" x14ac:dyDescent="0.2">
      <c r="B17" s="599" t="s">
        <v>197</v>
      </c>
      <c r="C17" s="600"/>
      <c r="D17" s="600"/>
      <c r="E17" s="600"/>
      <c r="F17" s="600"/>
      <c r="G17" s="600"/>
      <c r="H17" s="600"/>
      <c r="I17" s="600"/>
      <c r="J17" s="600"/>
      <c r="K17" s="600"/>
      <c r="L17" s="600"/>
      <c r="M17" s="600"/>
      <c r="N17" s="600"/>
      <c r="O17" s="600"/>
      <c r="P17" s="600"/>
      <c r="Q17" s="601"/>
      <c r="R17" s="602">
        <v>454587</v>
      </c>
      <c r="S17" s="603"/>
      <c r="T17" s="603"/>
      <c r="U17" s="603"/>
      <c r="V17" s="603"/>
      <c r="W17" s="603"/>
      <c r="X17" s="603"/>
      <c r="Y17" s="604"/>
      <c r="Z17" s="638">
        <v>1</v>
      </c>
      <c r="AA17" s="638"/>
      <c r="AB17" s="638"/>
      <c r="AC17" s="638"/>
      <c r="AD17" s="639">
        <v>454587</v>
      </c>
      <c r="AE17" s="639"/>
      <c r="AF17" s="639"/>
      <c r="AG17" s="639"/>
      <c r="AH17" s="639"/>
      <c r="AI17" s="639"/>
      <c r="AJ17" s="639"/>
      <c r="AK17" s="639"/>
      <c r="AL17" s="605">
        <v>1.7</v>
      </c>
      <c r="AM17" s="606"/>
      <c r="AN17" s="606"/>
      <c r="AO17" s="640"/>
      <c r="AP17" s="599" t="s">
        <v>198</v>
      </c>
      <c r="AQ17" s="600"/>
      <c r="AR17" s="600"/>
      <c r="AS17" s="600"/>
      <c r="AT17" s="600"/>
      <c r="AU17" s="600"/>
      <c r="AV17" s="600"/>
      <c r="AW17" s="600"/>
      <c r="AX17" s="600"/>
      <c r="AY17" s="600"/>
      <c r="AZ17" s="600"/>
      <c r="BA17" s="600"/>
      <c r="BB17" s="600"/>
      <c r="BC17" s="600"/>
      <c r="BD17" s="600"/>
      <c r="BE17" s="600"/>
      <c r="BF17" s="601"/>
      <c r="BG17" s="602" t="s">
        <v>64</v>
      </c>
      <c r="BH17" s="603"/>
      <c r="BI17" s="603"/>
      <c r="BJ17" s="603"/>
      <c r="BK17" s="603"/>
      <c r="BL17" s="603"/>
      <c r="BM17" s="603"/>
      <c r="BN17" s="604"/>
      <c r="BO17" s="638" t="s">
        <v>64</v>
      </c>
      <c r="BP17" s="638"/>
      <c r="BQ17" s="638"/>
      <c r="BR17" s="638"/>
      <c r="BS17" s="639" t="s">
        <v>64</v>
      </c>
      <c r="BT17" s="639"/>
      <c r="BU17" s="639"/>
      <c r="BV17" s="639"/>
      <c r="BW17" s="639"/>
      <c r="BX17" s="639"/>
      <c r="BY17" s="639"/>
      <c r="BZ17" s="639"/>
      <c r="CA17" s="639"/>
      <c r="CB17" s="670"/>
      <c r="CD17" s="599" t="s">
        <v>199</v>
      </c>
      <c r="CE17" s="600"/>
      <c r="CF17" s="600"/>
      <c r="CG17" s="600"/>
      <c r="CH17" s="600"/>
      <c r="CI17" s="600"/>
      <c r="CJ17" s="600"/>
      <c r="CK17" s="600"/>
      <c r="CL17" s="600"/>
      <c r="CM17" s="600"/>
      <c r="CN17" s="600"/>
      <c r="CO17" s="600"/>
      <c r="CP17" s="600"/>
      <c r="CQ17" s="601"/>
      <c r="CR17" s="602">
        <v>5689055</v>
      </c>
      <c r="CS17" s="603"/>
      <c r="CT17" s="603"/>
      <c r="CU17" s="603"/>
      <c r="CV17" s="603"/>
      <c r="CW17" s="603"/>
      <c r="CX17" s="603"/>
      <c r="CY17" s="604"/>
      <c r="CZ17" s="638">
        <v>12.5</v>
      </c>
      <c r="DA17" s="638"/>
      <c r="DB17" s="638"/>
      <c r="DC17" s="638"/>
      <c r="DD17" s="608" t="s">
        <v>64</v>
      </c>
      <c r="DE17" s="603"/>
      <c r="DF17" s="603"/>
      <c r="DG17" s="603"/>
      <c r="DH17" s="603"/>
      <c r="DI17" s="603"/>
      <c r="DJ17" s="603"/>
      <c r="DK17" s="603"/>
      <c r="DL17" s="603"/>
      <c r="DM17" s="603"/>
      <c r="DN17" s="603"/>
      <c r="DO17" s="603"/>
      <c r="DP17" s="604"/>
      <c r="DQ17" s="608">
        <v>5530083</v>
      </c>
      <c r="DR17" s="603"/>
      <c r="DS17" s="603"/>
      <c r="DT17" s="603"/>
      <c r="DU17" s="603"/>
      <c r="DV17" s="603"/>
      <c r="DW17" s="603"/>
      <c r="DX17" s="603"/>
      <c r="DY17" s="603"/>
      <c r="DZ17" s="603"/>
      <c r="EA17" s="603"/>
      <c r="EB17" s="603"/>
      <c r="EC17" s="637"/>
    </row>
    <row r="18" spans="2:133" ht="11.25" customHeight="1" x14ac:dyDescent="0.2">
      <c r="B18" s="599" t="s">
        <v>200</v>
      </c>
      <c r="C18" s="600"/>
      <c r="D18" s="600"/>
      <c r="E18" s="600"/>
      <c r="F18" s="600"/>
      <c r="G18" s="600"/>
      <c r="H18" s="600"/>
      <c r="I18" s="600"/>
      <c r="J18" s="600"/>
      <c r="K18" s="600"/>
      <c r="L18" s="600"/>
      <c r="M18" s="600"/>
      <c r="N18" s="600"/>
      <c r="O18" s="600"/>
      <c r="P18" s="600"/>
      <c r="Q18" s="601"/>
      <c r="R18" s="602">
        <v>55832</v>
      </c>
      <c r="S18" s="603"/>
      <c r="T18" s="603"/>
      <c r="U18" s="603"/>
      <c r="V18" s="603"/>
      <c r="W18" s="603"/>
      <c r="X18" s="603"/>
      <c r="Y18" s="604"/>
      <c r="Z18" s="638">
        <v>0.1</v>
      </c>
      <c r="AA18" s="638"/>
      <c r="AB18" s="638"/>
      <c r="AC18" s="638"/>
      <c r="AD18" s="639">
        <v>55832</v>
      </c>
      <c r="AE18" s="639"/>
      <c r="AF18" s="639"/>
      <c r="AG18" s="639"/>
      <c r="AH18" s="639"/>
      <c r="AI18" s="639"/>
      <c r="AJ18" s="639"/>
      <c r="AK18" s="639"/>
      <c r="AL18" s="605">
        <v>0.2</v>
      </c>
      <c r="AM18" s="606"/>
      <c r="AN18" s="606"/>
      <c r="AO18" s="640"/>
      <c r="AP18" s="599" t="s">
        <v>201</v>
      </c>
      <c r="AQ18" s="600"/>
      <c r="AR18" s="600"/>
      <c r="AS18" s="600"/>
      <c r="AT18" s="600"/>
      <c r="AU18" s="600"/>
      <c r="AV18" s="600"/>
      <c r="AW18" s="600"/>
      <c r="AX18" s="600"/>
      <c r="AY18" s="600"/>
      <c r="AZ18" s="600"/>
      <c r="BA18" s="600"/>
      <c r="BB18" s="600"/>
      <c r="BC18" s="600"/>
      <c r="BD18" s="600"/>
      <c r="BE18" s="600"/>
      <c r="BF18" s="601"/>
      <c r="BG18" s="602" t="s">
        <v>64</v>
      </c>
      <c r="BH18" s="603"/>
      <c r="BI18" s="603"/>
      <c r="BJ18" s="603"/>
      <c r="BK18" s="603"/>
      <c r="BL18" s="603"/>
      <c r="BM18" s="603"/>
      <c r="BN18" s="604"/>
      <c r="BO18" s="638" t="s">
        <v>64</v>
      </c>
      <c r="BP18" s="638"/>
      <c r="BQ18" s="638"/>
      <c r="BR18" s="638"/>
      <c r="BS18" s="639" t="s">
        <v>64</v>
      </c>
      <c r="BT18" s="639"/>
      <c r="BU18" s="639"/>
      <c r="BV18" s="639"/>
      <c r="BW18" s="639"/>
      <c r="BX18" s="639"/>
      <c r="BY18" s="639"/>
      <c r="BZ18" s="639"/>
      <c r="CA18" s="639"/>
      <c r="CB18" s="670"/>
      <c r="CD18" s="599" t="s">
        <v>202</v>
      </c>
      <c r="CE18" s="600"/>
      <c r="CF18" s="600"/>
      <c r="CG18" s="600"/>
      <c r="CH18" s="600"/>
      <c r="CI18" s="600"/>
      <c r="CJ18" s="600"/>
      <c r="CK18" s="600"/>
      <c r="CL18" s="600"/>
      <c r="CM18" s="600"/>
      <c r="CN18" s="600"/>
      <c r="CO18" s="600"/>
      <c r="CP18" s="600"/>
      <c r="CQ18" s="601"/>
      <c r="CR18" s="602" t="s">
        <v>64</v>
      </c>
      <c r="CS18" s="603"/>
      <c r="CT18" s="603"/>
      <c r="CU18" s="603"/>
      <c r="CV18" s="603"/>
      <c r="CW18" s="603"/>
      <c r="CX18" s="603"/>
      <c r="CY18" s="604"/>
      <c r="CZ18" s="638" t="s">
        <v>64</v>
      </c>
      <c r="DA18" s="638"/>
      <c r="DB18" s="638"/>
      <c r="DC18" s="638"/>
      <c r="DD18" s="608" t="s">
        <v>64</v>
      </c>
      <c r="DE18" s="603"/>
      <c r="DF18" s="603"/>
      <c r="DG18" s="603"/>
      <c r="DH18" s="603"/>
      <c r="DI18" s="603"/>
      <c r="DJ18" s="603"/>
      <c r="DK18" s="603"/>
      <c r="DL18" s="603"/>
      <c r="DM18" s="603"/>
      <c r="DN18" s="603"/>
      <c r="DO18" s="603"/>
      <c r="DP18" s="604"/>
      <c r="DQ18" s="608" t="s">
        <v>64</v>
      </c>
      <c r="DR18" s="603"/>
      <c r="DS18" s="603"/>
      <c r="DT18" s="603"/>
      <c r="DU18" s="603"/>
      <c r="DV18" s="603"/>
      <c r="DW18" s="603"/>
      <c r="DX18" s="603"/>
      <c r="DY18" s="603"/>
      <c r="DZ18" s="603"/>
      <c r="EA18" s="603"/>
      <c r="EB18" s="603"/>
      <c r="EC18" s="637"/>
    </row>
    <row r="19" spans="2:133" ht="11.25" customHeight="1" x14ac:dyDescent="0.2">
      <c r="B19" s="599" t="s">
        <v>203</v>
      </c>
      <c r="C19" s="600"/>
      <c r="D19" s="600"/>
      <c r="E19" s="600"/>
      <c r="F19" s="600"/>
      <c r="G19" s="600"/>
      <c r="H19" s="600"/>
      <c r="I19" s="600"/>
      <c r="J19" s="600"/>
      <c r="K19" s="600"/>
      <c r="L19" s="600"/>
      <c r="M19" s="600"/>
      <c r="N19" s="600"/>
      <c r="O19" s="600"/>
      <c r="P19" s="600"/>
      <c r="Q19" s="601"/>
      <c r="R19" s="602">
        <v>326144</v>
      </c>
      <c r="S19" s="603"/>
      <c r="T19" s="603"/>
      <c r="U19" s="603"/>
      <c r="V19" s="603"/>
      <c r="W19" s="603"/>
      <c r="X19" s="603"/>
      <c r="Y19" s="604"/>
      <c r="Z19" s="638">
        <v>0.7</v>
      </c>
      <c r="AA19" s="638"/>
      <c r="AB19" s="638"/>
      <c r="AC19" s="638"/>
      <c r="AD19" s="639">
        <v>326144</v>
      </c>
      <c r="AE19" s="639"/>
      <c r="AF19" s="639"/>
      <c r="AG19" s="639"/>
      <c r="AH19" s="639"/>
      <c r="AI19" s="639"/>
      <c r="AJ19" s="639"/>
      <c r="AK19" s="639"/>
      <c r="AL19" s="605">
        <v>1.2</v>
      </c>
      <c r="AM19" s="606"/>
      <c r="AN19" s="606"/>
      <c r="AO19" s="640"/>
      <c r="AP19" s="599" t="s">
        <v>204</v>
      </c>
      <c r="AQ19" s="600"/>
      <c r="AR19" s="600"/>
      <c r="AS19" s="600"/>
      <c r="AT19" s="600"/>
      <c r="AU19" s="600"/>
      <c r="AV19" s="600"/>
      <c r="AW19" s="600"/>
      <c r="AX19" s="600"/>
      <c r="AY19" s="600"/>
      <c r="AZ19" s="600"/>
      <c r="BA19" s="600"/>
      <c r="BB19" s="600"/>
      <c r="BC19" s="600"/>
      <c r="BD19" s="600"/>
      <c r="BE19" s="600"/>
      <c r="BF19" s="601"/>
      <c r="BG19" s="602">
        <v>773013</v>
      </c>
      <c r="BH19" s="603"/>
      <c r="BI19" s="603"/>
      <c r="BJ19" s="603"/>
      <c r="BK19" s="603"/>
      <c r="BL19" s="603"/>
      <c r="BM19" s="603"/>
      <c r="BN19" s="604"/>
      <c r="BO19" s="638">
        <v>5.9</v>
      </c>
      <c r="BP19" s="638"/>
      <c r="BQ19" s="638"/>
      <c r="BR19" s="638"/>
      <c r="BS19" s="639" t="s">
        <v>64</v>
      </c>
      <c r="BT19" s="639"/>
      <c r="BU19" s="639"/>
      <c r="BV19" s="639"/>
      <c r="BW19" s="639"/>
      <c r="BX19" s="639"/>
      <c r="BY19" s="639"/>
      <c r="BZ19" s="639"/>
      <c r="CA19" s="639"/>
      <c r="CB19" s="670"/>
      <c r="CD19" s="599" t="s">
        <v>205</v>
      </c>
      <c r="CE19" s="600"/>
      <c r="CF19" s="600"/>
      <c r="CG19" s="600"/>
      <c r="CH19" s="600"/>
      <c r="CI19" s="600"/>
      <c r="CJ19" s="600"/>
      <c r="CK19" s="600"/>
      <c r="CL19" s="600"/>
      <c r="CM19" s="600"/>
      <c r="CN19" s="600"/>
      <c r="CO19" s="600"/>
      <c r="CP19" s="600"/>
      <c r="CQ19" s="601"/>
      <c r="CR19" s="602" t="s">
        <v>64</v>
      </c>
      <c r="CS19" s="603"/>
      <c r="CT19" s="603"/>
      <c r="CU19" s="603"/>
      <c r="CV19" s="603"/>
      <c r="CW19" s="603"/>
      <c r="CX19" s="603"/>
      <c r="CY19" s="604"/>
      <c r="CZ19" s="638" t="s">
        <v>64</v>
      </c>
      <c r="DA19" s="638"/>
      <c r="DB19" s="638"/>
      <c r="DC19" s="638"/>
      <c r="DD19" s="608" t="s">
        <v>64</v>
      </c>
      <c r="DE19" s="603"/>
      <c r="DF19" s="603"/>
      <c r="DG19" s="603"/>
      <c r="DH19" s="603"/>
      <c r="DI19" s="603"/>
      <c r="DJ19" s="603"/>
      <c r="DK19" s="603"/>
      <c r="DL19" s="603"/>
      <c r="DM19" s="603"/>
      <c r="DN19" s="603"/>
      <c r="DO19" s="603"/>
      <c r="DP19" s="604"/>
      <c r="DQ19" s="608" t="s">
        <v>64</v>
      </c>
      <c r="DR19" s="603"/>
      <c r="DS19" s="603"/>
      <c r="DT19" s="603"/>
      <c r="DU19" s="603"/>
      <c r="DV19" s="603"/>
      <c r="DW19" s="603"/>
      <c r="DX19" s="603"/>
      <c r="DY19" s="603"/>
      <c r="DZ19" s="603"/>
      <c r="EA19" s="603"/>
      <c r="EB19" s="603"/>
      <c r="EC19" s="637"/>
    </row>
    <row r="20" spans="2:133" ht="11.25" customHeight="1" x14ac:dyDescent="0.2">
      <c r="B20" s="671" t="s">
        <v>206</v>
      </c>
      <c r="C20" s="672"/>
      <c r="D20" s="672"/>
      <c r="E20" s="672"/>
      <c r="F20" s="672"/>
      <c r="G20" s="672"/>
      <c r="H20" s="672"/>
      <c r="I20" s="672"/>
      <c r="J20" s="672"/>
      <c r="K20" s="672"/>
      <c r="L20" s="672"/>
      <c r="M20" s="672"/>
      <c r="N20" s="672"/>
      <c r="O20" s="672"/>
      <c r="P20" s="672"/>
      <c r="Q20" s="673"/>
      <c r="R20" s="602">
        <v>72611</v>
      </c>
      <c r="S20" s="603"/>
      <c r="T20" s="603"/>
      <c r="U20" s="603"/>
      <c r="V20" s="603"/>
      <c r="W20" s="603"/>
      <c r="X20" s="603"/>
      <c r="Y20" s="604"/>
      <c r="Z20" s="638">
        <v>0.2</v>
      </c>
      <c r="AA20" s="638"/>
      <c r="AB20" s="638"/>
      <c r="AC20" s="638"/>
      <c r="AD20" s="639">
        <v>72611</v>
      </c>
      <c r="AE20" s="639"/>
      <c r="AF20" s="639"/>
      <c r="AG20" s="639"/>
      <c r="AH20" s="639"/>
      <c r="AI20" s="639"/>
      <c r="AJ20" s="639"/>
      <c r="AK20" s="639"/>
      <c r="AL20" s="605">
        <v>0.3</v>
      </c>
      <c r="AM20" s="606"/>
      <c r="AN20" s="606"/>
      <c r="AO20" s="640"/>
      <c r="AP20" s="599" t="s">
        <v>207</v>
      </c>
      <c r="AQ20" s="600"/>
      <c r="AR20" s="600"/>
      <c r="AS20" s="600"/>
      <c r="AT20" s="600"/>
      <c r="AU20" s="600"/>
      <c r="AV20" s="600"/>
      <c r="AW20" s="600"/>
      <c r="AX20" s="600"/>
      <c r="AY20" s="600"/>
      <c r="AZ20" s="600"/>
      <c r="BA20" s="600"/>
      <c r="BB20" s="600"/>
      <c r="BC20" s="600"/>
      <c r="BD20" s="600"/>
      <c r="BE20" s="600"/>
      <c r="BF20" s="601"/>
      <c r="BG20" s="602">
        <v>773013</v>
      </c>
      <c r="BH20" s="603"/>
      <c r="BI20" s="603"/>
      <c r="BJ20" s="603"/>
      <c r="BK20" s="603"/>
      <c r="BL20" s="603"/>
      <c r="BM20" s="603"/>
      <c r="BN20" s="604"/>
      <c r="BO20" s="638">
        <v>5.9</v>
      </c>
      <c r="BP20" s="638"/>
      <c r="BQ20" s="638"/>
      <c r="BR20" s="638"/>
      <c r="BS20" s="639" t="s">
        <v>64</v>
      </c>
      <c r="BT20" s="639"/>
      <c r="BU20" s="639"/>
      <c r="BV20" s="639"/>
      <c r="BW20" s="639"/>
      <c r="BX20" s="639"/>
      <c r="BY20" s="639"/>
      <c r="BZ20" s="639"/>
      <c r="CA20" s="639"/>
      <c r="CB20" s="670"/>
      <c r="CD20" s="599" t="s">
        <v>208</v>
      </c>
      <c r="CE20" s="600"/>
      <c r="CF20" s="600"/>
      <c r="CG20" s="600"/>
      <c r="CH20" s="600"/>
      <c r="CI20" s="600"/>
      <c r="CJ20" s="600"/>
      <c r="CK20" s="600"/>
      <c r="CL20" s="600"/>
      <c r="CM20" s="600"/>
      <c r="CN20" s="600"/>
      <c r="CO20" s="600"/>
      <c r="CP20" s="600"/>
      <c r="CQ20" s="601"/>
      <c r="CR20" s="602">
        <v>45603094</v>
      </c>
      <c r="CS20" s="603"/>
      <c r="CT20" s="603"/>
      <c r="CU20" s="603"/>
      <c r="CV20" s="603"/>
      <c r="CW20" s="603"/>
      <c r="CX20" s="603"/>
      <c r="CY20" s="604"/>
      <c r="CZ20" s="638">
        <v>100</v>
      </c>
      <c r="DA20" s="638"/>
      <c r="DB20" s="638"/>
      <c r="DC20" s="638"/>
      <c r="DD20" s="608">
        <v>3228294</v>
      </c>
      <c r="DE20" s="603"/>
      <c r="DF20" s="603"/>
      <c r="DG20" s="603"/>
      <c r="DH20" s="603"/>
      <c r="DI20" s="603"/>
      <c r="DJ20" s="603"/>
      <c r="DK20" s="603"/>
      <c r="DL20" s="603"/>
      <c r="DM20" s="603"/>
      <c r="DN20" s="603"/>
      <c r="DO20" s="603"/>
      <c r="DP20" s="604"/>
      <c r="DQ20" s="608">
        <v>30657483</v>
      </c>
      <c r="DR20" s="603"/>
      <c r="DS20" s="603"/>
      <c r="DT20" s="603"/>
      <c r="DU20" s="603"/>
      <c r="DV20" s="603"/>
      <c r="DW20" s="603"/>
      <c r="DX20" s="603"/>
      <c r="DY20" s="603"/>
      <c r="DZ20" s="603"/>
      <c r="EA20" s="603"/>
      <c r="EB20" s="603"/>
      <c r="EC20" s="637"/>
    </row>
    <row r="21" spans="2:133" ht="11.25" customHeight="1" x14ac:dyDescent="0.2">
      <c r="B21" s="599" t="s">
        <v>209</v>
      </c>
      <c r="C21" s="600"/>
      <c r="D21" s="600"/>
      <c r="E21" s="600"/>
      <c r="F21" s="600"/>
      <c r="G21" s="600"/>
      <c r="H21" s="600"/>
      <c r="I21" s="600"/>
      <c r="J21" s="600"/>
      <c r="K21" s="600"/>
      <c r="L21" s="600"/>
      <c r="M21" s="600"/>
      <c r="N21" s="600"/>
      <c r="O21" s="600"/>
      <c r="P21" s="600"/>
      <c r="Q21" s="601"/>
      <c r="R21" s="602">
        <v>11431832</v>
      </c>
      <c r="S21" s="603"/>
      <c r="T21" s="603"/>
      <c r="U21" s="603"/>
      <c r="V21" s="603"/>
      <c r="W21" s="603"/>
      <c r="X21" s="603"/>
      <c r="Y21" s="604"/>
      <c r="Z21" s="638">
        <v>24.3</v>
      </c>
      <c r="AA21" s="638"/>
      <c r="AB21" s="638"/>
      <c r="AC21" s="638"/>
      <c r="AD21" s="639">
        <v>10166078</v>
      </c>
      <c r="AE21" s="639"/>
      <c r="AF21" s="639"/>
      <c r="AG21" s="639"/>
      <c r="AH21" s="639"/>
      <c r="AI21" s="639"/>
      <c r="AJ21" s="639"/>
      <c r="AK21" s="639"/>
      <c r="AL21" s="605">
        <v>38.299999999999997</v>
      </c>
      <c r="AM21" s="606"/>
      <c r="AN21" s="606"/>
      <c r="AO21" s="640"/>
      <c r="AP21" s="599" t="s">
        <v>210</v>
      </c>
      <c r="AQ21" s="674"/>
      <c r="AR21" s="674"/>
      <c r="AS21" s="674"/>
      <c r="AT21" s="674"/>
      <c r="AU21" s="674"/>
      <c r="AV21" s="674"/>
      <c r="AW21" s="674"/>
      <c r="AX21" s="674"/>
      <c r="AY21" s="674"/>
      <c r="AZ21" s="674"/>
      <c r="BA21" s="674"/>
      <c r="BB21" s="674"/>
      <c r="BC21" s="674"/>
      <c r="BD21" s="674"/>
      <c r="BE21" s="674"/>
      <c r="BF21" s="675"/>
      <c r="BG21" s="602">
        <v>343263</v>
      </c>
      <c r="BH21" s="603"/>
      <c r="BI21" s="603"/>
      <c r="BJ21" s="603"/>
      <c r="BK21" s="603"/>
      <c r="BL21" s="603"/>
      <c r="BM21" s="603"/>
      <c r="BN21" s="604"/>
      <c r="BO21" s="638">
        <v>2.6</v>
      </c>
      <c r="BP21" s="638"/>
      <c r="BQ21" s="638"/>
      <c r="BR21" s="638"/>
      <c r="BS21" s="639" t="s">
        <v>64</v>
      </c>
      <c r="BT21" s="639"/>
      <c r="BU21" s="639"/>
      <c r="BV21" s="639"/>
      <c r="BW21" s="639"/>
      <c r="BX21" s="639"/>
      <c r="BY21" s="639"/>
      <c r="BZ21" s="639"/>
      <c r="CA21" s="639"/>
      <c r="CB21" s="670"/>
      <c r="CD21" s="583"/>
      <c r="CE21" s="584"/>
      <c r="CF21" s="584"/>
      <c r="CG21" s="584"/>
      <c r="CH21" s="584"/>
      <c r="CI21" s="584"/>
      <c r="CJ21" s="584"/>
      <c r="CK21" s="584"/>
      <c r="CL21" s="584"/>
      <c r="CM21" s="584"/>
      <c r="CN21" s="584"/>
      <c r="CO21" s="584"/>
      <c r="CP21" s="584"/>
      <c r="CQ21" s="585"/>
      <c r="CR21" s="681"/>
      <c r="CS21" s="682"/>
      <c r="CT21" s="682"/>
      <c r="CU21" s="682"/>
      <c r="CV21" s="682"/>
      <c r="CW21" s="682"/>
      <c r="CX21" s="682"/>
      <c r="CY21" s="683"/>
      <c r="CZ21" s="684"/>
      <c r="DA21" s="684"/>
      <c r="DB21" s="684"/>
      <c r="DC21" s="684"/>
      <c r="DD21" s="685"/>
      <c r="DE21" s="682"/>
      <c r="DF21" s="682"/>
      <c r="DG21" s="682"/>
      <c r="DH21" s="682"/>
      <c r="DI21" s="682"/>
      <c r="DJ21" s="682"/>
      <c r="DK21" s="682"/>
      <c r="DL21" s="682"/>
      <c r="DM21" s="682"/>
      <c r="DN21" s="682"/>
      <c r="DO21" s="682"/>
      <c r="DP21" s="683"/>
      <c r="DQ21" s="685"/>
      <c r="DR21" s="682"/>
      <c r="DS21" s="682"/>
      <c r="DT21" s="682"/>
      <c r="DU21" s="682"/>
      <c r="DV21" s="682"/>
      <c r="DW21" s="682"/>
      <c r="DX21" s="682"/>
      <c r="DY21" s="682"/>
      <c r="DZ21" s="682"/>
      <c r="EA21" s="682"/>
      <c r="EB21" s="682"/>
      <c r="EC21" s="689"/>
    </row>
    <row r="22" spans="2:133" ht="11.25" customHeight="1" x14ac:dyDescent="0.2">
      <c r="B22" s="599" t="s">
        <v>211</v>
      </c>
      <c r="C22" s="600"/>
      <c r="D22" s="600"/>
      <c r="E22" s="600"/>
      <c r="F22" s="600"/>
      <c r="G22" s="600"/>
      <c r="H22" s="600"/>
      <c r="I22" s="600"/>
      <c r="J22" s="600"/>
      <c r="K22" s="600"/>
      <c r="L22" s="600"/>
      <c r="M22" s="600"/>
      <c r="N22" s="600"/>
      <c r="O22" s="600"/>
      <c r="P22" s="600"/>
      <c r="Q22" s="601"/>
      <c r="R22" s="602">
        <v>10166078</v>
      </c>
      <c r="S22" s="603"/>
      <c r="T22" s="603"/>
      <c r="U22" s="603"/>
      <c r="V22" s="603"/>
      <c r="W22" s="603"/>
      <c r="X22" s="603"/>
      <c r="Y22" s="604"/>
      <c r="Z22" s="638">
        <v>21.6</v>
      </c>
      <c r="AA22" s="638"/>
      <c r="AB22" s="638"/>
      <c r="AC22" s="638"/>
      <c r="AD22" s="639">
        <v>10166078</v>
      </c>
      <c r="AE22" s="639"/>
      <c r="AF22" s="639"/>
      <c r="AG22" s="639"/>
      <c r="AH22" s="639"/>
      <c r="AI22" s="639"/>
      <c r="AJ22" s="639"/>
      <c r="AK22" s="639"/>
      <c r="AL22" s="605">
        <v>38.299999999999997</v>
      </c>
      <c r="AM22" s="606"/>
      <c r="AN22" s="606"/>
      <c r="AO22" s="640"/>
      <c r="AP22" s="599" t="s">
        <v>212</v>
      </c>
      <c r="AQ22" s="674"/>
      <c r="AR22" s="674"/>
      <c r="AS22" s="674"/>
      <c r="AT22" s="674"/>
      <c r="AU22" s="674"/>
      <c r="AV22" s="674"/>
      <c r="AW22" s="674"/>
      <c r="AX22" s="674"/>
      <c r="AY22" s="674"/>
      <c r="AZ22" s="674"/>
      <c r="BA22" s="674"/>
      <c r="BB22" s="674"/>
      <c r="BC22" s="674"/>
      <c r="BD22" s="674"/>
      <c r="BE22" s="674"/>
      <c r="BF22" s="675"/>
      <c r="BG22" s="602" t="s">
        <v>64</v>
      </c>
      <c r="BH22" s="603"/>
      <c r="BI22" s="603"/>
      <c r="BJ22" s="603"/>
      <c r="BK22" s="603"/>
      <c r="BL22" s="603"/>
      <c r="BM22" s="603"/>
      <c r="BN22" s="604"/>
      <c r="BO22" s="638" t="s">
        <v>64</v>
      </c>
      <c r="BP22" s="638"/>
      <c r="BQ22" s="638"/>
      <c r="BR22" s="638"/>
      <c r="BS22" s="639" t="s">
        <v>64</v>
      </c>
      <c r="BT22" s="639"/>
      <c r="BU22" s="639"/>
      <c r="BV22" s="639"/>
      <c r="BW22" s="639"/>
      <c r="BX22" s="639"/>
      <c r="BY22" s="639"/>
      <c r="BZ22" s="639"/>
      <c r="CA22" s="639"/>
      <c r="CB22" s="670"/>
      <c r="CD22" s="654" t="s">
        <v>213</v>
      </c>
      <c r="CE22" s="655"/>
      <c r="CF22" s="655"/>
      <c r="CG22" s="655"/>
      <c r="CH22" s="655"/>
      <c r="CI22" s="655"/>
      <c r="CJ22" s="655"/>
      <c r="CK22" s="655"/>
      <c r="CL22" s="655"/>
      <c r="CM22" s="655"/>
      <c r="CN22" s="655"/>
      <c r="CO22" s="655"/>
      <c r="CP22" s="655"/>
      <c r="CQ22" s="655"/>
      <c r="CR22" s="655"/>
      <c r="CS22" s="655"/>
      <c r="CT22" s="655"/>
      <c r="CU22" s="655"/>
      <c r="CV22" s="655"/>
      <c r="CW22" s="655"/>
      <c r="CX22" s="655"/>
      <c r="CY22" s="655"/>
      <c r="CZ22" s="655"/>
      <c r="DA22" s="655"/>
      <c r="DB22" s="655"/>
      <c r="DC22" s="655"/>
      <c r="DD22" s="655"/>
      <c r="DE22" s="655"/>
      <c r="DF22" s="655"/>
      <c r="DG22" s="655"/>
      <c r="DH22" s="655"/>
      <c r="DI22" s="655"/>
      <c r="DJ22" s="655"/>
      <c r="DK22" s="655"/>
      <c r="DL22" s="655"/>
      <c r="DM22" s="655"/>
      <c r="DN22" s="655"/>
      <c r="DO22" s="655"/>
      <c r="DP22" s="655"/>
      <c r="DQ22" s="655"/>
      <c r="DR22" s="655"/>
      <c r="DS22" s="655"/>
      <c r="DT22" s="655"/>
      <c r="DU22" s="655"/>
      <c r="DV22" s="655"/>
      <c r="DW22" s="655"/>
      <c r="DX22" s="655"/>
      <c r="DY22" s="655"/>
      <c r="DZ22" s="655"/>
      <c r="EA22" s="655"/>
      <c r="EB22" s="655"/>
      <c r="EC22" s="656"/>
    </row>
    <row r="23" spans="2:133" ht="11.25" customHeight="1" x14ac:dyDescent="0.2">
      <c r="B23" s="599" t="s">
        <v>214</v>
      </c>
      <c r="C23" s="600"/>
      <c r="D23" s="600"/>
      <c r="E23" s="600"/>
      <c r="F23" s="600"/>
      <c r="G23" s="600"/>
      <c r="H23" s="600"/>
      <c r="I23" s="600"/>
      <c r="J23" s="600"/>
      <c r="K23" s="600"/>
      <c r="L23" s="600"/>
      <c r="M23" s="600"/>
      <c r="N23" s="600"/>
      <c r="O23" s="600"/>
      <c r="P23" s="600"/>
      <c r="Q23" s="601"/>
      <c r="R23" s="602">
        <v>1265692</v>
      </c>
      <c r="S23" s="603"/>
      <c r="T23" s="603"/>
      <c r="U23" s="603"/>
      <c r="V23" s="603"/>
      <c r="W23" s="603"/>
      <c r="X23" s="603"/>
      <c r="Y23" s="604"/>
      <c r="Z23" s="638">
        <v>2.7</v>
      </c>
      <c r="AA23" s="638"/>
      <c r="AB23" s="638"/>
      <c r="AC23" s="638"/>
      <c r="AD23" s="639" t="s">
        <v>64</v>
      </c>
      <c r="AE23" s="639"/>
      <c r="AF23" s="639"/>
      <c r="AG23" s="639"/>
      <c r="AH23" s="639"/>
      <c r="AI23" s="639"/>
      <c r="AJ23" s="639"/>
      <c r="AK23" s="639"/>
      <c r="AL23" s="605" t="s">
        <v>64</v>
      </c>
      <c r="AM23" s="606"/>
      <c r="AN23" s="606"/>
      <c r="AO23" s="640"/>
      <c r="AP23" s="599" t="s">
        <v>215</v>
      </c>
      <c r="AQ23" s="674"/>
      <c r="AR23" s="674"/>
      <c r="AS23" s="674"/>
      <c r="AT23" s="674"/>
      <c r="AU23" s="674"/>
      <c r="AV23" s="674"/>
      <c r="AW23" s="674"/>
      <c r="AX23" s="674"/>
      <c r="AY23" s="674"/>
      <c r="AZ23" s="674"/>
      <c r="BA23" s="674"/>
      <c r="BB23" s="674"/>
      <c r="BC23" s="674"/>
      <c r="BD23" s="674"/>
      <c r="BE23" s="674"/>
      <c r="BF23" s="675"/>
      <c r="BG23" s="602">
        <v>429750</v>
      </c>
      <c r="BH23" s="603"/>
      <c r="BI23" s="603"/>
      <c r="BJ23" s="603"/>
      <c r="BK23" s="603"/>
      <c r="BL23" s="603"/>
      <c r="BM23" s="603"/>
      <c r="BN23" s="604"/>
      <c r="BO23" s="638">
        <v>3.3</v>
      </c>
      <c r="BP23" s="638"/>
      <c r="BQ23" s="638"/>
      <c r="BR23" s="638"/>
      <c r="BS23" s="639" t="s">
        <v>64</v>
      </c>
      <c r="BT23" s="639"/>
      <c r="BU23" s="639"/>
      <c r="BV23" s="639"/>
      <c r="BW23" s="639"/>
      <c r="BX23" s="639"/>
      <c r="BY23" s="639"/>
      <c r="BZ23" s="639"/>
      <c r="CA23" s="639"/>
      <c r="CB23" s="670"/>
      <c r="CD23" s="654" t="s">
        <v>155</v>
      </c>
      <c r="CE23" s="655"/>
      <c r="CF23" s="655"/>
      <c r="CG23" s="655"/>
      <c r="CH23" s="655"/>
      <c r="CI23" s="655"/>
      <c r="CJ23" s="655"/>
      <c r="CK23" s="655"/>
      <c r="CL23" s="655"/>
      <c r="CM23" s="655"/>
      <c r="CN23" s="655"/>
      <c r="CO23" s="655"/>
      <c r="CP23" s="655"/>
      <c r="CQ23" s="656"/>
      <c r="CR23" s="654" t="s">
        <v>216</v>
      </c>
      <c r="CS23" s="655"/>
      <c r="CT23" s="655"/>
      <c r="CU23" s="655"/>
      <c r="CV23" s="655"/>
      <c r="CW23" s="655"/>
      <c r="CX23" s="655"/>
      <c r="CY23" s="656"/>
      <c r="CZ23" s="654" t="s">
        <v>217</v>
      </c>
      <c r="DA23" s="655"/>
      <c r="DB23" s="655"/>
      <c r="DC23" s="656"/>
      <c r="DD23" s="654" t="s">
        <v>218</v>
      </c>
      <c r="DE23" s="655"/>
      <c r="DF23" s="655"/>
      <c r="DG23" s="655"/>
      <c r="DH23" s="655"/>
      <c r="DI23" s="655"/>
      <c r="DJ23" s="655"/>
      <c r="DK23" s="656"/>
      <c r="DL23" s="686" t="s">
        <v>219</v>
      </c>
      <c r="DM23" s="687"/>
      <c r="DN23" s="687"/>
      <c r="DO23" s="687"/>
      <c r="DP23" s="687"/>
      <c r="DQ23" s="687"/>
      <c r="DR23" s="687"/>
      <c r="DS23" s="687"/>
      <c r="DT23" s="687"/>
      <c r="DU23" s="687"/>
      <c r="DV23" s="688"/>
      <c r="DW23" s="654" t="s">
        <v>220</v>
      </c>
      <c r="DX23" s="655"/>
      <c r="DY23" s="655"/>
      <c r="DZ23" s="655"/>
      <c r="EA23" s="655"/>
      <c r="EB23" s="655"/>
      <c r="EC23" s="656"/>
    </row>
    <row r="24" spans="2:133" ht="11.25" customHeight="1" x14ac:dyDescent="0.2">
      <c r="B24" s="599" t="s">
        <v>221</v>
      </c>
      <c r="C24" s="600"/>
      <c r="D24" s="600"/>
      <c r="E24" s="600"/>
      <c r="F24" s="600"/>
      <c r="G24" s="600"/>
      <c r="H24" s="600"/>
      <c r="I24" s="600"/>
      <c r="J24" s="600"/>
      <c r="K24" s="600"/>
      <c r="L24" s="600"/>
      <c r="M24" s="600"/>
      <c r="N24" s="600"/>
      <c r="O24" s="600"/>
      <c r="P24" s="600"/>
      <c r="Q24" s="601"/>
      <c r="R24" s="602">
        <v>62</v>
      </c>
      <c r="S24" s="603"/>
      <c r="T24" s="603"/>
      <c r="U24" s="603"/>
      <c r="V24" s="603"/>
      <c r="W24" s="603"/>
      <c r="X24" s="603"/>
      <c r="Y24" s="604"/>
      <c r="Z24" s="638">
        <v>0</v>
      </c>
      <c r="AA24" s="638"/>
      <c r="AB24" s="638"/>
      <c r="AC24" s="638"/>
      <c r="AD24" s="639" t="s">
        <v>64</v>
      </c>
      <c r="AE24" s="639"/>
      <c r="AF24" s="639"/>
      <c r="AG24" s="639"/>
      <c r="AH24" s="639"/>
      <c r="AI24" s="639"/>
      <c r="AJ24" s="639"/>
      <c r="AK24" s="639"/>
      <c r="AL24" s="605" t="s">
        <v>64</v>
      </c>
      <c r="AM24" s="606"/>
      <c r="AN24" s="606"/>
      <c r="AO24" s="640"/>
      <c r="AP24" s="599" t="s">
        <v>222</v>
      </c>
      <c r="AQ24" s="674"/>
      <c r="AR24" s="674"/>
      <c r="AS24" s="674"/>
      <c r="AT24" s="674"/>
      <c r="AU24" s="674"/>
      <c r="AV24" s="674"/>
      <c r="AW24" s="674"/>
      <c r="AX24" s="674"/>
      <c r="AY24" s="674"/>
      <c r="AZ24" s="674"/>
      <c r="BA24" s="674"/>
      <c r="BB24" s="674"/>
      <c r="BC24" s="674"/>
      <c r="BD24" s="674"/>
      <c r="BE24" s="674"/>
      <c r="BF24" s="675"/>
      <c r="BG24" s="602" t="s">
        <v>64</v>
      </c>
      <c r="BH24" s="603"/>
      <c r="BI24" s="603"/>
      <c r="BJ24" s="603"/>
      <c r="BK24" s="603"/>
      <c r="BL24" s="603"/>
      <c r="BM24" s="603"/>
      <c r="BN24" s="604"/>
      <c r="BO24" s="638" t="s">
        <v>64</v>
      </c>
      <c r="BP24" s="638"/>
      <c r="BQ24" s="638"/>
      <c r="BR24" s="638"/>
      <c r="BS24" s="639" t="s">
        <v>64</v>
      </c>
      <c r="BT24" s="639"/>
      <c r="BU24" s="639"/>
      <c r="BV24" s="639"/>
      <c r="BW24" s="639"/>
      <c r="BX24" s="639"/>
      <c r="BY24" s="639"/>
      <c r="BZ24" s="639"/>
      <c r="CA24" s="639"/>
      <c r="CB24" s="670"/>
      <c r="CD24" s="651" t="s">
        <v>223</v>
      </c>
      <c r="CE24" s="652"/>
      <c r="CF24" s="652"/>
      <c r="CG24" s="652"/>
      <c r="CH24" s="652"/>
      <c r="CI24" s="652"/>
      <c r="CJ24" s="652"/>
      <c r="CK24" s="652"/>
      <c r="CL24" s="652"/>
      <c r="CM24" s="652"/>
      <c r="CN24" s="652"/>
      <c r="CO24" s="652"/>
      <c r="CP24" s="652"/>
      <c r="CQ24" s="653"/>
      <c r="CR24" s="648">
        <v>23115285</v>
      </c>
      <c r="CS24" s="649"/>
      <c r="CT24" s="649"/>
      <c r="CU24" s="649"/>
      <c r="CV24" s="649"/>
      <c r="CW24" s="649"/>
      <c r="CX24" s="649"/>
      <c r="CY24" s="677"/>
      <c r="CZ24" s="678">
        <v>50.7</v>
      </c>
      <c r="DA24" s="661"/>
      <c r="DB24" s="661"/>
      <c r="DC24" s="680"/>
      <c r="DD24" s="676">
        <v>16983661</v>
      </c>
      <c r="DE24" s="649"/>
      <c r="DF24" s="649"/>
      <c r="DG24" s="649"/>
      <c r="DH24" s="649"/>
      <c r="DI24" s="649"/>
      <c r="DJ24" s="649"/>
      <c r="DK24" s="677"/>
      <c r="DL24" s="676">
        <v>15736570</v>
      </c>
      <c r="DM24" s="649"/>
      <c r="DN24" s="649"/>
      <c r="DO24" s="649"/>
      <c r="DP24" s="649"/>
      <c r="DQ24" s="649"/>
      <c r="DR24" s="649"/>
      <c r="DS24" s="649"/>
      <c r="DT24" s="649"/>
      <c r="DU24" s="649"/>
      <c r="DV24" s="677"/>
      <c r="DW24" s="678">
        <v>59.3</v>
      </c>
      <c r="DX24" s="661"/>
      <c r="DY24" s="661"/>
      <c r="DZ24" s="661"/>
      <c r="EA24" s="661"/>
      <c r="EB24" s="661"/>
      <c r="EC24" s="679"/>
    </row>
    <row r="25" spans="2:133" ht="11.25" customHeight="1" x14ac:dyDescent="0.2">
      <c r="B25" s="599" t="s">
        <v>224</v>
      </c>
      <c r="C25" s="600"/>
      <c r="D25" s="600"/>
      <c r="E25" s="600"/>
      <c r="F25" s="600"/>
      <c r="G25" s="600"/>
      <c r="H25" s="600"/>
      <c r="I25" s="600"/>
      <c r="J25" s="600"/>
      <c r="K25" s="600"/>
      <c r="L25" s="600"/>
      <c r="M25" s="600"/>
      <c r="N25" s="600"/>
      <c r="O25" s="600"/>
      <c r="P25" s="600"/>
      <c r="Q25" s="601"/>
      <c r="R25" s="602">
        <v>28175676</v>
      </c>
      <c r="S25" s="603"/>
      <c r="T25" s="603"/>
      <c r="U25" s="603"/>
      <c r="V25" s="603"/>
      <c r="W25" s="603"/>
      <c r="X25" s="603"/>
      <c r="Y25" s="604"/>
      <c r="Z25" s="638">
        <v>59.9</v>
      </c>
      <c r="AA25" s="638"/>
      <c r="AB25" s="638"/>
      <c r="AC25" s="638"/>
      <c r="AD25" s="639">
        <v>26480172</v>
      </c>
      <c r="AE25" s="639"/>
      <c r="AF25" s="639"/>
      <c r="AG25" s="639"/>
      <c r="AH25" s="639"/>
      <c r="AI25" s="639"/>
      <c r="AJ25" s="639"/>
      <c r="AK25" s="639"/>
      <c r="AL25" s="605">
        <v>99.8</v>
      </c>
      <c r="AM25" s="606"/>
      <c r="AN25" s="606"/>
      <c r="AO25" s="640"/>
      <c r="AP25" s="599" t="s">
        <v>225</v>
      </c>
      <c r="AQ25" s="674"/>
      <c r="AR25" s="674"/>
      <c r="AS25" s="674"/>
      <c r="AT25" s="674"/>
      <c r="AU25" s="674"/>
      <c r="AV25" s="674"/>
      <c r="AW25" s="674"/>
      <c r="AX25" s="674"/>
      <c r="AY25" s="674"/>
      <c r="AZ25" s="674"/>
      <c r="BA25" s="674"/>
      <c r="BB25" s="674"/>
      <c r="BC25" s="674"/>
      <c r="BD25" s="674"/>
      <c r="BE25" s="674"/>
      <c r="BF25" s="675"/>
      <c r="BG25" s="602" t="s">
        <v>64</v>
      </c>
      <c r="BH25" s="603"/>
      <c r="BI25" s="603"/>
      <c r="BJ25" s="603"/>
      <c r="BK25" s="603"/>
      <c r="BL25" s="603"/>
      <c r="BM25" s="603"/>
      <c r="BN25" s="604"/>
      <c r="BO25" s="638" t="s">
        <v>64</v>
      </c>
      <c r="BP25" s="638"/>
      <c r="BQ25" s="638"/>
      <c r="BR25" s="638"/>
      <c r="BS25" s="639" t="s">
        <v>64</v>
      </c>
      <c r="BT25" s="639"/>
      <c r="BU25" s="639"/>
      <c r="BV25" s="639"/>
      <c r="BW25" s="639"/>
      <c r="BX25" s="639"/>
      <c r="BY25" s="639"/>
      <c r="BZ25" s="639"/>
      <c r="CA25" s="639"/>
      <c r="CB25" s="670"/>
      <c r="CD25" s="599" t="s">
        <v>226</v>
      </c>
      <c r="CE25" s="600"/>
      <c r="CF25" s="600"/>
      <c r="CG25" s="600"/>
      <c r="CH25" s="600"/>
      <c r="CI25" s="600"/>
      <c r="CJ25" s="600"/>
      <c r="CK25" s="600"/>
      <c r="CL25" s="600"/>
      <c r="CM25" s="600"/>
      <c r="CN25" s="600"/>
      <c r="CO25" s="600"/>
      <c r="CP25" s="600"/>
      <c r="CQ25" s="601"/>
      <c r="CR25" s="602">
        <v>8160527</v>
      </c>
      <c r="CS25" s="611"/>
      <c r="CT25" s="611"/>
      <c r="CU25" s="611"/>
      <c r="CV25" s="611"/>
      <c r="CW25" s="611"/>
      <c r="CX25" s="611"/>
      <c r="CY25" s="612"/>
      <c r="CZ25" s="605">
        <v>17.899999999999999</v>
      </c>
      <c r="DA25" s="613"/>
      <c r="DB25" s="613"/>
      <c r="DC25" s="614"/>
      <c r="DD25" s="608">
        <v>7607297</v>
      </c>
      <c r="DE25" s="611"/>
      <c r="DF25" s="611"/>
      <c r="DG25" s="611"/>
      <c r="DH25" s="611"/>
      <c r="DI25" s="611"/>
      <c r="DJ25" s="611"/>
      <c r="DK25" s="612"/>
      <c r="DL25" s="608">
        <v>7572054</v>
      </c>
      <c r="DM25" s="611"/>
      <c r="DN25" s="611"/>
      <c r="DO25" s="611"/>
      <c r="DP25" s="611"/>
      <c r="DQ25" s="611"/>
      <c r="DR25" s="611"/>
      <c r="DS25" s="611"/>
      <c r="DT25" s="611"/>
      <c r="DU25" s="611"/>
      <c r="DV25" s="612"/>
      <c r="DW25" s="605">
        <v>28.5</v>
      </c>
      <c r="DX25" s="613"/>
      <c r="DY25" s="613"/>
      <c r="DZ25" s="613"/>
      <c r="EA25" s="613"/>
      <c r="EB25" s="613"/>
      <c r="EC25" s="627"/>
    </row>
    <row r="26" spans="2:133" ht="11.25" customHeight="1" x14ac:dyDescent="0.2">
      <c r="B26" s="599" t="s">
        <v>227</v>
      </c>
      <c r="C26" s="600"/>
      <c r="D26" s="600"/>
      <c r="E26" s="600"/>
      <c r="F26" s="600"/>
      <c r="G26" s="600"/>
      <c r="H26" s="600"/>
      <c r="I26" s="600"/>
      <c r="J26" s="600"/>
      <c r="K26" s="600"/>
      <c r="L26" s="600"/>
      <c r="M26" s="600"/>
      <c r="N26" s="600"/>
      <c r="O26" s="600"/>
      <c r="P26" s="600"/>
      <c r="Q26" s="601"/>
      <c r="R26" s="602">
        <v>5688</v>
      </c>
      <c r="S26" s="603"/>
      <c r="T26" s="603"/>
      <c r="U26" s="603"/>
      <c r="V26" s="603"/>
      <c r="W26" s="603"/>
      <c r="X26" s="603"/>
      <c r="Y26" s="604"/>
      <c r="Z26" s="638">
        <v>0</v>
      </c>
      <c r="AA26" s="638"/>
      <c r="AB26" s="638"/>
      <c r="AC26" s="638"/>
      <c r="AD26" s="639">
        <v>5688</v>
      </c>
      <c r="AE26" s="639"/>
      <c r="AF26" s="639"/>
      <c r="AG26" s="639"/>
      <c r="AH26" s="639"/>
      <c r="AI26" s="639"/>
      <c r="AJ26" s="639"/>
      <c r="AK26" s="639"/>
      <c r="AL26" s="605">
        <v>0</v>
      </c>
      <c r="AM26" s="606"/>
      <c r="AN26" s="606"/>
      <c r="AO26" s="640"/>
      <c r="AP26" s="599" t="s">
        <v>228</v>
      </c>
      <c r="AQ26" s="674"/>
      <c r="AR26" s="674"/>
      <c r="AS26" s="674"/>
      <c r="AT26" s="674"/>
      <c r="AU26" s="674"/>
      <c r="AV26" s="674"/>
      <c r="AW26" s="674"/>
      <c r="AX26" s="674"/>
      <c r="AY26" s="674"/>
      <c r="AZ26" s="674"/>
      <c r="BA26" s="674"/>
      <c r="BB26" s="674"/>
      <c r="BC26" s="674"/>
      <c r="BD26" s="674"/>
      <c r="BE26" s="674"/>
      <c r="BF26" s="675"/>
      <c r="BG26" s="602" t="s">
        <v>64</v>
      </c>
      <c r="BH26" s="603"/>
      <c r="BI26" s="603"/>
      <c r="BJ26" s="603"/>
      <c r="BK26" s="603"/>
      <c r="BL26" s="603"/>
      <c r="BM26" s="603"/>
      <c r="BN26" s="604"/>
      <c r="BO26" s="638" t="s">
        <v>64</v>
      </c>
      <c r="BP26" s="638"/>
      <c r="BQ26" s="638"/>
      <c r="BR26" s="638"/>
      <c r="BS26" s="639" t="s">
        <v>64</v>
      </c>
      <c r="BT26" s="639"/>
      <c r="BU26" s="639"/>
      <c r="BV26" s="639"/>
      <c r="BW26" s="639"/>
      <c r="BX26" s="639"/>
      <c r="BY26" s="639"/>
      <c r="BZ26" s="639"/>
      <c r="CA26" s="639"/>
      <c r="CB26" s="670"/>
      <c r="CD26" s="599" t="s">
        <v>229</v>
      </c>
      <c r="CE26" s="600"/>
      <c r="CF26" s="600"/>
      <c r="CG26" s="600"/>
      <c r="CH26" s="600"/>
      <c r="CI26" s="600"/>
      <c r="CJ26" s="600"/>
      <c r="CK26" s="600"/>
      <c r="CL26" s="600"/>
      <c r="CM26" s="600"/>
      <c r="CN26" s="600"/>
      <c r="CO26" s="600"/>
      <c r="CP26" s="600"/>
      <c r="CQ26" s="601"/>
      <c r="CR26" s="602">
        <v>5275079</v>
      </c>
      <c r="CS26" s="603"/>
      <c r="CT26" s="603"/>
      <c r="CU26" s="603"/>
      <c r="CV26" s="603"/>
      <c r="CW26" s="603"/>
      <c r="CX26" s="603"/>
      <c r="CY26" s="604"/>
      <c r="CZ26" s="605">
        <v>11.6</v>
      </c>
      <c r="DA26" s="613"/>
      <c r="DB26" s="613"/>
      <c r="DC26" s="614"/>
      <c r="DD26" s="608">
        <v>5026278</v>
      </c>
      <c r="DE26" s="603"/>
      <c r="DF26" s="603"/>
      <c r="DG26" s="603"/>
      <c r="DH26" s="603"/>
      <c r="DI26" s="603"/>
      <c r="DJ26" s="603"/>
      <c r="DK26" s="604"/>
      <c r="DL26" s="608" t="s">
        <v>64</v>
      </c>
      <c r="DM26" s="603"/>
      <c r="DN26" s="603"/>
      <c r="DO26" s="603"/>
      <c r="DP26" s="603"/>
      <c r="DQ26" s="603"/>
      <c r="DR26" s="603"/>
      <c r="DS26" s="603"/>
      <c r="DT26" s="603"/>
      <c r="DU26" s="603"/>
      <c r="DV26" s="604"/>
      <c r="DW26" s="605" t="s">
        <v>64</v>
      </c>
      <c r="DX26" s="613"/>
      <c r="DY26" s="613"/>
      <c r="DZ26" s="613"/>
      <c r="EA26" s="613"/>
      <c r="EB26" s="613"/>
      <c r="EC26" s="627"/>
    </row>
    <row r="27" spans="2:133" ht="11.25" customHeight="1" x14ac:dyDescent="0.2">
      <c r="B27" s="599" t="s">
        <v>230</v>
      </c>
      <c r="C27" s="600"/>
      <c r="D27" s="600"/>
      <c r="E27" s="600"/>
      <c r="F27" s="600"/>
      <c r="G27" s="600"/>
      <c r="H27" s="600"/>
      <c r="I27" s="600"/>
      <c r="J27" s="600"/>
      <c r="K27" s="600"/>
      <c r="L27" s="600"/>
      <c r="M27" s="600"/>
      <c r="N27" s="600"/>
      <c r="O27" s="600"/>
      <c r="P27" s="600"/>
      <c r="Q27" s="601"/>
      <c r="R27" s="602">
        <v>121194</v>
      </c>
      <c r="S27" s="603"/>
      <c r="T27" s="603"/>
      <c r="U27" s="603"/>
      <c r="V27" s="603"/>
      <c r="W27" s="603"/>
      <c r="X27" s="603"/>
      <c r="Y27" s="604"/>
      <c r="Z27" s="638">
        <v>0.3</v>
      </c>
      <c r="AA27" s="638"/>
      <c r="AB27" s="638"/>
      <c r="AC27" s="638"/>
      <c r="AD27" s="639" t="s">
        <v>64</v>
      </c>
      <c r="AE27" s="639"/>
      <c r="AF27" s="639"/>
      <c r="AG27" s="639"/>
      <c r="AH27" s="639"/>
      <c r="AI27" s="639"/>
      <c r="AJ27" s="639"/>
      <c r="AK27" s="639"/>
      <c r="AL27" s="605" t="s">
        <v>64</v>
      </c>
      <c r="AM27" s="606"/>
      <c r="AN27" s="606"/>
      <c r="AO27" s="640"/>
      <c r="AP27" s="599" t="s">
        <v>231</v>
      </c>
      <c r="AQ27" s="600"/>
      <c r="AR27" s="600"/>
      <c r="AS27" s="600"/>
      <c r="AT27" s="600"/>
      <c r="AU27" s="600"/>
      <c r="AV27" s="600"/>
      <c r="AW27" s="600"/>
      <c r="AX27" s="600"/>
      <c r="AY27" s="600"/>
      <c r="AZ27" s="600"/>
      <c r="BA27" s="600"/>
      <c r="BB27" s="600"/>
      <c r="BC27" s="600"/>
      <c r="BD27" s="600"/>
      <c r="BE27" s="600"/>
      <c r="BF27" s="601"/>
      <c r="BG27" s="602">
        <v>13099021</v>
      </c>
      <c r="BH27" s="603"/>
      <c r="BI27" s="603"/>
      <c r="BJ27" s="603"/>
      <c r="BK27" s="603"/>
      <c r="BL27" s="603"/>
      <c r="BM27" s="603"/>
      <c r="BN27" s="604"/>
      <c r="BO27" s="638">
        <v>100</v>
      </c>
      <c r="BP27" s="638"/>
      <c r="BQ27" s="638"/>
      <c r="BR27" s="638"/>
      <c r="BS27" s="639">
        <v>184298</v>
      </c>
      <c r="BT27" s="639"/>
      <c r="BU27" s="639"/>
      <c r="BV27" s="639"/>
      <c r="BW27" s="639"/>
      <c r="BX27" s="639"/>
      <c r="BY27" s="639"/>
      <c r="BZ27" s="639"/>
      <c r="CA27" s="639"/>
      <c r="CB27" s="670"/>
      <c r="CD27" s="599" t="s">
        <v>232</v>
      </c>
      <c r="CE27" s="600"/>
      <c r="CF27" s="600"/>
      <c r="CG27" s="600"/>
      <c r="CH27" s="600"/>
      <c r="CI27" s="600"/>
      <c r="CJ27" s="600"/>
      <c r="CK27" s="600"/>
      <c r="CL27" s="600"/>
      <c r="CM27" s="600"/>
      <c r="CN27" s="600"/>
      <c r="CO27" s="600"/>
      <c r="CP27" s="600"/>
      <c r="CQ27" s="601"/>
      <c r="CR27" s="602">
        <v>9265703</v>
      </c>
      <c r="CS27" s="611"/>
      <c r="CT27" s="611"/>
      <c r="CU27" s="611"/>
      <c r="CV27" s="611"/>
      <c r="CW27" s="611"/>
      <c r="CX27" s="611"/>
      <c r="CY27" s="612"/>
      <c r="CZ27" s="605">
        <v>20.3</v>
      </c>
      <c r="DA27" s="613"/>
      <c r="DB27" s="613"/>
      <c r="DC27" s="614"/>
      <c r="DD27" s="608">
        <v>3846281</v>
      </c>
      <c r="DE27" s="611"/>
      <c r="DF27" s="611"/>
      <c r="DG27" s="611"/>
      <c r="DH27" s="611"/>
      <c r="DI27" s="611"/>
      <c r="DJ27" s="611"/>
      <c r="DK27" s="612"/>
      <c r="DL27" s="608">
        <v>2634433</v>
      </c>
      <c r="DM27" s="611"/>
      <c r="DN27" s="611"/>
      <c r="DO27" s="611"/>
      <c r="DP27" s="611"/>
      <c r="DQ27" s="611"/>
      <c r="DR27" s="611"/>
      <c r="DS27" s="611"/>
      <c r="DT27" s="611"/>
      <c r="DU27" s="611"/>
      <c r="DV27" s="612"/>
      <c r="DW27" s="605">
        <v>9.9</v>
      </c>
      <c r="DX27" s="613"/>
      <c r="DY27" s="613"/>
      <c r="DZ27" s="613"/>
      <c r="EA27" s="613"/>
      <c r="EB27" s="613"/>
      <c r="EC27" s="627"/>
    </row>
    <row r="28" spans="2:133" ht="11.25" customHeight="1" x14ac:dyDescent="0.2">
      <c r="B28" s="599" t="s">
        <v>233</v>
      </c>
      <c r="C28" s="600"/>
      <c r="D28" s="600"/>
      <c r="E28" s="600"/>
      <c r="F28" s="600"/>
      <c r="G28" s="600"/>
      <c r="H28" s="600"/>
      <c r="I28" s="600"/>
      <c r="J28" s="600"/>
      <c r="K28" s="600"/>
      <c r="L28" s="600"/>
      <c r="M28" s="600"/>
      <c r="N28" s="600"/>
      <c r="O28" s="600"/>
      <c r="P28" s="600"/>
      <c r="Q28" s="601"/>
      <c r="R28" s="602">
        <v>461993</v>
      </c>
      <c r="S28" s="603"/>
      <c r="T28" s="603"/>
      <c r="U28" s="603"/>
      <c r="V28" s="603"/>
      <c r="W28" s="603"/>
      <c r="X28" s="603"/>
      <c r="Y28" s="604"/>
      <c r="Z28" s="638">
        <v>1</v>
      </c>
      <c r="AA28" s="638"/>
      <c r="AB28" s="638"/>
      <c r="AC28" s="638"/>
      <c r="AD28" s="639">
        <v>11074</v>
      </c>
      <c r="AE28" s="639"/>
      <c r="AF28" s="639"/>
      <c r="AG28" s="639"/>
      <c r="AH28" s="639"/>
      <c r="AI28" s="639"/>
      <c r="AJ28" s="639"/>
      <c r="AK28" s="639"/>
      <c r="AL28" s="605">
        <v>0</v>
      </c>
      <c r="AM28" s="606"/>
      <c r="AN28" s="606"/>
      <c r="AO28" s="640"/>
      <c r="AP28" s="599"/>
      <c r="AQ28" s="600"/>
      <c r="AR28" s="600"/>
      <c r="AS28" s="600"/>
      <c r="AT28" s="600"/>
      <c r="AU28" s="600"/>
      <c r="AV28" s="600"/>
      <c r="AW28" s="600"/>
      <c r="AX28" s="600"/>
      <c r="AY28" s="600"/>
      <c r="AZ28" s="600"/>
      <c r="BA28" s="600"/>
      <c r="BB28" s="600"/>
      <c r="BC28" s="600"/>
      <c r="BD28" s="600"/>
      <c r="BE28" s="600"/>
      <c r="BF28" s="601"/>
      <c r="BG28" s="602"/>
      <c r="BH28" s="603"/>
      <c r="BI28" s="603"/>
      <c r="BJ28" s="603"/>
      <c r="BK28" s="603"/>
      <c r="BL28" s="603"/>
      <c r="BM28" s="603"/>
      <c r="BN28" s="604"/>
      <c r="BO28" s="638"/>
      <c r="BP28" s="638"/>
      <c r="BQ28" s="638"/>
      <c r="BR28" s="638"/>
      <c r="BS28" s="608"/>
      <c r="BT28" s="603"/>
      <c r="BU28" s="603"/>
      <c r="BV28" s="603"/>
      <c r="BW28" s="603"/>
      <c r="BX28" s="603"/>
      <c r="BY28" s="603"/>
      <c r="BZ28" s="603"/>
      <c r="CA28" s="603"/>
      <c r="CB28" s="637"/>
      <c r="CD28" s="599" t="s">
        <v>234</v>
      </c>
      <c r="CE28" s="600"/>
      <c r="CF28" s="600"/>
      <c r="CG28" s="600"/>
      <c r="CH28" s="600"/>
      <c r="CI28" s="600"/>
      <c r="CJ28" s="600"/>
      <c r="CK28" s="600"/>
      <c r="CL28" s="600"/>
      <c r="CM28" s="600"/>
      <c r="CN28" s="600"/>
      <c r="CO28" s="600"/>
      <c r="CP28" s="600"/>
      <c r="CQ28" s="601"/>
      <c r="CR28" s="602">
        <v>5689055</v>
      </c>
      <c r="CS28" s="603"/>
      <c r="CT28" s="603"/>
      <c r="CU28" s="603"/>
      <c r="CV28" s="603"/>
      <c r="CW28" s="603"/>
      <c r="CX28" s="603"/>
      <c r="CY28" s="604"/>
      <c r="CZ28" s="605">
        <v>12.5</v>
      </c>
      <c r="DA28" s="613"/>
      <c r="DB28" s="613"/>
      <c r="DC28" s="614"/>
      <c r="DD28" s="608">
        <v>5530083</v>
      </c>
      <c r="DE28" s="603"/>
      <c r="DF28" s="603"/>
      <c r="DG28" s="603"/>
      <c r="DH28" s="603"/>
      <c r="DI28" s="603"/>
      <c r="DJ28" s="603"/>
      <c r="DK28" s="604"/>
      <c r="DL28" s="608">
        <v>5530083</v>
      </c>
      <c r="DM28" s="603"/>
      <c r="DN28" s="603"/>
      <c r="DO28" s="603"/>
      <c r="DP28" s="603"/>
      <c r="DQ28" s="603"/>
      <c r="DR28" s="603"/>
      <c r="DS28" s="603"/>
      <c r="DT28" s="603"/>
      <c r="DU28" s="603"/>
      <c r="DV28" s="604"/>
      <c r="DW28" s="605">
        <v>20.8</v>
      </c>
      <c r="DX28" s="613"/>
      <c r="DY28" s="613"/>
      <c r="DZ28" s="613"/>
      <c r="EA28" s="613"/>
      <c r="EB28" s="613"/>
      <c r="EC28" s="627"/>
    </row>
    <row r="29" spans="2:133" ht="11.25" customHeight="1" x14ac:dyDescent="0.2">
      <c r="B29" s="599" t="s">
        <v>235</v>
      </c>
      <c r="C29" s="600"/>
      <c r="D29" s="600"/>
      <c r="E29" s="600"/>
      <c r="F29" s="600"/>
      <c r="G29" s="600"/>
      <c r="H29" s="600"/>
      <c r="I29" s="600"/>
      <c r="J29" s="600"/>
      <c r="K29" s="600"/>
      <c r="L29" s="600"/>
      <c r="M29" s="600"/>
      <c r="N29" s="600"/>
      <c r="O29" s="600"/>
      <c r="P29" s="600"/>
      <c r="Q29" s="601"/>
      <c r="R29" s="602">
        <v>351246</v>
      </c>
      <c r="S29" s="603"/>
      <c r="T29" s="603"/>
      <c r="U29" s="603"/>
      <c r="V29" s="603"/>
      <c r="W29" s="603"/>
      <c r="X29" s="603"/>
      <c r="Y29" s="604"/>
      <c r="Z29" s="638">
        <v>0.7</v>
      </c>
      <c r="AA29" s="638"/>
      <c r="AB29" s="638"/>
      <c r="AC29" s="638"/>
      <c r="AD29" s="639" t="s">
        <v>64</v>
      </c>
      <c r="AE29" s="639"/>
      <c r="AF29" s="639"/>
      <c r="AG29" s="639"/>
      <c r="AH29" s="639"/>
      <c r="AI29" s="639"/>
      <c r="AJ29" s="639"/>
      <c r="AK29" s="639"/>
      <c r="AL29" s="605" t="s">
        <v>64</v>
      </c>
      <c r="AM29" s="606"/>
      <c r="AN29" s="606"/>
      <c r="AO29" s="640"/>
      <c r="AP29" s="583"/>
      <c r="AQ29" s="584"/>
      <c r="AR29" s="584"/>
      <c r="AS29" s="584"/>
      <c r="AT29" s="584"/>
      <c r="AU29" s="584"/>
      <c r="AV29" s="584"/>
      <c r="AW29" s="584"/>
      <c r="AX29" s="584"/>
      <c r="AY29" s="584"/>
      <c r="AZ29" s="584"/>
      <c r="BA29" s="584"/>
      <c r="BB29" s="584"/>
      <c r="BC29" s="584"/>
      <c r="BD29" s="584"/>
      <c r="BE29" s="584"/>
      <c r="BF29" s="585"/>
      <c r="BG29" s="602"/>
      <c r="BH29" s="603"/>
      <c r="BI29" s="603"/>
      <c r="BJ29" s="603"/>
      <c r="BK29" s="603"/>
      <c r="BL29" s="603"/>
      <c r="BM29" s="603"/>
      <c r="BN29" s="604"/>
      <c r="BO29" s="638"/>
      <c r="BP29" s="638"/>
      <c r="BQ29" s="638"/>
      <c r="BR29" s="638"/>
      <c r="BS29" s="639"/>
      <c r="BT29" s="639"/>
      <c r="BU29" s="639"/>
      <c r="BV29" s="639"/>
      <c r="BW29" s="639"/>
      <c r="BX29" s="639"/>
      <c r="BY29" s="639"/>
      <c r="BZ29" s="639"/>
      <c r="CA29" s="639"/>
      <c r="CB29" s="670"/>
      <c r="CD29" s="615" t="s">
        <v>236</v>
      </c>
      <c r="CE29" s="616"/>
      <c r="CF29" s="599" t="s">
        <v>237</v>
      </c>
      <c r="CG29" s="600"/>
      <c r="CH29" s="600"/>
      <c r="CI29" s="600"/>
      <c r="CJ29" s="600"/>
      <c r="CK29" s="600"/>
      <c r="CL29" s="600"/>
      <c r="CM29" s="600"/>
      <c r="CN29" s="600"/>
      <c r="CO29" s="600"/>
      <c r="CP29" s="600"/>
      <c r="CQ29" s="601"/>
      <c r="CR29" s="602">
        <v>5688808</v>
      </c>
      <c r="CS29" s="611"/>
      <c r="CT29" s="611"/>
      <c r="CU29" s="611"/>
      <c r="CV29" s="611"/>
      <c r="CW29" s="611"/>
      <c r="CX29" s="611"/>
      <c r="CY29" s="612"/>
      <c r="CZ29" s="605">
        <v>12.5</v>
      </c>
      <c r="DA29" s="613"/>
      <c r="DB29" s="613"/>
      <c r="DC29" s="614"/>
      <c r="DD29" s="608">
        <v>5529836</v>
      </c>
      <c r="DE29" s="611"/>
      <c r="DF29" s="611"/>
      <c r="DG29" s="611"/>
      <c r="DH29" s="611"/>
      <c r="DI29" s="611"/>
      <c r="DJ29" s="611"/>
      <c r="DK29" s="612"/>
      <c r="DL29" s="608">
        <v>5529836</v>
      </c>
      <c r="DM29" s="611"/>
      <c r="DN29" s="611"/>
      <c r="DO29" s="611"/>
      <c r="DP29" s="611"/>
      <c r="DQ29" s="611"/>
      <c r="DR29" s="611"/>
      <c r="DS29" s="611"/>
      <c r="DT29" s="611"/>
      <c r="DU29" s="611"/>
      <c r="DV29" s="612"/>
      <c r="DW29" s="605">
        <v>20.8</v>
      </c>
      <c r="DX29" s="613"/>
      <c r="DY29" s="613"/>
      <c r="DZ29" s="613"/>
      <c r="EA29" s="613"/>
      <c r="EB29" s="613"/>
      <c r="EC29" s="627"/>
    </row>
    <row r="30" spans="2:133" ht="11.25" customHeight="1" x14ac:dyDescent="0.2">
      <c r="B30" s="599" t="s">
        <v>238</v>
      </c>
      <c r="C30" s="600"/>
      <c r="D30" s="600"/>
      <c r="E30" s="600"/>
      <c r="F30" s="600"/>
      <c r="G30" s="600"/>
      <c r="H30" s="600"/>
      <c r="I30" s="600"/>
      <c r="J30" s="600"/>
      <c r="K30" s="600"/>
      <c r="L30" s="600"/>
      <c r="M30" s="600"/>
      <c r="N30" s="600"/>
      <c r="O30" s="600"/>
      <c r="P30" s="600"/>
      <c r="Q30" s="601"/>
      <c r="R30" s="602">
        <v>6385098</v>
      </c>
      <c r="S30" s="603"/>
      <c r="T30" s="603"/>
      <c r="U30" s="603"/>
      <c r="V30" s="603"/>
      <c r="W30" s="603"/>
      <c r="X30" s="603"/>
      <c r="Y30" s="604"/>
      <c r="Z30" s="638">
        <v>13.6</v>
      </c>
      <c r="AA30" s="638"/>
      <c r="AB30" s="638"/>
      <c r="AC30" s="638"/>
      <c r="AD30" s="639" t="s">
        <v>64</v>
      </c>
      <c r="AE30" s="639"/>
      <c r="AF30" s="639"/>
      <c r="AG30" s="639"/>
      <c r="AH30" s="639"/>
      <c r="AI30" s="639"/>
      <c r="AJ30" s="639"/>
      <c r="AK30" s="639"/>
      <c r="AL30" s="605" t="s">
        <v>64</v>
      </c>
      <c r="AM30" s="606"/>
      <c r="AN30" s="606"/>
      <c r="AO30" s="640"/>
      <c r="AP30" s="654" t="s">
        <v>155</v>
      </c>
      <c r="AQ30" s="655"/>
      <c r="AR30" s="655"/>
      <c r="AS30" s="655"/>
      <c r="AT30" s="655"/>
      <c r="AU30" s="655"/>
      <c r="AV30" s="655"/>
      <c r="AW30" s="655"/>
      <c r="AX30" s="655"/>
      <c r="AY30" s="655"/>
      <c r="AZ30" s="655"/>
      <c r="BA30" s="655"/>
      <c r="BB30" s="655"/>
      <c r="BC30" s="655"/>
      <c r="BD30" s="655"/>
      <c r="BE30" s="655"/>
      <c r="BF30" s="656"/>
      <c r="BG30" s="654" t="s">
        <v>239</v>
      </c>
      <c r="BH30" s="668"/>
      <c r="BI30" s="668"/>
      <c r="BJ30" s="668"/>
      <c r="BK30" s="668"/>
      <c r="BL30" s="668"/>
      <c r="BM30" s="668"/>
      <c r="BN30" s="668"/>
      <c r="BO30" s="668"/>
      <c r="BP30" s="668"/>
      <c r="BQ30" s="669"/>
      <c r="BR30" s="654" t="s">
        <v>240</v>
      </c>
      <c r="BS30" s="668"/>
      <c r="BT30" s="668"/>
      <c r="BU30" s="668"/>
      <c r="BV30" s="668"/>
      <c r="BW30" s="668"/>
      <c r="BX30" s="668"/>
      <c r="BY30" s="668"/>
      <c r="BZ30" s="668"/>
      <c r="CA30" s="668"/>
      <c r="CB30" s="669"/>
      <c r="CD30" s="617"/>
      <c r="CE30" s="618"/>
      <c r="CF30" s="599" t="s">
        <v>241</v>
      </c>
      <c r="CG30" s="600"/>
      <c r="CH30" s="600"/>
      <c r="CI30" s="600"/>
      <c r="CJ30" s="600"/>
      <c r="CK30" s="600"/>
      <c r="CL30" s="600"/>
      <c r="CM30" s="600"/>
      <c r="CN30" s="600"/>
      <c r="CO30" s="600"/>
      <c r="CP30" s="600"/>
      <c r="CQ30" s="601"/>
      <c r="CR30" s="602">
        <v>5551635</v>
      </c>
      <c r="CS30" s="603"/>
      <c r="CT30" s="603"/>
      <c r="CU30" s="603"/>
      <c r="CV30" s="603"/>
      <c r="CW30" s="603"/>
      <c r="CX30" s="603"/>
      <c r="CY30" s="604"/>
      <c r="CZ30" s="605">
        <v>12.2</v>
      </c>
      <c r="DA30" s="613"/>
      <c r="DB30" s="613"/>
      <c r="DC30" s="614"/>
      <c r="DD30" s="608">
        <v>5406512</v>
      </c>
      <c r="DE30" s="603"/>
      <c r="DF30" s="603"/>
      <c r="DG30" s="603"/>
      <c r="DH30" s="603"/>
      <c r="DI30" s="603"/>
      <c r="DJ30" s="603"/>
      <c r="DK30" s="604"/>
      <c r="DL30" s="608">
        <v>5406512</v>
      </c>
      <c r="DM30" s="603"/>
      <c r="DN30" s="603"/>
      <c r="DO30" s="603"/>
      <c r="DP30" s="603"/>
      <c r="DQ30" s="603"/>
      <c r="DR30" s="603"/>
      <c r="DS30" s="603"/>
      <c r="DT30" s="603"/>
      <c r="DU30" s="603"/>
      <c r="DV30" s="604"/>
      <c r="DW30" s="605">
        <v>20.399999999999999</v>
      </c>
      <c r="DX30" s="613"/>
      <c r="DY30" s="613"/>
      <c r="DZ30" s="613"/>
      <c r="EA30" s="613"/>
      <c r="EB30" s="613"/>
      <c r="EC30" s="627"/>
    </row>
    <row r="31" spans="2:133" ht="11.25" customHeight="1" x14ac:dyDescent="0.2">
      <c r="B31" s="671" t="s">
        <v>242</v>
      </c>
      <c r="C31" s="672"/>
      <c r="D31" s="672"/>
      <c r="E31" s="672"/>
      <c r="F31" s="672"/>
      <c r="G31" s="672"/>
      <c r="H31" s="672"/>
      <c r="I31" s="672"/>
      <c r="J31" s="672"/>
      <c r="K31" s="672"/>
      <c r="L31" s="672"/>
      <c r="M31" s="672"/>
      <c r="N31" s="672"/>
      <c r="O31" s="672"/>
      <c r="P31" s="672"/>
      <c r="Q31" s="673"/>
      <c r="R31" s="602" t="s">
        <v>64</v>
      </c>
      <c r="S31" s="603"/>
      <c r="T31" s="603"/>
      <c r="U31" s="603"/>
      <c r="V31" s="603"/>
      <c r="W31" s="603"/>
      <c r="X31" s="603"/>
      <c r="Y31" s="604"/>
      <c r="Z31" s="638" t="s">
        <v>64</v>
      </c>
      <c r="AA31" s="638"/>
      <c r="AB31" s="638"/>
      <c r="AC31" s="638"/>
      <c r="AD31" s="639" t="s">
        <v>64</v>
      </c>
      <c r="AE31" s="639"/>
      <c r="AF31" s="639"/>
      <c r="AG31" s="639"/>
      <c r="AH31" s="639"/>
      <c r="AI31" s="639"/>
      <c r="AJ31" s="639"/>
      <c r="AK31" s="639"/>
      <c r="AL31" s="605" t="s">
        <v>64</v>
      </c>
      <c r="AM31" s="606"/>
      <c r="AN31" s="606"/>
      <c r="AO31" s="640"/>
      <c r="AP31" s="663" t="s">
        <v>243</v>
      </c>
      <c r="AQ31" s="664"/>
      <c r="AR31" s="664"/>
      <c r="AS31" s="664"/>
      <c r="AT31" s="665" t="s">
        <v>244</v>
      </c>
      <c r="AU31" s="77"/>
      <c r="AV31" s="77"/>
      <c r="AW31" s="77"/>
      <c r="AX31" s="651" t="s">
        <v>120</v>
      </c>
      <c r="AY31" s="652"/>
      <c r="AZ31" s="652"/>
      <c r="BA31" s="652"/>
      <c r="BB31" s="652"/>
      <c r="BC31" s="652"/>
      <c r="BD31" s="652"/>
      <c r="BE31" s="652"/>
      <c r="BF31" s="653"/>
      <c r="BG31" s="659">
        <v>98.3</v>
      </c>
      <c r="BH31" s="660"/>
      <c r="BI31" s="660"/>
      <c r="BJ31" s="660"/>
      <c r="BK31" s="660"/>
      <c r="BL31" s="660"/>
      <c r="BM31" s="661">
        <v>94.7</v>
      </c>
      <c r="BN31" s="660"/>
      <c r="BO31" s="660"/>
      <c r="BP31" s="660"/>
      <c r="BQ31" s="662"/>
      <c r="BR31" s="659">
        <v>98.3</v>
      </c>
      <c r="BS31" s="660"/>
      <c r="BT31" s="660"/>
      <c r="BU31" s="660"/>
      <c r="BV31" s="660"/>
      <c r="BW31" s="660"/>
      <c r="BX31" s="661">
        <v>94.9</v>
      </c>
      <c r="BY31" s="660"/>
      <c r="BZ31" s="660"/>
      <c r="CA31" s="660"/>
      <c r="CB31" s="662"/>
      <c r="CD31" s="617"/>
      <c r="CE31" s="618"/>
      <c r="CF31" s="599" t="s">
        <v>245</v>
      </c>
      <c r="CG31" s="600"/>
      <c r="CH31" s="600"/>
      <c r="CI31" s="600"/>
      <c r="CJ31" s="600"/>
      <c r="CK31" s="600"/>
      <c r="CL31" s="600"/>
      <c r="CM31" s="600"/>
      <c r="CN31" s="600"/>
      <c r="CO31" s="600"/>
      <c r="CP31" s="600"/>
      <c r="CQ31" s="601"/>
      <c r="CR31" s="602">
        <v>137173</v>
      </c>
      <c r="CS31" s="611"/>
      <c r="CT31" s="611"/>
      <c r="CU31" s="611"/>
      <c r="CV31" s="611"/>
      <c r="CW31" s="611"/>
      <c r="CX31" s="611"/>
      <c r="CY31" s="612"/>
      <c r="CZ31" s="605">
        <v>0.3</v>
      </c>
      <c r="DA31" s="613"/>
      <c r="DB31" s="613"/>
      <c r="DC31" s="614"/>
      <c r="DD31" s="608">
        <v>123324</v>
      </c>
      <c r="DE31" s="611"/>
      <c r="DF31" s="611"/>
      <c r="DG31" s="611"/>
      <c r="DH31" s="611"/>
      <c r="DI31" s="611"/>
      <c r="DJ31" s="611"/>
      <c r="DK31" s="612"/>
      <c r="DL31" s="608">
        <v>123324</v>
      </c>
      <c r="DM31" s="611"/>
      <c r="DN31" s="611"/>
      <c r="DO31" s="611"/>
      <c r="DP31" s="611"/>
      <c r="DQ31" s="611"/>
      <c r="DR31" s="611"/>
      <c r="DS31" s="611"/>
      <c r="DT31" s="611"/>
      <c r="DU31" s="611"/>
      <c r="DV31" s="612"/>
      <c r="DW31" s="605">
        <v>0.5</v>
      </c>
      <c r="DX31" s="613"/>
      <c r="DY31" s="613"/>
      <c r="DZ31" s="613"/>
      <c r="EA31" s="613"/>
      <c r="EB31" s="613"/>
      <c r="EC31" s="627"/>
    </row>
    <row r="32" spans="2:133" ht="11.25" customHeight="1" x14ac:dyDescent="0.2">
      <c r="B32" s="599" t="s">
        <v>246</v>
      </c>
      <c r="C32" s="600"/>
      <c r="D32" s="600"/>
      <c r="E32" s="600"/>
      <c r="F32" s="600"/>
      <c r="G32" s="600"/>
      <c r="H32" s="600"/>
      <c r="I32" s="600"/>
      <c r="J32" s="600"/>
      <c r="K32" s="600"/>
      <c r="L32" s="600"/>
      <c r="M32" s="600"/>
      <c r="N32" s="600"/>
      <c r="O32" s="600"/>
      <c r="P32" s="600"/>
      <c r="Q32" s="601"/>
      <c r="R32" s="602">
        <v>2828298</v>
      </c>
      <c r="S32" s="603"/>
      <c r="T32" s="603"/>
      <c r="U32" s="603"/>
      <c r="V32" s="603"/>
      <c r="W32" s="603"/>
      <c r="X32" s="603"/>
      <c r="Y32" s="604"/>
      <c r="Z32" s="638">
        <v>6</v>
      </c>
      <c r="AA32" s="638"/>
      <c r="AB32" s="638"/>
      <c r="AC32" s="638"/>
      <c r="AD32" s="639" t="s">
        <v>64</v>
      </c>
      <c r="AE32" s="639"/>
      <c r="AF32" s="639"/>
      <c r="AG32" s="639"/>
      <c r="AH32" s="639"/>
      <c r="AI32" s="639"/>
      <c r="AJ32" s="639"/>
      <c r="AK32" s="639"/>
      <c r="AL32" s="605" t="s">
        <v>64</v>
      </c>
      <c r="AM32" s="606"/>
      <c r="AN32" s="606"/>
      <c r="AO32" s="640"/>
      <c r="AP32" s="641"/>
      <c r="AQ32" s="642"/>
      <c r="AR32" s="642"/>
      <c r="AS32" s="642"/>
      <c r="AT32" s="666"/>
      <c r="AU32" s="73" t="s">
        <v>247</v>
      </c>
      <c r="AX32" s="599" t="s">
        <v>248</v>
      </c>
      <c r="AY32" s="600"/>
      <c r="AZ32" s="600"/>
      <c r="BA32" s="600"/>
      <c r="BB32" s="600"/>
      <c r="BC32" s="600"/>
      <c r="BD32" s="600"/>
      <c r="BE32" s="600"/>
      <c r="BF32" s="601"/>
      <c r="BG32" s="658">
        <v>98.5</v>
      </c>
      <c r="BH32" s="611"/>
      <c r="BI32" s="611"/>
      <c r="BJ32" s="611"/>
      <c r="BK32" s="611"/>
      <c r="BL32" s="611"/>
      <c r="BM32" s="606">
        <v>97.1</v>
      </c>
      <c r="BN32" s="611"/>
      <c r="BO32" s="611"/>
      <c r="BP32" s="611"/>
      <c r="BQ32" s="636"/>
      <c r="BR32" s="658">
        <v>98.7</v>
      </c>
      <c r="BS32" s="611"/>
      <c r="BT32" s="611"/>
      <c r="BU32" s="611"/>
      <c r="BV32" s="611"/>
      <c r="BW32" s="611"/>
      <c r="BX32" s="606">
        <v>97.3</v>
      </c>
      <c r="BY32" s="611"/>
      <c r="BZ32" s="611"/>
      <c r="CA32" s="611"/>
      <c r="CB32" s="636"/>
      <c r="CD32" s="619"/>
      <c r="CE32" s="620"/>
      <c r="CF32" s="599" t="s">
        <v>249</v>
      </c>
      <c r="CG32" s="600"/>
      <c r="CH32" s="600"/>
      <c r="CI32" s="600"/>
      <c r="CJ32" s="600"/>
      <c r="CK32" s="600"/>
      <c r="CL32" s="600"/>
      <c r="CM32" s="600"/>
      <c r="CN32" s="600"/>
      <c r="CO32" s="600"/>
      <c r="CP32" s="600"/>
      <c r="CQ32" s="601"/>
      <c r="CR32" s="602">
        <v>247</v>
      </c>
      <c r="CS32" s="603"/>
      <c r="CT32" s="603"/>
      <c r="CU32" s="603"/>
      <c r="CV32" s="603"/>
      <c r="CW32" s="603"/>
      <c r="CX32" s="603"/>
      <c r="CY32" s="604"/>
      <c r="CZ32" s="605">
        <v>0</v>
      </c>
      <c r="DA32" s="613"/>
      <c r="DB32" s="613"/>
      <c r="DC32" s="614"/>
      <c r="DD32" s="608">
        <v>247</v>
      </c>
      <c r="DE32" s="603"/>
      <c r="DF32" s="603"/>
      <c r="DG32" s="603"/>
      <c r="DH32" s="603"/>
      <c r="DI32" s="603"/>
      <c r="DJ32" s="603"/>
      <c r="DK32" s="604"/>
      <c r="DL32" s="608">
        <v>247</v>
      </c>
      <c r="DM32" s="603"/>
      <c r="DN32" s="603"/>
      <c r="DO32" s="603"/>
      <c r="DP32" s="603"/>
      <c r="DQ32" s="603"/>
      <c r="DR32" s="603"/>
      <c r="DS32" s="603"/>
      <c r="DT32" s="603"/>
      <c r="DU32" s="603"/>
      <c r="DV32" s="604"/>
      <c r="DW32" s="605">
        <v>0</v>
      </c>
      <c r="DX32" s="613"/>
      <c r="DY32" s="613"/>
      <c r="DZ32" s="613"/>
      <c r="EA32" s="613"/>
      <c r="EB32" s="613"/>
      <c r="EC32" s="627"/>
    </row>
    <row r="33" spans="2:133" ht="11.25" customHeight="1" x14ac:dyDescent="0.2">
      <c r="B33" s="599" t="s">
        <v>250</v>
      </c>
      <c r="C33" s="600"/>
      <c r="D33" s="600"/>
      <c r="E33" s="600"/>
      <c r="F33" s="600"/>
      <c r="G33" s="600"/>
      <c r="H33" s="600"/>
      <c r="I33" s="600"/>
      <c r="J33" s="600"/>
      <c r="K33" s="600"/>
      <c r="L33" s="600"/>
      <c r="M33" s="600"/>
      <c r="N33" s="600"/>
      <c r="O33" s="600"/>
      <c r="P33" s="600"/>
      <c r="Q33" s="601"/>
      <c r="R33" s="602">
        <v>563906</v>
      </c>
      <c r="S33" s="603"/>
      <c r="T33" s="603"/>
      <c r="U33" s="603"/>
      <c r="V33" s="603"/>
      <c r="W33" s="603"/>
      <c r="X33" s="603"/>
      <c r="Y33" s="604"/>
      <c r="Z33" s="638">
        <v>1.2</v>
      </c>
      <c r="AA33" s="638"/>
      <c r="AB33" s="638"/>
      <c r="AC33" s="638"/>
      <c r="AD33" s="639">
        <v>37221</v>
      </c>
      <c r="AE33" s="639"/>
      <c r="AF33" s="639"/>
      <c r="AG33" s="639"/>
      <c r="AH33" s="639"/>
      <c r="AI33" s="639"/>
      <c r="AJ33" s="639"/>
      <c r="AK33" s="639"/>
      <c r="AL33" s="605">
        <v>0.1</v>
      </c>
      <c r="AM33" s="606"/>
      <c r="AN33" s="606"/>
      <c r="AO33" s="640"/>
      <c r="AP33" s="643"/>
      <c r="AQ33" s="644"/>
      <c r="AR33" s="644"/>
      <c r="AS33" s="644"/>
      <c r="AT33" s="667"/>
      <c r="AU33" s="78"/>
      <c r="AV33" s="78"/>
      <c r="AW33" s="78"/>
      <c r="AX33" s="583" t="s">
        <v>251</v>
      </c>
      <c r="AY33" s="584"/>
      <c r="AZ33" s="584"/>
      <c r="BA33" s="584"/>
      <c r="BB33" s="584"/>
      <c r="BC33" s="584"/>
      <c r="BD33" s="584"/>
      <c r="BE33" s="584"/>
      <c r="BF33" s="585"/>
      <c r="BG33" s="657">
        <v>97.9</v>
      </c>
      <c r="BH33" s="587"/>
      <c r="BI33" s="587"/>
      <c r="BJ33" s="587"/>
      <c r="BK33" s="587"/>
      <c r="BL33" s="587"/>
      <c r="BM33" s="631">
        <v>92.7</v>
      </c>
      <c r="BN33" s="587"/>
      <c r="BO33" s="587"/>
      <c r="BP33" s="587"/>
      <c r="BQ33" s="625"/>
      <c r="BR33" s="657">
        <v>97.8</v>
      </c>
      <c r="BS33" s="587"/>
      <c r="BT33" s="587"/>
      <c r="BU33" s="587"/>
      <c r="BV33" s="587"/>
      <c r="BW33" s="587"/>
      <c r="BX33" s="631">
        <v>92.8</v>
      </c>
      <c r="BY33" s="587"/>
      <c r="BZ33" s="587"/>
      <c r="CA33" s="587"/>
      <c r="CB33" s="625"/>
      <c r="CD33" s="599" t="s">
        <v>252</v>
      </c>
      <c r="CE33" s="600"/>
      <c r="CF33" s="600"/>
      <c r="CG33" s="600"/>
      <c r="CH33" s="600"/>
      <c r="CI33" s="600"/>
      <c r="CJ33" s="600"/>
      <c r="CK33" s="600"/>
      <c r="CL33" s="600"/>
      <c r="CM33" s="600"/>
      <c r="CN33" s="600"/>
      <c r="CO33" s="600"/>
      <c r="CP33" s="600"/>
      <c r="CQ33" s="601"/>
      <c r="CR33" s="602">
        <v>19199733</v>
      </c>
      <c r="CS33" s="611"/>
      <c r="CT33" s="611"/>
      <c r="CU33" s="611"/>
      <c r="CV33" s="611"/>
      <c r="CW33" s="611"/>
      <c r="CX33" s="611"/>
      <c r="CY33" s="612"/>
      <c r="CZ33" s="605">
        <v>42.1</v>
      </c>
      <c r="DA33" s="613"/>
      <c r="DB33" s="613"/>
      <c r="DC33" s="614"/>
      <c r="DD33" s="608">
        <v>12831626</v>
      </c>
      <c r="DE33" s="611"/>
      <c r="DF33" s="611"/>
      <c r="DG33" s="611"/>
      <c r="DH33" s="611"/>
      <c r="DI33" s="611"/>
      <c r="DJ33" s="611"/>
      <c r="DK33" s="612"/>
      <c r="DL33" s="608">
        <v>10422052</v>
      </c>
      <c r="DM33" s="611"/>
      <c r="DN33" s="611"/>
      <c r="DO33" s="611"/>
      <c r="DP33" s="611"/>
      <c r="DQ33" s="611"/>
      <c r="DR33" s="611"/>
      <c r="DS33" s="611"/>
      <c r="DT33" s="611"/>
      <c r="DU33" s="611"/>
      <c r="DV33" s="612"/>
      <c r="DW33" s="605">
        <v>39.299999999999997</v>
      </c>
      <c r="DX33" s="613"/>
      <c r="DY33" s="613"/>
      <c r="DZ33" s="613"/>
      <c r="EA33" s="613"/>
      <c r="EB33" s="613"/>
      <c r="EC33" s="627"/>
    </row>
    <row r="34" spans="2:133" ht="11.25" customHeight="1" x14ac:dyDescent="0.2">
      <c r="B34" s="599" t="s">
        <v>253</v>
      </c>
      <c r="C34" s="600"/>
      <c r="D34" s="600"/>
      <c r="E34" s="600"/>
      <c r="F34" s="600"/>
      <c r="G34" s="600"/>
      <c r="H34" s="600"/>
      <c r="I34" s="600"/>
      <c r="J34" s="600"/>
      <c r="K34" s="600"/>
      <c r="L34" s="600"/>
      <c r="M34" s="600"/>
      <c r="N34" s="600"/>
      <c r="O34" s="600"/>
      <c r="P34" s="600"/>
      <c r="Q34" s="601"/>
      <c r="R34" s="602">
        <v>1380482</v>
      </c>
      <c r="S34" s="603"/>
      <c r="T34" s="603"/>
      <c r="U34" s="603"/>
      <c r="V34" s="603"/>
      <c r="W34" s="603"/>
      <c r="X34" s="603"/>
      <c r="Y34" s="604"/>
      <c r="Z34" s="638">
        <v>2.9</v>
      </c>
      <c r="AA34" s="638"/>
      <c r="AB34" s="638"/>
      <c r="AC34" s="638"/>
      <c r="AD34" s="639" t="s">
        <v>64</v>
      </c>
      <c r="AE34" s="639"/>
      <c r="AF34" s="639"/>
      <c r="AG34" s="639"/>
      <c r="AH34" s="639"/>
      <c r="AI34" s="639"/>
      <c r="AJ34" s="639"/>
      <c r="AK34" s="639"/>
      <c r="AL34" s="605" t="s">
        <v>64</v>
      </c>
      <c r="AM34" s="606"/>
      <c r="AN34" s="606"/>
      <c r="AO34" s="640"/>
      <c r="AP34" s="81"/>
      <c r="AQ34" s="82"/>
      <c r="AS34" s="77"/>
      <c r="AT34" s="77"/>
      <c r="AU34" s="77"/>
      <c r="AV34" s="77"/>
      <c r="AW34" s="77"/>
      <c r="AX34" s="77"/>
      <c r="AY34" s="77"/>
      <c r="AZ34" s="77"/>
      <c r="BA34" s="77"/>
      <c r="BB34" s="77"/>
      <c r="BC34" s="77"/>
      <c r="BD34" s="77"/>
      <c r="BE34" s="77"/>
      <c r="BF34" s="77"/>
      <c r="BG34" s="82"/>
      <c r="BH34" s="82"/>
      <c r="BI34" s="82"/>
      <c r="BJ34" s="82"/>
      <c r="BK34" s="82"/>
      <c r="BL34" s="82"/>
      <c r="BM34" s="82"/>
      <c r="BN34" s="82"/>
      <c r="BO34" s="82"/>
      <c r="BP34" s="82"/>
      <c r="BQ34" s="82"/>
      <c r="BR34" s="82"/>
      <c r="BS34" s="82"/>
      <c r="BT34" s="82"/>
      <c r="BU34" s="82"/>
      <c r="BV34" s="82"/>
      <c r="BW34" s="82"/>
      <c r="BX34" s="82"/>
      <c r="BY34" s="82"/>
      <c r="BZ34" s="82"/>
      <c r="CA34" s="82"/>
      <c r="CB34" s="82"/>
      <c r="CD34" s="599" t="s">
        <v>254</v>
      </c>
      <c r="CE34" s="600"/>
      <c r="CF34" s="600"/>
      <c r="CG34" s="600"/>
      <c r="CH34" s="600"/>
      <c r="CI34" s="600"/>
      <c r="CJ34" s="600"/>
      <c r="CK34" s="600"/>
      <c r="CL34" s="600"/>
      <c r="CM34" s="600"/>
      <c r="CN34" s="600"/>
      <c r="CO34" s="600"/>
      <c r="CP34" s="600"/>
      <c r="CQ34" s="601"/>
      <c r="CR34" s="602">
        <v>8309539</v>
      </c>
      <c r="CS34" s="603"/>
      <c r="CT34" s="603"/>
      <c r="CU34" s="603"/>
      <c r="CV34" s="603"/>
      <c r="CW34" s="603"/>
      <c r="CX34" s="603"/>
      <c r="CY34" s="604"/>
      <c r="CZ34" s="605">
        <v>18.2</v>
      </c>
      <c r="DA34" s="613"/>
      <c r="DB34" s="613"/>
      <c r="DC34" s="614"/>
      <c r="DD34" s="608">
        <v>5982947</v>
      </c>
      <c r="DE34" s="603"/>
      <c r="DF34" s="603"/>
      <c r="DG34" s="603"/>
      <c r="DH34" s="603"/>
      <c r="DI34" s="603"/>
      <c r="DJ34" s="603"/>
      <c r="DK34" s="604"/>
      <c r="DL34" s="608">
        <v>5382717</v>
      </c>
      <c r="DM34" s="603"/>
      <c r="DN34" s="603"/>
      <c r="DO34" s="603"/>
      <c r="DP34" s="603"/>
      <c r="DQ34" s="603"/>
      <c r="DR34" s="603"/>
      <c r="DS34" s="603"/>
      <c r="DT34" s="603"/>
      <c r="DU34" s="603"/>
      <c r="DV34" s="604"/>
      <c r="DW34" s="605">
        <v>20.3</v>
      </c>
      <c r="DX34" s="613"/>
      <c r="DY34" s="613"/>
      <c r="DZ34" s="613"/>
      <c r="EA34" s="613"/>
      <c r="EB34" s="613"/>
      <c r="EC34" s="627"/>
    </row>
    <row r="35" spans="2:133" ht="11.25" customHeight="1" x14ac:dyDescent="0.2">
      <c r="B35" s="599" t="s">
        <v>255</v>
      </c>
      <c r="C35" s="600"/>
      <c r="D35" s="600"/>
      <c r="E35" s="600"/>
      <c r="F35" s="600"/>
      <c r="G35" s="600"/>
      <c r="H35" s="600"/>
      <c r="I35" s="600"/>
      <c r="J35" s="600"/>
      <c r="K35" s="600"/>
      <c r="L35" s="600"/>
      <c r="M35" s="600"/>
      <c r="N35" s="600"/>
      <c r="O35" s="600"/>
      <c r="P35" s="600"/>
      <c r="Q35" s="601"/>
      <c r="R35" s="602">
        <v>1704888</v>
      </c>
      <c r="S35" s="603"/>
      <c r="T35" s="603"/>
      <c r="U35" s="603"/>
      <c r="V35" s="603"/>
      <c r="W35" s="603"/>
      <c r="X35" s="603"/>
      <c r="Y35" s="604"/>
      <c r="Z35" s="638">
        <v>3.6</v>
      </c>
      <c r="AA35" s="638"/>
      <c r="AB35" s="638"/>
      <c r="AC35" s="638"/>
      <c r="AD35" s="639" t="s">
        <v>64</v>
      </c>
      <c r="AE35" s="639"/>
      <c r="AF35" s="639"/>
      <c r="AG35" s="639"/>
      <c r="AH35" s="639"/>
      <c r="AI35" s="639"/>
      <c r="AJ35" s="639"/>
      <c r="AK35" s="639"/>
      <c r="AL35" s="605" t="s">
        <v>64</v>
      </c>
      <c r="AM35" s="606"/>
      <c r="AN35" s="606"/>
      <c r="AO35" s="640"/>
      <c r="AP35" s="83"/>
      <c r="AQ35" s="654" t="s">
        <v>256</v>
      </c>
      <c r="AR35" s="655"/>
      <c r="AS35" s="655"/>
      <c r="AT35" s="655"/>
      <c r="AU35" s="655"/>
      <c r="AV35" s="655"/>
      <c r="AW35" s="655"/>
      <c r="AX35" s="655"/>
      <c r="AY35" s="655"/>
      <c r="AZ35" s="655"/>
      <c r="BA35" s="655"/>
      <c r="BB35" s="655"/>
      <c r="BC35" s="655"/>
      <c r="BD35" s="655"/>
      <c r="BE35" s="655"/>
      <c r="BF35" s="656"/>
      <c r="BG35" s="654" t="s">
        <v>257</v>
      </c>
      <c r="BH35" s="655"/>
      <c r="BI35" s="655"/>
      <c r="BJ35" s="655"/>
      <c r="BK35" s="655"/>
      <c r="BL35" s="655"/>
      <c r="BM35" s="655"/>
      <c r="BN35" s="655"/>
      <c r="BO35" s="655"/>
      <c r="BP35" s="655"/>
      <c r="BQ35" s="655"/>
      <c r="BR35" s="655"/>
      <c r="BS35" s="655"/>
      <c r="BT35" s="655"/>
      <c r="BU35" s="655"/>
      <c r="BV35" s="655"/>
      <c r="BW35" s="655"/>
      <c r="BX35" s="655"/>
      <c r="BY35" s="655"/>
      <c r="BZ35" s="655"/>
      <c r="CA35" s="655"/>
      <c r="CB35" s="656"/>
      <c r="CD35" s="599" t="s">
        <v>258</v>
      </c>
      <c r="CE35" s="600"/>
      <c r="CF35" s="600"/>
      <c r="CG35" s="600"/>
      <c r="CH35" s="600"/>
      <c r="CI35" s="600"/>
      <c r="CJ35" s="600"/>
      <c r="CK35" s="600"/>
      <c r="CL35" s="600"/>
      <c r="CM35" s="600"/>
      <c r="CN35" s="600"/>
      <c r="CO35" s="600"/>
      <c r="CP35" s="600"/>
      <c r="CQ35" s="601"/>
      <c r="CR35" s="602">
        <v>944162</v>
      </c>
      <c r="CS35" s="611"/>
      <c r="CT35" s="611"/>
      <c r="CU35" s="611"/>
      <c r="CV35" s="611"/>
      <c r="CW35" s="611"/>
      <c r="CX35" s="611"/>
      <c r="CY35" s="612"/>
      <c r="CZ35" s="605">
        <v>2.1</v>
      </c>
      <c r="DA35" s="613"/>
      <c r="DB35" s="613"/>
      <c r="DC35" s="614"/>
      <c r="DD35" s="608">
        <v>701627</v>
      </c>
      <c r="DE35" s="611"/>
      <c r="DF35" s="611"/>
      <c r="DG35" s="611"/>
      <c r="DH35" s="611"/>
      <c r="DI35" s="611"/>
      <c r="DJ35" s="611"/>
      <c r="DK35" s="612"/>
      <c r="DL35" s="608">
        <v>701627</v>
      </c>
      <c r="DM35" s="611"/>
      <c r="DN35" s="611"/>
      <c r="DO35" s="611"/>
      <c r="DP35" s="611"/>
      <c r="DQ35" s="611"/>
      <c r="DR35" s="611"/>
      <c r="DS35" s="611"/>
      <c r="DT35" s="611"/>
      <c r="DU35" s="611"/>
      <c r="DV35" s="612"/>
      <c r="DW35" s="605">
        <v>2.6</v>
      </c>
      <c r="DX35" s="613"/>
      <c r="DY35" s="613"/>
      <c r="DZ35" s="613"/>
      <c r="EA35" s="613"/>
      <c r="EB35" s="613"/>
      <c r="EC35" s="627"/>
    </row>
    <row r="36" spans="2:133" ht="11.25" customHeight="1" x14ac:dyDescent="0.2">
      <c r="B36" s="599" t="s">
        <v>259</v>
      </c>
      <c r="C36" s="600"/>
      <c r="D36" s="600"/>
      <c r="E36" s="600"/>
      <c r="F36" s="600"/>
      <c r="G36" s="600"/>
      <c r="H36" s="600"/>
      <c r="I36" s="600"/>
      <c r="J36" s="600"/>
      <c r="K36" s="600"/>
      <c r="L36" s="600"/>
      <c r="M36" s="600"/>
      <c r="N36" s="600"/>
      <c r="O36" s="600"/>
      <c r="P36" s="600"/>
      <c r="Q36" s="601"/>
      <c r="R36" s="602">
        <v>1550061</v>
      </c>
      <c r="S36" s="603"/>
      <c r="T36" s="603"/>
      <c r="U36" s="603"/>
      <c r="V36" s="603"/>
      <c r="W36" s="603"/>
      <c r="X36" s="603"/>
      <c r="Y36" s="604"/>
      <c r="Z36" s="638">
        <v>3.3</v>
      </c>
      <c r="AA36" s="638"/>
      <c r="AB36" s="638"/>
      <c r="AC36" s="638"/>
      <c r="AD36" s="639" t="s">
        <v>64</v>
      </c>
      <c r="AE36" s="639"/>
      <c r="AF36" s="639"/>
      <c r="AG36" s="639"/>
      <c r="AH36" s="639"/>
      <c r="AI36" s="639"/>
      <c r="AJ36" s="639"/>
      <c r="AK36" s="639"/>
      <c r="AL36" s="605" t="s">
        <v>64</v>
      </c>
      <c r="AM36" s="606"/>
      <c r="AN36" s="606"/>
      <c r="AO36" s="640"/>
      <c r="AP36" s="83"/>
      <c r="AQ36" s="645" t="s">
        <v>260</v>
      </c>
      <c r="AR36" s="646"/>
      <c r="AS36" s="646"/>
      <c r="AT36" s="646"/>
      <c r="AU36" s="646"/>
      <c r="AV36" s="646"/>
      <c r="AW36" s="646"/>
      <c r="AX36" s="646"/>
      <c r="AY36" s="647"/>
      <c r="AZ36" s="648">
        <v>4691901</v>
      </c>
      <c r="BA36" s="649"/>
      <c r="BB36" s="649"/>
      <c r="BC36" s="649"/>
      <c r="BD36" s="649"/>
      <c r="BE36" s="649"/>
      <c r="BF36" s="650"/>
      <c r="BG36" s="651" t="s">
        <v>261</v>
      </c>
      <c r="BH36" s="652"/>
      <c r="BI36" s="652"/>
      <c r="BJ36" s="652"/>
      <c r="BK36" s="652"/>
      <c r="BL36" s="652"/>
      <c r="BM36" s="652"/>
      <c r="BN36" s="652"/>
      <c r="BO36" s="652"/>
      <c r="BP36" s="652"/>
      <c r="BQ36" s="652"/>
      <c r="BR36" s="652"/>
      <c r="BS36" s="652"/>
      <c r="BT36" s="652"/>
      <c r="BU36" s="653"/>
      <c r="BV36" s="648">
        <v>353286</v>
      </c>
      <c r="BW36" s="649"/>
      <c r="BX36" s="649"/>
      <c r="BY36" s="649"/>
      <c r="BZ36" s="649"/>
      <c r="CA36" s="649"/>
      <c r="CB36" s="650"/>
      <c r="CD36" s="599" t="s">
        <v>262</v>
      </c>
      <c r="CE36" s="600"/>
      <c r="CF36" s="600"/>
      <c r="CG36" s="600"/>
      <c r="CH36" s="600"/>
      <c r="CI36" s="600"/>
      <c r="CJ36" s="600"/>
      <c r="CK36" s="600"/>
      <c r="CL36" s="600"/>
      <c r="CM36" s="600"/>
      <c r="CN36" s="600"/>
      <c r="CO36" s="600"/>
      <c r="CP36" s="600"/>
      <c r="CQ36" s="601"/>
      <c r="CR36" s="602">
        <v>3793916</v>
      </c>
      <c r="CS36" s="603"/>
      <c r="CT36" s="603"/>
      <c r="CU36" s="603"/>
      <c r="CV36" s="603"/>
      <c r="CW36" s="603"/>
      <c r="CX36" s="603"/>
      <c r="CY36" s="604"/>
      <c r="CZ36" s="605">
        <v>8.3000000000000007</v>
      </c>
      <c r="DA36" s="613"/>
      <c r="DB36" s="613"/>
      <c r="DC36" s="614"/>
      <c r="DD36" s="608">
        <v>2795551</v>
      </c>
      <c r="DE36" s="603"/>
      <c r="DF36" s="603"/>
      <c r="DG36" s="603"/>
      <c r="DH36" s="603"/>
      <c r="DI36" s="603"/>
      <c r="DJ36" s="603"/>
      <c r="DK36" s="604"/>
      <c r="DL36" s="608">
        <v>1540840</v>
      </c>
      <c r="DM36" s="603"/>
      <c r="DN36" s="603"/>
      <c r="DO36" s="603"/>
      <c r="DP36" s="603"/>
      <c r="DQ36" s="603"/>
      <c r="DR36" s="603"/>
      <c r="DS36" s="603"/>
      <c r="DT36" s="603"/>
      <c r="DU36" s="603"/>
      <c r="DV36" s="604"/>
      <c r="DW36" s="605">
        <v>5.8</v>
      </c>
      <c r="DX36" s="613"/>
      <c r="DY36" s="613"/>
      <c r="DZ36" s="613"/>
      <c r="EA36" s="613"/>
      <c r="EB36" s="613"/>
      <c r="EC36" s="627"/>
    </row>
    <row r="37" spans="2:133" ht="11.25" customHeight="1" x14ac:dyDescent="0.2">
      <c r="B37" s="599" t="s">
        <v>263</v>
      </c>
      <c r="C37" s="600"/>
      <c r="D37" s="600"/>
      <c r="E37" s="600"/>
      <c r="F37" s="600"/>
      <c r="G37" s="600"/>
      <c r="H37" s="600"/>
      <c r="I37" s="600"/>
      <c r="J37" s="600"/>
      <c r="K37" s="600"/>
      <c r="L37" s="600"/>
      <c r="M37" s="600"/>
      <c r="N37" s="600"/>
      <c r="O37" s="600"/>
      <c r="P37" s="600"/>
      <c r="Q37" s="601"/>
      <c r="R37" s="602">
        <v>1600385</v>
      </c>
      <c r="S37" s="603"/>
      <c r="T37" s="603"/>
      <c r="U37" s="603"/>
      <c r="V37" s="603"/>
      <c r="W37" s="603"/>
      <c r="X37" s="603"/>
      <c r="Y37" s="604"/>
      <c r="Z37" s="638">
        <v>3.4</v>
      </c>
      <c r="AA37" s="638"/>
      <c r="AB37" s="638"/>
      <c r="AC37" s="638"/>
      <c r="AD37" s="639">
        <v>9512</v>
      </c>
      <c r="AE37" s="639"/>
      <c r="AF37" s="639"/>
      <c r="AG37" s="639"/>
      <c r="AH37" s="639"/>
      <c r="AI37" s="639"/>
      <c r="AJ37" s="639"/>
      <c r="AK37" s="639"/>
      <c r="AL37" s="605">
        <v>0</v>
      </c>
      <c r="AM37" s="606"/>
      <c r="AN37" s="606"/>
      <c r="AO37" s="640"/>
      <c r="AQ37" s="633" t="s">
        <v>264</v>
      </c>
      <c r="AR37" s="634"/>
      <c r="AS37" s="634"/>
      <c r="AT37" s="634"/>
      <c r="AU37" s="634"/>
      <c r="AV37" s="634"/>
      <c r="AW37" s="634"/>
      <c r="AX37" s="634"/>
      <c r="AY37" s="635"/>
      <c r="AZ37" s="602">
        <v>1102909</v>
      </c>
      <c r="BA37" s="603"/>
      <c r="BB37" s="603"/>
      <c r="BC37" s="603"/>
      <c r="BD37" s="611"/>
      <c r="BE37" s="611"/>
      <c r="BF37" s="636"/>
      <c r="BG37" s="599" t="s">
        <v>265</v>
      </c>
      <c r="BH37" s="600"/>
      <c r="BI37" s="600"/>
      <c r="BJ37" s="600"/>
      <c r="BK37" s="600"/>
      <c r="BL37" s="600"/>
      <c r="BM37" s="600"/>
      <c r="BN37" s="600"/>
      <c r="BO37" s="600"/>
      <c r="BP37" s="600"/>
      <c r="BQ37" s="600"/>
      <c r="BR37" s="600"/>
      <c r="BS37" s="600"/>
      <c r="BT37" s="600"/>
      <c r="BU37" s="601"/>
      <c r="BV37" s="602">
        <v>323175</v>
      </c>
      <c r="BW37" s="603"/>
      <c r="BX37" s="603"/>
      <c r="BY37" s="603"/>
      <c r="BZ37" s="603"/>
      <c r="CA37" s="603"/>
      <c r="CB37" s="637"/>
      <c r="CD37" s="599" t="s">
        <v>266</v>
      </c>
      <c r="CE37" s="600"/>
      <c r="CF37" s="600"/>
      <c r="CG37" s="600"/>
      <c r="CH37" s="600"/>
      <c r="CI37" s="600"/>
      <c r="CJ37" s="600"/>
      <c r="CK37" s="600"/>
      <c r="CL37" s="600"/>
      <c r="CM37" s="600"/>
      <c r="CN37" s="600"/>
      <c r="CO37" s="600"/>
      <c r="CP37" s="600"/>
      <c r="CQ37" s="601"/>
      <c r="CR37" s="602">
        <v>29756</v>
      </c>
      <c r="CS37" s="611"/>
      <c r="CT37" s="611"/>
      <c r="CU37" s="611"/>
      <c r="CV37" s="611"/>
      <c r="CW37" s="611"/>
      <c r="CX37" s="611"/>
      <c r="CY37" s="612"/>
      <c r="CZ37" s="605">
        <v>0.1</v>
      </c>
      <c r="DA37" s="613"/>
      <c r="DB37" s="613"/>
      <c r="DC37" s="614"/>
      <c r="DD37" s="608">
        <v>29756</v>
      </c>
      <c r="DE37" s="611"/>
      <c r="DF37" s="611"/>
      <c r="DG37" s="611"/>
      <c r="DH37" s="611"/>
      <c r="DI37" s="611"/>
      <c r="DJ37" s="611"/>
      <c r="DK37" s="612"/>
      <c r="DL37" s="608">
        <v>29756</v>
      </c>
      <c r="DM37" s="611"/>
      <c r="DN37" s="611"/>
      <c r="DO37" s="611"/>
      <c r="DP37" s="611"/>
      <c r="DQ37" s="611"/>
      <c r="DR37" s="611"/>
      <c r="DS37" s="611"/>
      <c r="DT37" s="611"/>
      <c r="DU37" s="611"/>
      <c r="DV37" s="612"/>
      <c r="DW37" s="605">
        <v>0.1</v>
      </c>
      <c r="DX37" s="613"/>
      <c r="DY37" s="613"/>
      <c r="DZ37" s="613"/>
      <c r="EA37" s="613"/>
      <c r="EB37" s="613"/>
      <c r="EC37" s="627"/>
    </row>
    <row r="38" spans="2:133" ht="11.25" customHeight="1" x14ac:dyDescent="0.2">
      <c r="B38" s="599" t="s">
        <v>267</v>
      </c>
      <c r="C38" s="600"/>
      <c r="D38" s="600"/>
      <c r="E38" s="600"/>
      <c r="F38" s="600"/>
      <c r="G38" s="600"/>
      <c r="H38" s="600"/>
      <c r="I38" s="600"/>
      <c r="J38" s="600"/>
      <c r="K38" s="600"/>
      <c r="L38" s="600"/>
      <c r="M38" s="600"/>
      <c r="N38" s="600"/>
      <c r="O38" s="600"/>
      <c r="P38" s="600"/>
      <c r="Q38" s="601"/>
      <c r="R38" s="602">
        <v>1908600</v>
      </c>
      <c r="S38" s="603"/>
      <c r="T38" s="603"/>
      <c r="U38" s="603"/>
      <c r="V38" s="603"/>
      <c r="W38" s="603"/>
      <c r="X38" s="603"/>
      <c r="Y38" s="604"/>
      <c r="Z38" s="638">
        <v>4.0999999999999996</v>
      </c>
      <c r="AA38" s="638"/>
      <c r="AB38" s="638"/>
      <c r="AC38" s="638"/>
      <c r="AD38" s="639" t="s">
        <v>64</v>
      </c>
      <c r="AE38" s="639"/>
      <c r="AF38" s="639"/>
      <c r="AG38" s="639"/>
      <c r="AH38" s="639"/>
      <c r="AI38" s="639"/>
      <c r="AJ38" s="639"/>
      <c r="AK38" s="639"/>
      <c r="AL38" s="605" t="s">
        <v>64</v>
      </c>
      <c r="AM38" s="606"/>
      <c r="AN38" s="606"/>
      <c r="AO38" s="640"/>
      <c r="AQ38" s="633" t="s">
        <v>268</v>
      </c>
      <c r="AR38" s="634"/>
      <c r="AS38" s="634"/>
      <c r="AT38" s="634"/>
      <c r="AU38" s="634"/>
      <c r="AV38" s="634"/>
      <c r="AW38" s="634"/>
      <c r="AX38" s="634"/>
      <c r="AY38" s="635"/>
      <c r="AZ38" s="602">
        <v>111516</v>
      </c>
      <c r="BA38" s="603"/>
      <c r="BB38" s="603"/>
      <c r="BC38" s="603"/>
      <c r="BD38" s="611"/>
      <c r="BE38" s="611"/>
      <c r="BF38" s="636"/>
      <c r="BG38" s="599" t="s">
        <v>269</v>
      </c>
      <c r="BH38" s="600"/>
      <c r="BI38" s="600"/>
      <c r="BJ38" s="600"/>
      <c r="BK38" s="600"/>
      <c r="BL38" s="600"/>
      <c r="BM38" s="600"/>
      <c r="BN38" s="600"/>
      <c r="BO38" s="600"/>
      <c r="BP38" s="600"/>
      <c r="BQ38" s="600"/>
      <c r="BR38" s="600"/>
      <c r="BS38" s="600"/>
      <c r="BT38" s="600"/>
      <c r="BU38" s="601"/>
      <c r="BV38" s="602">
        <v>10393</v>
      </c>
      <c r="BW38" s="603"/>
      <c r="BX38" s="603"/>
      <c r="BY38" s="603"/>
      <c r="BZ38" s="603"/>
      <c r="CA38" s="603"/>
      <c r="CB38" s="637"/>
      <c r="CD38" s="599" t="s">
        <v>270</v>
      </c>
      <c r="CE38" s="600"/>
      <c r="CF38" s="600"/>
      <c r="CG38" s="600"/>
      <c r="CH38" s="600"/>
      <c r="CI38" s="600"/>
      <c r="CJ38" s="600"/>
      <c r="CK38" s="600"/>
      <c r="CL38" s="600"/>
      <c r="CM38" s="600"/>
      <c r="CN38" s="600"/>
      <c r="CO38" s="600"/>
      <c r="CP38" s="600"/>
      <c r="CQ38" s="601"/>
      <c r="CR38" s="602">
        <v>3477476</v>
      </c>
      <c r="CS38" s="603"/>
      <c r="CT38" s="603"/>
      <c r="CU38" s="603"/>
      <c r="CV38" s="603"/>
      <c r="CW38" s="603"/>
      <c r="CX38" s="603"/>
      <c r="CY38" s="604"/>
      <c r="CZ38" s="605">
        <v>7.6</v>
      </c>
      <c r="DA38" s="613"/>
      <c r="DB38" s="613"/>
      <c r="DC38" s="614"/>
      <c r="DD38" s="608">
        <v>2851373</v>
      </c>
      <c r="DE38" s="603"/>
      <c r="DF38" s="603"/>
      <c r="DG38" s="603"/>
      <c r="DH38" s="603"/>
      <c r="DI38" s="603"/>
      <c r="DJ38" s="603"/>
      <c r="DK38" s="604"/>
      <c r="DL38" s="608">
        <v>2711204</v>
      </c>
      <c r="DM38" s="603"/>
      <c r="DN38" s="603"/>
      <c r="DO38" s="603"/>
      <c r="DP38" s="603"/>
      <c r="DQ38" s="603"/>
      <c r="DR38" s="603"/>
      <c r="DS38" s="603"/>
      <c r="DT38" s="603"/>
      <c r="DU38" s="603"/>
      <c r="DV38" s="604"/>
      <c r="DW38" s="605">
        <v>10.199999999999999</v>
      </c>
      <c r="DX38" s="613"/>
      <c r="DY38" s="613"/>
      <c r="DZ38" s="613"/>
      <c r="EA38" s="613"/>
      <c r="EB38" s="613"/>
      <c r="EC38" s="627"/>
    </row>
    <row r="39" spans="2:133" ht="11.25" customHeight="1" x14ac:dyDescent="0.2">
      <c r="B39" s="599" t="s">
        <v>271</v>
      </c>
      <c r="C39" s="600"/>
      <c r="D39" s="600"/>
      <c r="E39" s="600"/>
      <c r="F39" s="600"/>
      <c r="G39" s="600"/>
      <c r="H39" s="600"/>
      <c r="I39" s="600"/>
      <c r="J39" s="600"/>
      <c r="K39" s="600"/>
      <c r="L39" s="600"/>
      <c r="M39" s="600"/>
      <c r="N39" s="600"/>
      <c r="O39" s="600"/>
      <c r="P39" s="600"/>
      <c r="Q39" s="601"/>
      <c r="R39" s="602" t="s">
        <v>64</v>
      </c>
      <c r="S39" s="603"/>
      <c r="T39" s="603"/>
      <c r="U39" s="603"/>
      <c r="V39" s="603"/>
      <c r="W39" s="603"/>
      <c r="X39" s="603"/>
      <c r="Y39" s="604"/>
      <c r="Z39" s="638" t="s">
        <v>64</v>
      </c>
      <c r="AA39" s="638"/>
      <c r="AB39" s="638"/>
      <c r="AC39" s="638"/>
      <c r="AD39" s="639" t="s">
        <v>64</v>
      </c>
      <c r="AE39" s="639"/>
      <c r="AF39" s="639"/>
      <c r="AG39" s="639"/>
      <c r="AH39" s="639"/>
      <c r="AI39" s="639"/>
      <c r="AJ39" s="639"/>
      <c r="AK39" s="639"/>
      <c r="AL39" s="605" t="s">
        <v>64</v>
      </c>
      <c r="AM39" s="606"/>
      <c r="AN39" s="606"/>
      <c r="AO39" s="640"/>
      <c r="AQ39" s="633" t="s">
        <v>272</v>
      </c>
      <c r="AR39" s="634"/>
      <c r="AS39" s="634"/>
      <c r="AT39" s="634"/>
      <c r="AU39" s="634"/>
      <c r="AV39" s="634"/>
      <c r="AW39" s="634"/>
      <c r="AX39" s="634"/>
      <c r="AY39" s="635"/>
      <c r="AZ39" s="602">
        <v>32000</v>
      </c>
      <c r="BA39" s="603"/>
      <c r="BB39" s="603"/>
      <c r="BC39" s="603"/>
      <c r="BD39" s="611"/>
      <c r="BE39" s="611"/>
      <c r="BF39" s="636"/>
      <c r="BG39" s="599" t="s">
        <v>273</v>
      </c>
      <c r="BH39" s="600"/>
      <c r="BI39" s="600"/>
      <c r="BJ39" s="600"/>
      <c r="BK39" s="600"/>
      <c r="BL39" s="600"/>
      <c r="BM39" s="600"/>
      <c r="BN39" s="600"/>
      <c r="BO39" s="600"/>
      <c r="BP39" s="600"/>
      <c r="BQ39" s="600"/>
      <c r="BR39" s="600"/>
      <c r="BS39" s="600"/>
      <c r="BT39" s="600"/>
      <c r="BU39" s="601"/>
      <c r="BV39" s="602">
        <v>14921</v>
      </c>
      <c r="BW39" s="603"/>
      <c r="BX39" s="603"/>
      <c r="BY39" s="603"/>
      <c r="BZ39" s="603"/>
      <c r="CA39" s="603"/>
      <c r="CB39" s="637"/>
      <c r="CD39" s="599" t="s">
        <v>274</v>
      </c>
      <c r="CE39" s="600"/>
      <c r="CF39" s="600"/>
      <c r="CG39" s="600"/>
      <c r="CH39" s="600"/>
      <c r="CI39" s="600"/>
      <c r="CJ39" s="600"/>
      <c r="CK39" s="600"/>
      <c r="CL39" s="600"/>
      <c r="CM39" s="600"/>
      <c r="CN39" s="600"/>
      <c r="CO39" s="600"/>
      <c r="CP39" s="600"/>
      <c r="CQ39" s="601"/>
      <c r="CR39" s="602">
        <v>1320214</v>
      </c>
      <c r="CS39" s="611"/>
      <c r="CT39" s="611"/>
      <c r="CU39" s="611"/>
      <c r="CV39" s="611"/>
      <c r="CW39" s="611"/>
      <c r="CX39" s="611"/>
      <c r="CY39" s="612"/>
      <c r="CZ39" s="605">
        <v>2.9</v>
      </c>
      <c r="DA39" s="613"/>
      <c r="DB39" s="613"/>
      <c r="DC39" s="614"/>
      <c r="DD39" s="608">
        <v>269228</v>
      </c>
      <c r="DE39" s="611"/>
      <c r="DF39" s="611"/>
      <c r="DG39" s="611"/>
      <c r="DH39" s="611"/>
      <c r="DI39" s="611"/>
      <c r="DJ39" s="611"/>
      <c r="DK39" s="612"/>
      <c r="DL39" s="608" t="s">
        <v>64</v>
      </c>
      <c r="DM39" s="611"/>
      <c r="DN39" s="611"/>
      <c r="DO39" s="611"/>
      <c r="DP39" s="611"/>
      <c r="DQ39" s="611"/>
      <c r="DR39" s="611"/>
      <c r="DS39" s="611"/>
      <c r="DT39" s="611"/>
      <c r="DU39" s="611"/>
      <c r="DV39" s="612"/>
      <c r="DW39" s="605" t="s">
        <v>64</v>
      </c>
      <c r="DX39" s="613"/>
      <c r="DY39" s="613"/>
      <c r="DZ39" s="613"/>
      <c r="EA39" s="613"/>
      <c r="EB39" s="613"/>
      <c r="EC39" s="627"/>
    </row>
    <row r="40" spans="2:133" ht="11.25" customHeight="1" x14ac:dyDescent="0.2">
      <c r="B40" s="599" t="s">
        <v>275</v>
      </c>
      <c r="C40" s="600"/>
      <c r="D40" s="600"/>
      <c r="E40" s="600"/>
      <c r="F40" s="600"/>
      <c r="G40" s="600"/>
      <c r="H40" s="600"/>
      <c r="I40" s="600"/>
      <c r="J40" s="600"/>
      <c r="K40" s="600"/>
      <c r="L40" s="600"/>
      <c r="M40" s="600"/>
      <c r="N40" s="600"/>
      <c r="O40" s="600"/>
      <c r="P40" s="600"/>
      <c r="Q40" s="601"/>
      <c r="R40" s="602" t="s">
        <v>64</v>
      </c>
      <c r="S40" s="603"/>
      <c r="T40" s="603"/>
      <c r="U40" s="603"/>
      <c r="V40" s="603"/>
      <c r="W40" s="603"/>
      <c r="X40" s="603"/>
      <c r="Y40" s="604"/>
      <c r="Z40" s="638" t="s">
        <v>64</v>
      </c>
      <c r="AA40" s="638"/>
      <c r="AB40" s="638"/>
      <c r="AC40" s="638"/>
      <c r="AD40" s="639" t="s">
        <v>64</v>
      </c>
      <c r="AE40" s="639"/>
      <c r="AF40" s="639"/>
      <c r="AG40" s="639"/>
      <c r="AH40" s="639"/>
      <c r="AI40" s="639"/>
      <c r="AJ40" s="639"/>
      <c r="AK40" s="639"/>
      <c r="AL40" s="605" t="s">
        <v>64</v>
      </c>
      <c r="AM40" s="606"/>
      <c r="AN40" s="606"/>
      <c r="AO40" s="640"/>
      <c r="AQ40" s="633" t="s">
        <v>276</v>
      </c>
      <c r="AR40" s="634"/>
      <c r="AS40" s="634"/>
      <c r="AT40" s="634"/>
      <c r="AU40" s="634"/>
      <c r="AV40" s="634"/>
      <c r="AW40" s="634"/>
      <c r="AX40" s="634"/>
      <c r="AY40" s="635"/>
      <c r="AZ40" s="602" t="s">
        <v>64</v>
      </c>
      <c r="BA40" s="603"/>
      <c r="BB40" s="603"/>
      <c r="BC40" s="603"/>
      <c r="BD40" s="611"/>
      <c r="BE40" s="611"/>
      <c r="BF40" s="636"/>
      <c r="BG40" s="641" t="s">
        <v>277</v>
      </c>
      <c r="BH40" s="642"/>
      <c r="BI40" s="642"/>
      <c r="BJ40" s="642"/>
      <c r="BK40" s="642"/>
      <c r="BL40" s="79"/>
      <c r="BM40" s="600" t="s">
        <v>278</v>
      </c>
      <c r="BN40" s="600"/>
      <c r="BO40" s="600"/>
      <c r="BP40" s="600"/>
      <c r="BQ40" s="600"/>
      <c r="BR40" s="600"/>
      <c r="BS40" s="600"/>
      <c r="BT40" s="600"/>
      <c r="BU40" s="601"/>
      <c r="BV40" s="602">
        <v>102</v>
      </c>
      <c r="BW40" s="603"/>
      <c r="BX40" s="603"/>
      <c r="BY40" s="603"/>
      <c r="BZ40" s="603"/>
      <c r="CA40" s="603"/>
      <c r="CB40" s="637"/>
      <c r="CD40" s="599" t="s">
        <v>279</v>
      </c>
      <c r="CE40" s="600"/>
      <c r="CF40" s="600"/>
      <c r="CG40" s="600"/>
      <c r="CH40" s="600"/>
      <c r="CI40" s="600"/>
      <c r="CJ40" s="600"/>
      <c r="CK40" s="600"/>
      <c r="CL40" s="600"/>
      <c r="CM40" s="600"/>
      <c r="CN40" s="600"/>
      <c r="CO40" s="600"/>
      <c r="CP40" s="600"/>
      <c r="CQ40" s="601"/>
      <c r="CR40" s="602">
        <v>1354426</v>
      </c>
      <c r="CS40" s="603"/>
      <c r="CT40" s="603"/>
      <c r="CU40" s="603"/>
      <c r="CV40" s="603"/>
      <c r="CW40" s="603"/>
      <c r="CX40" s="603"/>
      <c r="CY40" s="604"/>
      <c r="CZ40" s="605">
        <v>3</v>
      </c>
      <c r="DA40" s="613"/>
      <c r="DB40" s="613"/>
      <c r="DC40" s="614"/>
      <c r="DD40" s="608">
        <v>230900</v>
      </c>
      <c r="DE40" s="603"/>
      <c r="DF40" s="603"/>
      <c r="DG40" s="603"/>
      <c r="DH40" s="603"/>
      <c r="DI40" s="603"/>
      <c r="DJ40" s="603"/>
      <c r="DK40" s="604"/>
      <c r="DL40" s="608">
        <v>85664</v>
      </c>
      <c r="DM40" s="603"/>
      <c r="DN40" s="603"/>
      <c r="DO40" s="603"/>
      <c r="DP40" s="603"/>
      <c r="DQ40" s="603"/>
      <c r="DR40" s="603"/>
      <c r="DS40" s="603"/>
      <c r="DT40" s="603"/>
      <c r="DU40" s="603"/>
      <c r="DV40" s="604"/>
      <c r="DW40" s="605">
        <v>0.3</v>
      </c>
      <c r="DX40" s="613"/>
      <c r="DY40" s="613"/>
      <c r="DZ40" s="613"/>
      <c r="EA40" s="613"/>
      <c r="EB40" s="613"/>
      <c r="EC40" s="627"/>
    </row>
    <row r="41" spans="2:133" ht="11.25" customHeight="1" x14ac:dyDescent="0.2">
      <c r="B41" s="583" t="s">
        <v>280</v>
      </c>
      <c r="C41" s="584"/>
      <c r="D41" s="584"/>
      <c r="E41" s="584"/>
      <c r="F41" s="584"/>
      <c r="G41" s="584"/>
      <c r="H41" s="584"/>
      <c r="I41" s="584"/>
      <c r="J41" s="584"/>
      <c r="K41" s="584"/>
      <c r="L41" s="584"/>
      <c r="M41" s="584"/>
      <c r="N41" s="584"/>
      <c r="O41" s="584"/>
      <c r="P41" s="584"/>
      <c r="Q41" s="585"/>
      <c r="R41" s="586">
        <v>47037515</v>
      </c>
      <c r="S41" s="624"/>
      <c r="T41" s="624"/>
      <c r="U41" s="624"/>
      <c r="V41" s="624"/>
      <c r="W41" s="624"/>
      <c r="X41" s="624"/>
      <c r="Y41" s="628"/>
      <c r="Z41" s="629">
        <v>100</v>
      </c>
      <c r="AA41" s="629"/>
      <c r="AB41" s="629"/>
      <c r="AC41" s="629"/>
      <c r="AD41" s="630">
        <v>26543667</v>
      </c>
      <c r="AE41" s="630"/>
      <c r="AF41" s="630"/>
      <c r="AG41" s="630"/>
      <c r="AH41" s="630"/>
      <c r="AI41" s="630"/>
      <c r="AJ41" s="630"/>
      <c r="AK41" s="630"/>
      <c r="AL41" s="589">
        <v>100</v>
      </c>
      <c r="AM41" s="631"/>
      <c r="AN41" s="631"/>
      <c r="AO41" s="632"/>
      <c r="AQ41" s="633" t="s">
        <v>281</v>
      </c>
      <c r="AR41" s="634"/>
      <c r="AS41" s="634"/>
      <c r="AT41" s="634"/>
      <c r="AU41" s="634"/>
      <c r="AV41" s="634"/>
      <c r="AW41" s="634"/>
      <c r="AX41" s="634"/>
      <c r="AY41" s="635"/>
      <c r="AZ41" s="602">
        <v>650254</v>
      </c>
      <c r="BA41" s="603"/>
      <c r="BB41" s="603"/>
      <c r="BC41" s="603"/>
      <c r="BD41" s="611"/>
      <c r="BE41" s="611"/>
      <c r="BF41" s="636"/>
      <c r="BG41" s="641"/>
      <c r="BH41" s="642"/>
      <c r="BI41" s="642"/>
      <c r="BJ41" s="642"/>
      <c r="BK41" s="642"/>
      <c r="BL41" s="79"/>
      <c r="BM41" s="600" t="s">
        <v>282</v>
      </c>
      <c r="BN41" s="600"/>
      <c r="BO41" s="600"/>
      <c r="BP41" s="600"/>
      <c r="BQ41" s="600"/>
      <c r="BR41" s="600"/>
      <c r="BS41" s="600"/>
      <c r="BT41" s="600"/>
      <c r="BU41" s="601"/>
      <c r="BV41" s="602" t="s">
        <v>64</v>
      </c>
      <c r="BW41" s="603"/>
      <c r="BX41" s="603"/>
      <c r="BY41" s="603"/>
      <c r="BZ41" s="603"/>
      <c r="CA41" s="603"/>
      <c r="CB41" s="637"/>
      <c r="CD41" s="599" t="s">
        <v>283</v>
      </c>
      <c r="CE41" s="600"/>
      <c r="CF41" s="600"/>
      <c r="CG41" s="600"/>
      <c r="CH41" s="600"/>
      <c r="CI41" s="600"/>
      <c r="CJ41" s="600"/>
      <c r="CK41" s="600"/>
      <c r="CL41" s="600"/>
      <c r="CM41" s="600"/>
      <c r="CN41" s="600"/>
      <c r="CO41" s="600"/>
      <c r="CP41" s="600"/>
      <c r="CQ41" s="601"/>
      <c r="CR41" s="602" t="s">
        <v>64</v>
      </c>
      <c r="CS41" s="611"/>
      <c r="CT41" s="611"/>
      <c r="CU41" s="611"/>
      <c r="CV41" s="611"/>
      <c r="CW41" s="611"/>
      <c r="CX41" s="611"/>
      <c r="CY41" s="612"/>
      <c r="CZ41" s="605" t="s">
        <v>64</v>
      </c>
      <c r="DA41" s="613"/>
      <c r="DB41" s="613"/>
      <c r="DC41" s="614"/>
      <c r="DD41" s="608" t="s">
        <v>64</v>
      </c>
      <c r="DE41" s="611"/>
      <c r="DF41" s="611"/>
      <c r="DG41" s="611"/>
      <c r="DH41" s="611"/>
      <c r="DI41" s="611"/>
      <c r="DJ41" s="611"/>
      <c r="DK41" s="612"/>
      <c r="DL41" s="580"/>
      <c r="DM41" s="581"/>
      <c r="DN41" s="581"/>
      <c r="DO41" s="581"/>
      <c r="DP41" s="581"/>
      <c r="DQ41" s="581"/>
      <c r="DR41" s="581"/>
      <c r="DS41" s="581"/>
      <c r="DT41" s="581"/>
      <c r="DU41" s="581"/>
      <c r="DV41" s="582"/>
      <c r="DW41" s="577"/>
      <c r="DX41" s="578"/>
      <c r="DY41" s="578"/>
      <c r="DZ41" s="578"/>
      <c r="EA41" s="578"/>
      <c r="EB41" s="578"/>
      <c r="EC41" s="579"/>
    </row>
    <row r="42" spans="2:133" ht="11.25" customHeight="1" x14ac:dyDescent="0.2">
      <c r="AQ42" s="621" t="s">
        <v>284</v>
      </c>
      <c r="AR42" s="622"/>
      <c r="AS42" s="622"/>
      <c r="AT42" s="622"/>
      <c r="AU42" s="622"/>
      <c r="AV42" s="622"/>
      <c r="AW42" s="622"/>
      <c r="AX42" s="622"/>
      <c r="AY42" s="623"/>
      <c r="AZ42" s="586">
        <v>2795222</v>
      </c>
      <c r="BA42" s="624"/>
      <c r="BB42" s="624"/>
      <c r="BC42" s="624"/>
      <c r="BD42" s="587"/>
      <c r="BE42" s="587"/>
      <c r="BF42" s="625"/>
      <c r="BG42" s="643"/>
      <c r="BH42" s="644"/>
      <c r="BI42" s="644"/>
      <c r="BJ42" s="644"/>
      <c r="BK42" s="644"/>
      <c r="BL42" s="80"/>
      <c r="BM42" s="584" t="s">
        <v>285</v>
      </c>
      <c r="BN42" s="584"/>
      <c r="BO42" s="584"/>
      <c r="BP42" s="584"/>
      <c r="BQ42" s="584"/>
      <c r="BR42" s="584"/>
      <c r="BS42" s="584"/>
      <c r="BT42" s="584"/>
      <c r="BU42" s="585"/>
      <c r="BV42" s="586">
        <v>379</v>
      </c>
      <c r="BW42" s="624"/>
      <c r="BX42" s="624"/>
      <c r="BY42" s="624"/>
      <c r="BZ42" s="624"/>
      <c r="CA42" s="624"/>
      <c r="CB42" s="626"/>
      <c r="CD42" s="599" t="s">
        <v>286</v>
      </c>
      <c r="CE42" s="600"/>
      <c r="CF42" s="600"/>
      <c r="CG42" s="600"/>
      <c r="CH42" s="600"/>
      <c r="CI42" s="600"/>
      <c r="CJ42" s="600"/>
      <c r="CK42" s="600"/>
      <c r="CL42" s="600"/>
      <c r="CM42" s="600"/>
      <c r="CN42" s="600"/>
      <c r="CO42" s="600"/>
      <c r="CP42" s="600"/>
      <c r="CQ42" s="601"/>
      <c r="CR42" s="602">
        <v>3288076</v>
      </c>
      <c r="CS42" s="611"/>
      <c r="CT42" s="611"/>
      <c r="CU42" s="611"/>
      <c r="CV42" s="611"/>
      <c r="CW42" s="611"/>
      <c r="CX42" s="611"/>
      <c r="CY42" s="612"/>
      <c r="CZ42" s="605">
        <v>7.2</v>
      </c>
      <c r="DA42" s="613"/>
      <c r="DB42" s="613"/>
      <c r="DC42" s="614"/>
      <c r="DD42" s="608">
        <v>842196</v>
      </c>
      <c r="DE42" s="611"/>
      <c r="DF42" s="611"/>
      <c r="DG42" s="611"/>
      <c r="DH42" s="611"/>
      <c r="DI42" s="611"/>
      <c r="DJ42" s="611"/>
      <c r="DK42" s="612"/>
      <c r="DL42" s="580"/>
      <c r="DM42" s="581"/>
      <c r="DN42" s="581"/>
      <c r="DO42" s="581"/>
      <c r="DP42" s="581"/>
      <c r="DQ42" s="581"/>
      <c r="DR42" s="581"/>
      <c r="DS42" s="581"/>
      <c r="DT42" s="581"/>
      <c r="DU42" s="581"/>
      <c r="DV42" s="582"/>
      <c r="DW42" s="577"/>
      <c r="DX42" s="578"/>
      <c r="DY42" s="578"/>
      <c r="DZ42" s="578"/>
      <c r="EA42" s="578"/>
      <c r="EB42" s="578"/>
      <c r="EC42" s="579"/>
    </row>
    <row r="43" spans="2:133" ht="11.25" customHeight="1" x14ac:dyDescent="0.2">
      <c r="B43" s="73" t="s">
        <v>287</v>
      </c>
      <c r="CD43" s="599" t="s">
        <v>288</v>
      </c>
      <c r="CE43" s="600"/>
      <c r="CF43" s="600"/>
      <c r="CG43" s="600"/>
      <c r="CH43" s="600"/>
      <c r="CI43" s="600"/>
      <c r="CJ43" s="600"/>
      <c r="CK43" s="600"/>
      <c r="CL43" s="600"/>
      <c r="CM43" s="600"/>
      <c r="CN43" s="600"/>
      <c r="CO43" s="600"/>
      <c r="CP43" s="600"/>
      <c r="CQ43" s="601"/>
      <c r="CR43" s="602">
        <v>248187</v>
      </c>
      <c r="CS43" s="611"/>
      <c r="CT43" s="611"/>
      <c r="CU43" s="611"/>
      <c r="CV43" s="611"/>
      <c r="CW43" s="611"/>
      <c r="CX43" s="611"/>
      <c r="CY43" s="612"/>
      <c r="CZ43" s="605">
        <v>0.5</v>
      </c>
      <c r="DA43" s="613"/>
      <c r="DB43" s="613"/>
      <c r="DC43" s="614"/>
      <c r="DD43" s="608">
        <v>248187</v>
      </c>
      <c r="DE43" s="611"/>
      <c r="DF43" s="611"/>
      <c r="DG43" s="611"/>
      <c r="DH43" s="611"/>
      <c r="DI43" s="611"/>
      <c r="DJ43" s="611"/>
      <c r="DK43" s="612"/>
      <c r="DL43" s="580"/>
      <c r="DM43" s="581"/>
      <c r="DN43" s="581"/>
      <c r="DO43" s="581"/>
      <c r="DP43" s="581"/>
      <c r="DQ43" s="581"/>
      <c r="DR43" s="581"/>
      <c r="DS43" s="581"/>
      <c r="DT43" s="581"/>
      <c r="DU43" s="581"/>
      <c r="DV43" s="582"/>
      <c r="DW43" s="577"/>
      <c r="DX43" s="578"/>
      <c r="DY43" s="578"/>
      <c r="DZ43" s="578"/>
      <c r="EA43" s="578"/>
      <c r="EB43" s="578"/>
      <c r="EC43" s="579"/>
    </row>
    <row r="44" spans="2:133" ht="11.25" customHeight="1" x14ac:dyDescent="0.2">
      <c r="B44" s="609" t="s">
        <v>289</v>
      </c>
      <c r="C44" s="609"/>
      <c r="D44" s="609"/>
      <c r="E44" s="609"/>
      <c r="F44" s="609"/>
      <c r="G44" s="609"/>
      <c r="H44" s="609"/>
      <c r="I44" s="609"/>
      <c r="J44" s="609"/>
      <c r="K44" s="609"/>
      <c r="L44" s="609"/>
      <c r="M44" s="609"/>
      <c r="N44" s="609"/>
      <c r="O44" s="609"/>
      <c r="P44" s="609"/>
      <c r="Q44" s="609"/>
      <c r="R44" s="609"/>
      <c r="S44" s="609"/>
      <c r="T44" s="609"/>
      <c r="U44" s="609"/>
      <c r="V44" s="609"/>
      <c r="W44" s="609"/>
      <c r="X44" s="609"/>
      <c r="Y44" s="609"/>
      <c r="Z44" s="609"/>
      <c r="AA44" s="609"/>
      <c r="AB44" s="609"/>
      <c r="AC44" s="609"/>
      <c r="AD44" s="609"/>
      <c r="AE44" s="609"/>
      <c r="AF44" s="609"/>
      <c r="AG44" s="609"/>
      <c r="AH44" s="609"/>
      <c r="AI44" s="609"/>
      <c r="AJ44" s="609"/>
      <c r="AK44" s="609"/>
      <c r="AL44" s="609"/>
      <c r="AM44" s="609"/>
      <c r="AN44" s="609"/>
      <c r="AO44" s="609"/>
      <c r="AP44" s="609"/>
      <c r="AQ44" s="609"/>
      <c r="AR44" s="609"/>
      <c r="AS44" s="609"/>
      <c r="AT44" s="609"/>
      <c r="AU44" s="609"/>
      <c r="AV44" s="609"/>
      <c r="AW44" s="609"/>
      <c r="AX44" s="609"/>
      <c r="AY44" s="609"/>
      <c r="AZ44" s="609"/>
      <c r="BA44" s="609"/>
      <c r="BB44" s="609"/>
      <c r="BC44" s="609"/>
      <c r="BD44" s="609"/>
      <c r="BE44" s="609"/>
      <c r="BF44" s="609"/>
      <c r="BG44" s="609"/>
      <c r="BH44" s="609"/>
      <c r="BI44" s="609"/>
      <c r="BJ44" s="609"/>
      <c r="BK44" s="609"/>
      <c r="BL44" s="609"/>
      <c r="BM44" s="609"/>
      <c r="BN44" s="609"/>
      <c r="BO44" s="609"/>
      <c r="BP44" s="609"/>
      <c r="BQ44" s="609"/>
      <c r="BR44" s="609"/>
      <c r="BS44" s="609"/>
      <c r="BT44" s="609"/>
      <c r="BU44" s="609"/>
      <c r="BV44" s="609"/>
      <c r="BW44" s="609"/>
      <c r="BX44" s="609"/>
      <c r="BY44" s="609"/>
      <c r="BZ44" s="609"/>
      <c r="CA44" s="609"/>
      <c r="CB44" s="609"/>
      <c r="CC44" s="610"/>
      <c r="CD44" s="615" t="s">
        <v>236</v>
      </c>
      <c r="CE44" s="616"/>
      <c r="CF44" s="599" t="s">
        <v>290</v>
      </c>
      <c r="CG44" s="600"/>
      <c r="CH44" s="600"/>
      <c r="CI44" s="600"/>
      <c r="CJ44" s="600"/>
      <c r="CK44" s="600"/>
      <c r="CL44" s="600"/>
      <c r="CM44" s="600"/>
      <c r="CN44" s="600"/>
      <c r="CO44" s="600"/>
      <c r="CP44" s="600"/>
      <c r="CQ44" s="601"/>
      <c r="CR44" s="602">
        <v>3228294</v>
      </c>
      <c r="CS44" s="603"/>
      <c r="CT44" s="603"/>
      <c r="CU44" s="603"/>
      <c r="CV44" s="603"/>
      <c r="CW44" s="603"/>
      <c r="CX44" s="603"/>
      <c r="CY44" s="604"/>
      <c r="CZ44" s="605">
        <v>7.1</v>
      </c>
      <c r="DA44" s="606"/>
      <c r="DB44" s="606"/>
      <c r="DC44" s="607"/>
      <c r="DD44" s="608">
        <v>820114</v>
      </c>
      <c r="DE44" s="603"/>
      <c r="DF44" s="603"/>
      <c r="DG44" s="603"/>
      <c r="DH44" s="603"/>
      <c r="DI44" s="603"/>
      <c r="DJ44" s="603"/>
      <c r="DK44" s="604"/>
      <c r="DL44" s="580"/>
      <c r="DM44" s="581"/>
      <c r="DN44" s="581"/>
      <c r="DO44" s="581"/>
      <c r="DP44" s="581"/>
      <c r="DQ44" s="581"/>
      <c r="DR44" s="581"/>
      <c r="DS44" s="581"/>
      <c r="DT44" s="581"/>
      <c r="DU44" s="581"/>
      <c r="DV44" s="582"/>
      <c r="DW44" s="577"/>
      <c r="DX44" s="578"/>
      <c r="DY44" s="578"/>
      <c r="DZ44" s="578"/>
      <c r="EA44" s="578"/>
      <c r="EB44" s="578"/>
      <c r="EC44" s="579"/>
    </row>
    <row r="45" spans="2:133" ht="11.25" customHeight="1" x14ac:dyDescent="0.2">
      <c r="B45" s="609" t="s">
        <v>291</v>
      </c>
      <c r="C45" s="609"/>
      <c r="D45" s="609"/>
      <c r="E45" s="609"/>
      <c r="F45" s="609"/>
      <c r="G45" s="609"/>
      <c r="H45" s="609"/>
      <c r="I45" s="609"/>
      <c r="J45" s="609"/>
      <c r="K45" s="609"/>
      <c r="L45" s="609"/>
      <c r="M45" s="609"/>
      <c r="N45" s="609"/>
      <c r="O45" s="609"/>
      <c r="P45" s="609"/>
      <c r="Q45" s="609"/>
      <c r="R45" s="609"/>
      <c r="S45" s="609"/>
      <c r="T45" s="609"/>
      <c r="U45" s="609"/>
      <c r="V45" s="609"/>
      <c r="W45" s="609"/>
      <c r="X45" s="609"/>
      <c r="Y45" s="609"/>
      <c r="Z45" s="609"/>
      <c r="AA45" s="609"/>
      <c r="AB45" s="609"/>
      <c r="AC45" s="609"/>
      <c r="AD45" s="609"/>
      <c r="AE45" s="609"/>
      <c r="AF45" s="609"/>
      <c r="AG45" s="609"/>
      <c r="AH45" s="609"/>
      <c r="AI45" s="609"/>
      <c r="AJ45" s="609"/>
      <c r="AK45" s="609"/>
      <c r="AL45" s="609"/>
      <c r="AM45" s="609"/>
      <c r="AN45" s="609"/>
      <c r="AO45" s="609"/>
      <c r="AP45" s="609"/>
      <c r="AQ45" s="609"/>
      <c r="AR45" s="609"/>
      <c r="AS45" s="609"/>
      <c r="AT45" s="609"/>
      <c r="AU45" s="609"/>
      <c r="AV45" s="609"/>
      <c r="AW45" s="609"/>
      <c r="AX45" s="609"/>
      <c r="AY45" s="609"/>
      <c r="AZ45" s="609"/>
      <c r="BA45" s="609"/>
      <c r="BB45" s="609"/>
      <c r="BC45" s="609"/>
      <c r="BD45" s="609"/>
      <c r="BE45" s="609"/>
      <c r="BF45" s="609"/>
      <c r="BG45" s="609"/>
      <c r="BH45" s="609"/>
      <c r="BI45" s="609"/>
      <c r="BJ45" s="609"/>
      <c r="BK45" s="609"/>
      <c r="BL45" s="609"/>
      <c r="BM45" s="609"/>
      <c r="BN45" s="609"/>
      <c r="BO45" s="609"/>
      <c r="BP45" s="609"/>
      <c r="BQ45" s="609"/>
      <c r="BR45" s="609"/>
      <c r="BS45" s="609"/>
      <c r="BT45" s="609"/>
      <c r="BU45" s="609"/>
      <c r="BV45" s="609"/>
      <c r="BW45" s="609"/>
      <c r="BX45" s="609"/>
      <c r="BY45" s="609"/>
      <c r="BZ45" s="609"/>
      <c r="CA45" s="609"/>
      <c r="CB45" s="609"/>
      <c r="CC45" s="610"/>
      <c r="CD45" s="617"/>
      <c r="CE45" s="618"/>
      <c r="CF45" s="599" t="s">
        <v>292</v>
      </c>
      <c r="CG45" s="600"/>
      <c r="CH45" s="600"/>
      <c r="CI45" s="600"/>
      <c r="CJ45" s="600"/>
      <c r="CK45" s="600"/>
      <c r="CL45" s="600"/>
      <c r="CM45" s="600"/>
      <c r="CN45" s="600"/>
      <c r="CO45" s="600"/>
      <c r="CP45" s="600"/>
      <c r="CQ45" s="601"/>
      <c r="CR45" s="602">
        <v>735705</v>
      </c>
      <c r="CS45" s="611"/>
      <c r="CT45" s="611"/>
      <c r="CU45" s="611"/>
      <c r="CV45" s="611"/>
      <c r="CW45" s="611"/>
      <c r="CX45" s="611"/>
      <c r="CY45" s="612"/>
      <c r="CZ45" s="605">
        <v>1.6</v>
      </c>
      <c r="DA45" s="613"/>
      <c r="DB45" s="613"/>
      <c r="DC45" s="614"/>
      <c r="DD45" s="608">
        <v>68576</v>
      </c>
      <c r="DE45" s="611"/>
      <c r="DF45" s="611"/>
      <c r="DG45" s="611"/>
      <c r="DH45" s="611"/>
      <c r="DI45" s="611"/>
      <c r="DJ45" s="611"/>
      <c r="DK45" s="612"/>
      <c r="DL45" s="580"/>
      <c r="DM45" s="581"/>
      <c r="DN45" s="581"/>
      <c r="DO45" s="581"/>
      <c r="DP45" s="581"/>
      <c r="DQ45" s="581"/>
      <c r="DR45" s="581"/>
      <c r="DS45" s="581"/>
      <c r="DT45" s="581"/>
      <c r="DU45" s="581"/>
      <c r="DV45" s="582"/>
      <c r="DW45" s="577"/>
      <c r="DX45" s="578"/>
      <c r="DY45" s="578"/>
      <c r="DZ45" s="578"/>
      <c r="EA45" s="578"/>
      <c r="EB45" s="578"/>
      <c r="EC45" s="579"/>
    </row>
    <row r="46" spans="2:133" ht="11.25" customHeight="1" x14ac:dyDescent="0.2">
      <c r="B46" s="84"/>
      <c r="CD46" s="617"/>
      <c r="CE46" s="618"/>
      <c r="CF46" s="599" t="s">
        <v>293</v>
      </c>
      <c r="CG46" s="600"/>
      <c r="CH46" s="600"/>
      <c r="CI46" s="600"/>
      <c r="CJ46" s="600"/>
      <c r="CK46" s="600"/>
      <c r="CL46" s="600"/>
      <c r="CM46" s="600"/>
      <c r="CN46" s="600"/>
      <c r="CO46" s="600"/>
      <c r="CP46" s="600"/>
      <c r="CQ46" s="601"/>
      <c r="CR46" s="602">
        <v>2381679</v>
      </c>
      <c r="CS46" s="603"/>
      <c r="CT46" s="603"/>
      <c r="CU46" s="603"/>
      <c r="CV46" s="603"/>
      <c r="CW46" s="603"/>
      <c r="CX46" s="603"/>
      <c r="CY46" s="604"/>
      <c r="CZ46" s="605">
        <v>5.2</v>
      </c>
      <c r="DA46" s="606"/>
      <c r="DB46" s="606"/>
      <c r="DC46" s="607"/>
      <c r="DD46" s="608">
        <v>735647</v>
      </c>
      <c r="DE46" s="603"/>
      <c r="DF46" s="603"/>
      <c r="DG46" s="603"/>
      <c r="DH46" s="603"/>
      <c r="DI46" s="603"/>
      <c r="DJ46" s="603"/>
      <c r="DK46" s="604"/>
      <c r="DL46" s="580"/>
      <c r="DM46" s="581"/>
      <c r="DN46" s="581"/>
      <c r="DO46" s="581"/>
      <c r="DP46" s="581"/>
      <c r="DQ46" s="581"/>
      <c r="DR46" s="581"/>
      <c r="DS46" s="581"/>
      <c r="DT46" s="581"/>
      <c r="DU46" s="581"/>
      <c r="DV46" s="582"/>
      <c r="DW46" s="577"/>
      <c r="DX46" s="578"/>
      <c r="DY46" s="578"/>
      <c r="DZ46" s="578"/>
      <c r="EA46" s="578"/>
      <c r="EB46" s="578"/>
      <c r="EC46" s="579"/>
    </row>
    <row r="47" spans="2:133" ht="11.25" customHeight="1" x14ac:dyDescent="0.2">
      <c r="B47" s="84"/>
      <c r="CD47" s="617"/>
      <c r="CE47" s="618"/>
      <c r="CF47" s="599" t="s">
        <v>294</v>
      </c>
      <c r="CG47" s="600"/>
      <c r="CH47" s="600"/>
      <c r="CI47" s="600"/>
      <c r="CJ47" s="600"/>
      <c r="CK47" s="600"/>
      <c r="CL47" s="600"/>
      <c r="CM47" s="600"/>
      <c r="CN47" s="600"/>
      <c r="CO47" s="600"/>
      <c r="CP47" s="600"/>
      <c r="CQ47" s="601"/>
      <c r="CR47" s="602">
        <v>59782</v>
      </c>
      <c r="CS47" s="611"/>
      <c r="CT47" s="611"/>
      <c r="CU47" s="611"/>
      <c r="CV47" s="611"/>
      <c r="CW47" s="611"/>
      <c r="CX47" s="611"/>
      <c r="CY47" s="612"/>
      <c r="CZ47" s="605">
        <v>0.1</v>
      </c>
      <c r="DA47" s="613"/>
      <c r="DB47" s="613"/>
      <c r="DC47" s="614"/>
      <c r="DD47" s="608">
        <v>22082</v>
      </c>
      <c r="DE47" s="611"/>
      <c r="DF47" s="611"/>
      <c r="DG47" s="611"/>
      <c r="DH47" s="611"/>
      <c r="DI47" s="611"/>
      <c r="DJ47" s="611"/>
      <c r="DK47" s="612"/>
      <c r="DL47" s="580"/>
      <c r="DM47" s="581"/>
      <c r="DN47" s="581"/>
      <c r="DO47" s="581"/>
      <c r="DP47" s="581"/>
      <c r="DQ47" s="581"/>
      <c r="DR47" s="581"/>
      <c r="DS47" s="581"/>
      <c r="DT47" s="581"/>
      <c r="DU47" s="581"/>
      <c r="DV47" s="582"/>
      <c r="DW47" s="577"/>
      <c r="DX47" s="578"/>
      <c r="DY47" s="578"/>
      <c r="DZ47" s="578"/>
      <c r="EA47" s="578"/>
      <c r="EB47" s="578"/>
      <c r="EC47" s="579"/>
    </row>
    <row r="48" spans="2:133" ht="11" x14ac:dyDescent="0.2">
      <c r="B48" s="84"/>
      <c r="CD48" s="619"/>
      <c r="CE48" s="620"/>
      <c r="CF48" s="599" t="s">
        <v>295</v>
      </c>
      <c r="CG48" s="600"/>
      <c r="CH48" s="600"/>
      <c r="CI48" s="600"/>
      <c r="CJ48" s="600"/>
      <c r="CK48" s="600"/>
      <c r="CL48" s="600"/>
      <c r="CM48" s="600"/>
      <c r="CN48" s="600"/>
      <c r="CO48" s="600"/>
      <c r="CP48" s="600"/>
      <c r="CQ48" s="601"/>
      <c r="CR48" s="602" t="s">
        <v>64</v>
      </c>
      <c r="CS48" s="603"/>
      <c r="CT48" s="603"/>
      <c r="CU48" s="603"/>
      <c r="CV48" s="603"/>
      <c r="CW48" s="603"/>
      <c r="CX48" s="603"/>
      <c r="CY48" s="604"/>
      <c r="CZ48" s="605" t="s">
        <v>64</v>
      </c>
      <c r="DA48" s="606"/>
      <c r="DB48" s="606"/>
      <c r="DC48" s="607"/>
      <c r="DD48" s="608" t="s">
        <v>64</v>
      </c>
      <c r="DE48" s="603"/>
      <c r="DF48" s="603"/>
      <c r="DG48" s="603"/>
      <c r="DH48" s="603"/>
      <c r="DI48" s="603"/>
      <c r="DJ48" s="603"/>
      <c r="DK48" s="604"/>
      <c r="DL48" s="580"/>
      <c r="DM48" s="581"/>
      <c r="DN48" s="581"/>
      <c r="DO48" s="581"/>
      <c r="DP48" s="581"/>
      <c r="DQ48" s="581"/>
      <c r="DR48" s="581"/>
      <c r="DS48" s="581"/>
      <c r="DT48" s="581"/>
      <c r="DU48" s="581"/>
      <c r="DV48" s="582"/>
      <c r="DW48" s="577"/>
      <c r="DX48" s="578"/>
      <c r="DY48" s="578"/>
      <c r="DZ48" s="578"/>
      <c r="EA48" s="578"/>
      <c r="EB48" s="578"/>
      <c r="EC48" s="579"/>
    </row>
    <row r="49" spans="2:133" ht="11.25" customHeight="1" x14ac:dyDescent="0.2">
      <c r="B49" s="84"/>
      <c r="CD49" s="583" t="s">
        <v>296</v>
      </c>
      <c r="CE49" s="584"/>
      <c r="CF49" s="584"/>
      <c r="CG49" s="584"/>
      <c r="CH49" s="584"/>
      <c r="CI49" s="584"/>
      <c r="CJ49" s="584"/>
      <c r="CK49" s="584"/>
      <c r="CL49" s="584"/>
      <c r="CM49" s="584"/>
      <c r="CN49" s="584"/>
      <c r="CO49" s="584"/>
      <c r="CP49" s="584"/>
      <c r="CQ49" s="585"/>
      <c r="CR49" s="586">
        <v>45603094</v>
      </c>
      <c r="CS49" s="587"/>
      <c r="CT49" s="587"/>
      <c r="CU49" s="587"/>
      <c r="CV49" s="587"/>
      <c r="CW49" s="587"/>
      <c r="CX49" s="587"/>
      <c r="CY49" s="588"/>
      <c r="CZ49" s="589">
        <v>100</v>
      </c>
      <c r="DA49" s="590"/>
      <c r="DB49" s="590"/>
      <c r="DC49" s="591"/>
      <c r="DD49" s="592">
        <v>30657483</v>
      </c>
      <c r="DE49" s="587"/>
      <c r="DF49" s="587"/>
      <c r="DG49" s="587"/>
      <c r="DH49" s="587"/>
      <c r="DI49" s="587"/>
      <c r="DJ49" s="587"/>
      <c r="DK49" s="588"/>
      <c r="DL49" s="593"/>
      <c r="DM49" s="594"/>
      <c r="DN49" s="594"/>
      <c r="DO49" s="594"/>
      <c r="DP49" s="594"/>
      <c r="DQ49" s="594"/>
      <c r="DR49" s="594"/>
      <c r="DS49" s="594"/>
      <c r="DT49" s="594"/>
      <c r="DU49" s="594"/>
      <c r="DV49" s="595"/>
      <c r="DW49" s="596"/>
      <c r="DX49" s="597"/>
      <c r="DY49" s="597"/>
      <c r="DZ49" s="597"/>
      <c r="EA49" s="597"/>
      <c r="EB49" s="597"/>
      <c r="EC49" s="598"/>
    </row>
  </sheetData>
  <sheetProtection algorithmName="SHA-512" hashValue="+TO8zap45xJm4L2QHos3K1rWpZRsKNn1JXje3DMsZZnoh+PFGJ7U7XBVdPqMARgi8SUQBI0LeItX4a0a0dGlug==" saltValue="eCRKpSZD9xc/0GyZ1o9YaA=="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AP24:BF24"/>
    <mergeCell ref="DL25:DV25"/>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G26:BN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BS25:CB25"/>
    <mergeCell ref="CD25:CQ25"/>
    <mergeCell ref="CR25:CY25"/>
    <mergeCell ref="CZ25:DC25"/>
    <mergeCell ref="DD25:DK25"/>
    <mergeCell ref="CD27:CQ27"/>
    <mergeCell ref="CR27:CY27"/>
    <mergeCell ref="CZ27:DC27"/>
    <mergeCell ref="DD27:DK27"/>
    <mergeCell ref="DL27:DV27"/>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Z33:AC33"/>
    <mergeCell ref="AD33:AK33"/>
    <mergeCell ref="AL33:AO33"/>
    <mergeCell ref="Z35:AC35"/>
    <mergeCell ref="AD35:AK35"/>
    <mergeCell ref="AL35:AO35"/>
    <mergeCell ref="AQ35:BF35"/>
    <mergeCell ref="CD34:CQ34"/>
    <mergeCell ref="CR34:CY34"/>
    <mergeCell ref="CZ34:DC34"/>
    <mergeCell ref="DD34:DK34"/>
    <mergeCell ref="DL34:DV34"/>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G35:CB35"/>
    <mergeCell ref="CD35:CQ35"/>
    <mergeCell ref="CR35:CY35"/>
    <mergeCell ref="CZ35:DC35"/>
    <mergeCell ref="DD35:DK35"/>
    <mergeCell ref="DL35:DV35"/>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40:Q40"/>
    <mergeCell ref="R40:Y40"/>
    <mergeCell ref="Z40:AC40"/>
    <mergeCell ref="AD40:AK40"/>
    <mergeCell ref="AL40:AO40"/>
    <mergeCell ref="AQ40:AY40"/>
    <mergeCell ref="AZ40:BF40"/>
    <mergeCell ref="BG40:BK42"/>
    <mergeCell ref="BM40:BU40"/>
    <mergeCell ref="BV39:CB39"/>
    <mergeCell ref="CD39:CQ39"/>
    <mergeCell ref="CR39:CY39"/>
    <mergeCell ref="CZ39:DC39"/>
    <mergeCell ref="DD39:DK39"/>
    <mergeCell ref="DL39:DV39"/>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AQ42:AY42"/>
    <mergeCell ref="AZ42:BF42"/>
    <mergeCell ref="BM42:BU42"/>
    <mergeCell ref="BV42:CB42"/>
    <mergeCell ref="CD42:CQ42"/>
    <mergeCell ref="CR42:CY42"/>
    <mergeCell ref="CD41:CQ41"/>
    <mergeCell ref="CR41:CY41"/>
    <mergeCell ref="CZ41:DC41"/>
    <mergeCell ref="CZ42:DC42"/>
    <mergeCell ref="DD42:DK42"/>
    <mergeCell ref="DL42:DV42"/>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1"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1B9BAD-A7D2-418F-94C2-EB3C498E9CF9}">
  <sheetPr>
    <pageSetUpPr fitToPage="1"/>
  </sheetPr>
  <dimension ref="A1:EA135"/>
  <sheetViews>
    <sheetView zoomScaleNormal="100" zoomScaleSheetLayoutView="70" workbookViewId="0"/>
  </sheetViews>
  <sheetFormatPr defaultColWidth="0" defaultRowHeight="13" zeroHeight="1" x14ac:dyDescent="0.2"/>
  <cols>
    <col min="1" max="130" width="2.81640625" style="90" customWidth="1"/>
    <col min="131" max="131" width="1.6328125" style="90" customWidth="1"/>
    <col min="132" max="16384" width="9" style="90" hidden="1"/>
  </cols>
  <sheetData>
    <row r="1" spans="1:131" ht="11.25" customHeight="1" thickBot="1" x14ac:dyDescent="0.25">
      <c r="A1" s="86"/>
      <c r="B1" s="86"/>
      <c r="C1" s="86"/>
      <c r="D1" s="86"/>
      <c r="E1" s="86"/>
      <c r="F1" s="86"/>
      <c r="G1" s="86"/>
      <c r="H1" s="86"/>
      <c r="I1" s="86"/>
      <c r="J1" s="86"/>
      <c r="K1" s="86"/>
      <c r="L1" s="86"/>
      <c r="M1" s="86"/>
      <c r="N1" s="87"/>
      <c r="O1" s="87"/>
      <c r="P1" s="87"/>
      <c r="Q1" s="87"/>
      <c r="R1" s="87"/>
      <c r="S1" s="87"/>
      <c r="T1" s="87"/>
      <c r="U1" s="87"/>
      <c r="V1" s="87"/>
      <c r="W1" s="87"/>
      <c r="X1" s="87"/>
      <c r="Y1" s="87"/>
      <c r="Z1" s="87"/>
      <c r="AA1" s="87"/>
      <c r="AB1" s="87"/>
      <c r="AC1" s="87"/>
      <c r="AD1" s="87"/>
      <c r="AE1" s="87"/>
      <c r="AF1" s="87"/>
      <c r="AG1" s="87"/>
      <c r="AH1" s="87"/>
      <c r="AI1" s="87"/>
      <c r="AJ1" s="87"/>
      <c r="AK1" s="87"/>
      <c r="AL1" s="87"/>
      <c r="AM1" s="87"/>
      <c r="AN1" s="87"/>
      <c r="AO1" s="87"/>
      <c r="AP1" s="87"/>
      <c r="AQ1" s="87"/>
      <c r="AR1" s="87"/>
      <c r="AS1" s="87"/>
      <c r="AT1" s="87"/>
      <c r="AU1" s="87"/>
      <c r="AV1" s="87"/>
      <c r="AW1" s="87"/>
      <c r="AX1" s="87"/>
      <c r="AY1" s="87"/>
      <c r="AZ1" s="87"/>
      <c r="BA1" s="87"/>
      <c r="BB1" s="87"/>
      <c r="BC1" s="87"/>
      <c r="BD1" s="87"/>
      <c r="BE1" s="87"/>
      <c r="BF1" s="87"/>
      <c r="BG1" s="87"/>
      <c r="BH1" s="87"/>
      <c r="BI1" s="87"/>
      <c r="BJ1" s="87"/>
      <c r="BK1" s="87"/>
      <c r="BL1" s="87"/>
      <c r="BM1" s="87"/>
      <c r="BN1" s="87"/>
      <c r="BO1" s="87"/>
      <c r="BP1" s="87"/>
      <c r="BQ1" s="87"/>
      <c r="BR1" s="87"/>
      <c r="BS1" s="87"/>
      <c r="BT1" s="87"/>
      <c r="BU1" s="87"/>
      <c r="BV1" s="87"/>
      <c r="BW1" s="87"/>
      <c r="BX1" s="87"/>
      <c r="BY1" s="87"/>
      <c r="BZ1" s="87"/>
      <c r="CA1" s="87"/>
      <c r="CB1" s="87"/>
      <c r="CC1" s="87"/>
      <c r="CD1" s="87"/>
      <c r="CE1" s="87"/>
      <c r="CF1" s="87"/>
      <c r="CG1" s="87"/>
      <c r="CH1" s="87"/>
      <c r="CI1" s="87"/>
      <c r="CJ1" s="87"/>
      <c r="CK1" s="87"/>
      <c r="CL1" s="87"/>
      <c r="CM1" s="87"/>
      <c r="CN1" s="87"/>
      <c r="CO1" s="87"/>
      <c r="CP1" s="87"/>
      <c r="CQ1" s="87"/>
      <c r="CR1" s="87"/>
      <c r="CS1" s="87"/>
      <c r="CT1" s="87"/>
      <c r="CU1" s="87"/>
      <c r="CV1" s="87"/>
      <c r="CW1" s="87"/>
      <c r="CX1" s="87"/>
      <c r="CY1" s="87"/>
      <c r="CZ1" s="87"/>
      <c r="DA1" s="87"/>
      <c r="DB1" s="87"/>
      <c r="DC1" s="87"/>
      <c r="DD1" s="87"/>
      <c r="DE1" s="87"/>
      <c r="DF1" s="87"/>
      <c r="DG1" s="87"/>
      <c r="DH1" s="87"/>
      <c r="DI1" s="87"/>
      <c r="DJ1" s="87"/>
      <c r="DK1" s="87"/>
      <c r="DL1" s="87"/>
      <c r="DM1" s="87"/>
      <c r="DN1" s="87"/>
      <c r="DO1" s="87"/>
      <c r="DP1" s="87"/>
      <c r="DQ1" s="88"/>
      <c r="DR1" s="88"/>
      <c r="DS1" s="88"/>
      <c r="DT1" s="88"/>
      <c r="DU1" s="88"/>
      <c r="DV1" s="88"/>
      <c r="DW1" s="88"/>
      <c r="DX1" s="88"/>
      <c r="DY1" s="88"/>
      <c r="DZ1" s="88"/>
      <c r="EA1" s="89"/>
    </row>
    <row r="2" spans="1:131" ht="26.25" customHeight="1" thickBot="1" x14ac:dyDescent="0.25">
      <c r="A2" s="1081" t="s">
        <v>297</v>
      </c>
      <c r="B2" s="1081"/>
      <c r="C2" s="1081"/>
      <c r="D2" s="1081"/>
      <c r="E2" s="1081"/>
      <c r="F2" s="1081"/>
      <c r="G2" s="1081"/>
      <c r="H2" s="1081"/>
      <c r="I2" s="1081"/>
      <c r="J2" s="1081"/>
      <c r="K2" s="1081"/>
      <c r="L2" s="1081"/>
      <c r="M2" s="1081"/>
      <c r="N2" s="1081"/>
      <c r="O2" s="1081"/>
      <c r="P2" s="1081"/>
      <c r="Q2" s="1081"/>
      <c r="R2" s="1081"/>
      <c r="S2" s="1081"/>
      <c r="T2" s="1081"/>
      <c r="U2" s="1081"/>
      <c r="V2" s="1081"/>
      <c r="W2" s="1081"/>
      <c r="X2" s="1081"/>
      <c r="Y2" s="1081"/>
      <c r="Z2" s="1081"/>
      <c r="AA2" s="1081"/>
      <c r="AB2" s="1081"/>
      <c r="AC2" s="1081"/>
      <c r="AD2" s="1081"/>
      <c r="AE2" s="1081"/>
      <c r="AF2" s="1081"/>
      <c r="AG2" s="1081"/>
      <c r="AH2" s="1081"/>
      <c r="AI2" s="1081"/>
      <c r="AJ2" s="1081"/>
      <c r="AK2" s="1081"/>
      <c r="AL2" s="1081"/>
      <c r="AM2" s="1081"/>
      <c r="AN2" s="1081"/>
      <c r="AO2" s="1081"/>
      <c r="AP2" s="1081"/>
      <c r="AQ2" s="1081"/>
      <c r="AR2" s="1081"/>
      <c r="AS2" s="1081"/>
      <c r="AT2" s="1081"/>
      <c r="AU2" s="1081"/>
      <c r="AV2" s="1081"/>
      <c r="AW2" s="1081"/>
      <c r="AX2" s="1081"/>
      <c r="AY2" s="1081"/>
      <c r="AZ2" s="1081"/>
      <c r="BA2" s="1081"/>
      <c r="BB2" s="1081"/>
      <c r="BC2" s="1081"/>
      <c r="BD2" s="1081"/>
      <c r="BE2" s="1081"/>
      <c r="BF2" s="1081"/>
      <c r="BG2" s="1081"/>
      <c r="BH2" s="1081"/>
      <c r="BI2" s="1081"/>
      <c r="BJ2" s="87"/>
      <c r="BK2" s="87"/>
      <c r="BL2" s="87"/>
      <c r="BM2" s="87"/>
      <c r="BN2" s="87"/>
      <c r="BO2" s="87"/>
      <c r="BP2" s="87"/>
      <c r="BQ2" s="87"/>
      <c r="BR2" s="87"/>
      <c r="BS2" s="87"/>
      <c r="BT2" s="87"/>
      <c r="BU2" s="87"/>
      <c r="BV2" s="87"/>
      <c r="BW2" s="87"/>
      <c r="BX2" s="87"/>
      <c r="BY2" s="87"/>
      <c r="BZ2" s="87"/>
      <c r="CA2" s="87"/>
      <c r="CB2" s="87"/>
      <c r="CC2" s="87"/>
      <c r="CD2" s="87"/>
      <c r="CE2" s="87"/>
      <c r="CF2" s="87"/>
      <c r="CG2" s="87"/>
      <c r="CH2" s="87"/>
      <c r="CI2" s="87"/>
      <c r="CJ2" s="87"/>
      <c r="CK2" s="87"/>
      <c r="CL2" s="87"/>
      <c r="CM2" s="87"/>
      <c r="CN2" s="87"/>
      <c r="CO2" s="87"/>
      <c r="CP2" s="87"/>
      <c r="CQ2" s="87"/>
      <c r="CR2" s="87"/>
      <c r="CS2" s="87"/>
      <c r="CT2" s="87"/>
      <c r="CU2" s="87"/>
      <c r="CV2" s="87"/>
      <c r="CW2" s="87"/>
      <c r="CX2" s="87"/>
      <c r="CY2" s="87"/>
      <c r="CZ2" s="87"/>
      <c r="DA2" s="87"/>
      <c r="DB2" s="87"/>
      <c r="DC2" s="87"/>
      <c r="DD2" s="87"/>
      <c r="DE2" s="87"/>
      <c r="DF2" s="87"/>
      <c r="DG2" s="87"/>
      <c r="DH2" s="87"/>
      <c r="DI2" s="87"/>
      <c r="DJ2" s="1082" t="s">
        <v>298</v>
      </c>
      <c r="DK2" s="1083"/>
      <c r="DL2" s="1083"/>
      <c r="DM2" s="1083"/>
      <c r="DN2" s="1083"/>
      <c r="DO2" s="1084"/>
      <c r="DP2" s="87"/>
      <c r="DQ2" s="1082" t="s">
        <v>299</v>
      </c>
      <c r="DR2" s="1083"/>
      <c r="DS2" s="1083"/>
      <c r="DT2" s="1083"/>
      <c r="DU2" s="1083"/>
      <c r="DV2" s="1083"/>
      <c r="DW2" s="1083"/>
      <c r="DX2" s="1083"/>
      <c r="DY2" s="1083"/>
      <c r="DZ2" s="1084"/>
      <c r="EA2" s="89"/>
    </row>
    <row r="3" spans="1:131" ht="11.25" customHeight="1" x14ac:dyDescent="0.2">
      <c r="A3" s="87"/>
      <c r="B3" s="87"/>
      <c r="C3" s="87"/>
      <c r="D3" s="87"/>
      <c r="E3" s="87"/>
      <c r="F3" s="87"/>
      <c r="G3" s="87"/>
      <c r="H3" s="87"/>
      <c r="I3" s="87"/>
      <c r="J3" s="87"/>
      <c r="K3" s="87"/>
      <c r="L3" s="87"/>
      <c r="M3" s="87"/>
      <c r="N3" s="87"/>
      <c r="O3" s="87"/>
      <c r="P3" s="87"/>
      <c r="Q3" s="87"/>
      <c r="R3" s="87"/>
      <c r="S3" s="87"/>
      <c r="T3" s="87"/>
      <c r="U3" s="87"/>
      <c r="V3" s="87"/>
      <c r="W3" s="87"/>
      <c r="X3" s="87"/>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c r="BL3" s="87"/>
      <c r="BM3" s="87"/>
      <c r="BN3" s="87"/>
      <c r="BO3" s="87"/>
      <c r="BP3" s="87"/>
      <c r="BQ3" s="87"/>
      <c r="BR3" s="87"/>
      <c r="BS3" s="87"/>
      <c r="BT3" s="87"/>
      <c r="BU3" s="87"/>
      <c r="BV3" s="87"/>
      <c r="BW3" s="87"/>
      <c r="BX3" s="87"/>
      <c r="BY3" s="87"/>
      <c r="BZ3" s="87"/>
      <c r="CA3" s="87"/>
      <c r="CB3" s="87"/>
      <c r="CC3" s="87"/>
      <c r="CD3" s="87"/>
      <c r="CE3" s="87"/>
      <c r="CF3" s="87"/>
      <c r="CG3" s="87"/>
      <c r="CH3" s="87"/>
      <c r="CI3" s="87"/>
      <c r="CJ3" s="87"/>
      <c r="CK3" s="87"/>
      <c r="CL3" s="87"/>
      <c r="CM3" s="87"/>
      <c r="CN3" s="87"/>
      <c r="CO3" s="87"/>
      <c r="CP3" s="87"/>
      <c r="CQ3" s="87"/>
      <c r="CR3" s="87"/>
      <c r="CS3" s="87"/>
      <c r="CT3" s="87"/>
      <c r="CU3" s="87"/>
      <c r="CV3" s="87"/>
      <c r="CW3" s="87"/>
      <c r="CX3" s="87"/>
      <c r="CY3" s="87"/>
      <c r="CZ3" s="87"/>
      <c r="DA3" s="87"/>
      <c r="DB3" s="87"/>
      <c r="DC3" s="87"/>
      <c r="DD3" s="87"/>
      <c r="DE3" s="87"/>
      <c r="DF3" s="87"/>
      <c r="DG3" s="87"/>
      <c r="DH3" s="87"/>
      <c r="DI3" s="87"/>
      <c r="DJ3" s="87"/>
      <c r="DK3" s="87"/>
      <c r="DL3" s="87"/>
      <c r="DM3" s="87"/>
      <c r="DN3" s="87"/>
      <c r="DO3" s="87"/>
      <c r="DP3" s="87"/>
      <c r="DQ3" s="87"/>
      <c r="DR3" s="87"/>
      <c r="DS3" s="87"/>
      <c r="DT3" s="87"/>
      <c r="DU3" s="87"/>
      <c r="DV3" s="87"/>
      <c r="DW3" s="87"/>
      <c r="DX3" s="87"/>
      <c r="DY3" s="87"/>
      <c r="DZ3" s="87"/>
      <c r="EA3" s="89"/>
    </row>
    <row r="4" spans="1:131" s="95" customFormat="1" ht="26.25" customHeight="1" thickBot="1" x14ac:dyDescent="0.25">
      <c r="A4" s="1034" t="s">
        <v>300</v>
      </c>
      <c r="B4" s="1034"/>
      <c r="C4" s="1034"/>
      <c r="D4" s="1034"/>
      <c r="E4" s="1034"/>
      <c r="F4" s="1034"/>
      <c r="G4" s="1034"/>
      <c r="H4" s="1034"/>
      <c r="I4" s="1034"/>
      <c r="J4" s="1034"/>
      <c r="K4" s="1034"/>
      <c r="L4" s="1034"/>
      <c r="M4" s="1034"/>
      <c r="N4" s="1034"/>
      <c r="O4" s="1034"/>
      <c r="P4" s="1034"/>
      <c r="Q4" s="1034"/>
      <c r="R4" s="1034"/>
      <c r="S4" s="1034"/>
      <c r="T4" s="1034"/>
      <c r="U4" s="1034"/>
      <c r="V4" s="1034"/>
      <c r="W4" s="1034"/>
      <c r="X4" s="1034"/>
      <c r="Y4" s="1034"/>
      <c r="Z4" s="1034"/>
      <c r="AA4" s="1034"/>
      <c r="AB4" s="1034"/>
      <c r="AC4" s="1034"/>
      <c r="AD4" s="1034"/>
      <c r="AE4" s="1034"/>
      <c r="AF4" s="1034"/>
      <c r="AG4" s="1034"/>
      <c r="AH4" s="1034"/>
      <c r="AI4" s="1034"/>
      <c r="AJ4" s="1034"/>
      <c r="AK4" s="1034"/>
      <c r="AL4" s="1034"/>
      <c r="AM4" s="1034"/>
      <c r="AN4" s="1034"/>
      <c r="AO4" s="1034"/>
      <c r="AP4" s="1034"/>
      <c r="AQ4" s="1034"/>
      <c r="AR4" s="1034"/>
      <c r="AS4" s="1034"/>
      <c r="AT4" s="1034"/>
      <c r="AU4" s="1034"/>
      <c r="AV4" s="1034"/>
      <c r="AW4" s="1034"/>
      <c r="AX4" s="1034"/>
      <c r="AY4" s="1034"/>
      <c r="AZ4" s="91"/>
      <c r="BA4" s="91"/>
      <c r="BB4" s="91"/>
      <c r="BC4" s="91"/>
      <c r="BD4" s="91"/>
      <c r="BE4" s="92"/>
      <c r="BF4" s="92"/>
      <c r="BG4" s="92"/>
      <c r="BH4" s="92"/>
      <c r="BI4" s="92"/>
      <c r="BJ4" s="92"/>
      <c r="BK4" s="92"/>
      <c r="BL4" s="92"/>
      <c r="BM4" s="92"/>
      <c r="BN4" s="92"/>
      <c r="BO4" s="92"/>
      <c r="BP4" s="92"/>
      <c r="BQ4" s="705" t="s">
        <v>301</v>
      </c>
      <c r="BR4" s="705"/>
      <c r="BS4" s="705"/>
      <c r="BT4" s="705"/>
      <c r="BU4" s="705"/>
      <c r="BV4" s="705"/>
      <c r="BW4" s="705"/>
      <c r="BX4" s="705"/>
      <c r="BY4" s="705"/>
      <c r="BZ4" s="705"/>
      <c r="CA4" s="705"/>
      <c r="CB4" s="705"/>
      <c r="CC4" s="705"/>
      <c r="CD4" s="705"/>
      <c r="CE4" s="705"/>
      <c r="CF4" s="705"/>
      <c r="CG4" s="705"/>
      <c r="CH4" s="705"/>
      <c r="CI4" s="705"/>
      <c r="CJ4" s="705"/>
      <c r="CK4" s="705"/>
      <c r="CL4" s="705"/>
      <c r="CM4" s="705"/>
      <c r="CN4" s="705"/>
      <c r="CO4" s="705"/>
      <c r="CP4" s="705"/>
      <c r="CQ4" s="705"/>
      <c r="CR4" s="705"/>
      <c r="CS4" s="705"/>
      <c r="CT4" s="705"/>
      <c r="CU4" s="705"/>
      <c r="CV4" s="705"/>
      <c r="CW4" s="705"/>
      <c r="CX4" s="705"/>
      <c r="CY4" s="705"/>
      <c r="CZ4" s="705"/>
      <c r="DA4" s="705"/>
      <c r="DB4" s="705"/>
      <c r="DC4" s="705"/>
      <c r="DD4" s="705"/>
      <c r="DE4" s="705"/>
      <c r="DF4" s="705"/>
      <c r="DG4" s="705"/>
      <c r="DH4" s="705"/>
      <c r="DI4" s="705"/>
      <c r="DJ4" s="705"/>
      <c r="DK4" s="705"/>
      <c r="DL4" s="705"/>
      <c r="DM4" s="705"/>
      <c r="DN4" s="705"/>
      <c r="DO4" s="705"/>
      <c r="DP4" s="705"/>
      <c r="DQ4" s="705"/>
      <c r="DR4" s="705"/>
      <c r="DS4" s="705"/>
      <c r="DT4" s="705"/>
      <c r="DU4" s="705"/>
      <c r="DV4" s="705"/>
      <c r="DW4" s="705"/>
      <c r="DX4" s="705"/>
      <c r="DY4" s="705"/>
      <c r="DZ4" s="705"/>
      <c r="EA4" s="94"/>
    </row>
    <row r="5" spans="1:131" s="95" customFormat="1" ht="26.25" customHeight="1" x14ac:dyDescent="0.2">
      <c r="A5" s="970" t="s">
        <v>302</v>
      </c>
      <c r="B5" s="971"/>
      <c r="C5" s="971"/>
      <c r="D5" s="971"/>
      <c r="E5" s="971"/>
      <c r="F5" s="971"/>
      <c r="G5" s="971"/>
      <c r="H5" s="971"/>
      <c r="I5" s="971"/>
      <c r="J5" s="971"/>
      <c r="K5" s="971"/>
      <c r="L5" s="971"/>
      <c r="M5" s="971"/>
      <c r="N5" s="971"/>
      <c r="O5" s="971"/>
      <c r="P5" s="972"/>
      <c r="Q5" s="976" t="s">
        <v>303</v>
      </c>
      <c r="R5" s="977"/>
      <c r="S5" s="977"/>
      <c r="T5" s="977"/>
      <c r="U5" s="978"/>
      <c r="V5" s="976" t="s">
        <v>304</v>
      </c>
      <c r="W5" s="977"/>
      <c r="X5" s="977"/>
      <c r="Y5" s="977"/>
      <c r="Z5" s="978"/>
      <c r="AA5" s="976" t="s">
        <v>305</v>
      </c>
      <c r="AB5" s="977"/>
      <c r="AC5" s="977"/>
      <c r="AD5" s="977"/>
      <c r="AE5" s="977"/>
      <c r="AF5" s="1085" t="s">
        <v>306</v>
      </c>
      <c r="AG5" s="977"/>
      <c r="AH5" s="977"/>
      <c r="AI5" s="977"/>
      <c r="AJ5" s="990"/>
      <c r="AK5" s="977" t="s">
        <v>307</v>
      </c>
      <c r="AL5" s="977"/>
      <c r="AM5" s="977"/>
      <c r="AN5" s="977"/>
      <c r="AO5" s="978"/>
      <c r="AP5" s="976" t="s">
        <v>308</v>
      </c>
      <c r="AQ5" s="977"/>
      <c r="AR5" s="977"/>
      <c r="AS5" s="977"/>
      <c r="AT5" s="978"/>
      <c r="AU5" s="976" t="s">
        <v>309</v>
      </c>
      <c r="AV5" s="977"/>
      <c r="AW5" s="977"/>
      <c r="AX5" s="977"/>
      <c r="AY5" s="990"/>
      <c r="AZ5" s="91"/>
      <c r="BA5" s="91"/>
      <c r="BB5" s="91"/>
      <c r="BC5" s="91"/>
      <c r="BD5" s="91"/>
      <c r="BE5" s="92"/>
      <c r="BF5" s="92"/>
      <c r="BG5" s="92"/>
      <c r="BH5" s="92"/>
      <c r="BI5" s="92"/>
      <c r="BJ5" s="92"/>
      <c r="BK5" s="92"/>
      <c r="BL5" s="92"/>
      <c r="BM5" s="92"/>
      <c r="BN5" s="92"/>
      <c r="BO5" s="92"/>
      <c r="BP5" s="92"/>
      <c r="BQ5" s="970" t="s">
        <v>310</v>
      </c>
      <c r="BR5" s="971"/>
      <c r="BS5" s="971"/>
      <c r="BT5" s="971"/>
      <c r="BU5" s="971"/>
      <c r="BV5" s="971"/>
      <c r="BW5" s="971"/>
      <c r="BX5" s="971"/>
      <c r="BY5" s="971"/>
      <c r="BZ5" s="971"/>
      <c r="CA5" s="971"/>
      <c r="CB5" s="971"/>
      <c r="CC5" s="971"/>
      <c r="CD5" s="971"/>
      <c r="CE5" s="971"/>
      <c r="CF5" s="971"/>
      <c r="CG5" s="972"/>
      <c r="CH5" s="976" t="s">
        <v>311</v>
      </c>
      <c r="CI5" s="977"/>
      <c r="CJ5" s="977"/>
      <c r="CK5" s="977"/>
      <c r="CL5" s="978"/>
      <c r="CM5" s="976" t="s">
        <v>312</v>
      </c>
      <c r="CN5" s="977"/>
      <c r="CO5" s="977"/>
      <c r="CP5" s="977"/>
      <c r="CQ5" s="978"/>
      <c r="CR5" s="976" t="s">
        <v>313</v>
      </c>
      <c r="CS5" s="977"/>
      <c r="CT5" s="977"/>
      <c r="CU5" s="977"/>
      <c r="CV5" s="978"/>
      <c r="CW5" s="976" t="s">
        <v>314</v>
      </c>
      <c r="CX5" s="977"/>
      <c r="CY5" s="977"/>
      <c r="CZ5" s="977"/>
      <c r="DA5" s="978"/>
      <c r="DB5" s="976" t="s">
        <v>315</v>
      </c>
      <c r="DC5" s="977"/>
      <c r="DD5" s="977"/>
      <c r="DE5" s="977"/>
      <c r="DF5" s="978"/>
      <c r="DG5" s="1075" t="s">
        <v>316</v>
      </c>
      <c r="DH5" s="1076"/>
      <c r="DI5" s="1076"/>
      <c r="DJ5" s="1076"/>
      <c r="DK5" s="1077"/>
      <c r="DL5" s="1075" t="s">
        <v>317</v>
      </c>
      <c r="DM5" s="1076"/>
      <c r="DN5" s="1076"/>
      <c r="DO5" s="1076"/>
      <c r="DP5" s="1077"/>
      <c r="DQ5" s="976" t="s">
        <v>318</v>
      </c>
      <c r="DR5" s="977"/>
      <c r="DS5" s="977"/>
      <c r="DT5" s="977"/>
      <c r="DU5" s="978"/>
      <c r="DV5" s="976" t="s">
        <v>309</v>
      </c>
      <c r="DW5" s="977"/>
      <c r="DX5" s="977"/>
      <c r="DY5" s="977"/>
      <c r="DZ5" s="990"/>
      <c r="EA5" s="94"/>
    </row>
    <row r="6" spans="1:131" s="95" customFormat="1" ht="26.25" customHeight="1" thickBot="1" x14ac:dyDescent="0.25">
      <c r="A6" s="973"/>
      <c r="B6" s="974"/>
      <c r="C6" s="974"/>
      <c r="D6" s="974"/>
      <c r="E6" s="974"/>
      <c r="F6" s="974"/>
      <c r="G6" s="974"/>
      <c r="H6" s="974"/>
      <c r="I6" s="974"/>
      <c r="J6" s="974"/>
      <c r="K6" s="974"/>
      <c r="L6" s="974"/>
      <c r="M6" s="974"/>
      <c r="N6" s="974"/>
      <c r="O6" s="974"/>
      <c r="P6" s="975"/>
      <c r="Q6" s="979"/>
      <c r="R6" s="980"/>
      <c r="S6" s="980"/>
      <c r="T6" s="980"/>
      <c r="U6" s="981"/>
      <c r="V6" s="979"/>
      <c r="W6" s="980"/>
      <c r="X6" s="980"/>
      <c r="Y6" s="980"/>
      <c r="Z6" s="981"/>
      <c r="AA6" s="979"/>
      <c r="AB6" s="980"/>
      <c r="AC6" s="980"/>
      <c r="AD6" s="980"/>
      <c r="AE6" s="980"/>
      <c r="AF6" s="1086"/>
      <c r="AG6" s="980"/>
      <c r="AH6" s="980"/>
      <c r="AI6" s="980"/>
      <c r="AJ6" s="991"/>
      <c r="AK6" s="980"/>
      <c r="AL6" s="980"/>
      <c r="AM6" s="980"/>
      <c r="AN6" s="980"/>
      <c r="AO6" s="981"/>
      <c r="AP6" s="979"/>
      <c r="AQ6" s="980"/>
      <c r="AR6" s="980"/>
      <c r="AS6" s="980"/>
      <c r="AT6" s="981"/>
      <c r="AU6" s="979"/>
      <c r="AV6" s="980"/>
      <c r="AW6" s="980"/>
      <c r="AX6" s="980"/>
      <c r="AY6" s="991"/>
      <c r="AZ6" s="91"/>
      <c r="BA6" s="91"/>
      <c r="BB6" s="91"/>
      <c r="BC6" s="91"/>
      <c r="BD6" s="91"/>
      <c r="BE6" s="92"/>
      <c r="BF6" s="92"/>
      <c r="BG6" s="92"/>
      <c r="BH6" s="92"/>
      <c r="BI6" s="92"/>
      <c r="BJ6" s="92"/>
      <c r="BK6" s="92"/>
      <c r="BL6" s="92"/>
      <c r="BM6" s="92"/>
      <c r="BN6" s="92"/>
      <c r="BO6" s="92"/>
      <c r="BP6" s="92"/>
      <c r="BQ6" s="973"/>
      <c r="BR6" s="974"/>
      <c r="BS6" s="974"/>
      <c r="BT6" s="974"/>
      <c r="BU6" s="974"/>
      <c r="BV6" s="974"/>
      <c r="BW6" s="974"/>
      <c r="BX6" s="974"/>
      <c r="BY6" s="974"/>
      <c r="BZ6" s="974"/>
      <c r="CA6" s="974"/>
      <c r="CB6" s="974"/>
      <c r="CC6" s="974"/>
      <c r="CD6" s="974"/>
      <c r="CE6" s="974"/>
      <c r="CF6" s="974"/>
      <c r="CG6" s="975"/>
      <c r="CH6" s="979"/>
      <c r="CI6" s="980"/>
      <c r="CJ6" s="980"/>
      <c r="CK6" s="980"/>
      <c r="CL6" s="981"/>
      <c r="CM6" s="979"/>
      <c r="CN6" s="980"/>
      <c r="CO6" s="980"/>
      <c r="CP6" s="980"/>
      <c r="CQ6" s="981"/>
      <c r="CR6" s="979"/>
      <c r="CS6" s="980"/>
      <c r="CT6" s="980"/>
      <c r="CU6" s="980"/>
      <c r="CV6" s="981"/>
      <c r="CW6" s="979"/>
      <c r="CX6" s="980"/>
      <c r="CY6" s="980"/>
      <c r="CZ6" s="980"/>
      <c r="DA6" s="981"/>
      <c r="DB6" s="979"/>
      <c r="DC6" s="980"/>
      <c r="DD6" s="980"/>
      <c r="DE6" s="980"/>
      <c r="DF6" s="981"/>
      <c r="DG6" s="1078"/>
      <c r="DH6" s="1079"/>
      <c r="DI6" s="1079"/>
      <c r="DJ6" s="1079"/>
      <c r="DK6" s="1080"/>
      <c r="DL6" s="1078"/>
      <c r="DM6" s="1079"/>
      <c r="DN6" s="1079"/>
      <c r="DO6" s="1079"/>
      <c r="DP6" s="1080"/>
      <c r="DQ6" s="979"/>
      <c r="DR6" s="980"/>
      <c r="DS6" s="980"/>
      <c r="DT6" s="980"/>
      <c r="DU6" s="981"/>
      <c r="DV6" s="979"/>
      <c r="DW6" s="980"/>
      <c r="DX6" s="980"/>
      <c r="DY6" s="980"/>
      <c r="DZ6" s="991"/>
      <c r="EA6" s="94"/>
    </row>
    <row r="7" spans="1:131" s="95" customFormat="1" ht="26.25" customHeight="1" thickTop="1" x14ac:dyDescent="0.2">
      <c r="A7" s="96">
        <v>1</v>
      </c>
      <c r="B7" s="1022" t="s">
        <v>319</v>
      </c>
      <c r="C7" s="1023"/>
      <c r="D7" s="1023"/>
      <c r="E7" s="1023"/>
      <c r="F7" s="1023"/>
      <c r="G7" s="1023"/>
      <c r="H7" s="1023"/>
      <c r="I7" s="1023"/>
      <c r="J7" s="1023"/>
      <c r="K7" s="1023"/>
      <c r="L7" s="1023"/>
      <c r="M7" s="1023"/>
      <c r="N7" s="1023"/>
      <c r="O7" s="1023"/>
      <c r="P7" s="1024"/>
      <c r="Q7" s="1062">
        <v>46939</v>
      </c>
      <c r="R7" s="1063"/>
      <c r="S7" s="1063"/>
      <c r="T7" s="1063"/>
      <c r="U7" s="1063"/>
      <c r="V7" s="1063">
        <v>45512</v>
      </c>
      <c r="W7" s="1063"/>
      <c r="X7" s="1063"/>
      <c r="Y7" s="1063"/>
      <c r="Z7" s="1063"/>
      <c r="AA7" s="1063">
        <v>1427</v>
      </c>
      <c r="AB7" s="1063"/>
      <c r="AC7" s="1063"/>
      <c r="AD7" s="1063"/>
      <c r="AE7" s="1064"/>
      <c r="AF7" s="1065">
        <v>1218</v>
      </c>
      <c r="AG7" s="1066"/>
      <c r="AH7" s="1066"/>
      <c r="AI7" s="1066"/>
      <c r="AJ7" s="1067"/>
      <c r="AK7" s="1068">
        <v>1705</v>
      </c>
      <c r="AL7" s="1069"/>
      <c r="AM7" s="1069"/>
      <c r="AN7" s="1069"/>
      <c r="AO7" s="1069"/>
      <c r="AP7" s="1069">
        <v>43924</v>
      </c>
      <c r="AQ7" s="1069"/>
      <c r="AR7" s="1069"/>
      <c r="AS7" s="1069"/>
      <c r="AT7" s="1069"/>
      <c r="AU7" s="1070"/>
      <c r="AV7" s="1070"/>
      <c r="AW7" s="1070"/>
      <c r="AX7" s="1070"/>
      <c r="AY7" s="1071"/>
      <c r="AZ7" s="91"/>
      <c r="BA7" s="91"/>
      <c r="BB7" s="91"/>
      <c r="BC7" s="91"/>
      <c r="BD7" s="91"/>
      <c r="BE7" s="92"/>
      <c r="BF7" s="92"/>
      <c r="BG7" s="92"/>
      <c r="BH7" s="92"/>
      <c r="BI7" s="92"/>
      <c r="BJ7" s="92"/>
      <c r="BK7" s="92"/>
      <c r="BL7" s="92"/>
      <c r="BM7" s="92"/>
      <c r="BN7" s="92"/>
      <c r="BO7" s="92"/>
      <c r="BP7" s="92"/>
      <c r="BQ7" s="96">
        <v>1</v>
      </c>
      <c r="BR7" s="97"/>
      <c r="BS7" s="1072" t="s">
        <v>320</v>
      </c>
      <c r="BT7" s="1073"/>
      <c r="BU7" s="1073"/>
      <c r="BV7" s="1073"/>
      <c r="BW7" s="1073"/>
      <c r="BX7" s="1073"/>
      <c r="BY7" s="1073"/>
      <c r="BZ7" s="1073"/>
      <c r="CA7" s="1073"/>
      <c r="CB7" s="1073"/>
      <c r="CC7" s="1073"/>
      <c r="CD7" s="1073"/>
      <c r="CE7" s="1073"/>
      <c r="CF7" s="1073"/>
      <c r="CG7" s="1074"/>
      <c r="CH7" s="1059">
        <v>33</v>
      </c>
      <c r="CI7" s="1060"/>
      <c r="CJ7" s="1060"/>
      <c r="CK7" s="1060"/>
      <c r="CL7" s="1061"/>
      <c r="CM7" s="1059">
        <v>166</v>
      </c>
      <c r="CN7" s="1060"/>
      <c r="CO7" s="1060"/>
      <c r="CP7" s="1060"/>
      <c r="CQ7" s="1061"/>
      <c r="CR7" s="1059">
        <v>30</v>
      </c>
      <c r="CS7" s="1060"/>
      <c r="CT7" s="1060"/>
      <c r="CU7" s="1060"/>
      <c r="CV7" s="1061"/>
      <c r="CW7" s="1059" t="s">
        <v>321</v>
      </c>
      <c r="CX7" s="1060"/>
      <c r="CY7" s="1060"/>
      <c r="CZ7" s="1060"/>
      <c r="DA7" s="1061"/>
      <c r="DB7" s="1059"/>
      <c r="DC7" s="1060"/>
      <c r="DD7" s="1060"/>
      <c r="DE7" s="1060"/>
      <c r="DF7" s="1061"/>
      <c r="DG7" s="1059"/>
      <c r="DH7" s="1060"/>
      <c r="DI7" s="1060"/>
      <c r="DJ7" s="1060"/>
      <c r="DK7" s="1061"/>
      <c r="DL7" s="1059"/>
      <c r="DM7" s="1060"/>
      <c r="DN7" s="1060"/>
      <c r="DO7" s="1060"/>
      <c r="DP7" s="1061"/>
      <c r="DQ7" s="1059"/>
      <c r="DR7" s="1060"/>
      <c r="DS7" s="1060"/>
      <c r="DT7" s="1060"/>
      <c r="DU7" s="1061"/>
      <c r="DV7" s="1072"/>
      <c r="DW7" s="1073"/>
      <c r="DX7" s="1073"/>
      <c r="DY7" s="1073"/>
      <c r="DZ7" s="1087"/>
      <c r="EA7" s="94"/>
    </row>
    <row r="8" spans="1:131" s="95" customFormat="1" ht="26.25" customHeight="1" x14ac:dyDescent="0.2">
      <c r="A8" s="98">
        <v>2</v>
      </c>
      <c r="B8" s="1005" t="s">
        <v>322</v>
      </c>
      <c r="C8" s="1006"/>
      <c r="D8" s="1006"/>
      <c r="E8" s="1006"/>
      <c r="F8" s="1006"/>
      <c r="G8" s="1006"/>
      <c r="H8" s="1006"/>
      <c r="I8" s="1006"/>
      <c r="J8" s="1006"/>
      <c r="K8" s="1006"/>
      <c r="L8" s="1006"/>
      <c r="M8" s="1006"/>
      <c r="N8" s="1006"/>
      <c r="O8" s="1006"/>
      <c r="P8" s="1007"/>
      <c r="Q8" s="1013">
        <v>161</v>
      </c>
      <c r="R8" s="1014"/>
      <c r="S8" s="1014"/>
      <c r="T8" s="1014"/>
      <c r="U8" s="1014"/>
      <c r="V8" s="1014">
        <v>153</v>
      </c>
      <c r="W8" s="1014"/>
      <c r="X8" s="1014"/>
      <c r="Y8" s="1014"/>
      <c r="Z8" s="1014"/>
      <c r="AA8" s="1014">
        <v>7</v>
      </c>
      <c r="AB8" s="1014"/>
      <c r="AC8" s="1014"/>
      <c r="AD8" s="1014"/>
      <c r="AE8" s="1015"/>
      <c r="AF8" s="1010">
        <v>7</v>
      </c>
      <c r="AG8" s="1011"/>
      <c r="AH8" s="1011"/>
      <c r="AI8" s="1011"/>
      <c r="AJ8" s="1012"/>
      <c r="AK8" s="1055">
        <v>62</v>
      </c>
      <c r="AL8" s="1056"/>
      <c r="AM8" s="1056"/>
      <c r="AN8" s="1056"/>
      <c r="AO8" s="1056"/>
      <c r="AP8" s="1056">
        <v>25</v>
      </c>
      <c r="AQ8" s="1056"/>
      <c r="AR8" s="1056"/>
      <c r="AS8" s="1056"/>
      <c r="AT8" s="1056"/>
      <c r="AU8" s="1057"/>
      <c r="AV8" s="1057"/>
      <c r="AW8" s="1057"/>
      <c r="AX8" s="1057"/>
      <c r="AY8" s="1058"/>
      <c r="AZ8" s="91"/>
      <c r="BA8" s="91"/>
      <c r="BB8" s="91"/>
      <c r="BC8" s="91"/>
      <c r="BD8" s="91"/>
      <c r="BE8" s="92"/>
      <c r="BF8" s="92"/>
      <c r="BG8" s="92"/>
      <c r="BH8" s="92"/>
      <c r="BI8" s="92"/>
      <c r="BJ8" s="92"/>
      <c r="BK8" s="92"/>
      <c r="BL8" s="92"/>
      <c r="BM8" s="92"/>
      <c r="BN8" s="92"/>
      <c r="BO8" s="92"/>
      <c r="BP8" s="92"/>
      <c r="BQ8" s="98">
        <v>2</v>
      </c>
      <c r="BR8" s="99"/>
      <c r="BS8" s="967" t="s">
        <v>323</v>
      </c>
      <c r="BT8" s="968"/>
      <c r="BU8" s="968"/>
      <c r="BV8" s="968"/>
      <c r="BW8" s="968"/>
      <c r="BX8" s="968"/>
      <c r="BY8" s="968"/>
      <c r="BZ8" s="968"/>
      <c r="CA8" s="968"/>
      <c r="CB8" s="968"/>
      <c r="CC8" s="968"/>
      <c r="CD8" s="968"/>
      <c r="CE8" s="968"/>
      <c r="CF8" s="968"/>
      <c r="CG8" s="989"/>
      <c r="CH8" s="964">
        <v>1</v>
      </c>
      <c r="CI8" s="965"/>
      <c r="CJ8" s="965"/>
      <c r="CK8" s="965"/>
      <c r="CL8" s="966"/>
      <c r="CM8" s="964">
        <v>51</v>
      </c>
      <c r="CN8" s="965"/>
      <c r="CO8" s="965"/>
      <c r="CP8" s="965"/>
      <c r="CQ8" s="966"/>
      <c r="CR8" s="964">
        <v>20</v>
      </c>
      <c r="CS8" s="965"/>
      <c r="CT8" s="965"/>
      <c r="CU8" s="965"/>
      <c r="CV8" s="966"/>
      <c r="CW8" s="964">
        <v>9</v>
      </c>
      <c r="CX8" s="965"/>
      <c r="CY8" s="965"/>
      <c r="CZ8" s="965"/>
      <c r="DA8" s="966"/>
      <c r="DB8" s="964"/>
      <c r="DC8" s="965"/>
      <c r="DD8" s="965"/>
      <c r="DE8" s="965"/>
      <c r="DF8" s="966"/>
      <c r="DG8" s="964"/>
      <c r="DH8" s="965"/>
      <c r="DI8" s="965"/>
      <c r="DJ8" s="965"/>
      <c r="DK8" s="966"/>
      <c r="DL8" s="964"/>
      <c r="DM8" s="965"/>
      <c r="DN8" s="965"/>
      <c r="DO8" s="965"/>
      <c r="DP8" s="966"/>
      <c r="DQ8" s="964"/>
      <c r="DR8" s="965"/>
      <c r="DS8" s="965"/>
      <c r="DT8" s="965"/>
      <c r="DU8" s="966"/>
      <c r="DV8" s="967"/>
      <c r="DW8" s="968"/>
      <c r="DX8" s="968"/>
      <c r="DY8" s="968"/>
      <c r="DZ8" s="969"/>
      <c r="EA8" s="94"/>
    </row>
    <row r="9" spans="1:131" s="95" customFormat="1" ht="26.25" customHeight="1" x14ac:dyDescent="0.2">
      <c r="A9" s="98">
        <v>3</v>
      </c>
      <c r="B9" s="1005" t="s">
        <v>324</v>
      </c>
      <c r="C9" s="1006"/>
      <c r="D9" s="1006"/>
      <c r="E9" s="1006"/>
      <c r="F9" s="1006"/>
      <c r="G9" s="1006"/>
      <c r="H9" s="1006"/>
      <c r="I9" s="1006"/>
      <c r="J9" s="1006"/>
      <c r="K9" s="1006"/>
      <c r="L9" s="1006"/>
      <c r="M9" s="1006"/>
      <c r="N9" s="1006"/>
      <c r="O9" s="1006"/>
      <c r="P9" s="1007"/>
      <c r="Q9" s="1013" t="s">
        <v>321</v>
      </c>
      <c r="R9" s="1014"/>
      <c r="S9" s="1014"/>
      <c r="T9" s="1014"/>
      <c r="U9" s="1014"/>
      <c r="V9" s="1014" t="s">
        <v>321</v>
      </c>
      <c r="W9" s="1014"/>
      <c r="X9" s="1014"/>
      <c r="Y9" s="1014"/>
      <c r="Z9" s="1014"/>
      <c r="AA9" s="1014" t="s">
        <v>321</v>
      </c>
      <c r="AB9" s="1014"/>
      <c r="AC9" s="1014"/>
      <c r="AD9" s="1014"/>
      <c r="AE9" s="1015"/>
      <c r="AF9" s="1010" t="s">
        <v>321</v>
      </c>
      <c r="AG9" s="1011"/>
      <c r="AH9" s="1011"/>
      <c r="AI9" s="1011"/>
      <c r="AJ9" s="1012"/>
      <c r="AK9" s="1055" t="s">
        <v>321</v>
      </c>
      <c r="AL9" s="1056"/>
      <c r="AM9" s="1056"/>
      <c r="AN9" s="1056"/>
      <c r="AO9" s="1056"/>
      <c r="AP9" s="1056" t="s">
        <v>321</v>
      </c>
      <c r="AQ9" s="1056"/>
      <c r="AR9" s="1056"/>
      <c r="AS9" s="1056"/>
      <c r="AT9" s="1056"/>
      <c r="AU9" s="1057"/>
      <c r="AV9" s="1057"/>
      <c r="AW9" s="1057"/>
      <c r="AX9" s="1057"/>
      <c r="AY9" s="1058"/>
      <c r="AZ9" s="91"/>
      <c r="BA9" s="91"/>
      <c r="BB9" s="91"/>
      <c r="BC9" s="91"/>
      <c r="BD9" s="91"/>
      <c r="BE9" s="92"/>
      <c r="BF9" s="92"/>
      <c r="BG9" s="92"/>
      <c r="BH9" s="92"/>
      <c r="BI9" s="92"/>
      <c r="BJ9" s="92"/>
      <c r="BK9" s="92"/>
      <c r="BL9" s="92"/>
      <c r="BM9" s="92"/>
      <c r="BN9" s="92"/>
      <c r="BO9" s="92"/>
      <c r="BP9" s="92"/>
      <c r="BQ9" s="98">
        <v>3</v>
      </c>
      <c r="BR9" s="99"/>
      <c r="BS9" s="967" t="s">
        <v>325</v>
      </c>
      <c r="BT9" s="968"/>
      <c r="BU9" s="968"/>
      <c r="BV9" s="968"/>
      <c r="BW9" s="968"/>
      <c r="BX9" s="968"/>
      <c r="BY9" s="968"/>
      <c r="BZ9" s="968"/>
      <c r="CA9" s="968"/>
      <c r="CB9" s="968"/>
      <c r="CC9" s="968"/>
      <c r="CD9" s="968"/>
      <c r="CE9" s="968"/>
      <c r="CF9" s="968"/>
      <c r="CG9" s="989"/>
      <c r="CH9" s="964">
        <v>44</v>
      </c>
      <c r="CI9" s="965"/>
      <c r="CJ9" s="965"/>
      <c r="CK9" s="965"/>
      <c r="CL9" s="966"/>
      <c r="CM9" s="964">
        <v>167</v>
      </c>
      <c r="CN9" s="965"/>
      <c r="CO9" s="965"/>
      <c r="CP9" s="965"/>
      <c r="CQ9" s="966"/>
      <c r="CR9" s="964">
        <v>45</v>
      </c>
      <c r="CS9" s="965"/>
      <c r="CT9" s="965"/>
      <c r="CU9" s="965"/>
      <c r="CV9" s="966"/>
      <c r="CW9" s="964"/>
      <c r="CX9" s="965"/>
      <c r="CY9" s="965"/>
      <c r="CZ9" s="965"/>
      <c r="DA9" s="966"/>
      <c r="DB9" s="964"/>
      <c r="DC9" s="965"/>
      <c r="DD9" s="965"/>
      <c r="DE9" s="965"/>
      <c r="DF9" s="966"/>
      <c r="DG9" s="964"/>
      <c r="DH9" s="965"/>
      <c r="DI9" s="965"/>
      <c r="DJ9" s="965"/>
      <c r="DK9" s="966"/>
      <c r="DL9" s="964">
        <v>173</v>
      </c>
      <c r="DM9" s="965"/>
      <c r="DN9" s="965"/>
      <c r="DO9" s="965"/>
      <c r="DP9" s="966"/>
      <c r="DQ9" s="964">
        <v>18</v>
      </c>
      <c r="DR9" s="965"/>
      <c r="DS9" s="965"/>
      <c r="DT9" s="965"/>
      <c r="DU9" s="966"/>
      <c r="DV9" s="967"/>
      <c r="DW9" s="968"/>
      <c r="DX9" s="968"/>
      <c r="DY9" s="968"/>
      <c r="DZ9" s="969"/>
      <c r="EA9" s="94"/>
    </row>
    <row r="10" spans="1:131" s="95" customFormat="1" ht="26.25" customHeight="1" x14ac:dyDescent="0.2">
      <c r="A10" s="98">
        <v>4</v>
      </c>
      <c r="B10" s="1005"/>
      <c r="C10" s="1006"/>
      <c r="D10" s="1006"/>
      <c r="E10" s="1006"/>
      <c r="F10" s="1006"/>
      <c r="G10" s="1006"/>
      <c r="H10" s="1006"/>
      <c r="I10" s="1006"/>
      <c r="J10" s="1006"/>
      <c r="K10" s="1006"/>
      <c r="L10" s="1006"/>
      <c r="M10" s="1006"/>
      <c r="N10" s="1006"/>
      <c r="O10" s="1006"/>
      <c r="P10" s="1007"/>
      <c r="Q10" s="1013"/>
      <c r="R10" s="1014"/>
      <c r="S10" s="1014"/>
      <c r="T10" s="1014"/>
      <c r="U10" s="1014"/>
      <c r="V10" s="1014"/>
      <c r="W10" s="1014"/>
      <c r="X10" s="1014"/>
      <c r="Y10" s="1014"/>
      <c r="Z10" s="1014"/>
      <c r="AA10" s="1014"/>
      <c r="AB10" s="1014"/>
      <c r="AC10" s="1014"/>
      <c r="AD10" s="1014"/>
      <c r="AE10" s="1015"/>
      <c r="AF10" s="1010"/>
      <c r="AG10" s="1011"/>
      <c r="AH10" s="1011"/>
      <c r="AI10" s="1011"/>
      <c r="AJ10" s="1012"/>
      <c r="AK10" s="1055"/>
      <c r="AL10" s="1056"/>
      <c r="AM10" s="1056"/>
      <c r="AN10" s="1056"/>
      <c r="AO10" s="1056"/>
      <c r="AP10" s="1056"/>
      <c r="AQ10" s="1056"/>
      <c r="AR10" s="1056"/>
      <c r="AS10" s="1056"/>
      <c r="AT10" s="1056"/>
      <c r="AU10" s="1057"/>
      <c r="AV10" s="1057"/>
      <c r="AW10" s="1057"/>
      <c r="AX10" s="1057"/>
      <c r="AY10" s="1058"/>
      <c r="AZ10" s="91"/>
      <c r="BA10" s="91"/>
      <c r="BB10" s="91"/>
      <c r="BC10" s="91"/>
      <c r="BD10" s="91"/>
      <c r="BE10" s="92"/>
      <c r="BF10" s="92"/>
      <c r="BG10" s="92"/>
      <c r="BH10" s="92"/>
      <c r="BI10" s="92"/>
      <c r="BJ10" s="92"/>
      <c r="BK10" s="92"/>
      <c r="BL10" s="92"/>
      <c r="BM10" s="92"/>
      <c r="BN10" s="92"/>
      <c r="BO10" s="92"/>
      <c r="BP10" s="92"/>
      <c r="BQ10" s="98">
        <v>4</v>
      </c>
      <c r="BR10" s="99"/>
      <c r="BS10" s="967" t="s">
        <v>326</v>
      </c>
      <c r="BT10" s="968"/>
      <c r="BU10" s="968"/>
      <c r="BV10" s="968"/>
      <c r="BW10" s="968"/>
      <c r="BX10" s="968"/>
      <c r="BY10" s="968"/>
      <c r="BZ10" s="968"/>
      <c r="CA10" s="968"/>
      <c r="CB10" s="968"/>
      <c r="CC10" s="968"/>
      <c r="CD10" s="968"/>
      <c r="CE10" s="968"/>
      <c r="CF10" s="968"/>
      <c r="CG10" s="989"/>
      <c r="CH10" s="964">
        <v>1</v>
      </c>
      <c r="CI10" s="965"/>
      <c r="CJ10" s="965"/>
      <c r="CK10" s="965"/>
      <c r="CL10" s="966"/>
      <c r="CM10" s="964">
        <v>74</v>
      </c>
      <c r="CN10" s="965"/>
      <c r="CO10" s="965"/>
      <c r="CP10" s="965"/>
      <c r="CQ10" s="966"/>
      <c r="CR10" s="964">
        <v>30</v>
      </c>
      <c r="CS10" s="965"/>
      <c r="CT10" s="965"/>
      <c r="CU10" s="965"/>
      <c r="CV10" s="966"/>
      <c r="CW10" s="964"/>
      <c r="CX10" s="965"/>
      <c r="CY10" s="965"/>
      <c r="CZ10" s="965"/>
      <c r="DA10" s="966"/>
      <c r="DB10" s="964"/>
      <c r="DC10" s="965"/>
      <c r="DD10" s="965"/>
      <c r="DE10" s="965"/>
      <c r="DF10" s="966"/>
      <c r="DG10" s="964"/>
      <c r="DH10" s="965"/>
      <c r="DI10" s="965"/>
      <c r="DJ10" s="965"/>
      <c r="DK10" s="966"/>
      <c r="DL10" s="964"/>
      <c r="DM10" s="965"/>
      <c r="DN10" s="965"/>
      <c r="DO10" s="965"/>
      <c r="DP10" s="966"/>
      <c r="DQ10" s="964"/>
      <c r="DR10" s="965"/>
      <c r="DS10" s="965"/>
      <c r="DT10" s="965"/>
      <c r="DU10" s="966"/>
      <c r="DV10" s="967"/>
      <c r="DW10" s="968"/>
      <c r="DX10" s="968"/>
      <c r="DY10" s="968"/>
      <c r="DZ10" s="969"/>
      <c r="EA10" s="94"/>
    </row>
    <row r="11" spans="1:131" s="95" customFormat="1" ht="26.25" customHeight="1" x14ac:dyDescent="0.2">
      <c r="A11" s="98">
        <v>5</v>
      </c>
      <c r="B11" s="1005"/>
      <c r="C11" s="1006"/>
      <c r="D11" s="1006"/>
      <c r="E11" s="1006"/>
      <c r="F11" s="1006"/>
      <c r="G11" s="1006"/>
      <c r="H11" s="1006"/>
      <c r="I11" s="1006"/>
      <c r="J11" s="1006"/>
      <c r="K11" s="1006"/>
      <c r="L11" s="1006"/>
      <c r="M11" s="1006"/>
      <c r="N11" s="1006"/>
      <c r="O11" s="1006"/>
      <c r="P11" s="1007"/>
      <c r="Q11" s="1013"/>
      <c r="R11" s="1014"/>
      <c r="S11" s="1014"/>
      <c r="T11" s="1014"/>
      <c r="U11" s="1014"/>
      <c r="V11" s="1014"/>
      <c r="W11" s="1014"/>
      <c r="X11" s="1014"/>
      <c r="Y11" s="1014"/>
      <c r="Z11" s="1014"/>
      <c r="AA11" s="1014"/>
      <c r="AB11" s="1014"/>
      <c r="AC11" s="1014"/>
      <c r="AD11" s="1014"/>
      <c r="AE11" s="1015"/>
      <c r="AF11" s="1010"/>
      <c r="AG11" s="1011"/>
      <c r="AH11" s="1011"/>
      <c r="AI11" s="1011"/>
      <c r="AJ11" s="1012"/>
      <c r="AK11" s="1055"/>
      <c r="AL11" s="1056"/>
      <c r="AM11" s="1056"/>
      <c r="AN11" s="1056"/>
      <c r="AO11" s="1056"/>
      <c r="AP11" s="1056"/>
      <c r="AQ11" s="1056"/>
      <c r="AR11" s="1056"/>
      <c r="AS11" s="1056"/>
      <c r="AT11" s="1056"/>
      <c r="AU11" s="1057"/>
      <c r="AV11" s="1057"/>
      <c r="AW11" s="1057"/>
      <c r="AX11" s="1057"/>
      <c r="AY11" s="1058"/>
      <c r="AZ11" s="91"/>
      <c r="BA11" s="91"/>
      <c r="BB11" s="91"/>
      <c r="BC11" s="91"/>
      <c r="BD11" s="91"/>
      <c r="BE11" s="92"/>
      <c r="BF11" s="92"/>
      <c r="BG11" s="92"/>
      <c r="BH11" s="92"/>
      <c r="BI11" s="92"/>
      <c r="BJ11" s="92"/>
      <c r="BK11" s="92"/>
      <c r="BL11" s="92"/>
      <c r="BM11" s="92"/>
      <c r="BN11" s="92"/>
      <c r="BO11" s="92"/>
      <c r="BP11" s="92"/>
      <c r="BQ11" s="98">
        <v>5</v>
      </c>
      <c r="BR11" s="99"/>
      <c r="BS11" s="967" t="s">
        <v>327</v>
      </c>
      <c r="BT11" s="968"/>
      <c r="BU11" s="968"/>
      <c r="BV11" s="968"/>
      <c r="BW11" s="968"/>
      <c r="BX11" s="968"/>
      <c r="BY11" s="968"/>
      <c r="BZ11" s="968"/>
      <c r="CA11" s="968"/>
      <c r="CB11" s="968"/>
      <c r="CC11" s="968"/>
      <c r="CD11" s="968"/>
      <c r="CE11" s="968"/>
      <c r="CF11" s="968"/>
      <c r="CG11" s="989"/>
      <c r="CH11" s="964">
        <v>31</v>
      </c>
      <c r="CI11" s="965"/>
      <c r="CJ11" s="965"/>
      <c r="CK11" s="965"/>
      <c r="CL11" s="966"/>
      <c r="CM11" s="964">
        <v>429</v>
      </c>
      <c r="CN11" s="965"/>
      <c r="CO11" s="965"/>
      <c r="CP11" s="965"/>
      <c r="CQ11" s="966"/>
      <c r="CR11" s="964">
        <v>26</v>
      </c>
      <c r="CS11" s="965"/>
      <c r="CT11" s="965"/>
      <c r="CU11" s="965"/>
      <c r="CV11" s="966"/>
      <c r="CW11" s="964"/>
      <c r="CX11" s="965"/>
      <c r="CY11" s="965"/>
      <c r="CZ11" s="965"/>
      <c r="DA11" s="966"/>
      <c r="DB11" s="964"/>
      <c r="DC11" s="965"/>
      <c r="DD11" s="965"/>
      <c r="DE11" s="965"/>
      <c r="DF11" s="966"/>
      <c r="DG11" s="964"/>
      <c r="DH11" s="965"/>
      <c r="DI11" s="965"/>
      <c r="DJ11" s="965"/>
      <c r="DK11" s="966"/>
      <c r="DL11" s="964"/>
      <c r="DM11" s="965"/>
      <c r="DN11" s="965"/>
      <c r="DO11" s="965"/>
      <c r="DP11" s="966"/>
      <c r="DQ11" s="964"/>
      <c r="DR11" s="965"/>
      <c r="DS11" s="965"/>
      <c r="DT11" s="965"/>
      <c r="DU11" s="966"/>
      <c r="DV11" s="967"/>
      <c r="DW11" s="968"/>
      <c r="DX11" s="968"/>
      <c r="DY11" s="968"/>
      <c r="DZ11" s="969"/>
      <c r="EA11" s="94"/>
    </row>
    <row r="12" spans="1:131" s="95" customFormat="1" ht="26.25" customHeight="1" x14ac:dyDescent="0.2">
      <c r="A12" s="98">
        <v>6</v>
      </c>
      <c r="B12" s="1005"/>
      <c r="C12" s="1006"/>
      <c r="D12" s="1006"/>
      <c r="E12" s="1006"/>
      <c r="F12" s="1006"/>
      <c r="G12" s="1006"/>
      <c r="H12" s="1006"/>
      <c r="I12" s="1006"/>
      <c r="J12" s="1006"/>
      <c r="K12" s="1006"/>
      <c r="L12" s="1006"/>
      <c r="M12" s="1006"/>
      <c r="N12" s="1006"/>
      <c r="O12" s="1006"/>
      <c r="P12" s="1007"/>
      <c r="Q12" s="1013"/>
      <c r="R12" s="1014"/>
      <c r="S12" s="1014"/>
      <c r="T12" s="1014"/>
      <c r="U12" s="1014"/>
      <c r="V12" s="1014"/>
      <c r="W12" s="1014"/>
      <c r="X12" s="1014"/>
      <c r="Y12" s="1014"/>
      <c r="Z12" s="1014"/>
      <c r="AA12" s="1014"/>
      <c r="AB12" s="1014"/>
      <c r="AC12" s="1014"/>
      <c r="AD12" s="1014"/>
      <c r="AE12" s="1015"/>
      <c r="AF12" s="1010"/>
      <c r="AG12" s="1011"/>
      <c r="AH12" s="1011"/>
      <c r="AI12" s="1011"/>
      <c r="AJ12" s="1012"/>
      <c r="AK12" s="1055"/>
      <c r="AL12" s="1056"/>
      <c r="AM12" s="1056"/>
      <c r="AN12" s="1056"/>
      <c r="AO12" s="1056"/>
      <c r="AP12" s="1056"/>
      <c r="AQ12" s="1056"/>
      <c r="AR12" s="1056"/>
      <c r="AS12" s="1056"/>
      <c r="AT12" s="1056"/>
      <c r="AU12" s="1057"/>
      <c r="AV12" s="1057"/>
      <c r="AW12" s="1057"/>
      <c r="AX12" s="1057"/>
      <c r="AY12" s="1058"/>
      <c r="AZ12" s="91"/>
      <c r="BA12" s="91"/>
      <c r="BB12" s="91"/>
      <c r="BC12" s="91"/>
      <c r="BD12" s="91"/>
      <c r="BE12" s="92"/>
      <c r="BF12" s="92"/>
      <c r="BG12" s="92"/>
      <c r="BH12" s="92"/>
      <c r="BI12" s="92"/>
      <c r="BJ12" s="92"/>
      <c r="BK12" s="92"/>
      <c r="BL12" s="92"/>
      <c r="BM12" s="92"/>
      <c r="BN12" s="92"/>
      <c r="BO12" s="92"/>
      <c r="BP12" s="92"/>
      <c r="BQ12" s="98">
        <v>6</v>
      </c>
      <c r="BR12" s="99"/>
      <c r="BS12" s="967"/>
      <c r="BT12" s="968"/>
      <c r="BU12" s="968"/>
      <c r="BV12" s="968"/>
      <c r="BW12" s="968"/>
      <c r="BX12" s="968"/>
      <c r="BY12" s="968"/>
      <c r="BZ12" s="968"/>
      <c r="CA12" s="968"/>
      <c r="CB12" s="968"/>
      <c r="CC12" s="968"/>
      <c r="CD12" s="968"/>
      <c r="CE12" s="968"/>
      <c r="CF12" s="968"/>
      <c r="CG12" s="989"/>
      <c r="CH12" s="964"/>
      <c r="CI12" s="965"/>
      <c r="CJ12" s="965"/>
      <c r="CK12" s="965"/>
      <c r="CL12" s="966"/>
      <c r="CM12" s="964"/>
      <c r="CN12" s="965"/>
      <c r="CO12" s="965"/>
      <c r="CP12" s="965"/>
      <c r="CQ12" s="966"/>
      <c r="CR12" s="964"/>
      <c r="CS12" s="965"/>
      <c r="CT12" s="965"/>
      <c r="CU12" s="965"/>
      <c r="CV12" s="966"/>
      <c r="CW12" s="964"/>
      <c r="CX12" s="965"/>
      <c r="CY12" s="965"/>
      <c r="CZ12" s="965"/>
      <c r="DA12" s="966"/>
      <c r="DB12" s="964"/>
      <c r="DC12" s="965"/>
      <c r="DD12" s="965"/>
      <c r="DE12" s="965"/>
      <c r="DF12" s="966"/>
      <c r="DG12" s="964"/>
      <c r="DH12" s="965"/>
      <c r="DI12" s="965"/>
      <c r="DJ12" s="965"/>
      <c r="DK12" s="966"/>
      <c r="DL12" s="964"/>
      <c r="DM12" s="965"/>
      <c r="DN12" s="965"/>
      <c r="DO12" s="965"/>
      <c r="DP12" s="966"/>
      <c r="DQ12" s="964"/>
      <c r="DR12" s="965"/>
      <c r="DS12" s="965"/>
      <c r="DT12" s="965"/>
      <c r="DU12" s="966"/>
      <c r="DV12" s="967"/>
      <c r="DW12" s="968"/>
      <c r="DX12" s="968"/>
      <c r="DY12" s="968"/>
      <c r="DZ12" s="969"/>
      <c r="EA12" s="94"/>
    </row>
    <row r="13" spans="1:131" s="95" customFormat="1" ht="26.25" customHeight="1" x14ac:dyDescent="0.2">
      <c r="A13" s="98">
        <v>7</v>
      </c>
      <c r="B13" s="1005"/>
      <c r="C13" s="1006"/>
      <c r="D13" s="1006"/>
      <c r="E13" s="1006"/>
      <c r="F13" s="1006"/>
      <c r="G13" s="1006"/>
      <c r="H13" s="1006"/>
      <c r="I13" s="1006"/>
      <c r="J13" s="1006"/>
      <c r="K13" s="1006"/>
      <c r="L13" s="1006"/>
      <c r="M13" s="1006"/>
      <c r="N13" s="1006"/>
      <c r="O13" s="1006"/>
      <c r="P13" s="1007"/>
      <c r="Q13" s="1013"/>
      <c r="R13" s="1014"/>
      <c r="S13" s="1014"/>
      <c r="T13" s="1014"/>
      <c r="U13" s="1014"/>
      <c r="V13" s="1014"/>
      <c r="W13" s="1014"/>
      <c r="X13" s="1014"/>
      <c r="Y13" s="1014"/>
      <c r="Z13" s="1014"/>
      <c r="AA13" s="1014"/>
      <c r="AB13" s="1014"/>
      <c r="AC13" s="1014"/>
      <c r="AD13" s="1014"/>
      <c r="AE13" s="1015"/>
      <c r="AF13" s="1010"/>
      <c r="AG13" s="1011"/>
      <c r="AH13" s="1011"/>
      <c r="AI13" s="1011"/>
      <c r="AJ13" s="1012"/>
      <c r="AK13" s="1055"/>
      <c r="AL13" s="1056"/>
      <c r="AM13" s="1056"/>
      <c r="AN13" s="1056"/>
      <c r="AO13" s="1056"/>
      <c r="AP13" s="1056"/>
      <c r="AQ13" s="1056"/>
      <c r="AR13" s="1056"/>
      <c r="AS13" s="1056"/>
      <c r="AT13" s="1056"/>
      <c r="AU13" s="1057"/>
      <c r="AV13" s="1057"/>
      <c r="AW13" s="1057"/>
      <c r="AX13" s="1057"/>
      <c r="AY13" s="1058"/>
      <c r="AZ13" s="91"/>
      <c r="BA13" s="91"/>
      <c r="BB13" s="91"/>
      <c r="BC13" s="91"/>
      <c r="BD13" s="91"/>
      <c r="BE13" s="92"/>
      <c r="BF13" s="92"/>
      <c r="BG13" s="92"/>
      <c r="BH13" s="92"/>
      <c r="BI13" s="92"/>
      <c r="BJ13" s="92"/>
      <c r="BK13" s="92"/>
      <c r="BL13" s="92"/>
      <c r="BM13" s="92"/>
      <c r="BN13" s="92"/>
      <c r="BO13" s="92"/>
      <c r="BP13" s="92"/>
      <c r="BQ13" s="98">
        <v>7</v>
      </c>
      <c r="BR13" s="99"/>
      <c r="BS13" s="967"/>
      <c r="BT13" s="968"/>
      <c r="BU13" s="968"/>
      <c r="BV13" s="968"/>
      <c r="BW13" s="968"/>
      <c r="BX13" s="968"/>
      <c r="BY13" s="968"/>
      <c r="BZ13" s="968"/>
      <c r="CA13" s="968"/>
      <c r="CB13" s="968"/>
      <c r="CC13" s="968"/>
      <c r="CD13" s="968"/>
      <c r="CE13" s="968"/>
      <c r="CF13" s="968"/>
      <c r="CG13" s="989"/>
      <c r="CH13" s="964"/>
      <c r="CI13" s="965"/>
      <c r="CJ13" s="965"/>
      <c r="CK13" s="965"/>
      <c r="CL13" s="966"/>
      <c r="CM13" s="964"/>
      <c r="CN13" s="965"/>
      <c r="CO13" s="965"/>
      <c r="CP13" s="965"/>
      <c r="CQ13" s="966"/>
      <c r="CR13" s="964"/>
      <c r="CS13" s="965"/>
      <c r="CT13" s="965"/>
      <c r="CU13" s="965"/>
      <c r="CV13" s="966"/>
      <c r="CW13" s="964"/>
      <c r="CX13" s="965"/>
      <c r="CY13" s="965"/>
      <c r="CZ13" s="965"/>
      <c r="DA13" s="966"/>
      <c r="DB13" s="964"/>
      <c r="DC13" s="965"/>
      <c r="DD13" s="965"/>
      <c r="DE13" s="965"/>
      <c r="DF13" s="966"/>
      <c r="DG13" s="964"/>
      <c r="DH13" s="965"/>
      <c r="DI13" s="965"/>
      <c r="DJ13" s="965"/>
      <c r="DK13" s="966"/>
      <c r="DL13" s="964"/>
      <c r="DM13" s="965"/>
      <c r="DN13" s="965"/>
      <c r="DO13" s="965"/>
      <c r="DP13" s="966"/>
      <c r="DQ13" s="964"/>
      <c r="DR13" s="965"/>
      <c r="DS13" s="965"/>
      <c r="DT13" s="965"/>
      <c r="DU13" s="966"/>
      <c r="DV13" s="967"/>
      <c r="DW13" s="968"/>
      <c r="DX13" s="968"/>
      <c r="DY13" s="968"/>
      <c r="DZ13" s="969"/>
      <c r="EA13" s="94"/>
    </row>
    <row r="14" spans="1:131" s="95" customFormat="1" ht="26.25" customHeight="1" x14ac:dyDescent="0.2">
      <c r="A14" s="98">
        <v>8</v>
      </c>
      <c r="B14" s="1005"/>
      <c r="C14" s="1006"/>
      <c r="D14" s="1006"/>
      <c r="E14" s="1006"/>
      <c r="F14" s="1006"/>
      <c r="G14" s="1006"/>
      <c r="H14" s="1006"/>
      <c r="I14" s="1006"/>
      <c r="J14" s="1006"/>
      <c r="K14" s="1006"/>
      <c r="L14" s="1006"/>
      <c r="M14" s="1006"/>
      <c r="N14" s="1006"/>
      <c r="O14" s="1006"/>
      <c r="P14" s="1007"/>
      <c r="Q14" s="1013"/>
      <c r="R14" s="1014"/>
      <c r="S14" s="1014"/>
      <c r="T14" s="1014"/>
      <c r="U14" s="1014"/>
      <c r="V14" s="1014"/>
      <c r="W14" s="1014"/>
      <c r="X14" s="1014"/>
      <c r="Y14" s="1014"/>
      <c r="Z14" s="1014"/>
      <c r="AA14" s="1014"/>
      <c r="AB14" s="1014"/>
      <c r="AC14" s="1014"/>
      <c r="AD14" s="1014"/>
      <c r="AE14" s="1015"/>
      <c r="AF14" s="1010"/>
      <c r="AG14" s="1011"/>
      <c r="AH14" s="1011"/>
      <c r="AI14" s="1011"/>
      <c r="AJ14" s="1012"/>
      <c r="AK14" s="1055"/>
      <c r="AL14" s="1056"/>
      <c r="AM14" s="1056"/>
      <c r="AN14" s="1056"/>
      <c r="AO14" s="1056"/>
      <c r="AP14" s="1056"/>
      <c r="AQ14" s="1056"/>
      <c r="AR14" s="1056"/>
      <c r="AS14" s="1056"/>
      <c r="AT14" s="1056"/>
      <c r="AU14" s="1057"/>
      <c r="AV14" s="1057"/>
      <c r="AW14" s="1057"/>
      <c r="AX14" s="1057"/>
      <c r="AY14" s="1058"/>
      <c r="AZ14" s="91"/>
      <c r="BA14" s="91"/>
      <c r="BB14" s="91"/>
      <c r="BC14" s="91"/>
      <c r="BD14" s="91"/>
      <c r="BE14" s="92"/>
      <c r="BF14" s="92"/>
      <c r="BG14" s="92"/>
      <c r="BH14" s="92"/>
      <c r="BI14" s="92"/>
      <c r="BJ14" s="92"/>
      <c r="BK14" s="92"/>
      <c r="BL14" s="92"/>
      <c r="BM14" s="92"/>
      <c r="BN14" s="92"/>
      <c r="BO14" s="92"/>
      <c r="BP14" s="92"/>
      <c r="BQ14" s="98">
        <v>8</v>
      </c>
      <c r="BR14" s="99"/>
      <c r="BS14" s="967"/>
      <c r="BT14" s="968"/>
      <c r="BU14" s="968"/>
      <c r="BV14" s="968"/>
      <c r="BW14" s="968"/>
      <c r="BX14" s="968"/>
      <c r="BY14" s="968"/>
      <c r="BZ14" s="968"/>
      <c r="CA14" s="968"/>
      <c r="CB14" s="968"/>
      <c r="CC14" s="968"/>
      <c r="CD14" s="968"/>
      <c r="CE14" s="968"/>
      <c r="CF14" s="968"/>
      <c r="CG14" s="989"/>
      <c r="CH14" s="964"/>
      <c r="CI14" s="965"/>
      <c r="CJ14" s="965"/>
      <c r="CK14" s="965"/>
      <c r="CL14" s="966"/>
      <c r="CM14" s="964"/>
      <c r="CN14" s="965"/>
      <c r="CO14" s="965"/>
      <c r="CP14" s="965"/>
      <c r="CQ14" s="966"/>
      <c r="CR14" s="964"/>
      <c r="CS14" s="965"/>
      <c r="CT14" s="965"/>
      <c r="CU14" s="965"/>
      <c r="CV14" s="966"/>
      <c r="CW14" s="964"/>
      <c r="CX14" s="965"/>
      <c r="CY14" s="965"/>
      <c r="CZ14" s="965"/>
      <c r="DA14" s="966"/>
      <c r="DB14" s="964"/>
      <c r="DC14" s="965"/>
      <c r="DD14" s="965"/>
      <c r="DE14" s="965"/>
      <c r="DF14" s="966"/>
      <c r="DG14" s="964"/>
      <c r="DH14" s="965"/>
      <c r="DI14" s="965"/>
      <c r="DJ14" s="965"/>
      <c r="DK14" s="966"/>
      <c r="DL14" s="964"/>
      <c r="DM14" s="965"/>
      <c r="DN14" s="965"/>
      <c r="DO14" s="965"/>
      <c r="DP14" s="966"/>
      <c r="DQ14" s="964"/>
      <c r="DR14" s="965"/>
      <c r="DS14" s="965"/>
      <c r="DT14" s="965"/>
      <c r="DU14" s="966"/>
      <c r="DV14" s="967"/>
      <c r="DW14" s="968"/>
      <c r="DX14" s="968"/>
      <c r="DY14" s="968"/>
      <c r="DZ14" s="969"/>
      <c r="EA14" s="94"/>
    </row>
    <row r="15" spans="1:131" s="95" customFormat="1" ht="26.25" customHeight="1" x14ac:dyDescent="0.2">
      <c r="A15" s="98">
        <v>9</v>
      </c>
      <c r="B15" s="1005"/>
      <c r="C15" s="1006"/>
      <c r="D15" s="1006"/>
      <c r="E15" s="1006"/>
      <c r="F15" s="1006"/>
      <c r="G15" s="1006"/>
      <c r="H15" s="1006"/>
      <c r="I15" s="1006"/>
      <c r="J15" s="1006"/>
      <c r="K15" s="1006"/>
      <c r="L15" s="1006"/>
      <c r="M15" s="1006"/>
      <c r="N15" s="1006"/>
      <c r="O15" s="1006"/>
      <c r="P15" s="1007"/>
      <c r="Q15" s="1013"/>
      <c r="R15" s="1014"/>
      <c r="S15" s="1014"/>
      <c r="T15" s="1014"/>
      <c r="U15" s="1014"/>
      <c r="V15" s="1014"/>
      <c r="W15" s="1014"/>
      <c r="X15" s="1014"/>
      <c r="Y15" s="1014"/>
      <c r="Z15" s="1014"/>
      <c r="AA15" s="1014"/>
      <c r="AB15" s="1014"/>
      <c r="AC15" s="1014"/>
      <c r="AD15" s="1014"/>
      <c r="AE15" s="1015"/>
      <c r="AF15" s="1010"/>
      <c r="AG15" s="1011"/>
      <c r="AH15" s="1011"/>
      <c r="AI15" s="1011"/>
      <c r="AJ15" s="1012"/>
      <c r="AK15" s="1055"/>
      <c r="AL15" s="1056"/>
      <c r="AM15" s="1056"/>
      <c r="AN15" s="1056"/>
      <c r="AO15" s="1056"/>
      <c r="AP15" s="1056"/>
      <c r="AQ15" s="1056"/>
      <c r="AR15" s="1056"/>
      <c r="AS15" s="1056"/>
      <c r="AT15" s="1056"/>
      <c r="AU15" s="1057"/>
      <c r="AV15" s="1057"/>
      <c r="AW15" s="1057"/>
      <c r="AX15" s="1057"/>
      <c r="AY15" s="1058"/>
      <c r="AZ15" s="91"/>
      <c r="BA15" s="91"/>
      <c r="BB15" s="91"/>
      <c r="BC15" s="91"/>
      <c r="BD15" s="91"/>
      <c r="BE15" s="92"/>
      <c r="BF15" s="92"/>
      <c r="BG15" s="92"/>
      <c r="BH15" s="92"/>
      <c r="BI15" s="92"/>
      <c r="BJ15" s="92"/>
      <c r="BK15" s="92"/>
      <c r="BL15" s="92"/>
      <c r="BM15" s="92"/>
      <c r="BN15" s="92"/>
      <c r="BO15" s="92"/>
      <c r="BP15" s="92"/>
      <c r="BQ15" s="98">
        <v>9</v>
      </c>
      <c r="BR15" s="99"/>
      <c r="BS15" s="967"/>
      <c r="BT15" s="968"/>
      <c r="BU15" s="968"/>
      <c r="BV15" s="968"/>
      <c r="BW15" s="968"/>
      <c r="BX15" s="968"/>
      <c r="BY15" s="968"/>
      <c r="BZ15" s="968"/>
      <c r="CA15" s="968"/>
      <c r="CB15" s="968"/>
      <c r="CC15" s="968"/>
      <c r="CD15" s="968"/>
      <c r="CE15" s="968"/>
      <c r="CF15" s="968"/>
      <c r="CG15" s="989"/>
      <c r="CH15" s="964"/>
      <c r="CI15" s="965"/>
      <c r="CJ15" s="965"/>
      <c r="CK15" s="965"/>
      <c r="CL15" s="966"/>
      <c r="CM15" s="964"/>
      <c r="CN15" s="965"/>
      <c r="CO15" s="965"/>
      <c r="CP15" s="965"/>
      <c r="CQ15" s="966"/>
      <c r="CR15" s="964"/>
      <c r="CS15" s="965"/>
      <c r="CT15" s="965"/>
      <c r="CU15" s="965"/>
      <c r="CV15" s="966"/>
      <c r="CW15" s="964"/>
      <c r="CX15" s="965"/>
      <c r="CY15" s="965"/>
      <c r="CZ15" s="965"/>
      <c r="DA15" s="966"/>
      <c r="DB15" s="964"/>
      <c r="DC15" s="965"/>
      <c r="DD15" s="965"/>
      <c r="DE15" s="965"/>
      <c r="DF15" s="966"/>
      <c r="DG15" s="964"/>
      <c r="DH15" s="965"/>
      <c r="DI15" s="965"/>
      <c r="DJ15" s="965"/>
      <c r="DK15" s="966"/>
      <c r="DL15" s="964"/>
      <c r="DM15" s="965"/>
      <c r="DN15" s="965"/>
      <c r="DO15" s="965"/>
      <c r="DP15" s="966"/>
      <c r="DQ15" s="964"/>
      <c r="DR15" s="965"/>
      <c r="DS15" s="965"/>
      <c r="DT15" s="965"/>
      <c r="DU15" s="966"/>
      <c r="DV15" s="967"/>
      <c r="DW15" s="968"/>
      <c r="DX15" s="968"/>
      <c r="DY15" s="968"/>
      <c r="DZ15" s="969"/>
      <c r="EA15" s="94"/>
    </row>
    <row r="16" spans="1:131" s="95" customFormat="1" ht="26.25" customHeight="1" x14ac:dyDescent="0.2">
      <c r="A16" s="98">
        <v>10</v>
      </c>
      <c r="B16" s="1005"/>
      <c r="C16" s="1006"/>
      <c r="D16" s="1006"/>
      <c r="E16" s="1006"/>
      <c r="F16" s="1006"/>
      <c r="G16" s="1006"/>
      <c r="H16" s="1006"/>
      <c r="I16" s="1006"/>
      <c r="J16" s="1006"/>
      <c r="K16" s="1006"/>
      <c r="L16" s="1006"/>
      <c r="M16" s="1006"/>
      <c r="N16" s="1006"/>
      <c r="O16" s="1006"/>
      <c r="P16" s="1007"/>
      <c r="Q16" s="1013"/>
      <c r="R16" s="1014"/>
      <c r="S16" s="1014"/>
      <c r="T16" s="1014"/>
      <c r="U16" s="1014"/>
      <c r="V16" s="1014"/>
      <c r="W16" s="1014"/>
      <c r="X16" s="1014"/>
      <c r="Y16" s="1014"/>
      <c r="Z16" s="1014"/>
      <c r="AA16" s="1014"/>
      <c r="AB16" s="1014"/>
      <c r="AC16" s="1014"/>
      <c r="AD16" s="1014"/>
      <c r="AE16" s="1015"/>
      <c r="AF16" s="1010"/>
      <c r="AG16" s="1011"/>
      <c r="AH16" s="1011"/>
      <c r="AI16" s="1011"/>
      <c r="AJ16" s="1012"/>
      <c r="AK16" s="1055"/>
      <c r="AL16" s="1056"/>
      <c r="AM16" s="1056"/>
      <c r="AN16" s="1056"/>
      <c r="AO16" s="1056"/>
      <c r="AP16" s="1056"/>
      <c r="AQ16" s="1056"/>
      <c r="AR16" s="1056"/>
      <c r="AS16" s="1056"/>
      <c r="AT16" s="1056"/>
      <c r="AU16" s="1057"/>
      <c r="AV16" s="1057"/>
      <c r="AW16" s="1057"/>
      <c r="AX16" s="1057"/>
      <c r="AY16" s="1058"/>
      <c r="AZ16" s="91"/>
      <c r="BA16" s="91"/>
      <c r="BB16" s="91"/>
      <c r="BC16" s="91"/>
      <c r="BD16" s="91"/>
      <c r="BE16" s="92"/>
      <c r="BF16" s="92"/>
      <c r="BG16" s="92"/>
      <c r="BH16" s="92"/>
      <c r="BI16" s="92"/>
      <c r="BJ16" s="92"/>
      <c r="BK16" s="92"/>
      <c r="BL16" s="92"/>
      <c r="BM16" s="92"/>
      <c r="BN16" s="92"/>
      <c r="BO16" s="92"/>
      <c r="BP16" s="92"/>
      <c r="BQ16" s="98">
        <v>10</v>
      </c>
      <c r="BR16" s="99"/>
      <c r="BS16" s="967"/>
      <c r="BT16" s="968"/>
      <c r="BU16" s="968"/>
      <c r="BV16" s="968"/>
      <c r="BW16" s="968"/>
      <c r="BX16" s="968"/>
      <c r="BY16" s="968"/>
      <c r="BZ16" s="968"/>
      <c r="CA16" s="968"/>
      <c r="CB16" s="968"/>
      <c r="CC16" s="968"/>
      <c r="CD16" s="968"/>
      <c r="CE16" s="968"/>
      <c r="CF16" s="968"/>
      <c r="CG16" s="989"/>
      <c r="CH16" s="964"/>
      <c r="CI16" s="965"/>
      <c r="CJ16" s="965"/>
      <c r="CK16" s="965"/>
      <c r="CL16" s="966"/>
      <c r="CM16" s="964"/>
      <c r="CN16" s="965"/>
      <c r="CO16" s="965"/>
      <c r="CP16" s="965"/>
      <c r="CQ16" s="966"/>
      <c r="CR16" s="964"/>
      <c r="CS16" s="965"/>
      <c r="CT16" s="965"/>
      <c r="CU16" s="965"/>
      <c r="CV16" s="966"/>
      <c r="CW16" s="964"/>
      <c r="CX16" s="965"/>
      <c r="CY16" s="965"/>
      <c r="CZ16" s="965"/>
      <c r="DA16" s="966"/>
      <c r="DB16" s="964"/>
      <c r="DC16" s="965"/>
      <c r="DD16" s="965"/>
      <c r="DE16" s="965"/>
      <c r="DF16" s="966"/>
      <c r="DG16" s="964"/>
      <c r="DH16" s="965"/>
      <c r="DI16" s="965"/>
      <c r="DJ16" s="965"/>
      <c r="DK16" s="966"/>
      <c r="DL16" s="964"/>
      <c r="DM16" s="965"/>
      <c r="DN16" s="965"/>
      <c r="DO16" s="965"/>
      <c r="DP16" s="966"/>
      <c r="DQ16" s="964"/>
      <c r="DR16" s="965"/>
      <c r="DS16" s="965"/>
      <c r="DT16" s="965"/>
      <c r="DU16" s="966"/>
      <c r="DV16" s="967"/>
      <c r="DW16" s="968"/>
      <c r="DX16" s="968"/>
      <c r="DY16" s="968"/>
      <c r="DZ16" s="969"/>
      <c r="EA16" s="94"/>
    </row>
    <row r="17" spans="1:131" s="95" customFormat="1" ht="26.25" customHeight="1" x14ac:dyDescent="0.2">
      <c r="A17" s="98">
        <v>11</v>
      </c>
      <c r="B17" s="1005"/>
      <c r="C17" s="1006"/>
      <c r="D17" s="1006"/>
      <c r="E17" s="1006"/>
      <c r="F17" s="1006"/>
      <c r="G17" s="1006"/>
      <c r="H17" s="1006"/>
      <c r="I17" s="1006"/>
      <c r="J17" s="1006"/>
      <c r="K17" s="1006"/>
      <c r="L17" s="1006"/>
      <c r="M17" s="1006"/>
      <c r="N17" s="1006"/>
      <c r="O17" s="1006"/>
      <c r="P17" s="1007"/>
      <c r="Q17" s="1013"/>
      <c r="R17" s="1014"/>
      <c r="S17" s="1014"/>
      <c r="T17" s="1014"/>
      <c r="U17" s="1014"/>
      <c r="V17" s="1014"/>
      <c r="W17" s="1014"/>
      <c r="X17" s="1014"/>
      <c r="Y17" s="1014"/>
      <c r="Z17" s="1014"/>
      <c r="AA17" s="1014"/>
      <c r="AB17" s="1014"/>
      <c r="AC17" s="1014"/>
      <c r="AD17" s="1014"/>
      <c r="AE17" s="1015"/>
      <c r="AF17" s="1010"/>
      <c r="AG17" s="1011"/>
      <c r="AH17" s="1011"/>
      <c r="AI17" s="1011"/>
      <c r="AJ17" s="1012"/>
      <c r="AK17" s="1055"/>
      <c r="AL17" s="1056"/>
      <c r="AM17" s="1056"/>
      <c r="AN17" s="1056"/>
      <c r="AO17" s="1056"/>
      <c r="AP17" s="1056"/>
      <c r="AQ17" s="1056"/>
      <c r="AR17" s="1056"/>
      <c r="AS17" s="1056"/>
      <c r="AT17" s="1056"/>
      <c r="AU17" s="1057"/>
      <c r="AV17" s="1057"/>
      <c r="AW17" s="1057"/>
      <c r="AX17" s="1057"/>
      <c r="AY17" s="1058"/>
      <c r="AZ17" s="91"/>
      <c r="BA17" s="91"/>
      <c r="BB17" s="91"/>
      <c r="BC17" s="91"/>
      <c r="BD17" s="91"/>
      <c r="BE17" s="92"/>
      <c r="BF17" s="92"/>
      <c r="BG17" s="92"/>
      <c r="BH17" s="92"/>
      <c r="BI17" s="92"/>
      <c r="BJ17" s="92"/>
      <c r="BK17" s="92"/>
      <c r="BL17" s="92"/>
      <c r="BM17" s="92"/>
      <c r="BN17" s="92"/>
      <c r="BO17" s="92"/>
      <c r="BP17" s="92"/>
      <c r="BQ17" s="98">
        <v>11</v>
      </c>
      <c r="BR17" s="99"/>
      <c r="BS17" s="967"/>
      <c r="BT17" s="968"/>
      <c r="BU17" s="968"/>
      <c r="BV17" s="968"/>
      <c r="BW17" s="968"/>
      <c r="BX17" s="968"/>
      <c r="BY17" s="968"/>
      <c r="BZ17" s="968"/>
      <c r="CA17" s="968"/>
      <c r="CB17" s="968"/>
      <c r="CC17" s="968"/>
      <c r="CD17" s="968"/>
      <c r="CE17" s="968"/>
      <c r="CF17" s="968"/>
      <c r="CG17" s="989"/>
      <c r="CH17" s="964"/>
      <c r="CI17" s="965"/>
      <c r="CJ17" s="965"/>
      <c r="CK17" s="965"/>
      <c r="CL17" s="966"/>
      <c r="CM17" s="964"/>
      <c r="CN17" s="965"/>
      <c r="CO17" s="965"/>
      <c r="CP17" s="965"/>
      <c r="CQ17" s="966"/>
      <c r="CR17" s="964"/>
      <c r="CS17" s="965"/>
      <c r="CT17" s="965"/>
      <c r="CU17" s="965"/>
      <c r="CV17" s="966"/>
      <c r="CW17" s="964"/>
      <c r="CX17" s="965"/>
      <c r="CY17" s="965"/>
      <c r="CZ17" s="965"/>
      <c r="DA17" s="966"/>
      <c r="DB17" s="964"/>
      <c r="DC17" s="965"/>
      <c r="DD17" s="965"/>
      <c r="DE17" s="965"/>
      <c r="DF17" s="966"/>
      <c r="DG17" s="964"/>
      <c r="DH17" s="965"/>
      <c r="DI17" s="965"/>
      <c r="DJ17" s="965"/>
      <c r="DK17" s="966"/>
      <c r="DL17" s="964"/>
      <c r="DM17" s="965"/>
      <c r="DN17" s="965"/>
      <c r="DO17" s="965"/>
      <c r="DP17" s="966"/>
      <c r="DQ17" s="964"/>
      <c r="DR17" s="965"/>
      <c r="DS17" s="965"/>
      <c r="DT17" s="965"/>
      <c r="DU17" s="966"/>
      <c r="DV17" s="967"/>
      <c r="DW17" s="968"/>
      <c r="DX17" s="968"/>
      <c r="DY17" s="968"/>
      <c r="DZ17" s="969"/>
      <c r="EA17" s="94"/>
    </row>
    <row r="18" spans="1:131" s="95" customFormat="1" ht="26.25" customHeight="1" x14ac:dyDescent="0.2">
      <c r="A18" s="98">
        <v>12</v>
      </c>
      <c r="B18" s="1005"/>
      <c r="C18" s="1006"/>
      <c r="D18" s="1006"/>
      <c r="E18" s="1006"/>
      <c r="F18" s="1006"/>
      <c r="G18" s="1006"/>
      <c r="H18" s="1006"/>
      <c r="I18" s="1006"/>
      <c r="J18" s="1006"/>
      <c r="K18" s="1006"/>
      <c r="L18" s="1006"/>
      <c r="M18" s="1006"/>
      <c r="N18" s="1006"/>
      <c r="O18" s="1006"/>
      <c r="P18" s="1007"/>
      <c r="Q18" s="1013"/>
      <c r="R18" s="1014"/>
      <c r="S18" s="1014"/>
      <c r="T18" s="1014"/>
      <c r="U18" s="1014"/>
      <c r="V18" s="1014"/>
      <c r="W18" s="1014"/>
      <c r="X18" s="1014"/>
      <c r="Y18" s="1014"/>
      <c r="Z18" s="1014"/>
      <c r="AA18" s="1014"/>
      <c r="AB18" s="1014"/>
      <c r="AC18" s="1014"/>
      <c r="AD18" s="1014"/>
      <c r="AE18" s="1015"/>
      <c r="AF18" s="1010"/>
      <c r="AG18" s="1011"/>
      <c r="AH18" s="1011"/>
      <c r="AI18" s="1011"/>
      <c r="AJ18" s="1012"/>
      <c r="AK18" s="1055"/>
      <c r="AL18" s="1056"/>
      <c r="AM18" s="1056"/>
      <c r="AN18" s="1056"/>
      <c r="AO18" s="1056"/>
      <c r="AP18" s="1056"/>
      <c r="AQ18" s="1056"/>
      <c r="AR18" s="1056"/>
      <c r="AS18" s="1056"/>
      <c r="AT18" s="1056"/>
      <c r="AU18" s="1057"/>
      <c r="AV18" s="1057"/>
      <c r="AW18" s="1057"/>
      <c r="AX18" s="1057"/>
      <c r="AY18" s="1058"/>
      <c r="AZ18" s="91"/>
      <c r="BA18" s="91"/>
      <c r="BB18" s="91"/>
      <c r="BC18" s="91"/>
      <c r="BD18" s="91"/>
      <c r="BE18" s="92"/>
      <c r="BF18" s="92"/>
      <c r="BG18" s="92"/>
      <c r="BH18" s="92"/>
      <c r="BI18" s="92"/>
      <c r="BJ18" s="92"/>
      <c r="BK18" s="92"/>
      <c r="BL18" s="92"/>
      <c r="BM18" s="92"/>
      <c r="BN18" s="92"/>
      <c r="BO18" s="92"/>
      <c r="BP18" s="92"/>
      <c r="BQ18" s="98">
        <v>12</v>
      </c>
      <c r="BR18" s="99"/>
      <c r="BS18" s="967"/>
      <c r="BT18" s="968"/>
      <c r="BU18" s="968"/>
      <c r="BV18" s="968"/>
      <c r="BW18" s="968"/>
      <c r="BX18" s="968"/>
      <c r="BY18" s="968"/>
      <c r="BZ18" s="968"/>
      <c r="CA18" s="968"/>
      <c r="CB18" s="968"/>
      <c r="CC18" s="968"/>
      <c r="CD18" s="968"/>
      <c r="CE18" s="968"/>
      <c r="CF18" s="968"/>
      <c r="CG18" s="989"/>
      <c r="CH18" s="964"/>
      <c r="CI18" s="965"/>
      <c r="CJ18" s="965"/>
      <c r="CK18" s="965"/>
      <c r="CL18" s="966"/>
      <c r="CM18" s="964"/>
      <c r="CN18" s="965"/>
      <c r="CO18" s="965"/>
      <c r="CP18" s="965"/>
      <c r="CQ18" s="966"/>
      <c r="CR18" s="964"/>
      <c r="CS18" s="965"/>
      <c r="CT18" s="965"/>
      <c r="CU18" s="965"/>
      <c r="CV18" s="966"/>
      <c r="CW18" s="964"/>
      <c r="CX18" s="965"/>
      <c r="CY18" s="965"/>
      <c r="CZ18" s="965"/>
      <c r="DA18" s="966"/>
      <c r="DB18" s="964"/>
      <c r="DC18" s="965"/>
      <c r="DD18" s="965"/>
      <c r="DE18" s="965"/>
      <c r="DF18" s="966"/>
      <c r="DG18" s="964"/>
      <c r="DH18" s="965"/>
      <c r="DI18" s="965"/>
      <c r="DJ18" s="965"/>
      <c r="DK18" s="966"/>
      <c r="DL18" s="964"/>
      <c r="DM18" s="965"/>
      <c r="DN18" s="965"/>
      <c r="DO18" s="965"/>
      <c r="DP18" s="966"/>
      <c r="DQ18" s="964"/>
      <c r="DR18" s="965"/>
      <c r="DS18" s="965"/>
      <c r="DT18" s="965"/>
      <c r="DU18" s="966"/>
      <c r="DV18" s="967"/>
      <c r="DW18" s="968"/>
      <c r="DX18" s="968"/>
      <c r="DY18" s="968"/>
      <c r="DZ18" s="969"/>
      <c r="EA18" s="94"/>
    </row>
    <row r="19" spans="1:131" s="95" customFormat="1" ht="26.25" customHeight="1" x14ac:dyDescent="0.2">
      <c r="A19" s="98">
        <v>13</v>
      </c>
      <c r="B19" s="1005"/>
      <c r="C19" s="1006"/>
      <c r="D19" s="1006"/>
      <c r="E19" s="1006"/>
      <c r="F19" s="1006"/>
      <c r="G19" s="1006"/>
      <c r="H19" s="1006"/>
      <c r="I19" s="1006"/>
      <c r="J19" s="1006"/>
      <c r="K19" s="1006"/>
      <c r="L19" s="1006"/>
      <c r="M19" s="1006"/>
      <c r="N19" s="1006"/>
      <c r="O19" s="1006"/>
      <c r="P19" s="1007"/>
      <c r="Q19" s="1013"/>
      <c r="R19" s="1014"/>
      <c r="S19" s="1014"/>
      <c r="T19" s="1014"/>
      <c r="U19" s="1014"/>
      <c r="V19" s="1014"/>
      <c r="W19" s="1014"/>
      <c r="X19" s="1014"/>
      <c r="Y19" s="1014"/>
      <c r="Z19" s="1014"/>
      <c r="AA19" s="1014"/>
      <c r="AB19" s="1014"/>
      <c r="AC19" s="1014"/>
      <c r="AD19" s="1014"/>
      <c r="AE19" s="1015"/>
      <c r="AF19" s="1010"/>
      <c r="AG19" s="1011"/>
      <c r="AH19" s="1011"/>
      <c r="AI19" s="1011"/>
      <c r="AJ19" s="1012"/>
      <c r="AK19" s="1055"/>
      <c r="AL19" s="1056"/>
      <c r="AM19" s="1056"/>
      <c r="AN19" s="1056"/>
      <c r="AO19" s="1056"/>
      <c r="AP19" s="1056"/>
      <c r="AQ19" s="1056"/>
      <c r="AR19" s="1056"/>
      <c r="AS19" s="1056"/>
      <c r="AT19" s="1056"/>
      <c r="AU19" s="1057"/>
      <c r="AV19" s="1057"/>
      <c r="AW19" s="1057"/>
      <c r="AX19" s="1057"/>
      <c r="AY19" s="1058"/>
      <c r="AZ19" s="91"/>
      <c r="BA19" s="91"/>
      <c r="BB19" s="91"/>
      <c r="BC19" s="91"/>
      <c r="BD19" s="91"/>
      <c r="BE19" s="92"/>
      <c r="BF19" s="92"/>
      <c r="BG19" s="92"/>
      <c r="BH19" s="92"/>
      <c r="BI19" s="92"/>
      <c r="BJ19" s="92"/>
      <c r="BK19" s="92"/>
      <c r="BL19" s="92"/>
      <c r="BM19" s="92"/>
      <c r="BN19" s="92"/>
      <c r="BO19" s="92"/>
      <c r="BP19" s="92"/>
      <c r="BQ19" s="98">
        <v>13</v>
      </c>
      <c r="BR19" s="99"/>
      <c r="BS19" s="967"/>
      <c r="BT19" s="968"/>
      <c r="BU19" s="968"/>
      <c r="BV19" s="968"/>
      <c r="BW19" s="968"/>
      <c r="BX19" s="968"/>
      <c r="BY19" s="968"/>
      <c r="BZ19" s="968"/>
      <c r="CA19" s="968"/>
      <c r="CB19" s="968"/>
      <c r="CC19" s="968"/>
      <c r="CD19" s="968"/>
      <c r="CE19" s="968"/>
      <c r="CF19" s="968"/>
      <c r="CG19" s="989"/>
      <c r="CH19" s="964"/>
      <c r="CI19" s="965"/>
      <c r="CJ19" s="965"/>
      <c r="CK19" s="965"/>
      <c r="CL19" s="966"/>
      <c r="CM19" s="964"/>
      <c r="CN19" s="965"/>
      <c r="CO19" s="965"/>
      <c r="CP19" s="965"/>
      <c r="CQ19" s="966"/>
      <c r="CR19" s="964"/>
      <c r="CS19" s="965"/>
      <c r="CT19" s="965"/>
      <c r="CU19" s="965"/>
      <c r="CV19" s="966"/>
      <c r="CW19" s="964"/>
      <c r="CX19" s="965"/>
      <c r="CY19" s="965"/>
      <c r="CZ19" s="965"/>
      <c r="DA19" s="966"/>
      <c r="DB19" s="964"/>
      <c r="DC19" s="965"/>
      <c r="DD19" s="965"/>
      <c r="DE19" s="965"/>
      <c r="DF19" s="966"/>
      <c r="DG19" s="964"/>
      <c r="DH19" s="965"/>
      <c r="DI19" s="965"/>
      <c r="DJ19" s="965"/>
      <c r="DK19" s="966"/>
      <c r="DL19" s="964"/>
      <c r="DM19" s="965"/>
      <c r="DN19" s="965"/>
      <c r="DO19" s="965"/>
      <c r="DP19" s="966"/>
      <c r="DQ19" s="964"/>
      <c r="DR19" s="965"/>
      <c r="DS19" s="965"/>
      <c r="DT19" s="965"/>
      <c r="DU19" s="966"/>
      <c r="DV19" s="967"/>
      <c r="DW19" s="968"/>
      <c r="DX19" s="968"/>
      <c r="DY19" s="968"/>
      <c r="DZ19" s="969"/>
      <c r="EA19" s="94"/>
    </row>
    <row r="20" spans="1:131" s="95" customFormat="1" ht="26.25" customHeight="1" x14ac:dyDescent="0.2">
      <c r="A20" s="98">
        <v>14</v>
      </c>
      <c r="B20" s="1005"/>
      <c r="C20" s="1006"/>
      <c r="D20" s="1006"/>
      <c r="E20" s="1006"/>
      <c r="F20" s="1006"/>
      <c r="G20" s="1006"/>
      <c r="H20" s="1006"/>
      <c r="I20" s="1006"/>
      <c r="J20" s="1006"/>
      <c r="K20" s="1006"/>
      <c r="L20" s="1006"/>
      <c r="M20" s="1006"/>
      <c r="N20" s="1006"/>
      <c r="O20" s="1006"/>
      <c r="P20" s="1007"/>
      <c r="Q20" s="1013"/>
      <c r="R20" s="1014"/>
      <c r="S20" s="1014"/>
      <c r="T20" s="1014"/>
      <c r="U20" s="1014"/>
      <c r="V20" s="1014"/>
      <c r="W20" s="1014"/>
      <c r="X20" s="1014"/>
      <c r="Y20" s="1014"/>
      <c r="Z20" s="1014"/>
      <c r="AA20" s="1014"/>
      <c r="AB20" s="1014"/>
      <c r="AC20" s="1014"/>
      <c r="AD20" s="1014"/>
      <c r="AE20" s="1015"/>
      <c r="AF20" s="1010"/>
      <c r="AG20" s="1011"/>
      <c r="AH20" s="1011"/>
      <c r="AI20" s="1011"/>
      <c r="AJ20" s="1012"/>
      <c r="AK20" s="1055"/>
      <c r="AL20" s="1056"/>
      <c r="AM20" s="1056"/>
      <c r="AN20" s="1056"/>
      <c r="AO20" s="1056"/>
      <c r="AP20" s="1056"/>
      <c r="AQ20" s="1056"/>
      <c r="AR20" s="1056"/>
      <c r="AS20" s="1056"/>
      <c r="AT20" s="1056"/>
      <c r="AU20" s="1057"/>
      <c r="AV20" s="1057"/>
      <c r="AW20" s="1057"/>
      <c r="AX20" s="1057"/>
      <c r="AY20" s="1058"/>
      <c r="AZ20" s="91"/>
      <c r="BA20" s="91"/>
      <c r="BB20" s="91"/>
      <c r="BC20" s="91"/>
      <c r="BD20" s="91"/>
      <c r="BE20" s="92"/>
      <c r="BF20" s="92"/>
      <c r="BG20" s="92"/>
      <c r="BH20" s="92"/>
      <c r="BI20" s="92"/>
      <c r="BJ20" s="92"/>
      <c r="BK20" s="92"/>
      <c r="BL20" s="92"/>
      <c r="BM20" s="92"/>
      <c r="BN20" s="92"/>
      <c r="BO20" s="92"/>
      <c r="BP20" s="92"/>
      <c r="BQ20" s="98">
        <v>14</v>
      </c>
      <c r="BR20" s="99"/>
      <c r="BS20" s="967"/>
      <c r="BT20" s="968"/>
      <c r="BU20" s="968"/>
      <c r="BV20" s="968"/>
      <c r="BW20" s="968"/>
      <c r="BX20" s="968"/>
      <c r="BY20" s="968"/>
      <c r="BZ20" s="968"/>
      <c r="CA20" s="968"/>
      <c r="CB20" s="968"/>
      <c r="CC20" s="968"/>
      <c r="CD20" s="968"/>
      <c r="CE20" s="968"/>
      <c r="CF20" s="968"/>
      <c r="CG20" s="989"/>
      <c r="CH20" s="964"/>
      <c r="CI20" s="965"/>
      <c r="CJ20" s="965"/>
      <c r="CK20" s="965"/>
      <c r="CL20" s="966"/>
      <c r="CM20" s="964"/>
      <c r="CN20" s="965"/>
      <c r="CO20" s="965"/>
      <c r="CP20" s="965"/>
      <c r="CQ20" s="966"/>
      <c r="CR20" s="964"/>
      <c r="CS20" s="965"/>
      <c r="CT20" s="965"/>
      <c r="CU20" s="965"/>
      <c r="CV20" s="966"/>
      <c r="CW20" s="964"/>
      <c r="CX20" s="965"/>
      <c r="CY20" s="965"/>
      <c r="CZ20" s="965"/>
      <c r="DA20" s="966"/>
      <c r="DB20" s="964"/>
      <c r="DC20" s="965"/>
      <c r="DD20" s="965"/>
      <c r="DE20" s="965"/>
      <c r="DF20" s="966"/>
      <c r="DG20" s="964"/>
      <c r="DH20" s="965"/>
      <c r="DI20" s="965"/>
      <c r="DJ20" s="965"/>
      <c r="DK20" s="966"/>
      <c r="DL20" s="964"/>
      <c r="DM20" s="965"/>
      <c r="DN20" s="965"/>
      <c r="DO20" s="965"/>
      <c r="DP20" s="966"/>
      <c r="DQ20" s="964"/>
      <c r="DR20" s="965"/>
      <c r="DS20" s="965"/>
      <c r="DT20" s="965"/>
      <c r="DU20" s="966"/>
      <c r="DV20" s="967"/>
      <c r="DW20" s="968"/>
      <c r="DX20" s="968"/>
      <c r="DY20" s="968"/>
      <c r="DZ20" s="969"/>
      <c r="EA20" s="94"/>
    </row>
    <row r="21" spans="1:131" s="95" customFormat="1" ht="26.25" customHeight="1" thickBot="1" x14ac:dyDescent="0.25">
      <c r="A21" s="98">
        <v>15</v>
      </c>
      <c r="B21" s="1005"/>
      <c r="C21" s="1006"/>
      <c r="D21" s="1006"/>
      <c r="E21" s="1006"/>
      <c r="F21" s="1006"/>
      <c r="G21" s="1006"/>
      <c r="H21" s="1006"/>
      <c r="I21" s="1006"/>
      <c r="J21" s="1006"/>
      <c r="K21" s="1006"/>
      <c r="L21" s="1006"/>
      <c r="M21" s="1006"/>
      <c r="N21" s="1006"/>
      <c r="O21" s="1006"/>
      <c r="P21" s="1007"/>
      <c r="Q21" s="1013"/>
      <c r="R21" s="1014"/>
      <c r="S21" s="1014"/>
      <c r="T21" s="1014"/>
      <c r="U21" s="1014"/>
      <c r="V21" s="1014"/>
      <c r="W21" s="1014"/>
      <c r="X21" s="1014"/>
      <c r="Y21" s="1014"/>
      <c r="Z21" s="1014"/>
      <c r="AA21" s="1014"/>
      <c r="AB21" s="1014"/>
      <c r="AC21" s="1014"/>
      <c r="AD21" s="1014"/>
      <c r="AE21" s="1015"/>
      <c r="AF21" s="1010"/>
      <c r="AG21" s="1011"/>
      <c r="AH21" s="1011"/>
      <c r="AI21" s="1011"/>
      <c r="AJ21" s="1012"/>
      <c r="AK21" s="1055"/>
      <c r="AL21" s="1056"/>
      <c r="AM21" s="1056"/>
      <c r="AN21" s="1056"/>
      <c r="AO21" s="1056"/>
      <c r="AP21" s="1056"/>
      <c r="AQ21" s="1056"/>
      <c r="AR21" s="1056"/>
      <c r="AS21" s="1056"/>
      <c r="AT21" s="1056"/>
      <c r="AU21" s="1057"/>
      <c r="AV21" s="1057"/>
      <c r="AW21" s="1057"/>
      <c r="AX21" s="1057"/>
      <c r="AY21" s="1058"/>
      <c r="AZ21" s="91"/>
      <c r="BA21" s="91"/>
      <c r="BB21" s="91"/>
      <c r="BC21" s="91"/>
      <c r="BD21" s="91"/>
      <c r="BE21" s="92"/>
      <c r="BF21" s="92"/>
      <c r="BG21" s="92"/>
      <c r="BH21" s="92"/>
      <c r="BI21" s="92"/>
      <c r="BJ21" s="92"/>
      <c r="BK21" s="92"/>
      <c r="BL21" s="92"/>
      <c r="BM21" s="92"/>
      <c r="BN21" s="92"/>
      <c r="BO21" s="92"/>
      <c r="BP21" s="92"/>
      <c r="BQ21" s="98">
        <v>15</v>
      </c>
      <c r="BR21" s="99"/>
      <c r="BS21" s="967"/>
      <c r="BT21" s="968"/>
      <c r="BU21" s="968"/>
      <c r="BV21" s="968"/>
      <c r="BW21" s="968"/>
      <c r="BX21" s="968"/>
      <c r="BY21" s="968"/>
      <c r="BZ21" s="968"/>
      <c r="CA21" s="968"/>
      <c r="CB21" s="968"/>
      <c r="CC21" s="968"/>
      <c r="CD21" s="968"/>
      <c r="CE21" s="968"/>
      <c r="CF21" s="968"/>
      <c r="CG21" s="989"/>
      <c r="CH21" s="964"/>
      <c r="CI21" s="965"/>
      <c r="CJ21" s="965"/>
      <c r="CK21" s="965"/>
      <c r="CL21" s="966"/>
      <c r="CM21" s="964"/>
      <c r="CN21" s="965"/>
      <c r="CO21" s="965"/>
      <c r="CP21" s="965"/>
      <c r="CQ21" s="966"/>
      <c r="CR21" s="964"/>
      <c r="CS21" s="965"/>
      <c r="CT21" s="965"/>
      <c r="CU21" s="965"/>
      <c r="CV21" s="966"/>
      <c r="CW21" s="964"/>
      <c r="CX21" s="965"/>
      <c r="CY21" s="965"/>
      <c r="CZ21" s="965"/>
      <c r="DA21" s="966"/>
      <c r="DB21" s="964"/>
      <c r="DC21" s="965"/>
      <c r="DD21" s="965"/>
      <c r="DE21" s="965"/>
      <c r="DF21" s="966"/>
      <c r="DG21" s="964"/>
      <c r="DH21" s="965"/>
      <c r="DI21" s="965"/>
      <c r="DJ21" s="965"/>
      <c r="DK21" s="966"/>
      <c r="DL21" s="964"/>
      <c r="DM21" s="965"/>
      <c r="DN21" s="965"/>
      <c r="DO21" s="965"/>
      <c r="DP21" s="966"/>
      <c r="DQ21" s="964"/>
      <c r="DR21" s="965"/>
      <c r="DS21" s="965"/>
      <c r="DT21" s="965"/>
      <c r="DU21" s="966"/>
      <c r="DV21" s="967"/>
      <c r="DW21" s="968"/>
      <c r="DX21" s="968"/>
      <c r="DY21" s="968"/>
      <c r="DZ21" s="969"/>
      <c r="EA21" s="94"/>
    </row>
    <row r="22" spans="1:131" s="95" customFormat="1" ht="26.25" customHeight="1" x14ac:dyDescent="0.2">
      <c r="A22" s="98">
        <v>16</v>
      </c>
      <c r="B22" s="1005"/>
      <c r="C22" s="1006"/>
      <c r="D22" s="1006"/>
      <c r="E22" s="1006"/>
      <c r="F22" s="1006"/>
      <c r="G22" s="1006"/>
      <c r="H22" s="1006"/>
      <c r="I22" s="1006"/>
      <c r="J22" s="1006"/>
      <c r="K22" s="1006"/>
      <c r="L22" s="1006"/>
      <c r="M22" s="1006"/>
      <c r="N22" s="1006"/>
      <c r="O22" s="1006"/>
      <c r="P22" s="1007"/>
      <c r="Q22" s="1048"/>
      <c r="R22" s="1049"/>
      <c r="S22" s="1049"/>
      <c r="T22" s="1049"/>
      <c r="U22" s="1049"/>
      <c r="V22" s="1049"/>
      <c r="W22" s="1049"/>
      <c r="X22" s="1049"/>
      <c r="Y22" s="1049"/>
      <c r="Z22" s="1049"/>
      <c r="AA22" s="1049"/>
      <c r="AB22" s="1049"/>
      <c r="AC22" s="1049"/>
      <c r="AD22" s="1049"/>
      <c r="AE22" s="1050"/>
      <c r="AF22" s="1010"/>
      <c r="AG22" s="1011"/>
      <c r="AH22" s="1011"/>
      <c r="AI22" s="1011"/>
      <c r="AJ22" s="1012"/>
      <c r="AK22" s="1051"/>
      <c r="AL22" s="1052"/>
      <c r="AM22" s="1052"/>
      <c r="AN22" s="1052"/>
      <c r="AO22" s="1052"/>
      <c r="AP22" s="1052"/>
      <c r="AQ22" s="1052"/>
      <c r="AR22" s="1052"/>
      <c r="AS22" s="1052"/>
      <c r="AT22" s="1052"/>
      <c r="AU22" s="1053"/>
      <c r="AV22" s="1053"/>
      <c r="AW22" s="1053"/>
      <c r="AX22" s="1053"/>
      <c r="AY22" s="1054"/>
      <c r="AZ22" s="1003" t="s">
        <v>328</v>
      </c>
      <c r="BA22" s="1003"/>
      <c r="BB22" s="1003"/>
      <c r="BC22" s="1003"/>
      <c r="BD22" s="1004"/>
      <c r="BE22" s="92"/>
      <c r="BF22" s="92"/>
      <c r="BG22" s="92"/>
      <c r="BH22" s="92"/>
      <c r="BI22" s="92"/>
      <c r="BJ22" s="92"/>
      <c r="BK22" s="92"/>
      <c r="BL22" s="92"/>
      <c r="BM22" s="92"/>
      <c r="BN22" s="92"/>
      <c r="BO22" s="92"/>
      <c r="BP22" s="92"/>
      <c r="BQ22" s="98">
        <v>16</v>
      </c>
      <c r="BR22" s="99"/>
      <c r="BS22" s="967"/>
      <c r="BT22" s="968"/>
      <c r="BU22" s="968"/>
      <c r="BV22" s="968"/>
      <c r="BW22" s="968"/>
      <c r="BX22" s="968"/>
      <c r="BY22" s="968"/>
      <c r="BZ22" s="968"/>
      <c r="CA22" s="968"/>
      <c r="CB22" s="968"/>
      <c r="CC22" s="968"/>
      <c r="CD22" s="968"/>
      <c r="CE22" s="968"/>
      <c r="CF22" s="968"/>
      <c r="CG22" s="989"/>
      <c r="CH22" s="964"/>
      <c r="CI22" s="965"/>
      <c r="CJ22" s="965"/>
      <c r="CK22" s="965"/>
      <c r="CL22" s="966"/>
      <c r="CM22" s="964"/>
      <c r="CN22" s="965"/>
      <c r="CO22" s="965"/>
      <c r="CP22" s="965"/>
      <c r="CQ22" s="966"/>
      <c r="CR22" s="964"/>
      <c r="CS22" s="965"/>
      <c r="CT22" s="965"/>
      <c r="CU22" s="965"/>
      <c r="CV22" s="966"/>
      <c r="CW22" s="964"/>
      <c r="CX22" s="965"/>
      <c r="CY22" s="965"/>
      <c r="CZ22" s="965"/>
      <c r="DA22" s="966"/>
      <c r="DB22" s="964"/>
      <c r="DC22" s="965"/>
      <c r="DD22" s="965"/>
      <c r="DE22" s="965"/>
      <c r="DF22" s="966"/>
      <c r="DG22" s="964"/>
      <c r="DH22" s="965"/>
      <c r="DI22" s="965"/>
      <c r="DJ22" s="965"/>
      <c r="DK22" s="966"/>
      <c r="DL22" s="964"/>
      <c r="DM22" s="965"/>
      <c r="DN22" s="965"/>
      <c r="DO22" s="965"/>
      <c r="DP22" s="966"/>
      <c r="DQ22" s="964"/>
      <c r="DR22" s="965"/>
      <c r="DS22" s="965"/>
      <c r="DT22" s="965"/>
      <c r="DU22" s="966"/>
      <c r="DV22" s="967"/>
      <c r="DW22" s="968"/>
      <c r="DX22" s="968"/>
      <c r="DY22" s="968"/>
      <c r="DZ22" s="969"/>
      <c r="EA22" s="94"/>
    </row>
    <row r="23" spans="1:131" s="95" customFormat="1" ht="26.25" customHeight="1" thickBot="1" x14ac:dyDescent="0.25">
      <c r="A23" s="100" t="s">
        <v>329</v>
      </c>
      <c r="B23" s="912" t="s">
        <v>330</v>
      </c>
      <c r="C23" s="913"/>
      <c r="D23" s="913"/>
      <c r="E23" s="913"/>
      <c r="F23" s="913"/>
      <c r="G23" s="913"/>
      <c r="H23" s="913"/>
      <c r="I23" s="913"/>
      <c r="J23" s="913"/>
      <c r="K23" s="913"/>
      <c r="L23" s="913"/>
      <c r="M23" s="913"/>
      <c r="N23" s="913"/>
      <c r="O23" s="913"/>
      <c r="P23" s="923"/>
      <c r="Q23" s="1042">
        <v>47100</v>
      </c>
      <c r="R23" s="1036"/>
      <c r="S23" s="1036"/>
      <c r="T23" s="1036"/>
      <c r="U23" s="1036"/>
      <c r="V23" s="1036">
        <v>45665</v>
      </c>
      <c r="W23" s="1036"/>
      <c r="X23" s="1036"/>
      <c r="Y23" s="1036"/>
      <c r="Z23" s="1036"/>
      <c r="AA23" s="1036">
        <v>1434</v>
      </c>
      <c r="AB23" s="1036"/>
      <c r="AC23" s="1036"/>
      <c r="AD23" s="1036"/>
      <c r="AE23" s="1043"/>
      <c r="AF23" s="1044">
        <v>1226</v>
      </c>
      <c r="AG23" s="1036"/>
      <c r="AH23" s="1036"/>
      <c r="AI23" s="1036"/>
      <c r="AJ23" s="1045"/>
      <c r="AK23" s="1046"/>
      <c r="AL23" s="1047"/>
      <c r="AM23" s="1047"/>
      <c r="AN23" s="1047"/>
      <c r="AO23" s="1047"/>
      <c r="AP23" s="1036">
        <v>43949</v>
      </c>
      <c r="AQ23" s="1036"/>
      <c r="AR23" s="1036"/>
      <c r="AS23" s="1036"/>
      <c r="AT23" s="1036"/>
      <c r="AU23" s="1037"/>
      <c r="AV23" s="1037"/>
      <c r="AW23" s="1037"/>
      <c r="AX23" s="1037"/>
      <c r="AY23" s="1038"/>
      <c r="AZ23" s="1039" t="s">
        <v>64</v>
      </c>
      <c r="BA23" s="1040"/>
      <c r="BB23" s="1040"/>
      <c r="BC23" s="1040"/>
      <c r="BD23" s="1041"/>
      <c r="BE23" s="92"/>
      <c r="BF23" s="92"/>
      <c r="BG23" s="92"/>
      <c r="BH23" s="92"/>
      <c r="BI23" s="92"/>
      <c r="BJ23" s="92"/>
      <c r="BK23" s="92"/>
      <c r="BL23" s="92"/>
      <c r="BM23" s="92"/>
      <c r="BN23" s="92"/>
      <c r="BO23" s="92"/>
      <c r="BP23" s="92"/>
      <c r="BQ23" s="98">
        <v>17</v>
      </c>
      <c r="BR23" s="99"/>
      <c r="BS23" s="967"/>
      <c r="BT23" s="968"/>
      <c r="BU23" s="968"/>
      <c r="BV23" s="968"/>
      <c r="BW23" s="968"/>
      <c r="BX23" s="968"/>
      <c r="BY23" s="968"/>
      <c r="BZ23" s="968"/>
      <c r="CA23" s="968"/>
      <c r="CB23" s="968"/>
      <c r="CC23" s="968"/>
      <c r="CD23" s="968"/>
      <c r="CE23" s="968"/>
      <c r="CF23" s="968"/>
      <c r="CG23" s="989"/>
      <c r="CH23" s="964"/>
      <c r="CI23" s="965"/>
      <c r="CJ23" s="965"/>
      <c r="CK23" s="965"/>
      <c r="CL23" s="966"/>
      <c r="CM23" s="964"/>
      <c r="CN23" s="965"/>
      <c r="CO23" s="965"/>
      <c r="CP23" s="965"/>
      <c r="CQ23" s="966"/>
      <c r="CR23" s="964"/>
      <c r="CS23" s="965"/>
      <c r="CT23" s="965"/>
      <c r="CU23" s="965"/>
      <c r="CV23" s="966"/>
      <c r="CW23" s="964"/>
      <c r="CX23" s="965"/>
      <c r="CY23" s="965"/>
      <c r="CZ23" s="965"/>
      <c r="DA23" s="966"/>
      <c r="DB23" s="964"/>
      <c r="DC23" s="965"/>
      <c r="DD23" s="965"/>
      <c r="DE23" s="965"/>
      <c r="DF23" s="966"/>
      <c r="DG23" s="964"/>
      <c r="DH23" s="965"/>
      <c r="DI23" s="965"/>
      <c r="DJ23" s="965"/>
      <c r="DK23" s="966"/>
      <c r="DL23" s="964"/>
      <c r="DM23" s="965"/>
      <c r="DN23" s="965"/>
      <c r="DO23" s="965"/>
      <c r="DP23" s="966"/>
      <c r="DQ23" s="964"/>
      <c r="DR23" s="965"/>
      <c r="DS23" s="965"/>
      <c r="DT23" s="965"/>
      <c r="DU23" s="966"/>
      <c r="DV23" s="967"/>
      <c r="DW23" s="968"/>
      <c r="DX23" s="968"/>
      <c r="DY23" s="968"/>
      <c r="DZ23" s="969"/>
      <c r="EA23" s="94"/>
    </row>
    <row r="24" spans="1:131" s="95" customFormat="1" ht="26.25" customHeight="1" x14ac:dyDescent="0.2">
      <c r="A24" s="1035" t="s">
        <v>331</v>
      </c>
      <c r="B24" s="1035"/>
      <c r="C24" s="1035"/>
      <c r="D24" s="1035"/>
      <c r="E24" s="1035"/>
      <c r="F24" s="1035"/>
      <c r="G24" s="1035"/>
      <c r="H24" s="1035"/>
      <c r="I24" s="1035"/>
      <c r="J24" s="1035"/>
      <c r="K24" s="1035"/>
      <c r="L24" s="1035"/>
      <c r="M24" s="1035"/>
      <c r="N24" s="1035"/>
      <c r="O24" s="1035"/>
      <c r="P24" s="1035"/>
      <c r="Q24" s="1035"/>
      <c r="R24" s="1035"/>
      <c r="S24" s="1035"/>
      <c r="T24" s="1035"/>
      <c r="U24" s="1035"/>
      <c r="V24" s="1035"/>
      <c r="W24" s="1035"/>
      <c r="X24" s="1035"/>
      <c r="Y24" s="1035"/>
      <c r="Z24" s="1035"/>
      <c r="AA24" s="1035"/>
      <c r="AB24" s="1035"/>
      <c r="AC24" s="1035"/>
      <c r="AD24" s="1035"/>
      <c r="AE24" s="1035"/>
      <c r="AF24" s="1035"/>
      <c r="AG24" s="1035"/>
      <c r="AH24" s="1035"/>
      <c r="AI24" s="1035"/>
      <c r="AJ24" s="1035"/>
      <c r="AK24" s="1035"/>
      <c r="AL24" s="1035"/>
      <c r="AM24" s="1035"/>
      <c r="AN24" s="1035"/>
      <c r="AO24" s="1035"/>
      <c r="AP24" s="1035"/>
      <c r="AQ24" s="1035"/>
      <c r="AR24" s="1035"/>
      <c r="AS24" s="1035"/>
      <c r="AT24" s="1035"/>
      <c r="AU24" s="1035"/>
      <c r="AV24" s="1035"/>
      <c r="AW24" s="1035"/>
      <c r="AX24" s="1035"/>
      <c r="AY24" s="1035"/>
      <c r="AZ24" s="91"/>
      <c r="BA24" s="91"/>
      <c r="BB24" s="91"/>
      <c r="BC24" s="91"/>
      <c r="BD24" s="91"/>
      <c r="BE24" s="92"/>
      <c r="BF24" s="92"/>
      <c r="BG24" s="92"/>
      <c r="BH24" s="92"/>
      <c r="BI24" s="92"/>
      <c r="BJ24" s="92"/>
      <c r="BK24" s="92"/>
      <c r="BL24" s="92"/>
      <c r="BM24" s="92"/>
      <c r="BN24" s="92"/>
      <c r="BO24" s="92"/>
      <c r="BP24" s="92"/>
      <c r="BQ24" s="98">
        <v>18</v>
      </c>
      <c r="BR24" s="99"/>
      <c r="BS24" s="967"/>
      <c r="BT24" s="968"/>
      <c r="BU24" s="968"/>
      <c r="BV24" s="968"/>
      <c r="BW24" s="968"/>
      <c r="BX24" s="968"/>
      <c r="BY24" s="968"/>
      <c r="BZ24" s="968"/>
      <c r="CA24" s="968"/>
      <c r="CB24" s="968"/>
      <c r="CC24" s="968"/>
      <c r="CD24" s="968"/>
      <c r="CE24" s="968"/>
      <c r="CF24" s="968"/>
      <c r="CG24" s="989"/>
      <c r="CH24" s="964"/>
      <c r="CI24" s="965"/>
      <c r="CJ24" s="965"/>
      <c r="CK24" s="965"/>
      <c r="CL24" s="966"/>
      <c r="CM24" s="964"/>
      <c r="CN24" s="965"/>
      <c r="CO24" s="965"/>
      <c r="CP24" s="965"/>
      <c r="CQ24" s="966"/>
      <c r="CR24" s="964"/>
      <c r="CS24" s="965"/>
      <c r="CT24" s="965"/>
      <c r="CU24" s="965"/>
      <c r="CV24" s="966"/>
      <c r="CW24" s="964"/>
      <c r="CX24" s="965"/>
      <c r="CY24" s="965"/>
      <c r="CZ24" s="965"/>
      <c r="DA24" s="966"/>
      <c r="DB24" s="964"/>
      <c r="DC24" s="965"/>
      <c r="DD24" s="965"/>
      <c r="DE24" s="965"/>
      <c r="DF24" s="966"/>
      <c r="DG24" s="964"/>
      <c r="DH24" s="965"/>
      <c r="DI24" s="965"/>
      <c r="DJ24" s="965"/>
      <c r="DK24" s="966"/>
      <c r="DL24" s="964"/>
      <c r="DM24" s="965"/>
      <c r="DN24" s="965"/>
      <c r="DO24" s="965"/>
      <c r="DP24" s="966"/>
      <c r="DQ24" s="964"/>
      <c r="DR24" s="965"/>
      <c r="DS24" s="965"/>
      <c r="DT24" s="965"/>
      <c r="DU24" s="966"/>
      <c r="DV24" s="967"/>
      <c r="DW24" s="968"/>
      <c r="DX24" s="968"/>
      <c r="DY24" s="968"/>
      <c r="DZ24" s="969"/>
      <c r="EA24" s="94"/>
    </row>
    <row r="25" spans="1:131" ht="26.25" customHeight="1" thickBot="1" x14ac:dyDescent="0.25">
      <c r="A25" s="1034" t="s">
        <v>332</v>
      </c>
      <c r="B25" s="1034"/>
      <c r="C25" s="1034"/>
      <c r="D25" s="1034"/>
      <c r="E25" s="1034"/>
      <c r="F25" s="1034"/>
      <c r="G25" s="1034"/>
      <c r="H25" s="1034"/>
      <c r="I25" s="1034"/>
      <c r="J25" s="1034"/>
      <c r="K25" s="1034"/>
      <c r="L25" s="1034"/>
      <c r="M25" s="1034"/>
      <c r="N25" s="1034"/>
      <c r="O25" s="1034"/>
      <c r="P25" s="1034"/>
      <c r="Q25" s="1034"/>
      <c r="R25" s="1034"/>
      <c r="S25" s="1034"/>
      <c r="T25" s="1034"/>
      <c r="U25" s="1034"/>
      <c r="V25" s="1034"/>
      <c r="W25" s="1034"/>
      <c r="X25" s="1034"/>
      <c r="Y25" s="1034"/>
      <c r="Z25" s="1034"/>
      <c r="AA25" s="1034"/>
      <c r="AB25" s="1034"/>
      <c r="AC25" s="1034"/>
      <c r="AD25" s="1034"/>
      <c r="AE25" s="1034"/>
      <c r="AF25" s="1034"/>
      <c r="AG25" s="1034"/>
      <c r="AH25" s="1034"/>
      <c r="AI25" s="1034"/>
      <c r="AJ25" s="1034"/>
      <c r="AK25" s="1034"/>
      <c r="AL25" s="1034"/>
      <c r="AM25" s="1034"/>
      <c r="AN25" s="1034"/>
      <c r="AO25" s="1034"/>
      <c r="AP25" s="1034"/>
      <c r="AQ25" s="1034"/>
      <c r="AR25" s="1034"/>
      <c r="AS25" s="1034"/>
      <c r="AT25" s="1034"/>
      <c r="AU25" s="1034"/>
      <c r="AV25" s="1034"/>
      <c r="AW25" s="1034"/>
      <c r="AX25" s="1034"/>
      <c r="AY25" s="1034"/>
      <c r="AZ25" s="1034"/>
      <c r="BA25" s="1034"/>
      <c r="BB25" s="1034"/>
      <c r="BC25" s="1034"/>
      <c r="BD25" s="1034"/>
      <c r="BE25" s="1034"/>
      <c r="BF25" s="1034"/>
      <c r="BG25" s="1034"/>
      <c r="BH25" s="1034"/>
      <c r="BI25" s="1034"/>
      <c r="BJ25" s="91"/>
      <c r="BK25" s="91"/>
      <c r="BL25" s="91"/>
      <c r="BM25" s="91"/>
      <c r="BN25" s="91"/>
      <c r="BO25" s="101"/>
      <c r="BP25" s="101"/>
      <c r="BQ25" s="98">
        <v>19</v>
      </c>
      <c r="BR25" s="99"/>
      <c r="BS25" s="967"/>
      <c r="BT25" s="968"/>
      <c r="BU25" s="968"/>
      <c r="BV25" s="968"/>
      <c r="BW25" s="968"/>
      <c r="BX25" s="968"/>
      <c r="BY25" s="968"/>
      <c r="BZ25" s="968"/>
      <c r="CA25" s="968"/>
      <c r="CB25" s="968"/>
      <c r="CC25" s="968"/>
      <c r="CD25" s="968"/>
      <c r="CE25" s="968"/>
      <c r="CF25" s="968"/>
      <c r="CG25" s="989"/>
      <c r="CH25" s="964"/>
      <c r="CI25" s="965"/>
      <c r="CJ25" s="965"/>
      <c r="CK25" s="965"/>
      <c r="CL25" s="966"/>
      <c r="CM25" s="964"/>
      <c r="CN25" s="965"/>
      <c r="CO25" s="965"/>
      <c r="CP25" s="965"/>
      <c r="CQ25" s="966"/>
      <c r="CR25" s="964"/>
      <c r="CS25" s="965"/>
      <c r="CT25" s="965"/>
      <c r="CU25" s="965"/>
      <c r="CV25" s="966"/>
      <c r="CW25" s="964"/>
      <c r="CX25" s="965"/>
      <c r="CY25" s="965"/>
      <c r="CZ25" s="965"/>
      <c r="DA25" s="966"/>
      <c r="DB25" s="964"/>
      <c r="DC25" s="965"/>
      <c r="DD25" s="965"/>
      <c r="DE25" s="965"/>
      <c r="DF25" s="966"/>
      <c r="DG25" s="964"/>
      <c r="DH25" s="965"/>
      <c r="DI25" s="965"/>
      <c r="DJ25" s="965"/>
      <c r="DK25" s="966"/>
      <c r="DL25" s="964"/>
      <c r="DM25" s="965"/>
      <c r="DN25" s="965"/>
      <c r="DO25" s="965"/>
      <c r="DP25" s="966"/>
      <c r="DQ25" s="964"/>
      <c r="DR25" s="965"/>
      <c r="DS25" s="965"/>
      <c r="DT25" s="965"/>
      <c r="DU25" s="966"/>
      <c r="DV25" s="967"/>
      <c r="DW25" s="968"/>
      <c r="DX25" s="968"/>
      <c r="DY25" s="968"/>
      <c r="DZ25" s="969"/>
      <c r="EA25" s="89"/>
    </row>
    <row r="26" spans="1:131" ht="26.25" customHeight="1" x14ac:dyDescent="0.2">
      <c r="A26" s="970" t="s">
        <v>302</v>
      </c>
      <c r="B26" s="971"/>
      <c r="C26" s="971"/>
      <c r="D26" s="971"/>
      <c r="E26" s="971"/>
      <c r="F26" s="971"/>
      <c r="G26" s="971"/>
      <c r="H26" s="971"/>
      <c r="I26" s="971"/>
      <c r="J26" s="971"/>
      <c r="K26" s="971"/>
      <c r="L26" s="971"/>
      <c r="M26" s="971"/>
      <c r="N26" s="971"/>
      <c r="O26" s="971"/>
      <c r="P26" s="972"/>
      <c r="Q26" s="976" t="s">
        <v>333</v>
      </c>
      <c r="R26" s="977"/>
      <c r="S26" s="977"/>
      <c r="T26" s="977"/>
      <c r="U26" s="978"/>
      <c r="V26" s="976" t="s">
        <v>334</v>
      </c>
      <c r="W26" s="977"/>
      <c r="X26" s="977"/>
      <c r="Y26" s="977"/>
      <c r="Z26" s="978"/>
      <c r="AA26" s="976" t="s">
        <v>335</v>
      </c>
      <c r="AB26" s="977"/>
      <c r="AC26" s="977"/>
      <c r="AD26" s="977"/>
      <c r="AE26" s="977"/>
      <c r="AF26" s="1030" t="s">
        <v>336</v>
      </c>
      <c r="AG26" s="983"/>
      <c r="AH26" s="983"/>
      <c r="AI26" s="983"/>
      <c r="AJ26" s="1031"/>
      <c r="AK26" s="977" t="s">
        <v>337</v>
      </c>
      <c r="AL26" s="977"/>
      <c r="AM26" s="977"/>
      <c r="AN26" s="977"/>
      <c r="AO26" s="978"/>
      <c r="AP26" s="976" t="s">
        <v>338</v>
      </c>
      <c r="AQ26" s="977"/>
      <c r="AR26" s="977"/>
      <c r="AS26" s="977"/>
      <c r="AT26" s="978"/>
      <c r="AU26" s="976" t="s">
        <v>339</v>
      </c>
      <c r="AV26" s="977"/>
      <c r="AW26" s="977"/>
      <c r="AX26" s="977"/>
      <c r="AY26" s="978"/>
      <c r="AZ26" s="976" t="s">
        <v>340</v>
      </c>
      <c r="BA26" s="977"/>
      <c r="BB26" s="977"/>
      <c r="BC26" s="977"/>
      <c r="BD26" s="978"/>
      <c r="BE26" s="976" t="s">
        <v>309</v>
      </c>
      <c r="BF26" s="977"/>
      <c r="BG26" s="977"/>
      <c r="BH26" s="977"/>
      <c r="BI26" s="990"/>
      <c r="BJ26" s="91"/>
      <c r="BK26" s="91"/>
      <c r="BL26" s="91"/>
      <c r="BM26" s="91"/>
      <c r="BN26" s="91"/>
      <c r="BO26" s="101"/>
      <c r="BP26" s="101"/>
      <c r="BQ26" s="98">
        <v>20</v>
      </c>
      <c r="BR26" s="99"/>
      <c r="BS26" s="967"/>
      <c r="BT26" s="968"/>
      <c r="BU26" s="968"/>
      <c r="BV26" s="968"/>
      <c r="BW26" s="968"/>
      <c r="BX26" s="968"/>
      <c r="BY26" s="968"/>
      <c r="BZ26" s="968"/>
      <c r="CA26" s="968"/>
      <c r="CB26" s="968"/>
      <c r="CC26" s="968"/>
      <c r="CD26" s="968"/>
      <c r="CE26" s="968"/>
      <c r="CF26" s="968"/>
      <c r="CG26" s="989"/>
      <c r="CH26" s="964"/>
      <c r="CI26" s="965"/>
      <c r="CJ26" s="965"/>
      <c r="CK26" s="965"/>
      <c r="CL26" s="966"/>
      <c r="CM26" s="964"/>
      <c r="CN26" s="965"/>
      <c r="CO26" s="965"/>
      <c r="CP26" s="965"/>
      <c r="CQ26" s="966"/>
      <c r="CR26" s="964"/>
      <c r="CS26" s="965"/>
      <c r="CT26" s="965"/>
      <c r="CU26" s="965"/>
      <c r="CV26" s="966"/>
      <c r="CW26" s="964"/>
      <c r="CX26" s="965"/>
      <c r="CY26" s="965"/>
      <c r="CZ26" s="965"/>
      <c r="DA26" s="966"/>
      <c r="DB26" s="964"/>
      <c r="DC26" s="965"/>
      <c r="DD26" s="965"/>
      <c r="DE26" s="965"/>
      <c r="DF26" s="966"/>
      <c r="DG26" s="964"/>
      <c r="DH26" s="965"/>
      <c r="DI26" s="965"/>
      <c r="DJ26" s="965"/>
      <c r="DK26" s="966"/>
      <c r="DL26" s="964"/>
      <c r="DM26" s="965"/>
      <c r="DN26" s="965"/>
      <c r="DO26" s="965"/>
      <c r="DP26" s="966"/>
      <c r="DQ26" s="964"/>
      <c r="DR26" s="965"/>
      <c r="DS26" s="965"/>
      <c r="DT26" s="965"/>
      <c r="DU26" s="966"/>
      <c r="DV26" s="967"/>
      <c r="DW26" s="968"/>
      <c r="DX26" s="968"/>
      <c r="DY26" s="968"/>
      <c r="DZ26" s="969"/>
      <c r="EA26" s="89"/>
    </row>
    <row r="27" spans="1:131" ht="26.25" customHeight="1" thickBot="1" x14ac:dyDescent="0.25">
      <c r="A27" s="973"/>
      <c r="B27" s="974"/>
      <c r="C27" s="974"/>
      <c r="D27" s="974"/>
      <c r="E27" s="974"/>
      <c r="F27" s="974"/>
      <c r="G27" s="974"/>
      <c r="H27" s="974"/>
      <c r="I27" s="974"/>
      <c r="J27" s="974"/>
      <c r="K27" s="974"/>
      <c r="L27" s="974"/>
      <c r="M27" s="974"/>
      <c r="N27" s="974"/>
      <c r="O27" s="974"/>
      <c r="P27" s="975"/>
      <c r="Q27" s="979"/>
      <c r="R27" s="980"/>
      <c r="S27" s="980"/>
      <c r="T27" s="980"/>
      <c r="U27" s="981"/>
      <c r="V27" s="979"/>
      <c r="W27" s="980"/>
      <c r="X27" s="980"/>
      <c r="Y27" s="980"/>
      <c r="Z27" s="981"/>
      <c r="AA27" s="979"/>
      <c r="AB27" s="980"/>
      <c r="AC27" s="980"/>
      <c r="AD27" s="980"/>
      <c r="AE27" s="980"/>
      <c r="AF27" s="1032"/>
      <c r="AG27" s="986"/>
      <c r="AH27" s="986"/>
      <c r="AI27" s="986"/>
      <c r="AJ27" s="1033"/>
      <c r="AK27" s="980"/>
      <c r="AL27" s="980"/>
      <c r="AM27" s="980"/>
      <c r="AN27" s="980"/>
      <c r="AO27" s="981"/>
      <c r="AP27" s="979"/>
      <c r="AQ27" s="980"/>
      <c r="AR27" s="980"/>
      <c r="AS27" s="980"/>
      <c r="AT27" s="981"/>
      <c r="AU27" s="979"/>
      <c r="AV27" s="980"/>
      <c r="AW27" s="980"/>
      <c r="AX27" s="980"/>
      <c r="AY27" s="981"/>
      <c r="AZ27" s="979"/>
      <c r="BA27" s="980"/>
      <c r="BB27" s="980"/>
      <c r="BC27" s="980"/>
      <c r="BD27" s="981"/>
      <c r="BE27" s="979"/>
      <c r="BF27" s="980"/>
      <c r="BG27" s="980"/>
      <c r="BH27" s="980"/>
      <c r="BI27" s="991"/>
      <c r="BJ27" s="91"/>
      <c r="BK27" s="91"/>
      <c r="BL27" s="91"/>
      <c r="BM27" s="91"/>
      <c r="BN27" s="91"/>
      <c r="BO27" s="101"/>
      <c r="BP27" s="101"/>
      <c r="BQ27" s="98">
        <v>21</v>
      </c>
      <c r="BR27" s="99"/>
      <c r="BS27" s="967"/>
      <c r="BT27" s="968"/>
      <c r="BU27" s="968"/>
      <c r="BV27" s="968"/>
      <c r="BW27" s="968"/>
      <c r="BX27" s="968"/>
      <c r="BY27" s="968"/>
      <c r="BZ27" s="968"/>
      <c r="CA27" s="968"/>
      <c r="CB27" s="968"/>
      <c r="CC27" s="968"/>
      <c r="CD27" s="968"/>
      <c r="CE27" s="968"/>
      <c r="CF27" s="968"/>
      <c r="CG27" s="989"/>
      <c r="CH27" s="964"/>
      <c r="CI27" s="965"/>
      <c r="CJ27" s="965"/>
      <c r="CK27" s="965"/>
      <c r="CL27" s="966"/>
      <c r="CM27" s="964"/>
      <c r="CN27" s="965"/>
      <c r="CO27" s="965"/>
      <c r="CP27" s="965"/>
      <c r="CQ27" s="966"/>
      <c r="CR27" s="964"/>
      <c r="CS27" s="965"/>
      <c r="CT27" s="965"/>
      <c r="CU27" s="965"/>
      <c r="CV27" s="966"/>
      <c r="CW27" s="964"/>
      <c r="CX27" s="965"/>
      <c r="CY27" s="965"/>
      <c r="CZ27" s="965"/>
      <c r="DA27" s="966"/>
      <c r="DB27" s="964"/>
      <c r="DC27" s="965"/>
      <c r="DD27" s="965"/>
      <c r="DE27" s="965"/>
      <c r="DF27" s="966"/>
      <c r="DG27" s="964"/>
      <c r="DH27" s="965"/>
      <c r="DI27" s="965"/>
      <c r="DJ27" s="965"/>
      <c r="DK27" s="966"/>
      <c r="DL27" s="964"/>
      <c r="DM27" s="965"/>
      <c r="DN27" s="965"/>
      <c r="DO27" s="965"/>
      <c r="DP27" s="966"/>
      <c r="DQ27" s="964"/>
      <c r="DR27" s="965"/>
      <c r="DS27" s="965"/>
      <c r="DT27" s="965"/>
      <c r="DU27" s="966"/>
      <c r="DV27" s="967"/>
      <c r="DW27" s="968"/>
      <c r="DX27" s="968"/>
      <c r="DY27" s="968"/>
      <c r="DZ27" s="969"/>
      <c r="EA27" s="89"/>
    </row>
    <row r="28" spans="1:131" ht="26.25" customHeight="1" thickTop="1" x14ac:dyDescent="0.2">
      <c r="A28" s="102">
        <v>1</v>
      </c>
      <c r="B28" s="1022" t="s">
        <v>341</v>
      </c>
      <c r="C28" s="1023"/>
      <c r="D28" s="1023"/>
      <c r="E28" s="1023"/>
      <c r="F28" s="1023"/>
      <c r="G28" s="1023"/>
      <c r="H28" s="1023"/>
      <c r="I28" s="1023"/>
      <c r="J28" s="1023"/>
      <c r="K28" s="1023"/>
      <c r="L28" s="1023"/>
      <c r="M28" s="1023"/>
      <c r="N28" s="1023"/>
      <c r="O28" s="1023"/>
      <c r="P28" s="1024"/>
      <c r="Q28" s="1025">
        <v>8493</v>
      </c>
      <c r="R28" s="1026"/>
      <c r="S28" s="1026"/>
      <c r="T28" s="1026"/>
      <c r="U28" s="1026"/>
      <c r="V28" s="1026">
        <v>8135</v>
      </c>
      <c r="W28" s="1026"/>
      <c r="X28" s="1026"/>
      <c r="Y28" s="1026"/>
      <c r="Z28" s="1026"/>
      <c r="AA28" s="1026">
        <v>359</v>
      </c>
      <c r="AB28" s="1026"/>
      <c r="AC28" s="1026"/>
      <c r="AD28" s="1026"/>
      <c r="AE28" s="1027"/>
      <c r="AF28" s="1028">
        <v>359</v>
      </c>
      <c r="AG28" s="1026"/>
      <c r="AH28" s="1026"/>
      <c r="AI28" s="1026"/>
      <c r="AJ28" s="1029"/>
      <c r="AK28" s="1017">
        <v>551</v>
      </c>
      <c r="AL28" s="1018"/>
      <c r="AM28" s="1018"/>
      <c r="AN28" s="1018"/>
      <c r="AO28" s="1018"/>
      <c r="AP28" s="1018">
        <v>67</v>
      </c>
      <c r="AQ28" s="1018"/>
      <c r="AR28" s="1018"/>
      <c r="AS28" s="1018"/>
      <c r="AT28" s="1018"/>
      <c r="AU28" s="1018" t="s">
        <v>321</v>
      </c>
      <c r="AV28" s="1018"/>
      <c r="AW28" s="1018"/>
      <c r="AX28" s="1018"/>
      <c r="AY28" s="1018"/>
      <c r="AZ28" s="1019" t="s">
        <v>321</v>
      </c>
      <c r="BA28" s="1019"/>
      <c r="BB28" s="1019"/>
      <c r="BC28" s="1019"/>
      <c r="BD28" s="1019"/>
      <c r="BE28" s="1020"/>
      <c r="BF28" s="1020"/>
      <c r="BG28" s="1020"/>
      <c r="BH28" s="1020"/>
      <c r="BI28" s="1021"/>
      <c r="BJ28" s="91"/>
      <c r="BK28" s="91"/>
      <c r="BL28" s="91"/>
      <c r="BM28" s="91"/>
      <c r="BN28" s="91"/>
      <c r="BO28" s="101"/>
      <c r="BP28" s="101"/>
      <c r="BQ28" s="98">
        <v>22</v>
      </c>
      <c r="BR28" s="99"/>
      <c r="BS28" s="967"/>
      <c r="BT28" s="968"/>
      <c r="BU28" s="968"/>
      <c r="BV28" s="968"/>
      <c r="BW28" s="968"/>
      <c r="BX28" s="968"/>
      <c r="BY28" s="968"/>
      <c r="BZ28" s="968"/>
      <c r="CA28" s="968"/>
      <c r="CB28" s="968"/>
      <c r="CC28" s="968"/>
      <c r="CD28" s="968"/>
      <c r="CE28" s="968"/>
      <c r="CF28" s="968"/>
      <c r="CG28" s="989"/>
      <c r="CH28" s="964"/>
      <c r="CI28" s="965"/>
      <c r="CJ28" s="965"/>
      <c r="CK28" s="965"/>
      <c r="CL28" s="966"/>
      <c r="CM28" s="964"/>
      <c r="CN28" s="965"/>
      <c r="CO28" s="965"/>
      <c r="CP28" s="965"/>
      <c r="CQ28" s="966"/>
      <c r="CR28" s="964"/>
      <c r="CS28" s="965"/>
      <c r="CT28" s="965"/>
      <c r="CU28" s="965"/>
      <c r="CV28" s="966"/>
      <c r="CW28" s="964"/>
      <c r="CX28" s="965"/>
      <c r="CY28" s="965"/>
      <c r="CZ28" s="965"/>
      <c r="DA28" s="966"/>
      <c r="DB28" s="964"/>
      <c r="DC28" s="965"/>
      <c r="DD28" s="965"/>
      <c r="DE28" s="965"/>
      <c r="DF28" s="966"/>
      <c r="DG28" s="964"/>
      <c r="DH28" s="965"/>
      <c r="DI28" s="965"/>
      <c r="DJ28" s="965"/>
      <c r="DK28" s="966"/>
      <c r="DL28" s="964"/>
      <c r="DM28" s="965"/>
      <c r="DN28" s="965"/>
      <c r="DO28" s="965"/>
      <c r="DP28" s="966"/>
      <c r="DQ28" s="964"/>
      <c r="DR28" s="965"/>
      <c r="DS28" s="965"/>
      <c r="DT28" s="965"/>
      <c r="DU28" s="966"/>
      <c r="DV28" s="967"/>
      <c r="DW28" s="968"/>
      <c r="DX28" s="968"/>
      <c r="DY28" s="968"/>
      <c r="DZ28" s="969"/>
      <c r="EA28" s="89"/>
    </row>
    <row r="29" spans="1:131" ht="26.25" customHeight="1" x14ac:dyDescent="0.2">
      <c r="A29" s="102">
        <v>2</v>
      </c>
      <c r="B29" s="1005" t="s">
        <v>342</v>
      </c>
      <c r="C29" s="1006"/>
      <c r="D29" s="1006"/>
      <c r="E29" s="1006"/>
      <c r="F29" s="1006"/>
      <c r="G29" s="1006"/>
      <c r="H29" s="1006"/>
      <c r="I29" s="1006"/>
      <c r="J29" s="1006"/>
      <c r="K29" s="1006"/>
      <c r="L29" s="1006"/>
      <c r="M29" s="1006"/>
      <c r="N29" s="1006"/>
      <c r="O29" s="1006"/>
      <c r="P29" s="1007"/>
      <c r="Q29" s="1013">
        <v>8357</v>
      </c>
      <c r="R29" s="1014"/>
      <c r="S29" s="1014"/>
      <c r="T29" s="1014"/>
      <c r="U29" s="1014"/>
      <c r="V29" s="1014">
        <v>8221</v>
      </c>
      <c r="W29" s="1014"/>
      <c r="X29" s="1014"/>
      <c r="Y29" s="1014"/>
      <c r="Z29" s="1014"/>
      <c r="AA29" s="1014">
        <v>136</v>
      </c>
      <c r="AB29" s="1014"/>
      <c r="AC29" s="1014"/>
      <c r="AD29" s="1014"/>
      <c r="AE29" s="1015"/>
      <c r="AF29" s="1010">
        <v>136</v>
      </c>
      <c r="AG29" s="1011"/>
      <c r="AH29" s="1011"/>
      <c r="AI29" s="1011"/>
      <c r="AJ29" s="1012"/>
      <c r="AK29" s="955">
        <v>1231</v>
      </c>
      <c r="AL29" s="946"/>
      <c r="AM29" s="946"/>
      <c r="AN29" s="946"/>
      <c r="AO29" s="946"/>
      <c r="AP29" s="946" t="s">
        <v>321</v>
      </c>
      <c r="AQ29" s="946"/>
      <c r="AR29" s="946"/>
      <c r="AS29" s="946"/>
      <c r="AT29" s="946"/>
      <c r="AU29" s="946" t="s">
        <v>321</v>
      </c>
      <c r="AV29" s="946"/>
      <c r="AW29" s="946"/>
      <c r="AX29" s="946"/>
      <c r="AY29" s="946"/>
      <c r="AZ29" s="1016" t="s">
        <v>321</v>
      </c>
      <c r="BA29" s="1016"/>
      <c r="BB29" s="1016"/>
      <c r="BC29" s="1016"/>
      <c r="BD29" s="1016"/>
      <c r="BE29" s="947"/>
      <c r="BF29" s="947"/>
      <c r="BG29" s="947"/>
      <c r="BH29" s="947"/>
      <c r="BI29" s="948"/>
      <c r="BJ29" s="91"/>
      <c r="BK29" s="91"/>
      <c r="BL29" s="91"/>
      <c r="BM29" s="91"/>
      <c r="BN29" s="91"/>
      <c r="BO29" s="101"/>
      <c r="BP29" s="101"/>
      <c r="BQ29" s="98">
        <v>23</v>
      </c>
      <c r="BR29" s="99"/>
      <c r="BS29" s="967"/>
      <c r="BT29" s="968"/>
      <c r="BU29" s="968"/>
      <c r="BV29" s="968"/>
      <c r="BW29" s="968"/>
      <c r="BX29" s="968"/>
      <c r="BY29" s="968"/>
      <c r="BZ29" s="968"/>
      <c r="CA29" s="968"/>
      <c r="CB29" s="968"/>
      <c r="CC29" s="968"/>
      <c r="CD29" s="968"/>
      <c r="CE29" s="968"/>
      <c r="CF29" s="968"/>
      <c r="CG29" s="989"/>
      <c r="CH29" s="964"/>
      <c r="CI29" s="965"/>
      <c r="CJ29" s="965"/>
      <c r="CK29" s="965"/>
      <c r="CL29" s="966"/>
      <c r="CM29" s="964"/>
      <c r="CN29" s="965"/>
      <c r="CO29" s="965"/>
      <c r="CP29" s="965"/>
      <c r="CQ29" s="966"/>
      <c r="CR29" s="964"/>
      <c r="CS29" s="965"/>
      <c r="CT29" s="965"/>
      <c r="CU29" s="965"/>
      <c r="CV29" s="966"/>
      <c r="CW29" s="964"/>
      <c r="CX29" s="965"/>
      <c r="CY29" s="965"/>
      <c r="CZ29" s="965"/>
      <c r="DA29" s="966"/>
      <c r="DB29" s="964"/>
      <c r="DC29" s="965"/>
      <c r="DD29" s="965"/>
      <c r="DE29" s="965"/>
      <c r="DF29" s="966"/>
      <c r="DG29" s="964"/>
      <c r="DH29" s="965"/>
      <c r="DI29" s="965"/>
      <c r="DJ29" s="965"/>
      <c r="DK29" s="966"/>
      <c r="DL29" s="964"/>
      <c r="DM29" s="965"/>
      <c r="DN29" s="965"/>
      <c r="DO29" s="965"/>
      <c r="DP29" s="966"/>
      <c r="DQ29" s="964"/>
      <c r="DR29" s="965"/>
      <c r="DS29" s="965"/>
      <c r="DT29" s="965"/>
      <c r="DU29" s="966"/>
      <c r="DV29" s="967"/>
      <c r="DW29" s="968"/>
      <c r="DX29" s="968"/>
      <c r="DY29" s="968"/>
      <c r="DZ29" s="969"/>
      <c r="EA29" s="89"/>
    </row>
    <row r="30" spans="1:131" ht="26.25" customHeight="1" x14ac:dyDescent="0.2">
      <c r="A30" s="102">
        <v>3</v>
      </c>
      <c r="B30" s="1005" t="s">
        <v>343</v>
      </c>
      <c r="C30" s="1006"/>
      <c r="D30" s="1006"/>
      <c r="E30" s="1006"/>
      <c r="F30" s="1006"/>
      <c r="G30" s="1006"/>
      <c r="H30" s="1006"/>
      <c r="I30" s="1006"/>
      <c r="J30" s="1006"/>
      <c r="K30" s="1006"/>
      <c r="L30" s="1006"/>
      <c r="M30" s="1006"/>
      <c r="N30" s="1006"/>
      <c r="O30" s="1006"/>
      <c r="P30" s="1007"/>
      <c r="Q30" s="1013">
        <v>1377</v>
      </c>
      <c r="R30" s="1014"/>
      <c r="S30" s="1014"/>
      <c r="T30" s="1014"/>
      <c r="U30" s="1014"/>
      <c r="V30" s="1014">
        <v>1375</v>
      </c>
      <c r="W30" s="1014"/>
      <c r="X30" s="1014"/>
      <c r="Y30" s="1014"/>
      <c r="Z30" s="1014"/>
      <c r="AA30" s="1014">
        <v>2</v>
      </c>
      <c r="AB30" s="1014"/>
      <c r="AC30" s="1014"/>
      <c r="AD30" s="1014"/>
      <c r="AE30" s="1015"/>
      <c r="AF30" s="1010">
        <v>2</v>
      </c>
      <c r="AG30" s="1011"/>
      <c r="AH30" s="1011"/>
      <c r="AI30" s="1011"/>
      <c r="AJ30" s="1012"/>
      <c r="AK30" s="955">
        <v>344</v>
      </c>
      <c r="AL30" s="946"/>
      <c r="AM30" s="946"/>
      <c r="AN30" s="946"/>
      <c r="AO30" s="946"/>
      <c r="AP30" s="946" t="s">
        <v>321</v>
      </c>
      <c r="AQ30" s="946"/>
      <c r="AR30" s="946"/>
      <c r="AS30" s="946"/>
      <c r="AT30" s="946"/>
      <c r="AU30" s="946" t="s">
        <v>321</v>
      </c>
      <c r="AV30" s="946"/>
      <c r="AW30" s="946"/>
      <c r="AX30" s="946"/>
      <c r="AY30" s="946"/>
      <c r="AZ30" s="1016" t="s">
        <v>321</v>
      </c>
      <c r="BA30" s="1016"/>
      <c r="BB30" s="1016"/>
      <c r="BC30" s="1016"/>
      <c r="BD30" s="1016"/>
      <c r="BE30" s="947"/>
      <c r="BF30" s="947"/>
      <c r="BG30" s="947"/>
      <c r="BH30" s="947"/>
      <c r="BI30" s="948"/>
      <c r="BJ30" s="91"/>
      <c r="BK30" s="91"/>
      <c r="BL30" s="91"/>
      <c r="BM30" s="91"/>
      <c r="BN30" s="91"/>
      <c r="BO30" s="101"/>
      <c r="BP30" s="101"/>
      <c r="BQ30" s="98">
        <v>24</v>
      </c>
      <c r="BR30" s="99"/>
      <c r="BS30" s="967"/>
      <c r="BT30" s="968"/>
      <c r="BU30" s="968"/>
      <c r="BV30" s="968"/>
      <c r="BW30" s="968"/>
      <c r="BX30" s="968"/>
      <c r="BY30" s="968"/>
      <c r="BZ30" s="968"/>
      <c r="CA30" s="968"/>
      <c r="CB30" s="968"/>
      <c r="CC30" s="968"/>
      <c r="CD30" s="968"/>
      <c r="CE30" s="968"/>
      <c r="CF30" s="968"/>
      <c r="CG30" s="989"/>
      <c r="CH30" s="964"/>
      <c r="CI30" s="965"/>
      <c r="CJ30" s="965"/>
      <c r="CK30" s="965"/>
      <c r="CL30" s="966"/>
      <c r="CM30" s="964"/>
      <c r="CN30" s="965"/>
      <c r="CO30" s="965"/>
      <c r="CP30" s="965"/>
      <c r="CQ30" s="966"/>
      <c r="CR30" s="964"/>
      <c r="CS30" s="965"/>
      <c r="CT30" s="965"/>
      <c r="CU30" s="965"/>
      <c r="CV30" s="966"/>
      <c r="CW30" s="964"/>
      <c r="CX30" s="965"/>
      <c r="CY30" s="965"/>
      <c r="CZ30" s="965"/>
      <c r="DA30" s="966"/>
      <c r="DB30" s="964"/>
      <c r="DC30" s="965"/>
      <c r="DD30" s="965"/>
      <c r="DE30" s="965"/>
      <c r="DF30" s="966"/>
      <c r="DG30" s="964"/>
      <c r="DH30" s="965"/>
      <c r="DI30" s="965"/>
      <c r="DJ30" s="965"/>
      <c r="DK30" s="966"/>
      <c r="DL30" s="964"/>
      <c r="DM30" s="965"/>
      <c r="DN30" s="965"/>
      <c r="DO30" s="965"/>
      <c r="DP30" s="966"/>
      <c r="DQ30" s="964"/>
      <c r="DR30" s="965"/>
      <c r="DS30" s="965"/>
      <c r="DT30" s="965"/>
      <c r="DU30" s="966"/>
      <c r="DV30" s="967"/>
      <c r="DW30" s="968"/>
      <c r="DX30" s="968"/>
      <c r="DY30" s="968"/>
      <c r="DZ30" s="969"/>
      <c r="EA30" s="89"/>
    </row>
    <row r="31" spans="1:131" ht="26.25" customHeight="1" x14ac:dyDescent="0.2">
      <c r="A31" s="102">
        <v>4</v>
      </c>
      <c r="B31" s="1005" t="s">
        <v>344</v>
      </c>
      <c r="C31" s="1006"/>
      <c r="D31" s="1006"/>
      <c r="E31" s="1006"/>
      <c r="F31" s="1006"/>
      <c r="G31" s="1006"/>
      <c r="H31" s="1006"/>
      <c r="I31" s="1006"/>
      <c r="J31" s="1006"/>
      <c r="K31" s="1006"/>
      <c r="L31" s="1006"/>
      <c r="M31" s="1006"/>
      <c r="N31" s="1006"/>
      <c r="O31" s="1006"/>
      <c r="P31" s="1007"/>
      <c r="Q31" s="1013">
        <v>2461</v>
      </c>
      <c r="R31" s="1014"/>
      <c r="S31" s="1014"/>
      <c r="T31" s="1014"/>
      <c r="U31" s="1014"/>
      <c r="V31" s="1014">
        <v>3341</v>
      </c>
      <c r="W31" s="1014"/>
      <c r="X31" s="1014"/>
      <c r="Y31" s="1014"/>
      <c r="Z31" s="1014"/>
      <c r="AA31" s="1014">
        <v>-880</v>
      </c>
      <c r="AB31" s="1014"/>
      <c r="AC31" s="1014"/>
      <c r="AD31" s="1014"/>
      <c r="AE31" s="1015"/>
      <c r="AF31" s="1010">
        <v>2208</v>
      </c>
      <c r="AG31" s="1011"/>
      <c r="AH31" s="1011"/>
      <c r="AI31" s="1011"/>
      <c r="AJ31" s="1012"/>
      <c r="AK31" s="955">
        <v>112</v>
      </c>
      <c r="AL31" s="946"/>
      <c r="AM31" s="946"/>
      <c r="AN31" s="946"/>
      <c r="AO31" s="946"/>
      <c r="AP31" s="946">
        <v>6620</v>
      </c>
      <c r="AQ31" s="946"/>
      <c r="AR31" s="946"/>
      <c r="AS31" s="946"/>
      <c r="AT31" s="946"/>
      <c r="AU31" s="946">
        <v>1066</v>
      </c>
      <c r="AV31" s="946"/>
      <c r="AW31" s="946"/>
      <c r="AX31" s="946"/>
      <c r="AY31" s="946"/>
      <c r="AZ31" s="1016" t="s">
        <v>321</v>
      </c>
      <c r="BA31" s="1016"/>
      <c r="BB31" s="1016"/>
      <c r="BC31" s="1016"/>
      <c r="BD31" s="1016"/>
      <c r="BE31" s="947" t="s">
        <v>345</v>
      </c>
      <c r="BF31" s="947"/>
      <c r="BG31" s="947"/>
      <c r="BH31" s="947"/>
      <c r="BI31" s="948"/>
      <c r="BJ31" s="91"/>
      <c r="BK31" s="91"/>
      <c r="BL31" s="91"/>
      <c r="BM31" s="91"/>
      <c r="BN31" s="91"/>
      <c r="BO31" s="101"/>
      <c r="BP31" s="101"/>
      <c r="BQ31" s="98">
        <v>25</v>
      </c>
      <c r="BR31" s="99"/>
      <c r="BS31" s="967"/>
      <c r="BT31" s="968"/>
      <c r="BU31" s="968"/>
      <c r="BV31" s="968"/>
      <c r="BW31" s="968"/>
      <c r="BX31" s="968"/>
      <c r="BY31" s="968"/>
      <c r="BZ31" s="968"/>
      <c r="CA31" s="968"/>
      <c r="CB31" s="968"/>
      <c r="CC31" s="968"/>
      <c r="CD31" s="968"/>
      <c r="CE31" s="968"/>
      <c r="CF31" s="968"/>
      <c r="CG31" s="989"/>
      <c r="CH31" s="964"/>
      <c r="CI31" s="965"/>
      <c r="CJ31" s="965"/>
      <c r="CK31" s="965"/>
      <c r="CL31" s="966"/>
      <c r="CM31" s="964"/>
      <c r="CN31" s="965"/>
      <c r="CO31" s="965"/>
      <c r="CP31" s="965"/>
      <c r="CQ31" s="966"/>
      <c r="CR31" s="964"/>
      <c r="CS31" s="965"/>
      <c r="CT31" s="965"/>
      <c r="CU31" s="965"/>
      <c r="CV31" s="966"/>
      <c r="CW31" s="964"/>
      <c r="CX31" s="965"/>
      <c r="CY31" s="965"/>
      <c r="CZ31" s="965"/>
      <c r="DA31" s="966"/>
      <c r="DB31" s="964"/>
      <c r="DC31" s="965"/>
      <c r="DD31" s="965"/>
      <c r="DE31" s="965"/>
      <c r="DF31" s="966"/>
      <c r="DG31" s="964"/>
      <c r="DH31" s="965"/>
      <c r="DI31" s="965"/>
      <c r="DJ31" s="965"/>
      <c r="DK31" s="966"/>
      <c r="DL31" s="964"/>
      <c r="DM31" s="965"/>
      <c r="DN31" s="965"/>
      <c r="DO31" s="965"/>
      <c r="DP31" s="966"/>
      <c r="DQ31" s="964"/>
      <c r="DR31" s="965"/>
      <c r="DS31" s="965"/>
      <c r="DT31" s="965"/>
      <c r="DU31" s="966"/>
      <c r="DV31" s="967"/>
      <c r="DW31" s="968"/>
      <c r="DX31" s="968"/>
      <c r="DY31" s="968"/>
      <c r="DZ31" s="969"/>
      <c r="EA31" s="89"/>
    </row>
    <row r="32" spans="1:131" ht="26.25" customHeight="1" x14ac:dyDescent="0.2">
      <c r="A32" s="102">
        <v>5</v>
      </c>
      <c r="B32" s="1005" t="s">
        <v>346</v>
      </c>
      <c r="C32" s="1006"/>
      <c r="D32" s="1006"/>
      <c r="E32" s="1006"/>
      <c r="F32" s="1006"/>
      <c r="G32" s="1006"/>
      <c r="H32" s="1006"/>
      <c r="I32" s="1006"/>
      <c r="J32" s="1006"/>
      <c r="K32" s="1006"/>
      <c r="L32" s="1006"/>
      <c r="M32" s="1006"/>
      <c r="N32" s="1006"/>
      <c r="O32" s="1006"/>
      <c r="P32" s="1007"/>
      <c r="Q32" s="1013">
        <v>3566</v>
      </c>
      <c r="R32" s="1014"/>
      <c r="S32" s="1014"/>
      <c r="T32" s="1014"/>
      <c r="U32" s="1014"/>
      <c r="V32" s="1014">
        <v>4023</v>
      </c>
      <c r="W32" s="1014"/>
      <c r="X32" s="1014"/>
      <c r="Y32" s="1014"/>
      <c r="Z32" s="1014"/>
      <c r="AA32" s="1014">
        <v>-457</v>
      </c>
      <c r="AB32" s="1014"/>
      <c r="AC32" s="1014"/>
      <c r="AD32" s="1014"/>
      <c r="AE32" s="1015"/>
      <c r="AF32" s="1010">
        <v>377</v>
      </c>
      <c r="AG32" s="1011"/>
      <c r="AH32" s="1011"/>
      <c r="AI32" s="1011"/>
      <c r="AJ32" s="1012"/>
      <c r="AK32" s="955">
        <v>1103</v>
      </c>
      <c r="AL32" s="946"/>
      <c r="AM32" s="946"/>
      <c r="AN32" s="946"/>
      <c r="AO32" s="946"/>
      <c r="AP32" s="946">
        <v>9992</v>
      </c>
      <c r="AQ32" s="946"/>
      <c r="AR32" s="946"/>
      <c r="AS32" s="946"/>
      <c r="AT32" s="946"/>
      <c r="AU32" s="946">
        <v>8673</v>
      </c>
      <c r="AV32" s="946"/>
      <c r="AW32" s="946"/>
      <c r="AX32" s="946"/>
      <c r="AY32" s="946"/>
      <c r="AZ32" s="1016" t="s">
        <v>321</v>
      </c>
      <c r="BA32" s="1016"/>
      <c r="BB32" s="1016"/>
      <c r="BC32" s="1016"/>
      <c r="BD32" s="1016"/>
      <c r="BE32" s="947" t="s">
        <v>345</v>
      </c>
      <c r="BF32" s="947"/>
      <c r="BG32" s="947"/>
      <c r="BH32" s="947"/>
      <c r="BI32" s="948"/>
      <c r="BJ32" s="91"/>
      <c r="BK32" s="91"/>
      <c r="BL32" s="91"/>
      <c r="BM32" s="91"/>
      <c r="BN32" s="91"/>
      <c r="BO32" s="101"/>
      <c r="BP32" s="101"/>
      <c r="BQ32" s="98">
        <v>26</v>
      </c>
      <c r="BR32" s="99"/>
      <c r="BS32" s="967"/>
      <c r="BT32" s="968"/>
      <c r="BU32" s="968"/>
      <c r="BV32" s="968"/>
      <c r="BW32" s="968"/>
      <c r="BX32" s="968"/>
      <c r="BY32" s="968"/>
      <c r="BZ32" s="968"/>
      <c r="CA32" s="968"/>
      <c r="CB32" s="968"/>
      <c r="CC32" s="968"/>
      <c r="CD32" s="968"/>
      <c r="CE32" s="968"/>
      <c r="CF32" s="968"/>
      <c r="CG32" s="989"/>
      <c r="CH32" s="964"/>
      <c r="CI32" s="965"/>
      <c r="CJ32" s="965"/>
      <c r="CK32" s="965"/>
      <c r="CL32" s="966"/>
      <c r="CM32" s="964"/>
      <c r="CN32" s="965"/>
      <c r="CO32" s="965"/>
      <c r="CP32" s="965"/>
      <c r="CQ32" s="966"/>
      <c r="CR32" s="964"/>
      <c r="CS32" s="965"/>
      <c r="CT32" s="965"/>
      <c r="CU32" s="965"/>
      <c r="CV32" s="966"/>
      <c r="CW32" s="964"/>
      <c r="CX32" s="965"/>
      <c r="CY32" s="965"/>
      <c r="CZ32" s="965"/>
      <c r="DA32" s="966"/>
      <c r="DB32" s="964"/>
      <c r="DC32" s="965"/>
      <c r="DD32" s="965"/>
      <c r="DE32" s="965"/>
      <c r="DF32" s="966"/>
      <c r="DG32" s="964"/>
      <c r="DH32" s="965"/>
      <c r="DI32" s="965"/>
      <c r="DJ32" s="965"/>
      <c r="DK32" s="966"/>
      <c r="DL32" s="964"/>
      <c r="DM32" s="965"/>
      <c r="DN32" s="965"/>
      <c r="DO32" s="965"/>
      <c r="DP32" s="966"/>
      <c r="DQ32" s="964"/>
      <c r="DR32" s="965"/>
      <c r="DS32" s="965"/>
      <c r="DT32" s="965"/>
      <c r="DU32" s="966"/>
      <c r="DV32" s="967"/>
      <c r="DW32" s="968"/>
      <c r="DX32" s="968"/>
      <c r="DY32" s="968"/>
      <c r="DZ32" s="969"/>
      <c r="EA32" s="89"/>
    </row>
    <row r="33" spans="1:131" ht="26.25" customHeight="1" x14ac:dyDescent="0.2">
      <c r="A33" s="102">
        <v>6</v>
      </c>
      <c r="B33" s="1005" t="s">
        <v>347</v>
      </c>
      <c r="C33" s="1006"/>
      <c r="D33" s="1006"/>
      <c r="E33" s="1006"/>
      <c r="F33" s="1006"/>
      <c r="G33" s="1006"/>
      <c r="H33" s="1006"/>
      <c r="I33" s="1006"/>
      <c r="J33" s="1006"/>
      <c r="K33" s="1006"/>
      <c r="L33" s="1006"/>
      <c r="M33" s="1006"/>
      <c r="N33" s="1006"/>
      <c r="O33" s="1006"/>
      <c r="P33" s="1007"/>
      <c r="Q33" s="1013">
        <v>81</v>
      </c>
      <c r="R33" s="1014"/>
      <c r="S33" s="1014"/>
      <c r="T33" s="1014"/>
      <c r="U33" s="1014"/>
      <c r="V33" s="1014">
        <v>75</v>
      </c>
      <c r="W33" s="1014"/>
      <c r="X33" s="1014"/>
      <c r="Y33" s="1014"/>
      <c r="Z33" s="1014"/>
      <c r="AA33" s="1014">
        <v>6</v>
      </c>
      <c r="AB33" s="1014"/>
      <c r="AC33" s="1014"/>
      <c r="AD33" s="1014"/>
      <c r="AE33" s="1015"/>
      <c r="AF33" s="1010">
        <v>6</v>
      </c>
      <c r="AG33" s="1011"/>
      <c r="AH33" s="1011"/>
      <c r="AI33" s="1011"/>
      <c r="AJ33" s="1012"/>
      <c r="AK33" s="955">
        <v>32</v>
      </c>
      <c r="AL33" s="946"/>
      <c r="AM33" s="946"/>
      <c r="AN33" s="946"/>
      <c r="AO33" s="946"/>
      <c r="AP33" s="946" t="s">
        <v>321</v>
      </c>
      <c r="AQ33" s="946"/>
      <c r="AR33" s="946"/>
      <c r="AS33" s="946"/>
      <c r="AT33" s="946"/>
      <c r="AU33" s="946" t="s">
        <v>321</v>
      </c>
      <c r="AV33" s="946"/>
      <c r="AW33" s="946"/>
      <c r="AX33" s="946"/>
      <c r="AY33" s="946"/>
      <c r="AZ33" s="1016" t="s">
        <v>321</v>
      </c>
      <c r="BA33" s="1016"/>
      <c r="BB33" s="1016"/>
      <c r="BC33" s="1016"/>
      <c r="BD33" s="1016"/>
      <c r="BE33" s="947" t="s">
        <v>348</v>
      </c>
      <c r="BF33" s="947"/>
      <c r="BG33" s="947"/>
      <c r="BH33" s="947"/>
      <c r="BI33" s="948"/>
      <c r="BJ33" s="91"/>
      <c r="BK33" s="91"/>
      <c r="BL33" s="91"/>
      <c r="BM33" s="91"/>
      <c r="BN33" s="91"/>
      <c r="BO33" s="101"/>
      <c r="BP33" s="101"/>
      <c r="BQ33" s="98">
        <v>27</v>
      </c>
      <c r="BR33" s="99"/>
      <c r="BS33" s="967"/>
      <c r="BT33" s="968"/>
      <c r="BU33" s="968"/>
      <c r="BV33" s="968"/>
      <c r="BW33" s="968"/>
      <c r="BX33" s="968"/>
      <c r="BY33" s="968"/>
      <c r="BZ33" s="968"/>
      <c r="CA33" s="968"/>
      <c r="CB33" s="968"/>
      <c r="CC33" s="968"/>
      <c r="CD33" s="968"/>
      <c r="CE33" s="968"/>
      <c r="CF33" s="968"/>
      <c r="CG33" s="989"/>
      <c r="CH33" s="964"/>
      <c r="CI33" s="965"/>
      <c r="CJ33" s="965"/>
      <c r="CK33" s="965"/>
      <c r="CL33" s="966"/>
      <c r="CM33" s="964"/>
      <c r="CN33" s="965"/>
      <c r="CO33" s="965"/>
      <c r="CP33" s="965"/>
      <c r="CQ33" s="966"/>
      <c r="CR33" s="964"/>
      <c r="CS33" s="965"/>
      <c r="CT33" s="965"/>
      <c r="CU33" s="965"/>
      <c r="CV33" s="966"/>
      <c r="CW33" s="964"/>
      <c r="CX33" s="965"/>
      <c r="CY33" s="965"/>
      <c r="CZ33" s="965"/>
      <c r="DA33" s="966"/>
      <c r="DB33" s="964"/>
      <c r="DC33" s="965"/>
      <c r="DD33" s="965"/>
      <c r="DE33" s="965"/>
      <c r="DF33" s="966"/>
      <c r="DG33" s="964"/>
      <c r="DH33" s="965"/>
      <c r="DI33" s="965"/>
      <c r="DJ33" s="965"/>
      <c r="DK33" s="966"/>
      <c r="DL33" s="964"/>
      <c r="DM33" s="965"/>
      <c r="DN33" s="965"/>
      <c r="DO33" s="965"/>
      <c r="DP33" s="966"/>
      <c r="DQ33" s="964"/>
      <c r="DR33" s="965"/>
      <c r="DS33" s="965"/>
      <c r="DT33" s="965"/>
      <c r="DU33" s="966"/>
      <c r="DV33" s="967"/>
      <c r="DW33" s="968"/>
      <c r="DX33" s="968"/>
      <c r="DY33" s="968"/>
      <c r="DZ33" s="969"/>
      <c r="EA33" s="89"/>
    </row>
    <row r="34" spans="1:131" ht="26.25" customHeight="1" x14ac:dyDescent="0.2">
      <c r="A34" s="102">
        <v>7</v>
      </c>
      <c r="B34" s="1005" t="s">
        <v>349</v>
      </c>
      <c r="C34" s="1006"/>
      <c r="D34" s="1006"/>
      <c r="E34" s="1006"/>
      <c r="F34" s="1006"/>
      <c r="G34" s="1006"/>
      <c r="H34" s="1006"/>
      <c r="I34" s="1006"/>
      <c r="J34" s="1006"/>
      <c r="K34" s="1006"/>
      <c r="L34" s="1006"/>
      <c r="M34" s="1006"/>
      <c r="N34" s="1006"/>
      <c r="O34" s="1006"/>
      <c r="P34" s="1007"/>
      <c r="Q34" s="1013">
        <v>131</v>
      </c>
      <c r="R34" s="1014"/>
      <c r="S34" s="1014"/>
      <c r="T34" s="1014"/>
      <c r="U34" s="1014"/>
      <c r="V34" s="1014">
        <v>128</v>
      </c>
      <c r="W34" s="1014"/>
      <c r="X34" s="1014"/>
      <c r="Y34" s="1014"/>
      <c r="Z34" s="1014"/>
      <c r="AA34" s="1014">
        <v>3</v>
      </c>
      <c r="AB34" s="1014"/>
      <c r="AC34" s="1014"/>
      <c r="AD34" s="1014"/>
      <c r="AE34" s="1015"/>
      <c r="AF34" s="1010">
        <v>3</v>
      </c>
      <c r="AG34" s="1011"/>
      <c r="AH34" s="1011"/>
      <c r="AI34" s="1011"/>
      <c r="AJ34" s="1012"/>
      <c r="AK34" s="955">
        <v>2</v>
      </c>
      <c r="AL34" s="946"/>
      <c r="AM34" s="946"/>
      <c r="AN34" s="946"/>
      <c r="AO34" s="946"/>
      <c r="AP34" s="946" t="s">
        <v>321</v>
      </c>
      <c r="AQ34" s="946"/>
      <c r="AR34" s="946"/>
      <c r="AS34" s="946"/>
      <c r="AT34" s="946"/>
      <c r="AU34" s="946" t="s">
        <v>321</v>
      </c>
      <c r="AV34" s="946"/>
      <c r="AW34" s="946"/>
      <c r="AX34" s="946"/>
      <c r="AY34" s="946"/>
      <c r="AZ34" s="1016" t="s">
        <v>321</v>
      </c>
      <c r="BA34" s="1016"/>
      <c r="BB34" s="1016"/>
      <c r="BC34" s="1016"/>
      <c r="BD34" s="1016"/>
      <c r="BE34" s="947" t="s">
        <v>348</v>
      </c>
      <c r="BF34" s="947"/>
      <c r="BG34" s="947"/>
      <c r="BH34" s="947"/>
      <c r="BI34" s="948"/>
      <c r="BJ34" s="91"/>
      <c r="BK34" s="91"/>
      <c r="BL34" s="91"/>
      <c r="BM34" s="91"/>
      <c r="BN34" s="91"/>
      <c r="BO34" s="101"/>
      <c r="BP34" s="101"/>
      <c r="BQ34" s="98">
        <v>28</v>
      </c>
      <c r="BR34" s="99"/>
      <c r="BS34" s="967"/>
      <c r="BT34" s="968"/>
      <c r="BU34" s="968"/>
      <c r="BV34" s="968"/>
      <c r="BW34" s="968"/>
      <c r="BX34" s="968"/>
      <c r="BY34" s="968"/>
      <c r="BZ34" s="968"/>
      <c r="CA34" s="968"/>
      <c r="CB34" s="968"/>
      <c r="CC34" s="968"/>
      <c r="CD34" s="968"/>
      <c r="CE34" s="968"/>
      <c r="CF34" s="968"/>
      <c r="CG34" s="989"/>
      <c r="CH34" s="964"/>
      <c r="CI34" s="965"/>
      <c r="CJ34" s="965"/>
      <c r="CK34" s="965"/>
      <c r="CL34" s="966"/>
      <c r="CM34" s="964"/>
      <c r="CN34" s="965"/>
      <c r="CO34" s="965"/>
      <c r="CP34" s="965"/>
      <c r="CQ34" s="966"/>
      <c r="CR34" s="964"/>
      <c r="CS34" s="965"/>
      <c r="CT34" s="965"/>
      <c r="CU34" s="965"/>
      <c r="CV34" s="966"/>
      <c r="CW34" s="964"/>
      <c r="CX34" s="965"/>
      <c r="CY34" s="965"/>
      <c r="CZ34" s="965"/>
      <c r="DA34" s="966"/>
      <c r="DB34" s="964"/>
      <c r="DC34" s="965"/>
      <c r="DD34" s="965"/>
      <c r="DE34" s="965"/>
      <c r="DF34" s="966"/>
      <c r="DG34" s="964"/>
      <c r="DH34" s="965"/>
      <c r="DI34" s="965"/>
      <c r="DJ34" s="965"/>
      <c r="DK34" s="966"/>
      <c r="DL34" s="964"/>
      <c r="DM34" s="965"/>
      <c r="DN34" s="965"/>
      <c r="DO34" s="965"/>
      <c r="DP34" s="966"/>
      <c r="DQ34" s="964"/>
      <c r="DR34" s="965"/>
      <c r="DS34" s="965"/>
      <c r="DT34" s="965"/>
      <c r="DU34" s="966"/>
      <c r="DV34" s="967"/>
      <c r="DW34" s="968"/>
      <c r="DX34" s="968"/>
      <c r="DY34" s="968"/>
      <c r="DZ34" s="969"/>
      <c r="EA34" s="89"/>
    </row>
    <row r="35" spans="1:131" ht="26.25" customHeight="1" x14ac:dyDescent="0.2">
      <c r="A35" s="102">
        <v>8</v>
      </c>
      <c r="B35" s="1005"/>
      <c r="C35" s="1006"/>
      <c r="D35" s="1006"/>
      <c r="E35" s="1006"/>
      <c r="F35" s="1006"/>
      <c r="G35" s="1006"/>
      <c r="H35" s="1006"/>
      <c r="I35" s="1006"/>
      <c r="J35" s="1006"/>
      <c r="K35" s="1006"/>
      <c r="L35" s="1006"/>
      <c r="M35" s="1006"/>
      <c r="N35" s="1006"/>
      <c r="O35" s="1006"/>
      <c r="P35" s="1007"/>
      <c r="Q35" s="1013"/>
      <c r="R35" s="1014"/>
      <c r="S35" s="1014"/>
      <c r="T35" s="1014"/>
      <c r="U35" s="1014"/>
      <c r="V35" s="1014"/>
      <c r="W35" s="1014"/>
      <c r="X35" s="1014"/>
      <c r="Y35" s="1014"/>
      <c r="Z35" s="1014"/>
      <c r="AA35" s="1014"/>
      <c r="AB35" s="1014"/>
      <c r="AC35" s="1014"/>
      <c r="AD35" s="1014"/>
      <c r="AE35" s="1015"/>
      <c r="AF35" s="1010"/>
      <c r="AG35" s="1011"/>
      <c r="AH35" s="1011"/>
      <c r="AI35" s="1011"/>
      <c r="AJ35" s="1012"/>
      <c r="AK35" s="955"/>
      <c r="AL35" s="946"/>
      <c r="AM35" s="946"/>
      <c r="AN35" s="946"/>
      <c r="AO35" s="946"/>
      <c r="AP35" s="946"/>
      <c r="AQ35" s="946"/>
      <c r="AR35" s="946"/>
      <c r="AS35" s="946"/>
      <c r="AT35" s="946"/>
      <c r="AU35" s="946"/>
      <c r="AV35" s="946"/>
      <c r="AW35" s="946"/>
      <c r="AX35" s="946"/>
      <c r="AY35" s="946"/>
      <c r="AZ35" s="1016"/>
      <c r="BA35" s="1016"/>
      <c r="BB35" s="1016"/>
      <c r="BC35" s="1016"/>
      <c r="BD35" s="1016"/>
      <c r="BE35" s="947"/>
      <c r="BF35" s="947"/>
      <c r="BG35" s="947"/>
      <c r="BH35" s="947"/>
      <c r="BI35" s="948"/>
      <c r="BJ35" s="91"/>
      <c r="BK35" s="91"/>
      <c r="BL35" s="91"/>
      <c r="BM35" s="91"/>
      <c r="BN35" s="91"/>
      <c r="BO35" s="101"/>
      <c r="BP35" s="101"/>
      <c r="BQ35" s="98">
        <v>29</v>
      </c>
      <c r="BR35" s="99"/>
      <c r="BS35" s="967"/>
      <c r="BT35" s="968"/>
      <c r="BU35" s="968"/>
      <c r="BV35" s="968"/>
      <c r="BW35" s="968"/>
      <c r="BX35" s="968"/>
      <c r="BY35" s="968"/>
      <c r="BZ35" s="968"/>
      <c r="CA35" s="968"/>
      <c r="CB35" s="968"/>
      <c r="CC35" s="968"/>
      <c r="CD35" s="968"/>
      <c r="CE35" s="968"/>
      <c r="CF35" s="968"/>
      <c r="CG35" s="989"/>
      <c r="CH35" s="964"/>
      <c r="CI35" s="965"/>
      <c r="CJ35" s="965"/>
      <c r="CK35" s="965"/>
      <c r="CL35" s="966"/>
      <c r="CM35" s="964"/>
      <c r="CN35" s="965"/>
      <c r="CO35" s="965"/>
      <c r="CP35" s="965"/>
      <c r="CQ35" s="966"/>
      <c r="CR35" s="964"/>
      <c r="CS35" s="965"/>
      <c r="CT35" s="965"/>
      <c r="CU35" s="965"/>
      <c r="CV35" s="966"/>
      <c r="CW35" s="964"/>
      <c r="CX35" s="965"/>
      <c r="CY35" s="965"/>
      <c r="CZ35" s="965"/>
      <c r="DA35" s="966"/>
      <c r="DB35" s="964"/>
      <c r="DC35" s="965"/>
      <c r="DD35" s="965"/>
      <c r="DE35" s="965"/>
      <c r="DF35" s="966"/>
      <c r="DG35" s="964"/>
      <c r="DH35" s="965"/>
      <c r="DI35" s="965"/>
      <c r="DJ35" s="965"/>
      <c r="DK35" s="966"/>
      <c r="DL35" s="964"/>
      <c r="DM35" s="965"/>
      <c r="DN35" s="965"/>
      <c r="DO35" s="965"/>
      <c r="DP35" s="966"/>
      <c r="DQ35" s="964"/>
      <c r="DR35" s="965"/>
      <c r="DS35" s="965"/>
      <c r="DT35" s="965"/>
      <c r="DU35" s="966"/>
      <c r="DV35" s="967"/>
      <c r="DW35" s="968"/>
      <c r="DX35" s="968"/>
      <c r="DY35" s="968"/>
      <c r="DZ35" s="969"/>
      <c r="EA35" s="89"/>
    </row>
    <row r="36" spans="1:131" ht="26.25" customHeight="1" x14ac:dyDescent="0.2">
      <c r="A36" s="102">
        <v>9</v>
      </c>
      <c r="B36" s="1005"/>
      <c r="C36" s="1006"/>
      <c r="D36" s="1006"/>
      <c r="E36" s="1006"/>
      <c r="F36" s="1006"/>
      <c r="G36" s="1006"/>
      <c r="H36" s="1006"/>
      <c r="I36" s="1006"/>
      <c r="J36" s="1006"/>
      <c r="K36" s="1006"/>
      <c r="L36" s="1006"/>
      <c r="M36" s="1006"/>
      <c r="N36" s="1006"/>
      <c r="O36" s="1006"/>
      <c r="P36" s="1007"/>
      <c r="Q36" s="1013"/>
      <c r="R36" s="1014"/>
      <c r="S36" s="1014"/>
      <c r="T36" s="1014"/>
      <c r="U36" s="1014"/>
      <c r="V36" s="1014"/>
      <c r="W36" s="1014"/>
      <c r="X36" s="1014"/>
      <c r="Y36" s="1014"/>
      <c r="Z36" s="1014"/>
      <c r="AA36" s="1014"/>
      <c r="AB36" s="1014"/>
      <c r="AC36" s="1014"/>
      <c r="AD36" s="1014"/>
      <c r="AE36" s="1015"/>
      <c r="AF36" s="1010"/>
      <c r="AG36" s="1011"/>
      <c r="AH36" s="1011"/>
      <c r="AI36" s="1011"/>
      <c r="AJ36" s="1012"/>
      <c r="AK36" s="955"/>
      <c r="AL36" s="946"/>
      <c r="AM36" s="946"/>
      <c r="AN36" s="946"/>
      <c r="AO36" s="946"/>
      <c r="AP36" s="946"/>
      <c r="AQ36" s="946"/>
      <c r="AR36" s="946"/>
      <c r="AS36" s="946"/>
      <c r="AT36" s="946"/>
      <c r="AU36" s="946"/>
      <c r="AV36" s="946"/>
      <c r="AW36" s="946"/>
      <c r="AX36" s="946"/>
      <c r="AY36" s="946"/>
      <c r="AZ36" s="1016"/>
      <c r="BA36" s="1016"/>
      <c r="BB36" s="1016"/>
      <c r="BC36" s="1016"/>
      <c r="BD36" s="1016"/>
      <c r="BE36" s="947"/>
      <c r="BF36" s="947"/>
      <c r="BG36" s="947"/>
      <c r="BH36" s="947"/>
      <c r="BI36" s="948"/>
      <c r="BJ36" s="91"/>
      <c r="BK36" s="91"/>
      <c r="BL36" s="91"/>
      <c r="BM36" s="91"/>
      <c r="BN36" s="91"/>
      <c r="BO36" s="101"/>
      <c r="BP36" s="101"/>
      <c r="BQ36" s="98">
        <v>30</v>
      </c>
      <c r="BR36" s="99"/>
      <c r="BS36" s="967"/>
      <c r="BT36" s="968"/>
      <c r="BU36" s="968"/>
      <c r="BV36" s="968"/>
      <c r="BW36" s="968"/>
      <c r="BX36" s="968"/>
      <c r="BY36" s="968"/>
      <c r="BZ36" s="968"/>
      <c r="CA36" s="968"/>
      <c r="CB36" s="968"/>
      <c r="CC36" s="968"/>
      <c r="CD36" s="968"/>
      <c r="CE36" s="968"/>
      <c r="CF36" s="968"/>
      <c r="CG36" s="989"/>
      <c r="CH36" s="964"/>
      <c r="CI36" s="965"/>
      <c r="CJ36" s="965"/>
      <c r="CK36" s="965"/>
      <c r="CL36" s="966"/>
      <c r="CM36" s="964"/>
      <c r="CN36" s="965"/>
      <c r="CO36" s="965"/>
      <c r="CP36" s="965"/>
      <c r="CQ36" s="966"/>
      <c r="CR36" s="964"/>
      <c r="CS36" s="965"/>
      <c r="CT36" s="965"/>
      <c r="CU36" s="965"/>
      <c r="CV36" s="966"/>
      <c r="CW36" s="964"/>
      <c r="CX36" s="965"/>
      <c r="CY36" s="965"/>
      <c r="CZ36" s="965"/>
      <c r="DA36" s="966"/>
      <c r="DB36" s="964"/>
      <c r="DC36" s="965"/>
      <c r="DD36" s="965"/>
      <c r="DE36" s="965"/>
      <c r="DF36" s="966"/>
      <c r="DG36" s="964"/>
      <c r="DH36" s="965"/>
      <c r="DI36" s="965"/>
      <c r="DJ36" s="965"/>
      <c r="DK36" s="966"/>
      <c r="DL36" s="964"/>
      <c r="DM36" s="965"/>
      <c r="DN36" s="965"/>
      <c r="DO36" s="965"/>
      <c r="DP36" s="966"/>
      <c r="DQ36" s="964"/>
      <c r="DR36" s="965"/>
      <c r="DS36" s="965"/>
      <c r="DT36" s="965"/>
      <c r="DU36" s="966"/>
      <c r="DV36" s="967"/>
      <c r="DW36" s="968"/>
      <c r="DX36" s="968"/>
      <c r="DY36" s="968"/>
      <c r="DZ36" s="969"/>
      <c r="EA36" s="89"/>
    </row>
    <row r="37" spans="1:131" ht="26.25" customHeight="1" x14ac:dyDescent="0.2">
      <c r="A37" s="102">
        <v>10</v>
      </c>
      <c r="B37" s="1005"/>
      <c r="C37" s="1006"/>
      <c r="D37" s="1006"/>
      <c r="E37" s="1006"/>
      <c r="F37" s="1006"/>
      <c r="G37" s="1006"/>
      <c r="H37" s="1006"/>
      <c r="I37" s="1006"/>
      <c r="J37" s="1006"/>
      <c r="K37" s="1006"/>
      <c r="L37" s="1006"/>
      <c r="M37" s="1006"/>
      <c r="N37" s="1006"/>
      <c r="O37" s="1006"/>
      <c r="P37" s="1007"/>
      <c r="Q37" s="1013"/>
      <c r="R37" s="1014"/>
      <c r="S37" s="1014"/>
      <c r="T37" s="1014"/>
      <c r="U37" s="1014"/>
      <c r="V37" s="1014"/>
      <c r="W37" s="1014"/>
      <c r="X37" s="1014"/>
      <c r="Y37" s="1014"/>
      <c r="Z37" s="1014"/>
      <c r="AA37" s="1014"/>
      <c r="AB37" s="1014"/>
      <c r="AC37" s="1014"/>
      <c r="AD37" s="1014"/>
      <c r="AE37" s="1015"/>
      <c r="AF37" s="1010"/>
      <c r="AG37" s="1011"/>
      <c r="AH37" s="1011"/>
      <c r="AI37" s="1011"/>
      <c r="AJ37" s="1012"/>
      <c r="AK37" s="955"/>
      <c r="AL37" s="946"/>
      <c r="AM37" s="946"/>
      <c r="AN37" s="946"/>
      <c r="AO37" s="946"/>
      <c r="AP37" s="946"/>
      <c r="AQ37" s="946"/>
      <c r="AR37" s="946"/>
      <c r="AS37" s="946"/>
      <c r="AT37" s="946"/>
      <c r="AU37" s="946"/>
      <c r="AV37" s="946"/>
      <c r="AW37" s="946"/>
      <c r="AX37" s="946"/>
      <c r="AY37" s="946"/>
      <c r="AZ37" s="1016"/>
      <c r="BA37" s="1016"/>
      <c r="BB37" s="1016"/>
      <c r="BC37" s="1016"/>
      <c r="BD37" s="1016"/>
      <c r="BE37" s="947"/>
      <c r="BF37" s="947"/>
      <c r="BG37" s="947"/>
      <c r="BH37" s="947"/>
      <c r="BI37" s="948"/>
      <c r="BJ37" s="91"/>
      <c r="BK37" s="91"/>
      <c r="BL37" s="91"/>
      <c r="BM37" s="91"/>
      <c r="BN37" s="91"/>
      <c r="BO37" s="101"/>
      <c r="BP37" s="101"/>
      <c r="BQ37" s="98">
        <v>31</v>
      </c>
      <c r="BR37" s="99"/>
      <c r="BS37" s="967"/>
      <c r="BT37" s="968"/>
      <c r="BU37" s="968"/>
      <c r="BV37" s="968"/>
      <c r="BW37" s="968"/>
      <c r="BX37" s="968"/>
      <c r="BY37" s="968"/>
      <c r="BZ37" s="968"/>
      <c r="CA37" s="968"/>
      <c r="CB37" s="968"/>
      <c r="CC37" s="968"/>
      <c r="CD37" s="968"/>
      <c r="CE37" s="968"/>
      <c r="CF37" s="968"/>
      <c r="CG37" s="989"/>
      <c r="CH37" s="964"/>
      <c r="CI37" s="965"/>
      <c r="CJ37" s="965"/>
      <c r="CK37" s="965"/>
      <c r="CL37" s="966"/>
      <c r="CM37" s="964"/>
      <c r="CN37" s="965"/>
      <c r="CO37" s="965"/>
      <c r="CP37" s="965"/>
      <c r="CQ37" s="966"/>
      <c r="CR37" s="964"/>
      <c r="CS37" s="965"/>
      <c r="CT37" s="965"/>
      <c r="CU37" s="965"/>
      <c r="CV37" s="966"/>
      <c r="CW37" s="964"/>
      <c r="CX37" s="965"/>
      <c r="CY37" s="965"/>
      <c r="CZ37" s="965"/>
      <c r="DA37" s="966"/>
      <c r="DB37" s="964"/>
      <c r="DC37" s="965"/>
      <c r="DD37" s="965"/>
      <c r="DE37" s="965"/>
      <c r="DF37" s="966"/>
      <c r="DG37" s="964"/>
      <c r="DH37" s="965"/>
      <c r="DI37" s="965"/>
      <c r="DJ37" s="965"/>
      <c r="DK37" s="966"/>
      <c r="DL37" s="964"/>
      <c r="DM37" s="965"/>
      <c r="DN37" s="965"/>
      <c r="DO37" s="965"/>
      <c r="DP37" s="966"/>
      <c r="DQ37" s="964"/>
      <c r="DR37" s="965"/>
      <c r="DS37" s="965"/>
      <c r="DT37" s="965"/>
      <c r="DU37" s="966"/>
      <c r="DV37" s="967"/>
      <c r="DW37" s="968"/>
      <c r="DX37" s="968"/>
      <c r="DY37" s="968"/>
      <c r="DZ37" s="969"/>
      <c r="EA37" s="89"/>
    </row>
    <row r="38" spans="1:131" ht="26.25" customHeight="1" x14ac:dyDescent="0.2">
      <c r="A38" s="102">
        <v>11</v>
      </c>
      <c r="B38" s="1005"/>
      <c r="C38" s="1006"/>
      <c r="D38" s="1006"/>
      <c r="E38" s="1006"/>
      <c r="F38" s="1006"/>
      <c r="G38" s="1006"/>
      <c r="H38" s="1006"/>
      <c r="I38" s="1006"/>
      <c r="J38" s="1006"/>
      <c r="K38" s="1006"/>
      <c r="L38" s="1006"/>
      <c r="M38" s="1006"/>
      <c r="N38" s="1006"/>
      <c r="O38" s="1006"/>
      <c r="P38" s="1007"/>
      <c r="Q38" s="1013"/>
      <c r="R38" s="1014"/>
      <c r="S38" s="1014"/>
      <c r="T38" s="1014"/>
      <c r="U38" s="1014"/>
      <c r="V38" s="1014"/>
      <c r="W38" s="1014"/>
      <c r="X38" s="1014"/>
      <c r="Y38" s="1014"/>
      <c r="Z38" s="1014"/>
      <c r="AA38" s="1014"/>
      <c r="AB38" s="1014"/>
      <c r="AC38" s="1014"/>
      <c r="AD38" s="1014"/>
      <c r="AE38" s="1015"/>
      <c r="AF38" s="1010"/>
      <c r="AG38" s="1011"/>
      <c r="AH38" s="1011"/>
      <c r="AI38" s="1011"/>
      <c r="AJ38" s="1012"/>
      <c r="AK38" s="955"/>
      <c r="AL38" s="946"/>
      <c r="AM38" s="946"/>
      <c r="AN38" s="946"/>
      <c r="AO38" s="946"/>
      <c r="AP38" s="946"/>
      <c r="AQ38" s="946"/>
      <c r="AR38" s="946"/>
      <c r="AS38" s="946"/>
      <c r="AT38" s="946"/>
      <c r="AU38" s="946"/>
      <c r="AV38" s="946"/>
      <c r="AW38" s="946"/>
      <c r="AX38" s="946"/>
      <c r="AY38" s="946"/>
      <c r="AZ38" s="1016"/>
      <c r="BA38" s="1016"/>
      <c r="BB38" s="1016"/>
      <c r="BC38" s="1016"/>
      <c r="BD38" s="1016"/>
      <c r="BE38" s="947"/>
      <c r="BF38" s="947"/>
      <c r="BG38" s="947"/>
      <c r="BH38" s="947"/>
      <c r="BI38" s="948"/>
      <c r="BJ38" s="91"/>
      <c r="BK38" s="91"/>
      <c r="BL38" s="91"/>
      <c r="BM38" s="91"/>
      <c r="BN38" s="91"/>
      <c r="BO38" s="101"/>
      <c r="BP38" s="101"/>
      <c r="BQ38" s="98">
        <v>32</v>
      </c>
      <c r="BR38" s="99"/>
      <c r="BS38" s="967"/>
      <c r="BT38" s="968"/>
      <c r="BU38" s="968"/>
      <c r="BV38" s="968"/>
      <c r="BW38" s="968"/>
      <c r="BX38" s="968"/>
      <c r="BY38" s="968"/>
      <c r="BZ38" s="968"/>
      <c r="CA38" s="968"/>
      <c r="CB38" s="968"/>
      <c r="CC38" s="968"/>
      <c r="CD38" s="968"/>
      <c r="CE38" s="968"/>
      <c r="CF38" s="968"/>
      <c r="CG38" s="989"/>
      <c r="CH38" s="964"/>
      <c r="CI38" s="965"/>
      <c r="CJ38" s="965"/>
      <c r="CK38" s="965"/>
      <c r="CL38" s="966"/>
      <c r="CM38" s="964"/>
      <c r="CN38" s="965"/>
      <c r="CO38" s="965"/>
      <c r="CP38" s="965"/>
      <c r="CQ38" s="966"/>
      <c r="CR38" s="964"/>
      <c r="CS38" s="965"/>
      <c r="CT38" s="965"/>
      <c r="CU38" s="965"/>
      <c r="CV38" s="966"/>
      <c r="CW38" s="964"/>
      <c r="CX38" s="965"/>
      <c r="CY38" s="965"/>
      <c r="CZ38" s="965"/>
      <c r="DA38" s="966"/>
      <c r="DB38" s="964"/>
      <c r="DC38" s="965"/>
      <c r="DD38" s="965"/>
      <c r="DE38" s="965"/>
      <c r="DF38" s="966"/>
      <c r="DG38" s="964"/>
      <c r="DH38" s="965"/>
      <c r="DI38" s="965"/>
      <c r="DJ38" s="965"/>
      <c r="DK38" s="966"/>
      <c r="DL38" s="964"/>
      <c r="DM38" s="965"/>
      <c r="DN38" s="965"/>
      <c r="DO38" s="965"/>
      <c r="DP38" s="966"/>
      <c r="DQ38" s="964"/>
      <c r="DR38" s="965"/>
      <c r="DS38" s="965"/>
      <c r="DT38" s="965"/>
      <c r="DU38" s="966"/>
      <c r="DV38" s="967"/>
      <c r="DW38" s="968"/>
      <c r="DX38" s="968"/>
      <c r="DY38" s="968"/>
      <c r="DZ38" s="969"/>
      <c r="EA38" s="89"/>
    </row>
    <row r="39" spans="1:131" ht="26.25" customHeight="1" x14ac:dyDescent="0.2">
      <c r="A39" s="102">
        <v>12</v>
      </c>
      <c r="B39" s="1005"/>
      <c r="C39" s="1006"/>
      <c r="D39" s="1006"/>
      <c r="E39" s="1006"/>
      <c r="F39" s="1006"/>
      <c r="G39" s="1006"/>
      <c r="H39" s="1006"/>
      <c r="I39" s="1006"/>
      <c r="J39" s="1006"/>
      <c r="K39" s="1006"/>
      <c r="L39" s="1006"/>
      <c r="M39" s="1006"/>
      <c r="N39" s="1006"/>
      <c r="O39" s="1006"/>
      <c r="P39" s="1007"/>
      <c r="Q39" s="1013"/>
      <c r="R39" s="1014"/>
      <c r="S39" s="1014"/>
      <c r="T39" s="1014"/>
      <c r="U39" s="1014"/>
      <c r="V39" s="1014"/>
      <c r="W39" s="1014"/>
      <c r="X39" s="1014"/>
      <c r="Y39" s="1014"/>
      <c r="Z39" s="1014"/>
      <c r="AA39" s="1014"/>
      <c r="AB39" s="1014"/>
      <c r="AC39" s="1014"/>
      <c r="AD39" s="1014"/>
      <c r="AE39" s="1015"/>
      <c r="AF39" s="1010"/>
      <c r="AG39" s="1011"/>
      <c r="AH39" s="1011"/>
      <c r="AI39" s="1011"/>
      <c r="AJ39" s="1012"/>
      <c r="AK39" s="955"/>
      <c r="AL39" s="946"/>
      <c r="AM39" s="946"/>
      <c r="AN39" s="946"/>
      <c r="AO39" s="946"/>
      <c r="AP39" s="946"/>
      <c r="AQ39" s="946"/>
      <c r="AR39" s="946"/>
      <c r="AS39" s="946"/>
      <c r="AT39" s="946"/>
      <c r="AU39" s="946"/>
      <c r="AV39" s="946"/>
      <c r="AW39" s="946"/>
      <c r="AX39" s="946"/>
      <c r="AY39" s="946"/>
      <c r="AZ39" s="1016"/>
      <c r="BA39" s="1016"/>
      <c r="BB39" s="1016"/>
      <c r="BC39" s="1016"/>
      <c r="BD39" s="1016"/>
      <c r="BE39" s="947"/>
      <c r="BF39" s="947"/>
      <c r="BG39" s="947"/>
      <c r="BH39" s="947"/>
      <c r="BI39" s="948"/>
      <c r="BJ39" s="91"/>
      <c r="BK39" s="91"/>
      <c r="BL39" s="91"/>
      <c r="BM39" s="91"/>
      <c r="BN39" s="91"/>
      <c r="BO39" s="101"/>
      <c r="BP39" s="101"/>
      <c r="BQ39" s="98">
        <v>33</v>
      </c>
      <c r="BR39" s="99"/>
      <c r="BS39" s="967"/>
      <c r="BT39" s="968"/>
      <c r="BU39" s="968"/>
      <c r="BV39" s="968"/>
      <c r="BW39" s="968"/>
      <c r="BX39" s="968"/>
      <c r="BY39" s="968"/>
      <c r="BZ39" s="968"/>
      <c r="CA39" s="968"/>
      <c r="CB39" s="968"/>
      <c r="CC39" s="968"/>
      <c r="CD39" s="968"/>
      <c r="CE39" s="968"/>
      <c r="CF39" s="968"/>
      <c r="CG39" s="989"/>
      <c r="CH39" s="964"/>
      <c r="CI39" s="965"/>
      <c r="CJ39" s="965"/>
      <c r="CK39" s="965"/>
      <c r="CL39" s="966"/>
      <c r="CM39" s="964"/>
      <c r="CN39" s="965"/>
      <c r="CO39" s="965"/>
      <c r="CP39" s="965"/>
      <c r="CQ39" s="966"/>
      <c r="CR39" s="964"/>
      <c r="CS39" s="965"/>
      <c r="CT39" s="965"/>
      <c r="CU39" s="965"/>
      <c r="CV39" s="966"/>
      <c r="CW39" s="964"/>
      <c r="CX39" s="965"/>
      <c r="CY39" s="965"/>
      <c r="CZ39" s="965"/>
      <c r="DA39" s="966"/>
      <c r="DB39" s="964"/>
      <c r="DC39" s="965"/>
      <c r="DD39" s="965"/>
      <c r="DE39" s="965"/>
      <c r="DF39" s="966"/>
      <c r="DG39" s="964"/>
      <c r="DH39" s="965"/>
      <c r="DI39" s="965"/>
      <c r="DJ39" s="965"/>
      <c r="DK39" s="966"/>
      <c r="DL39" s="964"/>
      <c r="DM39" s="965"/>
      <c r="DN39" s="965"/>
      <c r="DO39" s="965"/>
      <c r="DP39" s="966"/>
      <c r="DQ39" s="964"/>
      <c r="DR39" s="965"/>
      <c r="DS39" s="965"/>
      <c r="DT39" s="965"/>
      <c r="DU39" s="966"/>
      <c r="DV39" s="967"/>
      <c r="DW39" s="968"/>
      <c r="DX39" s="968"/>
      <c r="DY39" s="968"/>
      <c r="DZ39" s="969"/>
      <c r="EA39" s="89"/>
    </row>
    <row r="40" spans="1:131" ht="26.25" customHeight="1" x14ac:dyDescent="0.2">
      <c r="A40" s="98">
        <v>13</v>
      </c>
      <c r="B40" s="1005"/>
      <c r="C40" s="1006"/>
      <c r="D40" s="1006"/>
      <c r="E40" s="1006"/>
      <c r="F40" s="1006"/>
      <c r="G40" s="1006"/>
      <c r="H40" s="1006"/>
      <c r="I40" s="1006"/>
      <c r="J40" s="1006"/>
      <c r="K40" s="1006"/>
      <c r="L40" s="1006"/>
      <c r="M40" s="1006"/>
      <c r="N40" s="1006"/>
      <c r="O40" s="1006"/>
      <c r="P40" s="1007"/>
      <c r="Q40" s="1013"/>
      <c r="R40" s="1014"/>
      <c r="S40" s="1014"/>
      <c r="T40" s="1014"/>
      <c r="U40" s="1014"/>
      <c r="V40" s="1014"/>
      <c r="W40" s="1014"/>
      <c r="X40" s="1014"/>
      <c r="Y40" s="1014"/>
      <c r="Z40" s="1014"/>
      <c r="AA40" s="1014"/>
      <c r="AB40" s="1014"/>
      <c r="AC40" s="1014"/>
      <c r="AD40" s="1014"/>
      <c r="AE40" s="1015"/>
      <c r="AF40" s="1010"/>
      <c r="AG40" s="1011"/>
      <c r="AH40" s="1011"/>
      <c r="AI40" s="1011"/>
      <c r="AJ40" s="1012"/>
      <c r="AK40" s="955"/>
      <c r="AL40" s="946"/>
      <c r="AM40" s="946"/>
      <c r="AN40" s="946"/>
      <c r="AO40" s="946"/>
      <c r="AP40" s="946"/>
      <c r="AQ40" s="946"/>
      <c r="AR40" s="946"/>
      <c r="AS40" s="946"/>
      <c r="AT40" s="946"/>
      <c r="AU40" s="946"/>
      <c r="AV40" s="946"/>
      <c r="AW40" s="946"/>
      <c r="AX40" s="946"/>
      <c r="AY40" s="946"/>
      <c r="AZ40" s="1016"/>
      <c r="BA40" s="1016"/>
      <c r="BB40" s="1016"/>
      <c r="BC40" s="1016"/>
      <c r="BD40" s="1016"/>
      <c r="BE40" s="947"/>
      <c r="BF40" s="947"/>
      <c r="BG40" s="947"/>
      <c r="BH40" s="947"/>
      <c r="BI40" s="948"/>
      <c r="BJ40" s="91"/>
      <c r="BK40" s="91"/>
      <c r="BL40" s="91"/>
      <c r="BM40" s="91"/>
      <c r="BN40" s="91"/>
      <c r="BO40" s="101"/>
      <c r="BP40" s="101"/>
      <c r="BQ40" s="98">
        <v>34</v>
      </c>
      <c r="BR40" s="99"/>
      <c r="BS40" s="967"/>
      <c r="BT40" s="968"/>
      <c r="BU40" s="968"/>
      <c r="BV40" s="968"/>
      <c r="BW40" s="968"/>
      <c r="BX40" s="968"/>
      <c r="BY40" s="968"/>
      <c r="BZ40" s="968"/>
      <c r="CA40" s="968"/>
      <c r="CB40" s="968"/>
      <c r="CC40" s="968"/>
      <c r="CD40" s="968"/>
      <c r="CE40" s="968"/>
      <c r="CF40" s="968"/>
      <c r="CG40" s="989"/>
      <c r="CH40" s="964"/>
      <c r="CI40" s="965"/>
      <c r="CJ40" s="965"/>
      <c r="CK40" s="965"/>
      <c r="CL40" s="966"/>
      <c r="CM40" s="964"/>
      <c r="CN40" s="965"/>
      <c r="CO40" s="965"/>
      <c r="CP40" s="965"/>
      <c r="CQ40" s="966"/>
      <c r="CR40" s="964"/>
      <c r="CS40" s="965"/>
      <c r="CT40" s="965"/>
      <c r="CU40" s="965"/>
      <c r="CV40" s="966"/>
      <c r="CW40" s="964"/>
      <c r="CX40" s="965"/>
      <c r="CY40" s="965"/>
      <c r="CZ40" s="965"/>
      <c r="DA40" s="966"/>
      <c r="DB40" s="964"/>
      <c r="DC40" s="965"/>
      <c r="DD40" s="965"/>
      <c r="DE40" s="965"/>
      <c r="DF40" s="966"/>
      <c r="DG40" s="964"/>
      <c r="DH40" s="965"/>
      <c r="DI40" s="965"/>
      <c r="DJ40" s="965"/>
      <c r="DK40" s="966"/>
      <c r="DL40" s="964"/>
      <c r="DM40" s="965"/>
      <c r="DN40" s="965"/>
      <c r="DO40" s="965"/>
      <c r="DP40" s="966"/>
      <c r="DQ40" s="964"/>
      <c r="DR40" s="965"/>
      <c r="DS40" s="965"/>
      <c r="DT40" s="965"/>
      <c r="DU40" s="966"/>
      <c r="DV40" s="967"/>
      <c r="DW40" s="968"/>
      <c r="DX40" s="968"/>
      <c r="DY40" s="968"/>
      <c r="DZ40" s="969"/>
      <c r="EA40" s="89"/>
    </row>
    <row r="41" spans="1:131" ht="26.25" customHeight="1" x14ac:dyDescent="0.2">
      <c r="A41" s="98">
        <v>14</v>
      </c>
      <c r="B41" s="1005"/>
      <c r="C41" s="1006"/>
      <c r="D41" s="1006"/>
      <c r="E41" s="1006"/>
      <c r="F41" s="1006"/>
      <c r="G41" s="1006"/>
      <c r="H41" s="1006"/>
      <c r="I41" s="1006"/>
      <c r="J41" s="1006"/>
      <c r="K41" s="1006"/>
      <c r="L41" s="1006"/>
      <c r="M41" s="1006"/>
      <c r="N41" s="1006"/>
      <c r="O41" s="1006"/>
      <c r="P41" s="1007"/>
      <c r="Q41" s="1013"/>
      <c r="R41" s="1014"/>
      <c r="S41" s="1014"/>
      <c r="T41" s="1014"/>
      <c r="U41" s="1014"/>
      <c r="V41" s="1014"/>
      <c r="W41" s="1014"/>
      <c r="X41" s="1014"/>
      <c r="Y41" s="1014"/>
      <c r="Z41" s="1014"/>
      <c r="AA41" s="1014"/>
      <c r="AB41" s="1014"/>
      <c r="AC41" s="1014"/>
      <c r="AD41" s="1014"/>
      <c r="AE41" s="1015"/>
      <c r="AF41" s="1010"/>
      <c r="AG41" s="1011"/>
      <c r="AH41" s="1011"/>
      <c r="AI41" s="1011"/>
      <c r="AJ41" s="1012"/>
      <c r="AK41" s="955"/>
      <c r="AL41" s="946"/>
      <c r="AM41" s="946"/>
      <c r="AN41" s="946"/>
      <c r="AO41" s="946"/>
      <c r="AP41" s="946"/>
      <c r="AQ41" s="946"/>
      <c r="AR41" s="946"/>
      <c r="AS41" s="946"/>
      <c r="AT41" s="946"/>
      <c r="AU41" s="946"/>
      <c r="AV41" s="946"/>
      <c r="AW41" s="946"/>
      <c r="AX41" s="946"/>
      <c r="AY41" s="946"/>
      <c r="AZ41" s="1016"/>
      <c r="BA41" s="1016"/>
      <c r="BB41" s="1016"/>
      <c r="BC41" s="1016"/>
      <c r="BD41" s="1016"/>
      <c r="BE41" s="947"/>
      <c r="BF41" s="947"/>
      <c r="BG41" s="947"/>
      <c r="BH41" s="947"/>
      <c r="BI41" s="948"/>
      <c r="BJ41" s="91"/>
      <c r="BK41" s="91"/>
      <c r="BL41" s="91"/>
      <c r="BM41" s="91"/>
      <c r="BN41" s="91"/>
      <c r="BO41" s="101"/>
      <c r="BP41" s="101"/>
      <c r="BQ41" s="98">
        <v>35</v>
      </c>
      <c r="BR41" s="99"/>
      <c r="BS41" s="967"/>
      <c r="BT41" s="968"/>
      <c r="BU41" s="968"/>
      <c r="BV41" s="968"/>
      <c r="BW41" s="968"/>
      <c r="BX41" s="968"/>
      <c r="BY41" s="968"/>
      <c r="BZ41" s="968"/>
      <c r="CA41" s="968"/>
      <c r="CB41" s="968"/>
      <c r="CC41" s="968"/>
      <c r="CD41" s="968"/>
      <c r="CE41" s="968"/>
      <c r="CF41" s="968"/>
      <c r="CG41" s="989"/>
      <c r="CH41" s="964"/>
      <c r="CI41" s="965"/>
      <c r="CJ41" s="965"/>
      <c r="CK41" s="965"/>
      <c r="CL41" s="966"/>
      <c r="CM41" s="964"/>
      <c r="CN41" s="965"/>
      <c r="CO41" s="965"/>
      <c r="CP41" s="965"/>
      <c r="CQ41" s="966"/>
      <c r="CR41" s="964"/>
      <c r="CS41" s="965"/>
      <c r="CT41" s="965"/>
      <c r="CU41" s="965"/>
      <c r="CV41" s="966"/>
      <c r="CW41" s="964"/>
      <c r="CX41" s="965"/>
      <c r="CY41" s="965"/>
      <c r="CZ41" s="965"/>
      <c r="DA41" s="966"/>
      <c r="DB41" s="964"/>
      <c r="DC41" s="965"/>
      <c r="DD41" s="965"/>
      <c r="DE41" s="965"/>
      <c r="DF41" s="966"/>
      <c r="DG41" s="964"/>
      <c r="DH41" s="965"/>
      <c r="DI41" s="965"/>
      <c r="DJ41" s="965"/>
      <c r="DK41" s="966"/>
      <c r="DL41" s="964"/>
      <c r="DM41" s="965"/>
      <c r="DN41" s="965"/>
      <c r="DO41" s="965"/>
      <c r="DP41" s="966"/>
      <c r="DQ41" s="964"/>
      <c r="DR41" s="965"/>
      <c r="DS41" s="965"/>
      <c r="DT41" s="965"/>
      <c r="DU41" s="966"/>
      <c r="DV41" s="967"/>
      <c r="DW41" s="968"/>
      <c r="DX41" s="968"/>
      <c r="DY41" s="968"/>
      <c r="DZ41" s="969"/>
      <c r="EA41" s="89"/>
    </row>
    <row r="42" spans="1:131" ht="26.25" customHeight="1" x14ac:dyDescent="0.2">
      <c r="A42" s="98">
        <v>15</v>
      </c>
      <c r="B42" s="1005"/>
      <c r="C42" s="1006"/>
      <c r="D42" s="1006"/>
      <c r="E42" s="1006"/>
      <c r="F42" s="1006"/>
      <c r="G42" s="1006"/>
      <c r="H42" s="1006"/>
      <c r="I42" s="1006"/>
      <c r="J42" s="1006"/>
      <c r="K42" s="1006"/>
      <c r="L42" s="1006"/>
      <c r="M42" s="1006"/>
      <c r="N42" s="1006"/>
      <c r="O42" s="1006"/>
      <c r="P42" s="1007"/>
      <c r="Q42" s="1013"/>
      <c r="R42" s="1014"/>
      <c r="S42" s="1014"/>
      <c r="T42" s="1014"/>
      <c r="U42" s="1014"/>
      <c r="V42" s="1014"/>
      <c r="W42" s="1014"/>
      <c r="X42" s="1014"/>
      <c r="Y42" s="1014"/>
      <c r="Z42" s="1014"/>
      <c r="AA42" s="1014"/>
      <c r="AB42" s="1014"/>
      <c r="AC42" s="1014"/>
      <c r="AD42" s="1014"/>
      <c r="AE42" s="1015"/>
      <c r="AF42" s="1010"/>
      <c r="AG42" s="1011"/>
      <c r="AH42" s="1011"/>
      <c r="AI42" s="1011"/>
      <c r="AJ42" s="1012"/>
      <c r="AK42" s="955"/>
      <c r="AL42" s="946"/>
      <c r="AM42" s="946"/>
      <c r="AN42" s="946"/>
      <c r="AO42" s="946"/>
      <c r="AP42" s="946"/>
      <c r="AQ42" s="946"/>
      <c r="AR42" s="946"/>
      <c r="AS42" s="946"/>
      <c r="AT42" s="946"/>
      <c r="AU42" s="946"/>
      <c r="AV42" s="946"/>
      <c r="AW42" s="946"/>
      <c r="AX42" s="946"/>
      <c r="AY42" s="946"/>
      <c r="AZ42" s="1016"/>
      <c r="BA42" s="1016"/>
      <c r="BB42" s="1016"/>
      <c r="BC42" s="1016"/>
      <c r="BD42" s="1016"/>
      <c r="BE42" s="947"/>
      <c r="BF42" s="947"/>
      <c r="BG42" s="947"/>
      <c r="BH42" s="947"/>
      <c r="BI42" s="948"/>
      <c r="BJ42" s="91"/>
      <c r="BK42" s="91"/>
      <c r="BL42" s="91"/>
      <c r="BM42" s="91"/>
      <c r="BN42" s="91"/>
      <c r="BO42" s="101"/>
      <c r="BP42" s="101"/>
      <c r="BQ42" s="98">
        <v>36</v>
      </c>
      <c r="BR42" s="99"/>
      <c r="BS42" s="967"/>
      <c r="BT42" s="968"/>
      <c r="BU42" s="968"/>
      <c r="BV42" s="968"/>
      <c r="BW42" s="968"/>
      <c r="BX42" s="968"/>
      <c r="BY42" s="968"/>
      <c r="BZ42" s="968"/>
      <c r="CA42" s="968"/>
      <c r="CB42" s="968"/>
      <c r="CC42" s="968"/>
      <c r="CD42" s="968"/>
      <c r="CE42" s="968"/>
      <c r="CF42" s="968"/>
      <c r="CG42" s="989"/>
      <c r="CH42" s="964"/>
      <c r="CI42" s="965"/>
      <c r="CJ42" s="965"/>
      <c r="CK42" s="965"/>
      <c r="CL42" s="966"/>
      <c r="CM42" s="964"/>
      <c r="CN42" s="965"/>
      <c r="CO42" s="965"/>
      <c r="CP42" s="965"/>
      <c r="CQ42" s="966"/>
      <c r="CR42" s="964"/>
      <c r="CS42" s="965"/>
      <c r="CT42" s="965"/>
      <c r="CU42" s="965"/>
      <c r="CV42" s="966"/>
      <c r="CW42" s="964"/>
      <c r="CX42" s="965"/>
      <c r="CY42" s="965"/>
      <c r="CZ42" s="965"/>
      <c r="DA42" s="966"/>
      <c r="DB42" s="964"/>
      <c r="DC42" s="965"/>
      <c r="DD42" s="965"/>
      <c r="DE42" s="965"/>
      <c r="DF42" s="966"/>
      <c r="DG42" s="964"/>
      <c r="DH42" s="965"/>
      <c r="DI42" s="965"/>
      <c r="DJ42" s="965"/>
      <c r="DK42" s="966"/>
      <c r="DL42" s="964"/>
      <c r="DM42" s="965"/>
      <c r="DN42" s="965"/>
      <c r="DO42" s="965"/>
      <c r="DP42" s="966"/>
      <c r="DQ42" s="964"/>
      <c r="DR42" s="965"/>
      <c r="DS42" s="965"/>
      <c r="DT42" s="965"/>
      <c r="DU42" s="966"/>
      <c r="DV42" s="967"/>
      <c r="DW42" s="968"/>
      <c r="DX42" s="968"/>
      <c r="DY42" s="968"/>
      <c r="DZ42" s="969"/>
      <c r="EA42" s="89"/>
    </row>
    <row r="43" spans="1:131" ht="26.25" customHeight="1" x14ac:dyDescent="0.2">
      <c r="A43" s="98">
        <v>16</v>
      </c>
      <c r="B43" s="1005"/>
      <c r="C43" s="1006"/>
      <c r="D43" s="1006"/>
      <c r="E43" s="1006"/>
      <c r="F43" s="1006"/>
      <c r="G43" s="1006"/>
      <c r="H43" s="1006"/>
      <c r="I43" s="1006"/>
      <c r="J43" s="1006"/>
      <c r="K43" s="1006"/>
      <c r="L43" s="1006"/>
      <c r="M43" s="1006"/>
      <c r="N43" s="1006"/>
      <c r="O43" s="1006"/>
      <c r="P43" s="1007"/>
      <c r="Q43" s="1013"/>
      <c r="R43" s="1014"/>
      <c r="S43" s="1014"/>
      <c r="T43" s="1014"/>
      <c r="U43" s="1014"/>
      <c r="V43" s="1014"/>
      <c r="W43" s="1014"/>
      <c r="X43" s="1014"/>
      <c r="Y43" s="1014"/>
      <c r="Z43" s="1014"/>
      <c r="AA43" s="1014"/>
      <c r="AB43" s="1014"/>
      <c r="AC43" s="1014"/>
      <c r="AD43" s="1014"/>
      <c r="AE43" s="1015"/>
      <c r="AF43" s="1010"/>
      <c r="AG43" s="1011"/>
      <c r="AH43" s="1011"/>
      <c r="AI43" s="1011"/>
      <c r="AJ43" s="1012"/>
      <c r="AK43" s="955"/>
      <c r="AL43" s="946"/>
      <c r="AM43" s="946"/>
      <c r="AN43" s="946"/>
      <c r="AO43" s="946"/>
      <c r="AP43" s="946"/>
      <c r="AQ43" s="946"/>
      <c r="AR43" s="946"/>
      <c r="AS43" s="946"/>
      <c r="AT43" s="946"/>
      <c r="AU43" s="946"/>
      <c r="AV43" s="946"/>
      <c r="AW43" s="946"/>
      <c r="AX43" s="946"/>
      <c r="AY43" s="946"/>
      <c r="AZ43" s="1016"/>
      <c r="BA43" s="1016"/>
      <c r="BB43" s="1016"/>
      <c r="BC43" s="1016"/>
      <c r="BD43" s="1016"/>
      <c r="BE43" s="947"/>
      <c r="BF43" s="947"/>
      <c r="BG43" s="947"/>
      <c r="BH43" s="947"/>
      <c r="BI43" s="948"/>
      <c r="BJ43" s="91"/>
      <c r="BK43" s="91"/>
      <c r="BL43" s="91"/>
      <c r="BM43" s="91"/>
      <c r="BN43" s="91"/>
      <c r="BO43" s="101"/>
      <c r="BP43" s="101"/>
      <c r="BQ43" s="98">
        <v>37</v>
      </c>
      <c r="BR43" s="99"/>
      <c r="BS43" s="967"/>
      <c r="BT43" s="968"/>
      <c r="BU43" s="968"/>
      <c r="BV43" s="968"/>
      <c r="BW43" s="968"/>
      <c r="BX43" s="968"/>
      <c r="BY43" s="968"/>
      <c r="BZ43" s="968"/>
      <c r="CA43" s="968"/>
      <c r="CB43" s="968"/>
      <c r="CC43" s="968"/>
      <c r="CD43" s="968"/>
      <c r="CE43" s="968"/>
      <c r="CF43" s="968"/>
      <c r="CG43" s="989"/>
      <c r="CH43" s="964"/>
      <c r="CI43" s="965"/>
      <c r="CJ43" s="965"/>
      <c r="CK43" s="965"/>
      <c r="CL43" s="966"/>
      <c r="CM43" s="964"/>
      <c r="CN43" s="965"/>
      <c r="CO43" s="965"/>
      <c r="CP43" s="965"/>
      <c r="CQ43" s="966"/>
      <c r="CR43" s="964"/>
      <c r="CS43" s="965"/>
      <c r="CT43" s="965"/>
      <c r="CU43" s="965"/>
      <c r="CV43" s="966"/>
      <c r="CW43" s="964"/>
      <c r="CX43" s="965"/>
      <c r="CY43" s="965"/>
      <c r="CZ43" s="965"/>
      <c r="DA43" s="966"/>
      <c r="DB43" s="964"/>
      <c r="DC43" s="965"/>
      <c r="DD43" s="965"/>
      <c r="DE43" s="965"/>
      <c r="DF43" s="966"/>
      <c r="DG43" s="964"/>
      <c r="DH43" s="965"/>
      <c r="DI43" s="965"/>
      <c r="DJ43" s="965"/>
      <c r="DK43" s="966"/>
      <c r="DL43" s="964"/>
      <c r="DM43" s="965"/>
      <c r="DN43" s="965"/>
      <c r="DO43" s="965"/>
      <c r="DP43" s="966"/>
      <c r="DQ43" s="964"/>
      <c r="DR43" s="965"/>
      <c r="DS43" s="965"/>
      <c r="DT43" s="965"/>
      <c r="DU43" s="966"/>
      <c r="DV43" s="967"/>
      <c r="DW43" s="968"/>
      <c r="DX43" s="968"/>
      <c r="DY43" s="968"/>
      <c r="DZ43" s="969"/>
      <c r="EA43" s="89"/>
    </row>
    <row r="44" spans="1:131" ht="26.25" customHeight="1" x14ac:dyDescent="0.2">
      <c r="A44" s="98">
        <v>17</v>
      </c>
      <c r="B44" s="1005"/>
      <c r="C44" s="1006"/>
      <c r="D44" s="1006"/>
      <c r="E44" s="1006"/>
      <c r="F44" s="1006"/>
      <c r="G44" s="1006"/>
      <c r="H44" s="1006"/>
      <c r="I44" s="1006"/>
      <c r="J44" s="1006"/>
      <c r="K44" s="1006"/>
      <c r="L44" s="1006"/>
      <c r="M44" s="1006"/>
      <c r="N44" s="1006"/>
      <c r="O44" s="1006"/>
      <c r="P44" s="1007"/>
      <c r="Q44" s="1013"/>
      <c r="R44" s="1014"/>
      <c r="S44" s="1014"/>
      <c r="T44" s="1014"/>
      <c r="U44" s="1014"/>
      <c r="V44" s="1014"/>
      <c r="W44" s="1014"/>
      <c r="X44" s="1014"/>
      <c r="Y44" s="1014"/>
      <c r="Z44" s="1014"/>
      <c r="AA44" s="1014"/>
      <c r="AB44" s="1014"/>
      <c r="AC44" s="1014"/>
      <c r="AD44" s="1014"/>
      <c r="AE44" s="1015"/>
      <c r="AF44" s="1010"/>
      <c r="AG44" s="1011"/>
      <c r="AH44" s="1011"/>
      <c r="AI44" s="1011"/>
      <c r="AJ44" s="1012"/>
      <c r="AK44" s="955"/>
      <c r="AL44" s="946"/>
      <c r="AM44" s="946"/>
      <c r="AN44" s="946"/>
      <c r="AO44" s="946"/>
      <c r="AP44" s="946"/>
      <c r="AQ44" s="946"/>
      <c r="AR44" s="946"/>
      <c r="AS44" s="946"/>
      <c r="AT44" s="946"/>
      <c r="AU44" s="946"/>
      <c r="AV44" s="946"/>
      <c r="AW44" s="946"/>
      <c r="AX44" s="946"/>
      <c r="AY44" s="946"/>
      <c r="AZ44" s="1016"/>
      <c r="BA44" s="1016"/>
      <c r="BB44" s="1016"/>
      <c r="BC44" s="1016"/>
      <c r="BD44" s="1016"/>
      <c r="BE44" s="947"/>
      <c r="BF44" s="947"/>
      <c r="BG44" s="947"/>
      <c r="BH44" s="947"/>
      <c r="BI44" s="948"/>
      <c r="BJ44" s="91"/>
      <c r="BK44" s="91"/>
      <c r="BL44" s="91"/>
      <c r="BM44" s="91"/>
      <c r="BN44" s="91"/>
      <c r="BO44" s="101"/>
      <c r="BP44" s="101"/>
      <c r="BQ44" s="98">
        <v>38</v>
      </c>
      <c r="BR44" s="99"/>
      <c r="BS44" s="967"/>
      <c r="BT44" s="968"/>
      <c r="BU44" s="968"/>
      <c r="BV44" s="968"/>
      <c r="BW44" s="968"/>
      <c r="BX44" s="968"/>
      <c r="BY44" s="968"/>
      <c r="BZ44" s="968"/>
      <c r="CA44" s="968"/>
      <c r="CB44" s="968"/>
      <c r="CC44" s="968"/>
      <c r="CD44" s="968"/>
      <c r="CE44" s="968"/>
      <c r="CF44" s="968"/>
      <c r="CG44" s="989"/>
      <c r="CH44" s="964"/>
      <c r="CI44" s="965"/>
      <c r="CJ44" s="965"/>
      <c r="CK44" s="965"/>
      <c r="CL44" s="966"/>
      <c r="CM44" s="964"/>
      <c r="CN44" s="965"/>
      <c r="CO44" s="965"/>
      <c r="CP44" s="965"/>
      <c r="CQ44" s="966"/>
      <c r="CR44" s="964"/>
      <c r="CS44" s="965"/>
      <c r="CT44" s="965"/>
      <c r="CU44" s="965"/>
      <c r="CV44" s="966"/>
      <c r="CW44" s="964"/>
      <c r="CX44" s="965"/>
      <c r="CY44" s="965"/>
      <c r="CZ44" s="965"/>
      <c r="DA44" s="966"/>
      <c r="DB44" s="964"/>
      <c r="DC44" s="965"/>
      <c r="DD44" s="965"/>
      <c r="DE44" s="965"/>
      <c r="DF44" s="966"/>
      <c r="DG44" s="964"/>
      <c r="DH44" s="965"/>
      <c r="DI44" s="965"/>
      <c r="DJ44" s="965"/>
      <c r="DK44" s="966"/>
      <c r="DL44" s="964"/>
      <c r="DM44" s="965"/>
      <c r="DN44" s="965"/>
      <c r="DO44" s="965"/>
      <c r="DP44" s="966"/>
      <c r="DQ44" s="964"/>
      <c r="DR44" s="965"/>
      <c r="DS44" s="965"/>
      <c r="DT44" s="965"/>
      <c r="DU44" s="966"/>
      <c r="DV44" s="967"/>
      <c r="DW44" s="968"/>
      <c r="DX44" s="968"/>
      <c r="DY44" s="968"/>
      <c r="DZ44" s="969"/>
      <c r="EA44" s="89"/>
    </row>
    <row r="45" spans="1:131" ht="26.25" customHeight="1" x14ac:dyDescent="0.2">
      <c r="A45" s="98">
        <v>18</v>
      </c>
      <c r="B45" s="1005"/>
      <c r="C45" s="1006"/>
      <c r="D45" s="1006"/>
      <c r="E45" s="1006"/>
      <c r="F45" s="1006"/>
      <c r="G45" s="1006"/>
      <c r="H45" s="1006"/>
      <c r="I45" s="1006"/>
      <c r="J45" s="1006"/>
      <c r="K45" s="1006"/>
      <c r="L45" s="1006"/>
      <c r="M45" s="1006"/>
      <c r="N45" s="1006"/>
      <c r="O45" s="1006"/>
      <c r="P45" s="1007"/>
      <c r="Q45" s="1013"/>
      <c r="R45" s="1014"/>
      <c r="S45" s="1014"/>
      <c r="T45" s="1014"/>
      <c r="U45" s="1014"/>
      <c r="V45" s="1014"/>
      <c r="W45" s="1014"/>
      <c r="X45" s="1014"/>
      <c r="Y45" s="1014"/>
      <c r="Z45" s="1014"/>
      <c r="AA45" s="1014"/>
      <c r="AB45" s="1014"/>
      <c r="AC45" s="1014"/>
      <c r="AD45" s="1014"/>
      <c r="AE45" s="1015"/>
      <c r="AF45" s="1010"/>
      <c r="AG45" s="1011"/>
      <c r="AH45" s="1011"/>
      <c r="AI45" s="1011"/>
      <c r="AJ45" s="1012"/>
      <c r="AK45" s="955"/>
      <c r="AL45" s="946"/>
      <c r="AM45" s="946"/>
      <c r="AN45" s="946"/>
      <c r="AO45" s="946"/>
      <c r="AP45" s="946"/>
      <c r="AQ45" s="946"/>
      <c r="AR45" s="946"/>
      <c r="AS45" s="946"/>
      <c r="AT45" s="946"/>
      <c r="AU45" s="946"/>
      <c r="AV45" s="946"/>
      <c r="AW45" s="946"/>
      <c r="AX45" s="946"/>
      <c r="AY45" s="946"/>
      <c r="AZ45" s="1016"/>
      <c r="BA45" s="1016"/>
      <c r="BB45" s="1016"/>
      <c r="BC45" s="1016"/>
      <c r="BD45" s="1016"/>
      <c r="BE45" s="947"/>
      <c r="BF45" s="947"/>
      <c r="BG45" s="947"/>
      <c r="BH45" s="947"/>
      <c r="BI45" s="948"/>
      <c r="BJ45" s="91"/>
      <c r="BK45" s="91"/>
      <c r="BL45" s="91"/>
      <c r="BM45" s="91"/>
      <c r="BN45" s="91"/>
      <c r="BO45" s="101"/>
      <c r="BP45" s="101"/>
      <c r="BQ45" s="98">
        <v>39</v>
      </c>
      <c r="BR45" s="99"/>
      <c r="BS45" s="967"/>
      <c r="BT45" s="968"/>
      <c r="BU45" s="968"/>
      <c r="BV45" s="968"/>
      <c r="BW45" s="968"/>
      <c r="BX45" s="968"/>
      <c r="BY45" s="968"/>
      <c r="BZ45" s="968"/>
      <c r="CA45" s="968"/>
      <c r="CB45" s="968"/>
      <c r="CC45" s="968"/>
      <c r="CD45" s="968"/>
      <c r="CE45" s="968"/>
      <c r="CF45" s="968"/>
      <c r="CG45" s="989"/>
      <c r="CH45" s="964"/>
      <c r="CI45" s="965"/>
      <c r="CJ45" s="965"/>
      <c r="CK45" s="965"/>
      <c r="CL45" s="966"/>
      <c r="CM45" s="964"/>
      <c r="CN45" s="965"/>
      <c r="CO45" s="965"/>
      <c r="CP45" s="965"/>
      <c r="CQ45" s="966"/>
      <c r="CR45" s="964"/>
      <c r="CS45" s="965"/>
      <c r="CT45" s="965"/>
      <c r="CU45" s="965"/>
      <c r="CV45" s="966"/>
      <c r="CW45" s="964"/>
      <c r="CX45" s="965"/>
      <c r="CY45" s="965"/>
      <c r="CZ45" s="965"/>
      <c r="DA45" s="966"/>
      <c r="DB45" s="964"/>
      <c r="DC45" s="965"/>
      <c r="DD45" s="965"/>
      <c r="DE45" s="965"/>
      <c r="DF45" s="966"/>
      <c r="DG45" s="964"/>
      <c r="DH45" s="965"/>
      <c r="DI45" s="965"/>
      <c r="DJ45" s="965"/>
      <c r="DK45" s="966"/>
      <c r="DL45" s="964"/>
      <c r="DM45" s="965"/>
      <c r="DN45" s="965"/>
      <c r="DO45" s="965"/>
      <c r="DP45" s="966"/>
      <c r="DQ45" s="964"/>
      <c r="DR45" s="965"/>
      <c r="DS45" s="965"/>
      <c r="DT45" s="965"/>
      <c r="DU45" s="966"/>
      <c r="DV45" s="967"/>
      <c r="DW45" s="968"/>
      <c r="DX45" s="968"/>
      <c r="DY45" s="968"/>
      <c r="DZ45" s="969"/>
      <c r="EA45" s="89"/>
    </row>
    <row r="46" spans="1:131" ht="26.25" customHeight="1" x14ac:dyDescent="0.2">
      <c r="A46" s="98">
        <v>19</v>
      </c>
      <c r="B46" s="1005"/>
      <c r="C46" s="1006"/>
      <c r="D46" s="1006"/>
      <c r="E46" s="1006"/>
      <c r="F46" s="1006"/>
      <c r="G46" s="1006"/>
      <c r="H46" s="1006"/>
      <c r="I46" s="1006"/>
      <c r="J46" s="1006"/>
      <c r="K46" s="1006"/>
      <c r="L46" s="1006"/>
      <c r="M46" s="1006"/>
      <c r="N46" s="1006"/>
      <c r="O46" s="1006"/>
      <c r="P46" s="1007"/>
      <c r="Q46" s="1013"/>
      <c r="R46" s="1014"/>
      <c r="S46" s="1014"/>
      <c r="T46" s="1014"/>
      <c r="U46" s="1014"/>
      <c r="V46" s="1014"/>
      <c r="W46" s="1014"/>
      <c r="X46" s="1014"/>
      <c r="Y46" s="1014"/>
      <c r="Z46" s="1014"/>
      <c r="AA46" s="1014"/>
      <c r="AB46" s="1014"/>
      <c r="AC46" s="1014"/>
      <c r="AD46" s="1014"/>
      <c r="AE46" s="1015"/>
      <c r="AF46" s="1010"/>
      <c r="AG46" s="1011"/>
      <c r="AH46" s="1011"/>
      <c r="AI46" s="1011"/>
      <c r="AJ46" s="1012"/>
      <c r="AK46" s="955"/>
      <c r="AL46" s="946"/>
      <c r="AM46" s="946"/>
      <c r="AN46" s="946"/>
      <c r="AO46" s="946"/>
      <c r="AP46" s="946"/>
      <c r="AQ46" s="946"/>
      <c r="AR46" s="946"/>
      <c r="AS46" s="946"/>
      <c r="AT46" s="946"/>
      <c r="AU46" s="946"/>
      <c r="AV46" s="946"/>
      <c r="AW46" s="946"/>
      <c r="AX46" s="946"/>
      <c r="AY46" s="946"/>
      <c r="AZ46" s="1016"/>
      <c r="BA46" s="1016"/>
      <c r="BB46" s="1016"/>
      <c r="BC46" s="1016"/>
      <c r="BD46" s="1016"/>
      <c r="BE46" s="947"/>
      <c r="BF46" s="947"/>
      <c r="BG46" s="947"/>
      <c r="BH46" s="947"/>
      <c r="BI46" s="948"/>
      <c r="BJ46" s="91"/>
      <c r="BK46" s="91"/>
      <c r="BL46" s="91"/>
      <c r="BM46" s="91"/>
      <c r="BN46" s="91"/>
      <c r="BO46" s="101"/>
      <c r="BP46" s="101"/>
      <c r="BQ46" s="98">
        <v>40</v>
      </c>
      <c r="BR46" s="99"/>
      <c r="BS46" s="967"/>
      <c r="BT46" s="968"/>
      <c r="BU46" s="968"/>
      <c r="BV46" s="968"/>
      <c r="BW46" s="968"/>
      <c r="BX46" s="968"/>
      <c r="BY46" s="968"/>
      <c r="BZ46" s="968"/>
      <c r="CA46" s="968"/>
      <c r="CB46" s="968"/>
      <c r="CC46" s="968"/>
      <c r="CD46" s="968"/>
      <c r="CE46" s="968"/>
      <c r="CF46" s="968"/>
      <c r="CG46" s="989"/>
      <c r="CH46" s="964"/>
      <c r="CI46" s="965"/>
      <c r="CJ46" s="965"/>
      <c r="CK46" s="965"/>
      <c r="CL46" s="966"/>
      <c r="CM46" s="964"/>
      <c r="CN46" s="965"/>
      <c r="CO46" s="965"/>
      <c r="CP46" s="965"/>
      <c r="CQ46" s="966"/>
      <c r="CR46" s="964"/>
      <c r="CS46" s="965"/>
      <c r="CT46" s="965"/>
      <c r="CU46" s="965"/>
      <c r="CV46" s="966"/>
      <c r="CW46" s="964"/>
      <c r="CX46" s="965"/>
      <c r="CY46" s="965"/>
      <c r="CZ46" s="965"/>
      <c r="DA46" s="966"/>
      <c r="DB46" s="964"/>
      <c r="DC46" s="965"/>
      <c r="DD46" s="965"/>
      <c r="DE46" s="965"/>
      <c r="DF46" s="966"/>
      <c r="DG46" s="964"/>
      <c r="DH46" s="965"/>
      <c r="DI46" s="965"/>
      <c r="DJ46" s="965"/>
      <c r="DK46" s="966"/>
      <c r="DL46" s="964"/>
      <c r="DM46" s="965"/>
      <c r="DN46" s="965"/>
      <c r="DO46" s="965"/>
      <c r="DP46" s="966"/>
      <c r="DQ46" s="964"/>
      <c r="DR46" s="965"/>
      <c r="DS46" s="965"/>
      <c r="DT46" s="965"/>
      <c r="DU46" s="966"/>
      <c r="DV46" s="967"/>
      <c r="DW46" s="968"/>
      <c r="DX46" s="968"/>
      <c r="DY46" s="968"/>
      <c r="DZ46" s="969"/>
      <c r="EA46" s="89"/>
    </row>
    <row r="47" spans="1:131" ht="26.25" customHeight="1" x14ac:dyDescent="0.2">
      <c r="A47" s="98">
        <v>20</v>
      </c>
      <c r="B47" s="1005"/>
      <c r="C47" s="1006"/>
      <c r="D47" s="1006"/>
      <c r="E47" s="1006"/>
      <c r="F47" s="1006"/>
      <c r="G47" s="1006"/>
      <c r="H47" s="1006"/>
      <c r="I47" s="1006"/>
      <c r="J47" s="1006"/>
      <c r="K47" s="1006"/>
      <c r="L47" s="1006"/>
      <c r="M47" s="1006"/>
      <c r="N47" s="1006"/>
      <c r="O47" s="1006"/>
      <c r="P47" s="1007"/>
      <c r="Q47" s="1013"/>
      <c r="R47" s="1014"/>
      <c r="S47" s="1014"/>
      <c r="T47" s="1014"/>
      <c r="U47" s="1014"/>
      <c r="V47" s="1014"/>
      <c r="W47" s="1014"/>
      <c r="X47" s="1014"/>
      <c r="Y47" s="1014"/>
      <c r="Z47" s="1014"/>
      <c r="AA47" s="1014"/>
      <c r="AB47" s="1014"/>
      <c r="AC47" s="1014"/>
      <c r="AD47" s="1014"/>
      <c r="AE47" s="1015"/>
      <c r="AF47" s="1010"/>
      <c r="AG47" s="1011"/>
      <c r="AH47" s="1011"/>
      <c r="AI47" s="1011"/>
      <c r="AJ47" s="1012"/>
      <c r="AK47" s="955"/>
      <c r="AL47" s="946"/>
      <c r="AM47" s="946"/>
      <c r="AN47" s="946"/>
      <c r="AO47" s="946"/>
      <c r="AP47" s="946"/>
      <c r="AQ47" s="946"/>
      <c r="AR47" s="946"/>
      <c r="AS47" s="946"/>
      <c r="AT47" s="946"/>
      <c r="AU47" s="946"/>
      <c r="AV47" s="946"/>
      <c r="AW47" s="946"/>
      <c r="AX47" s="946"/>
      <c r="AY47" s="946"/>
      <c r="AZ47" s="1016"/>
      <c r="BA47" s="1016"/>
      <c r="BB47" s="1016"/>
      <c r="BC47" s="1016"/>
      <c r="BD47" s="1016"/>
      <c r="BE47" s="947"/>
      <c r="BF47" s="947"/>
      <c r="BG47" s="947"/>
      <c r="BH47" s="947"/>
      <c r="BI47" s="948"/>
      <c r="BJ47" s="91"/>
      <c r="BK47" s="91"/>
      <c r="BL47" s="91"/>
      <c r="BM47" s="91"/>
      <c r="BN47" s="91"/>
      <c r="BO47" s="101"/>
      <c r="BP47" s="101"/>
      <c r="BQ47" s="98">
        <v>41</v>
      </c>
      <c r="BR47" s="99"/>
      <c r="BS47" s="967"/>
      <c r="BT47" s="968"/>
      <c r="BU47" s="968"/>
      <c r="BV47" s="968"/>
      <c r="BW47" s="968"/>
      <c r="BX47" s="968"/>
      <c r="BY47" s="968"/>
      <c r="BZ47" s="968"/>
      <c r="CA47" s="968"/>
      <c r="CB47" s="968"/>
      <c r="CC47" s="968"/>
      <c r="CD47" s="968"/>
      <c r="CE47" s="968"/>
      <c r="CF47" s="968"/>
      <c r="CG47" s="989"/>
      <c r="CH47" s="964"/>
      <c r="CI47" s="965"/>
      <c r="CJ47" s="965"/>
      <c r="CK47" s="965"/>
      <c r="CL47" s="966"/>
      <c r="CM47" s="964"/>
      <c r="CN47" s="965"/>
      <c r="CO47" s="965"/>
      <c r="CP47" s="965"/>
      <c r="CQ47" s="966"/>
      <c r="CR47" s="964"/>
      <c r="CS47" s="965"/>
      <c r="CT47" s="965"/>
      <c r="CU47" s="965"/>
      <c r="CV47" s="966"/>
      <c r="CW47" s="964"/>
      <c r="CX47" s="965"/>
      <c r="CY47" s="965"/>
      <c r="CZ47" s="965"/>
      <c r="DA47" s="966"/>
      <c r="DB47" s="964"/>
      <c r="DC47" s="965"/>
      <c r="DD47" s="965"/>
      <c r="DE47" s="965"/>
      <c r="DF47" s="966"/>
      <c r="DG47" s="964"/>
      <c r="DH47" s="965"/>
      <c r="DI47" s="965"/>
      <c r="DJ47" s="965"/>
      <c r="DK47" s="966"/>
      <c r="DL47" s="964"/>
      <c r="DM47" s="965"/>
      <c r="DN47" s="965"/>
      <c r="DO47" s="965"/>
      <c r="DP47" s="966"/>
      <c r="DQ47" s="964"/>
      <c r="DR47" s="965"/>
      <c r="DS47" s="965"/>
      <c r="DT47" s="965"/>
      <c r="DU47" s="966"/>
      <c r="DV47" s="967"/>
      <c r="DW47" s="968"/>
      <c r="DX47" s="968"/>
      <c r="DY47" s="968"/>
      <c r="DZ47" s="969"/>
      <c r="EA47" s="89"/>
    </row>
    <row r="48" spans="1:131" ht="26.25" customHeight="1" x14ac:dyDescent="0.2">
      <c r="A48" s="98">
        <v>21</v>
      </c>
      <c r="B48" s="1005"/>
      <c r="C48" s="1006"/>
      <c r="D48" s="1006"/>
      <c r="E48" s="1006"/>
      <c r="F48" s="1006"/>
      <c r="G48" s="1006"/>
      <c r="H48" s="1006"/>
      <c r="I48" s="1006"/>
      <c r="J48" s="1006"/>
      <c r="K48" s="1006"/>
      <c r="L48" s="1006"/>
      <c r="M48" s="1006"/>
      <c r="N48" s="1006"/>
      <c r="O48" s="1006"/>
      <c r="P48" s="1007"/>
      <c r="Q48" s="1013"/>
      <c r="R48" s="1014"/>
      <c r="S48" s="1014"/>
      <c r="T48" s="1014"/>
      <c r="U48" s="1014"/>
      <c r="V48" s="1014"/>
      <c r="W48" s="1014"/>
      <c r="X48" s="1014"/>
      <c r="Y48" s="1014"/>
      <c r="Z48" s="1014"/>
      <c r="AA48" s="1014"/>
      <c r="AB48" s="1014"/>
      <c r="AC48" s="1014"/>
      <c r="AD48" s="1014"/>
      <c r="AE48" s="1015"/>
      <c r="AF48" s="1010"/>
      <c r="AG48" s="1011"/>
      <c r="AH48" s="1011"/>
      <c r="AI48" s="1011"/>
      <c r="AJ48" s="1012"/>
      <c r="AK48" s="955"/>
      <c r="AL48" s="946"/>
      <c r="AM48" s="946"/>
      <c r="AN48" s="946"/>
      <c r="AO48" s="946"/>
      <c r="AP48" s="946"/>
      <c r="AQ48" s="946"/>
      <c r="AR48" s="946"/>
      <c r="AS48" s="946"/>
      <c r="AT48" s="946"/>
      <c r="AU48" s="946"/>
      <c r="AV48" s="946"/>
      <c r="AW48" s="946"/>
      <c r="AX48" s="946"/>
      <c r="AY48" s="946"/>
      <c r="AZ48" s="1016"/>
      <c r="BA48" s="1016"/>
      <c r="BB48" s="1016"/>
      <c r="BC48" s="1016"/>
      <c r="BD48" s="1016"/>
      <c r="BE48" s="947"/>
      <c r="BF48" s="947"/>
      <c r="BG48" s="947"/>
      <c r="BH48" s="947"/>
      <c r="BI48" s="948"/>
      <c r="BJ48" s="91"/>
      <c r="BK48" s="91"/>
      <c r="BL48" s="91"/>
      <c r="BM48" s="91"/>
      <c r="BN48" s="91"/>
      <c r="BO48" s="101"/>
      <c r="BP48" s="101"/>
      <c r="BQ48" s="98">
        <v>42</v>
      </c>
      <c r="BR48" s="99"/>
      <c r="BS48" s="967"/>
      <c r="BT48" s="968"/>
      <c r="BU48" s="968"/>
      <c r="BV48" s="968"/>
      <c r="BW48" s="968"/>
      <c r="BX48" s="968"/>
      <c r="BY48" s="968"/>
      <c r="BZ48" s="968"/>
      <c r="CA48" s="968"/>
      <c r="CB48" s="968"/>
      <c r="CC48" s="968"/>
      <c r="CD48" s="968"/>
      <c r="CE48" s="968"/>
      <c r="CF48" s="968"/>
      <c r="CG48" s="989"/>
      <c r="CH48" s="964"/>
      <c r="CI48" s="965"/>
      <c r="CJ48" s="965"/>
      <c r="CK48" s="965"/>
      <c r="CL48" s="966"/>
      <c r="CM48" s="964"/>
      <c r="CN48" s="965"/>
      <c r="CO48" s="965"/>
      <c r="CP48" s="965"/>
      <c r="CQ48" s="966"/>
      <c r="CR48" s="964"/>
      <c r="CS48" s="965"/>
      <c r="CT48" s="965"/>
      <c r="CU48" s="965"/>
      <c r="CV48" s="966"/>
      <c r="CW48" s="964"/>
      <c r="CX48" s="965"/>
      <c r="CY48" s="965"/>
      <c r="CZ48" s="965"/>
      <c r="DA48" s="966"/>
      <c r="DB48" s="964"/>
      <c r="DC48" s="965"/>
      <c r="DD48" s="965"/>
      <c r="DE48" s="965"/>
      <c r="DF48" s="966"/>
      <c r="DG48" s="964"/>
      <c r="DH48" s="965"/>
      <c r="DI48" s="965"/>
      <c r="DJ48" s="965"/>
      <c r="DK48" s="966"/>
      <c r="DL48" s="964"/>
      <c r="DM48" s="965"/>
      <c r="DN48" s="965"/>
      <c r="DO48" s="965"/>
      <c r="DP48" s="966"/>
      <c r="DQ48" s="964"/>
      <c r="DR48" s="965"/>
      <c r="DS48" s="965"/>
      <c r="DT48" s="965"/>
      <c r="DU48" s="966"/>
      <c r="DV48" s="967"/>
      <c r="DW48" s="968"/>
      <c r="DX48" s="968"/>
      <c r="DY48" s="968"/>
      <c r="DZ48" s="969"/>
      <c r="EA48" s="89"/>
    </row>
    <row r="49" spans="1:131" ht="26.25" customHeight="1" x14ac:dyDescent="0.2">
      <c r="A49" s="98">
        <v>22</v>
      </c>
      <c r="B49" s="1005"/>
      <c r="C49" s="1006"/>
      <c r="D49" s="1006"/>
      <c r="E49" s="1006"/>
      <c r="F49" s="1006"/>
      <c r="G49" s="1006"/>
      <c r="H49" s="1006"/>
      <c r="I49" s="1006"/>
      <c r="J49" s="1006"/>
      <c r="K49" s="1006"/>
      <c r="L49" s="1006"/>
      <c r="M49" s="1006"/>
      <c r="N49" s="1006"/>
      <c r="O49" s="1006"/>
      <c r="P49" s="1007"/>
      <c r="Q49" s="1013"/>
      <c r="R49" s="1014"/>
      <c r="S49" s="1014"/>
      <c r="T49" s="1014"/>
      <c r="U49" s="1014"/>
      <c r="V49" s="1014"/>
      <c r="W49" s="1014"/>
      <c r="X49" s="1014"/>
      <c r="Y49" s="1014"/>
      <c r="Z49" s="1014"/>
      <c r="AA49" s="1014"/>
      <c r="AB49" s="1014"/>
      <c r="AC49" s="1014"/>
      <c r="AD49" s="1014"/>
      <c r="AE49" s="1015"/>
      <c r="AF49" s="1010"/>
      <c r="AG49" s="1011"/>
      <c r="AH49" s="1011"/>
      <c r="AI49" s="1011"/>
      <c r="AJ49" s="1012"/>
      <c r="AK49" s="955"/>
      <c r="AL49" s="946"/>
      <c r="AM49" s="946"/>
      <c r="AN49" s="946"/>
      <c r="AO49" s="946"/>
      <c r="AP49" s="946"/>
      <c r="AQ49" s="946"/>
      <c r="AR49" s="946"/>
      <c r="AS49" s="946"/>
      <c r="AT49" s="946"/>
      <c r="AU49" s="946"/>
      <c r="AV49" s="946"/>
      <c r="AW49" s="946"/>
      <c r="AX49" s="946"/>
      <c r="AY49" s="946"/>
      <c r="AZ49" s="1016"/>
      <c r="BA49" s="1016"/>
      <c r="BB49" s="1016"/>
      <c r="BC49" s="1016"/>
      <c r="BD49" s="1016"/>
      <c r="BE49" s="947"/>
      <c r="BF49" s="947"/>
      <c r="BG49" s="947"/>
      <c r="BH49" s="947"/>
      <c r="BI49" s="948"/>
      <c r="BJ49" s="91"/>
      <c r="BK49" s="91"/>
      <c r="BL49" s="91"/>
      <c r="BM49" s="91"/>
      <c r="BN49" s="91"/>
      <c r="BO49" s="101"/>
      <c r="BP49" s="101"/>
      <c r="BQ49" s="98">
        <v>43</v>
      </c>
      <c r="BR49" s="99"/>
      <c r="BS49" s="967"/>
      <c r="BT49" s="968"/>
      <c r="BU49" s="968"/>
      <c r="BV49" s="968"/>
      <c r="BW49" s="968"/>
      <c r="BX49" s="968"/>
      <c r="BY49" s="968"/>
      <c r="BZ49" s="968"/>
      <c r="CA49" s="968"/>
      <c r="CB49" s="968"/>
      <c r="CC49" s="968"/>
      <c r="CD49" s="968"/>
      <c r="CE49" s="968"/>
      <c r="CF49" s="968"/>
      <c r="CG49" s="989"/>
      <c r="CH49" s="964"/>
      <c r="CI49" s="965"/>
      <c r="CJ49" s="965"/>
      <c r="CK49" s="965"/>
      <c r="CL49" s="966"/>
      <c r="CM49" s="964"/>
      <c r="CN49" s="965"/>
      <c r="CO49" s="965"/>
      <c r="CP49" s="965"/>
      <c r="CQ49" s="966"/>
      <c r="CR49" s="964"/>
      <c r="CS49" s="965"/>
      <c r="CT49" s="965"/>
      <c r="CU49" s="965"/>
      <c r="CV49" s="966"/>
      <c r="CW49" s="964"/>
      <c r="CX49" s="965"/>
      <c r="CY49" s="965"/>
      <c r="CZ49" s="965"/>
      <c r="DA49" s="966"/>
      <c r="DB49" s="964"/>
      <c r="DC49" s="965"/>
      <c r="DD49" s="965"/>
      <c r="DE49" s="965"/>
      <c r="DF49" s="966"/>
      <c r="DG49" s="964"/>
      <c r="DH49" s="965"/>
      <c r="DI49" s="965"/>
      <c r="DJ49" s="965"/>
      <c r="DK49" s="966"/>
      <c r="DL49" s="964"/>
      <c r="DM49" s="965"/>
      <c r="DN49" s="965"/>
      <c r="DO49" s="965"/>
      <c r="DP49" s="966"/>
      <c r="DQ49" s="964"/>
      <c r="DR49" s="965"/>
      <c r="DS49" s="965"/>
      <c r="DT49" s="965"/>
      <c r="DU49" s="966"/>
      <c r="DV49" s="967"/>
      <c r="DW49" s="968"/>
      <c r="DX49" s="968"/>
      <c r="DY49" s="968"/>
      <c r="DZ49" s="969"/>
      <c r="EA49" s="89"/>
    </row>
    <row r="50" spans="1:131" ht="26.25" customHeight="1" x14ac:dyDescent="0.2">
      <c r="A50" s="98">
        <v>23</v>
      </c>
      <c r="B50" s="1005"/>
      <c r="C50" s="1006"/>
      <c r="D50" s="1006"/>
      <c r="E50" s="1006"/>
      <c r="F50" s="1006"/>
      <c r="G50" s="1006"/>
      <c r="H50" s="1006"/>
      <c r="I50" s="1006"/>
      <c r="J50" s="1006"/>
      <c r="K50" s="1006"/>
      <c r="L50" s="1006"/>
      <c r="M50" s="1006"/>
      <c r="N50" s="1006"/>
      <c r="O50" s="1006"/>
      <c r="P50" s="1007"/>
      <c r="Q50" s="1008"/>
      <c r="R50" s="1000"/>
      <c r="S50" s="1000"/>
      <c r="T50" s="1000"/>
      <c r="U50" s="1000"/>
      <c r="V50" s="1000"/>
      <c r="W50" s="1000"/>
      <c r="X50" s="1000"/>
      <c r="Y50" s="1000"/>
      <c r="Z50" s="1000"/>
      <c r="AA50" s="1000"/>
      <c r="AB50" s="1000"/>
      <c r="AC50" s="1000"/>
      <c r="AD50" s="1000"/>
      <c r="AE50" s="1009"/>
      <c r="AF50" s="1010"/>
      <c r="AG50" s="1011"/>
      <c r="AH50" s="1011"/>
      <c r="AI50" s="1011"/>
      <c r="AJ50" s="1012"/>
      <c r="AK50" s="999"/>
      <c r="AL50" s="1000"/>
      <c r="AM50" s="1000"/>
      <c r="AN50" s="1000"/>
      <c r="AO50" s="1000"/>
      <c r="AP50" s="1000"/>
      <c r="AQ50" s="1000"/>
      <c r="AR50" s="1000"/>
      <c r="AS50" s="1000"/>
      <c r="AT50" s="1000"/>
      <c r="AU50" s="1000"/>
      <c r="AV50" s="1000"/>
      <c r="AW50" s="1000"/>
      <c r="AX50" s="1000"/>
      <c r="AY50" s="1000"/>
      <c r="AZ50" s="1001"/>
      <c r="BA50" s="1001"/>
      <c r="BB50" s="1001"/>
      <c r="BC50" s="1001"/>
      <c r="BD50" s="1001"/>
      <c r="BE50" s="947"/>
      <c r="BF50" s="947"/>
      <c r="BG50" s="947"/>
      <c r="BH50" s="947"/>
      <c r="BI50" s="948"/>
      <c r="BJ50" s="91"/>
      <c r="BK50" s="91"/>
      <c r="BL50" s="91"/>
      <c r="BM50" s="91"/>
      <c r="BN50" s="91"/>
      <c r="BO50" s="101"/>
      <c r="BP50" s="101"/>
      <c r="BQ50" s="98">
        <v>44</v>
      </c>
      <c r="BR50" s="99"/>
      <c r="BS50" s="967"/>
      <c r="BT50" s="968"/>
      <c r="BU50" s="968"/>
      <c r="BV50" s="968"/>
      <c r="BW50" s="968"/>
      <c r="BX50" s="968"/>
      <c r="BY50" s="968"/>
      <c r="BZ50" s="968"/>
      <c r="CA50" s="968"/>
      <c r="CB50" s="968"/>
      <c r="CC50" s="968"/>
      <c r="CD50" s="968"/>
      <c r="CE50" s="968"/>
      <c r="CF50" s="968"/>
      <c r="CG50" s="989"/>
      <c r="CH50" s="964"/>
      <c r="CI50" s="965"/>
      <c r="CJ50" s="965"/>
      <c r="CK50" s="965"/>
      <c r="CL50" s="966"/>
      <c r="CM50" s="964"/>
      <c r="CN50" s="965"/>
      <c r="CO50" s="965"/>
      <c r="CP50" s="965"/>
      <c r="CQ50" s="966"/>
      <c r="CR50" s="964"/>
      <c r="CS50" s="965"/>
      <c r="CT50" s="965"/>
      <c r="CU50" s="965"/>
      <c r="CV50" s="966"/>
      <c r="CW50" s="964"/>
      <c r="CX50" s="965"/>
      <c r="CY50" s="965"/>
      <c r="CZ50" s="965"/>
      <c r="DA50" s="966"/>
      <c r="DB50" s="964"/>
      <c r="DC50" s="965"/>
      <c r="DD50" s="965"/>
      <c r="DE50" s="965"/>
      <c r="DF50" s="966"/>
      <c r="DG50" s="964"/>
      <c r="DH50" s="965"/>
      <c r="DI50" s="965"/>
      <c r="DJ50" s="965"/>
      <c r="DK50" s="966"/>
      <c r="DL50" s="964"/>
      <c r="DM50" s="965"/>
      <c r="DN50" s="965"/>
      <c r="DO50" s="965"/>
      <c r="DP50" s="966"/>
      <c r="DQ50" s="964"/>
      <c r="DR50" s="965"/>
      <c r="DS50" s="965"/>
      <c r="DT50" s="965"/>
      <c r="DU50" s="966"/>
      <c r="DV50" s="967"/>
      <c r="DW50" s="968"/>
      <c r="DX50" s="968"/>
      <c r="DY50" s="968"/>
      <c r="DZ50" s="969"/>
      <c r="EA50" s="89"/>
    </row>
    <row r="51" spans="1:131" ht="26.25" customHeight="1" x14ac:dyDescent="0.2">
      <c r="A51" s="98">
        <v>24</v>
      </c>
      <c r="B51" s="1005"/>
      <c r="C51" s="1006"/>
      <c r="D51" s="1006"/>
      <c r="E51" s="1006"/>
      <c r="F51" s="1006"/>
      <c r="G51" s="1006"/>
      <c r="H51" s="1006"/>
      <c r="I51" s="1006"/>
      <c r="J51" s="1006"/>
      <c r="K51" s="1006"/>
      <c r="L51" s="1006"/>
      <c r="M51" s="1006"/>
      <c r="N51" s="1006"/>
      <c r="O51" s="1006"/>
      <c r="P51" s="1007"/>
      <c r="Q51" s="1008"/>
      <c r="R51" s="1000"/>
      <c r="S51" s="1000"/>
      <c r="T51" s="1000"/>
      <c r="U51" s="1000"/>
      <c r="V51" s="1000"/>
      <c r="W51" s="1000"/>
      <c r="X51" s="1000"/>
      <c r="Y51" s="1000"/>
      <c r="Z51" s="1000"/>
      <c r="AA51" s="1000"/>
      <c r="AB51" s="1000"/>
      <c r="AC51" s="1000"/>
      <c r="AD51" s="1000"/>
      <c r="AE51" s="1009"/>
      <c r="AF51" s="1010"/>
      <c r="AG51" s="1011"/>
      <c r="AH51" s="1011"/>
      <c r="AI51" s="1011"/>
      <c r="AJ51" s="1012"/>
      <c r="AK51" s="999"/>
      <c r="AL51" s="1000"/>
      <c r="AM51" s="1000"/>
      <c r="AN51" s="1000"/>
      <c r="AO51" s="1000"/>
      <c r="AP51" s="1000"/>
      <c r="AQ51" s="1000"/>
      <c r="AR51" s="1000"/>
      <c r="AS51" s="1000"/>
      <c r="AT51" s="1000"/>
      <c r="AU51" s="1000"/>
      <c r="AV51" s="1000"/>
      <c r="AW51" s="1000"/>
      <c r="AX51" s="1000"/>
      <c r="AY51" s="1000"/>
      <c r="AZ51" s="1001"/>
      <c r="BA51" s="1001"/>
      <c r="BB51" s="1001"/>
      <c r="BC51" s="1001"/>
      <c r="BD51" s="1001"/>
      <c r="BE51" s="947"/>
      <c r="BF51" s="947"/>
      <c r="BG51" s="947"/>
      <c r="BH51" s="947"/>
      <c r="BI51" s="948"/>
      <c r="BJ51" s="91"/>
      <c r="BK51" s="91"/>
      <c r="BL51" s="91"/>
      <c r="BM51" s="91"/>
      <c r="BN51" s="91"/>
      <c r="BO51" s="101"/>
      <c r="BP51" s="101"/>
      <c r="BQ51" s="98">
        <v>45</v>
      </c>
      <c r="BR51" s="99"/>
      <c r="BS51" s="967"/>
      <c r="BT51" s="968"/>
      <c r="BU51" s="968"/>
      <c r="BV51" s="968"/>
      <c r="BW51" s="968"/>
      <c r="BX51" s="968"/>
      <c r="BY51" s="968"/>
      <c r="BZ51" s="968"/>
      <c r="CA51" s="968"/>
      <c r="CB51" s="968"/>
      <c r="CC51" s="968"/>
      <c r="CD51" s="968"/>
      <c r="CE51" s="968"/>
      <c r="CF51" s="968"/>
      <c r="CG51" s="989"/>
      <c r="CH51" s="964"/>
      <c r="CI51" s="965"/>
      <c r="CJ51" s="965"/>
      <c r="CK51" s="965"/>
      <c r="CL51" s="966"/>
      <c r="CM51" s="964"/>
      <c r="CN51" s="965"/>
      <c r="CO51" s="965"/>
      <c r="CP51" s="965"/>
      <c r="CQ51" s="966"/>
      <c r="CR51" s="964"/>
      <c r="CS51" s="965"/>
      <c r="CT51" s="965"/>
      <c r="CU51" s="965"/>
      <c r="CV51" s="966"/>
      <c r="CW51" s="964"/>
      <c r="CX51" s="965"/>
      <c r="CY51" s="965"/>
      <c r="CZ51" s="965"/>
      <c r="DA51" s="966"/>
      <c r="DB51" s="964"/>
      <c r="DC51" s="965"/>
      <c r="DD51" s="965"/>
      <c r="DE51" s="965"/>
      <c r="DF51" s="966"/>
      <c r="DG51" s="964"/>
      <c r="DH51" s="965"/>
      <c r="DI51" s="965"/>
      <c r="DJ51" s="965"/>
      <c r="DK51" s="966"/>
      <c r="DL51" s="964"/>
      <c r="DM51" s="965"/>
      <c r="DN51" s="965"/>
      <c r="DO51" s="965"/>
      <c r="DP51" s="966"/>
      <c r="DQ51" s="964"/>
      <c r="DR51" s="965"/>
      <c r="DS51" s="965"/>
      <c r="DT51" s="965"/>
      <c r="DU51" s="966"/>
      <c r="DV51" s="967"/>
      <c r="DW51" s="968"/>
      <c r="DX51" s="968"/>
      <c r="DY51" s="968"/>
      <c r="DZ51" s="969"/>
      <c r="EA51" s="89"/>
    </row>
    <row r="52" spans="1:131" ht="26.25" customHeight="1" x14ac:dyDescent="0.2">
      <c r="A52" s="98">
        <v>25</v>
      </c>
      <c r="B52" s="1005"/>
      <c r="C52" s="1006"/>
      <c r="D52" s="1006"/>
      <c r="E52" s="1006"/>
      <c r="F52" s="1006"/>
      <c r="G52" s="1006"/>
      <c r="H52" s="1006"/>
      <c r="I52" s="1006"/>
      <c r="J52" s="1006"/>
      <c r="K52" s="1006"/>
      <c r="L52" s="1006"/>
      <c r="M52" s="1006"/>
      <c r="N52" s="1006"/>
      <c r="O52" s="1006"/>
      <c r="P52" s="1007"/>
      <c r="Q52" s="1008"/>
      <c r="R52" s="1000"/>
      <c r="S52" s="1000"/>
      <c r="T52" s="1000"/>
      <c r="U52" s="1000"/>
      <c r="V52" s="1000"/>
      <c r="W52" s="1000"/>
      <c r="X52" s="1000"/>
      <c r="Y52" s="1000"/>
      <c r="Z52" s="1000"/>
      <c r="AA52" s="1000"/>
      <c r="AB52" s="1000"/>
      <c r="AC52" s="1000"/>
      <c r="AD52" s="1000"/>
      <c r="AE52" s="1009"/>
      <c r="AF52" s="1010"/>
      <c r="AG52" s="1011"/>
      <c r="AH52" s="1011"/>
      <c r="AI52" s="1011"/>
      <c r="AJ52" s="1012"/>
      <c r="AK52" s="999"/>
      <c r="AL52" s="1000"/>
      <c r="AM52" s="1000"/>
      <c r="AN52" s="1000"/>
      <c r="AO52" s="1000"/>
      <c r="AP52" s="1000"/>
      <c r="AQ52" s="1000"/>
      <c r="AR52" s="1000"/>
      <c r="AS52" s="1000"/>
      <c r="AT52" s="1000"/>
      <c r="AU52" s="1000"/>
      <c r="AV52" s="1000"/>
      <c r="AW52" s="1000"/>
      <c r="AX52" s="1000"/>
      <c r="AY52" s="1000"/>
      <c r="AZ52" s="1001"/>
      <c r="BA52" s="1001"/>
      <c r="BB52" s="1001"/>
      <c r="BC52" s="1001"/>
      <c r="BD52" s="1001"/>
      <c r="BE52" s="947"/>
      <c r="BF52" s="947"/>
      <c r="BG52" s="947"/>
      <c r="BH52" s="947"/>
      <c r="BI52" s="948"/>
      <c r="BJ52" s="91"/>
      <c r="BK52" s="91"/>
      <c r="BL52" s="91"/>
      <c r="BM52" s="91"/>
      <c r="BN52" s="91"/>
      <c r="BO52" s="101"/>
      <c r="BP52" s="101"/>
      <c r="BQ52" s="98">
        <v>46</v>
      </c>
      <c r="BR52" s="99"/>
      <c r="BS52" s="967"/>
      <c r="BT52" s="968"/>
      <c r="BU52" s="968"/>
      <c r="BV52" s="968"/>
      <c r="BW52" s="968"/>
      <c r="BX52" s="968"/>
      <c r="BY52" s="968"/>
      <c r="BZ52" s="968"/>
      <c r="CA52" s="968"/>
      <c r="CB52" s="968"/>
      <c r="CC52" s="968"/>
      <c r="CD52" s="968"/>
      <c r="CE52" s="968"/>
      <c r="CF52" s="968"/>
      <c r="CG52" s="989"/>
      <c r="CH52" s="964"/>
      <c r="CI52" s="965"/>
      <c r="CJ52" s="965"/>
      <c r="CK52" s="965"/>
      <c r="CL52" s="966"/>
      <c r="CM52" s="964"/>
      <c r="CN52" s="965"/>
      <c r="CO52" s="965"/>
      <c r="CP52" s="965"/>
      <c r="CQ52" s="966"/>
      <c r="CR52" s="964"/>
      <c r="CS52" s="965"/>
      <c r="CT52" s="965"/>
      <c r="CU52" s="965"/>
      <c r="CV52" s="966"/>
      <c r="CW52" s="964"/>
      <c r="CX52" s="965"/>
      <c r="CY52" s="965"/>
      <c r="CZ52" s="965"/>
      <c r="DA52" s="966"/>
      <c r="DB52" s="964"/>
      <c r="DC52" s="965"/>
      <c r="DD52" s="965"/>
      <c r="DE52" s="965"/>
      <c r="DF52" s="966"/>
      <c r="DG52" s="964"/>
      <c r="DH52" s="965"/>
      <c r="DI52" s="965"/>
      <c r="DJ52" s="965"/>
      <c r="DK52" s="966"/>
      <c r="DL52" s="964"/>
      <c r="DM52" s="965"/>
      <c r="DN52" s="965"/>
      <c r="DO52" s="965"/>
      <c r="DP52" s="966"/>
      <c r="DQ52" s="964"/>
      <c r="DR52" s="965"/>
      <c r="DS52" s="965"/>
      <c r="DT52" s="965"/>
      <c r="DU52" s="966"/>
      <c r="DV52" s="967"/>
      <c r="DW52" s="968"/>
      <c r="DX52" s="968"/>
      <c r="DY52" s="968"/>
      <c r="DZ52" s="969"/>
      <c r="EA52" s="89"/>
    </row>
    <row r="53" spans="1:131" ht="26.25" customHeight="1" x14ac:dyDescent="0.2">
      <c r="A53" s="98">
        <v>26</v>
      </c>
      <c r="B53" s="1005"/>
      <c r="C53" s="1006"/>
      <c r="D53" s="1006"/>
      <c r="E53" s="1006"/>
      <c r="F53" s="1006"/>
      <c r="G53" s="1006"/>
      <c r="H53" s="1006"/>
      <c r="I53" s="1006"/>
      <c r="J53" s="1006"/>
      <c r="K53" s="1006"/>
      <c r="L53" s="1006"/>
      <c r="M53" s="1006"/>
      <c r="N53" s="1006"/>
      <c r="O53" s="1006"/>
      <c r="P53" s="1007"/>
      <c r="Q53" s="1008"/>
      <c r="R53" s="1000"/>
      <c r="S53" s="1000"/>
      <c r="T53" s="1000"/>
      <c r="U53" s="1000"/>
      <c r="V53" s="1000"/>
      <c r="W53" s="1000"/>
      <c r="X53" s="1000"/>
      <c r="Y53" s="1000"/>
      <c r="Z53" s="1000"/>
      <c r="AA53" s="1000"/>
      <c r="AB53" s="1000"/>
      <c r="AC53" s="1000"/>
      <c r="AD53" s="1000"/>
      <c r="AE53" s="1009"/>
      <c r="AF53" s="1010"/>
      <c r="AG53" s="1011"/>
      <c r="AH53" s="1011"/>
      <c r="AI53" s="1011"/>
      <c r="AJ53" s="1012"/>
      <c r="AK53" s="999"/>
      <c r="AL53" s="1000"/>
      <c r="AM53" s="1000"/>
      <c r="AN53" s="1000"/>
      <c r="AO53" s="1000"/>
      <c r="AP53" s="1000"/>
      <c r="AQ53" s="1000"/>
      <c r="AR53" s="1000"/>
      <c r="AS53" s="1000"/>
      <c r="AT53" s="1000"/>
      <c r="AU53" s="1000"/>
      <c r="AV53" s="1000"/>
      <c r="AW53" s="1000"/>
      <c r="AX53" s="1000"/>
      <c r="AY53" s="1000"/>
      <c r="AZ53" s="1001"/>
      <c r="BA53" s="1001"/>
      <c r="BB53" s="1001"/>
      <c r="BC53" s="1001"/>
      <c r="BD53" s="1001"/>
      <c r="BE53" s="947"/>
      <c r="BF53" s="947"/>
      <c r="BG53" s="947"/>
      <c r="BH53" s="947"/>
      <c r="BI53" s="948"/>
      <c r="BJ53" s="91"/>
      <c r="BK53" s="91"/>
      <c r="BL53" s="91"/>
      <c r="BM53" s="91"/>
      <c r="BN53" s="91"/>
      <c r="BO53" s="101"/>
      <c r="BP53" s="101"/>
      <c r="BQ53" s="98">
        <v>47</v>
      </c>
      <c r="BR53" s="99"/>
      <c r="BS53" s="967"/>
      <c r="BT53" s="968"/>
      <c r="BU53" s="968"/>
      <c r="BV53" s="968"/>
      <c r="BW53" s="968"/>
      <c r="BX53" s="968"/>
      <c r="BY53" s="968"/>
      <c r="BZ53" s="968"/>
      <c r="CA53" s="968"/>
      <c r="CB53" s="968"/>
      <c r="CC53" s="968"/>
      <c r="CD53" s="968"/>
      <c r="CE53" s="968"/>
      <c r="CF53" s="968"/>
      <c r="CG53" s="989"/>
      <c r="CH53" s="964"/>
      <c r="CI53" s="965"/>
      <c r="CJ53" s="965"/>
      <c r="CK53" s="965"/>
      <c r="CL53" s="966"/>
      <c r="CM53" s="964"/>
      <c r="CN53" s="965"/>
      <c r="CO53" s="965"/>
      <c r="CP53" s="965"/>
      <c r="CQ53" s="966"/>
      <c r="CR53" s="964"/>
      <c r="CS53" s="965"/>
      <c r="CT53" s="965"/>
      <c r="CU53" s="965"/>
      <c r="CV53" s="966"/>
      <c r="CW53" s="964"/>
      <c r="CX53" s="965"/>
      <c r="CY53" s="965"/>
      <c r="CZ53" s="965"/>
      <c r="DA53" s="966"/>
      <c r="DB53" s="964"/>
      <c r="DC53" s="965"/>
      <c r="DD53" s="965"/>
      <c r="DE53" s="965"/>
      <c r="DF53" s="966"/>
      <c r="DG53" s="964"/>
      <c r="DH53" s="965"/>
      <c r="DI53" s="965"/>
      <c r="DJ53" s="965"/>
      <c r="DK53" s="966"/>
      <c r="DL53" s="964"/>
      <c r="DM53" s="965"/>
      <c r="DN53" s="965"/>
      <c r="DO53" s="965"/>
      <c r="DP53" s="966"/>
      <c r="DQ53" s="964"/>
      <c r="DR53" s="965"/>
      <c r="DS53" s="965"/>
      <c r="DT53" s="965"/>
      <c r="DU53" s="966"/>
      <c r="DV53" s="967"/>
      <c r="DW53" s="968"/>
      <c r="DX53" s="968"/>
      <c r="DY53" s="968"/>
      <c r="DZ53" s="969"/>
      <c r="EA53" s="89"/>
    </row>
    <row r="54" spans="1:131" ht="26.25" customHeight="1" x14ac:dyDescent="0.2">
      <c r="A54" s="98">
        <v>27</v>
      </c>
      <c r="B54" s="1005"/>
      <c r="C54" s="1006"/>
      <c r="D54" s="1006"/>
      <c r="E54" s="1006"/>
      <c r="F54" s="1006"/>
      <c r="G54" s="1006"/>
      <c r="H54" s="1006"/>
      <c r="I54" s="1006"/>
      <c r="J54" s="1006"/>
      <c r="K54" s="1006"/>
      <c r="L54" s="1006"/>
      <c r="M54" s="1006"/>
      <c r="N54" s="1006"/>
      <c r="O54" s="1006"/>
      <c r="P54" s="1007"/>
      <c r="Q54" s="1008"/>
      <c r="R54" s="1000"/>
      <c r="S54" s="1000"/>
      <c r="T54" s="1000"/>
      <c r="U54" s="1000"/>
      <c r="V54" s="1000"/>
      <c r="W54" s="1000"/>
      <c r="X54" s="1000"/>
      <c r="Y54" s="1000"/>
      <c r="Z54" s="1000"/>
      <c r="AA54" s="1000"/>
      <c r="AB54" s="1000"/>
      <c r="AC54" s="1000"/>
      <c r="AD54" s="1000"/>
      <c r="AE54" s="1009"/>
      <c r="AF54" s="1010"/>
      <c r="AG54" s="1011"/>
      <c r="AH54" s="1011"/>
      <c r="AI54" s="1011"/>
      <c r="AJ54" s="1012"/>
      <c r="AK54" s="999"/>
      <c r="AL54" s="1000"/>
      <c r="AM54" s="1000"/>
      <c r="AN54" s="1000"/>
      <c r="AO54" s="1000"/>
      <c r="AP54" s="1000"/>
      <c r="AQ54" s="1000"/>
      <c r="AR54" s="1000"/>
      <c r="AS54" s="1000"/>
      <c r="AT54" s="1000"/>
      <c r="AU54" s="1000"/>
      <c r="AV54" s="1000"/>
      <c r="AW54" s="1000"/>
      <c r="AX54" s="1000"/>
      <c r="AY54" s="1000"/>
      <c r="AZ54" s="1001"/>
      <c r="BA54" s="1001"/>
      <c r="BB54" s="1001"/>
      <c r="BC54" s="1001"/>
      <c r="BD54" s="1001"/>
      <c r="BE54" s="947"/>
      <c r="BF54" s="947"/>
      <c r="BG54" s="947"/>
      <c r="BH54" s="947"/>
      <c r="BI54" s="948"/>
      <c r="BJ54" s="91"/>
      <c r="BK54" s="91"/>
      <c r="BL54" s="91"/>
      <c r="BM54" s="91"/>
      <c r="BN54" s="91"/>
      <c r="BO54" s="101"/>
      <c r="BP54" s="101"/>
      <c r="BQ54" s="98">
        <v>48</v>
      </c>
      <c r="BR54" s="99"/>
      <c r="BS54" s="967"/>
      <c r="BT54" s="968"/>
      <c r="BU54" s="968"/>
      <c r="BV54" s="968"/>
      <c r="BW54" s="968"/>
      <c r="BX54" s="968"/>
      <c r="BY54" s="968"/>
      <c r="BZ54" s="968"/>
      <c r="CA54" s="968"/>
      <c r="CB54" s="968"/>
      <c r="CC54" s="968"/>
      <c r="CD54" s="968"/>
      <c r="CE54" s="968"/>
      <c r="CF54" s="968"/>
      <c r="CG54" s="989"/>
      <c r="CH54" s="964"/>
      <c r="CI54" s="965"/>
      <c r="CJ54" s="965"/>
      <c r="CK54" s="965"/>
      <c r="CL54" s="966"/>
      <c r="CM54" s="964"/>
      <c r="CN54" s="965"/>
      <c r="CO54" s="965"/>
      <c r="CP54" s="965"/>
      <c r="CQ54" s="966"/>
      <c r="CR54" s="964"/>
      <c r="CS54" s="965"/>
      <c r="CT54" s="965"/>
      <c r="CU54" s="965"/>
      <c r="CV54" s="966"/>
      <c r="CW54" s="964"/>
      <c r="CX54" s="965"/>
      <c r="CY54" s="965"/>
      <c r="CZ54" s="965"/>
      <c r="DA54" s="966"/>
      <c r="DB54" s="964"/>
      <c r="DC54" s="965"/>
      <c r="DD54" s="965"/>
      <c r="DE54" s="965"/>
      <c r="DF54" s="966"/>
      <c r="DG54" s="964"/>
      <c r="DH54" s="965"/>
      <c r="DI54" s="965"/>
      <c r="DJ54" s="965"/>
      <c r="DK54" s="966"/>
      <c r="DL54" s="964"/>
      <c r="DM54" s="965"/>
      <c r="DN54" s="965"/>
      <c r="DO54" s="965"/>
      <c r="DP54" s="966"/>
      <c r="DQ54" s="964"/>
      <c r="DR54" s="965"/>
      <c r="DS54" s="965"/>
      <c r="DT54" s="965"/>
      <c r="DU54" s="966"/>
      <c r="DV54" s="967"/>
      <c r="DW54" s="968"/>
      <c r="DX54" s="968"/>
      <c r="DY54" s="968"/>
      <c r="DZ54" s="969"/>
      <c r="EA54" s="89"/>
    </row>
    <row r="55" spans="1:131" ht="26.25" customHeight="1" x14ac:dyDescent="0.2">
      <c r="A55" s="98">
        <v>28</v>
      </c>
      <c r="B55" s="1005"/>
      <c r="C55" s="1006"/>
      <c r="D55" s="1006"/>
      <c r="E55" s="1006"/>
      <c r="F55" s="1006"/>
      <c r="G55" s="1006"/>
      <c r="H55" s="1006"/>
      <c r="I55" s="1006"/>
      <c r="J55" s="1006"/>
      <c r="K55" s="1006"/>
      <c r="L55" s="1006"/>
      <c r="M55" s="1006"/>
      <c r="N55" s="1006"/>
      <c r="O55" s="1006"/>
      <c r="P55" s="1007"/>
      <c r="Q55" s="1008"/>
      <c r="R55" s="1000"/>
      <c r="S55" s="1000"/>
      <c r="T55" s="1000"/>
      <c r="U55" s="1000"/>
      <c r="V55" s="1000"/>
      <c r="W55" s="1000"/>
      <c r="X55" s="1000"/>
      <c r="Y55" s="1000"/>
      <c r="Z55" s="1000"/>
      <c r="AA55" s="1000"/>
      <c r="AB55" s="1000"/>
      <c r="AC55" s="1000"/>
      <c r="AD55" s="1000"/>
      <c r="AE55" s="1009"/>
      <c r="AF55" s="1010"/>
      <c r="AG55" s="1011"/>
      <c r="AH55" s="1011"/>
      <c r="AI55" s="1011"/>
      <c r="AJ55" s="1012"/>
      <c r="AK55" s="999"/>
      <c r="AL55" s="1000"/>
      <c r="AM55" s="1000"/>
      <c r="AN55" s="1000"/>
      <c r="AO55" s="1000"/>
      <c r="AP55" s="1000"/>
      <c r="AQ55" s="1000"/>
      <c r="AR55" s="1000"/>
      <c r="AS55" s="1000"/>
      <c r="AT55" s="1000"/>
      <c r="AU55" s="1000"/>
      <c r="AV55" s="1000"/>
      <c r="AW55" s="1000"/>
      <c r="AX55" s="1000"/>
      <c r="AY55" s="1000"/>
      <c r="AZ55" s="1001"/>
      <c r="BA55" s="1001"/>
      <c r="BB55" s="1001"/>
      <c r="BC55" s="1001"/>
      <c r="BD55" s="1001"/>
      <c r="BE55" s="947"/>
      <c r="BF55" s="947"/>
      <c r="BG55" s="947"/>
      <c r="BH55" s="947"/>
      <c r="BI55" s="948"/>
      <c r="BJ55" s="91"/>
      <c r="BK55" s="91"/>
      <c r="BL55" s="91"/>
      <c r="BM55" s="91"/>
      <c r="BN55" s="91"/>
      <c r="BO55" s="101"/>
      <c r="BP55" s="101"/>
      <c r="BQ55" s="98">
        <v>49</v>
      </c>
      <c r="BR55" s="99"/>
      <c r="BS55" s="967"/>
      <c r="BT55" s="968"/>
      <c r="BU55" s="968"/>
      <c r="BV55" s="968"/>
      <c r="BW55" s="968"/>
      <c r="BX55" s="968"/>
      <c r="BY55" s="968"/>
      <c r="BZ55" s="968"/>
      <c r="CA55" s="968"/>
      <c r="CB55" s="968"/>
      <c r="CC55" s="968"/>
      <c r="CD55" s="968"/>
      <c r="CE55" s="968"/>
      <c r="CF55" s="968"/>
      <c r="CG55" s="989"/>
      <c r="CH55" s="964"/>
      <c r="CI55" s="965"/>
      <c r="CJ55" s="965"/>
      <c r="CK55" s="965"/>
      <c r="CL55" s="966"/>
      <c r="CM55" s="964"/>
      <c r="CN55" s="965"/>
      <c r="CO55" s="965"/>
      <c r="CP55" s="965"/>
      <c r="CQ55" s="966"/>
      <c r="CR55" s="964"/>
      <c r="CS55" s="965"/>
      <c r="CT55" s="965"/>
      <c r="CU55" s="965"/>
      <c r="CV55" s="966"/>
      <c r="CW55" s="964"/>
      <c r="CX55" s="965"/>
      <c r="CY55" s="965"/>
      <c r="CZ55" s="965"/>
      <c r="DA55" s="966"/>
      <c r="DB55" s="964"/>
      <c r="DC55" s="965"/>
      <c r="DD55" s="965"/>
      <c r="DE55" s="965"/>
      <c r="DF55" s="966"/>
      <c r="DG55" s="964"/>
      <c r="DH55" s="965"/>
      <c r="DI55" s="965"/>
      <c r="DJ55" s="965"/>
      <c r="DK55" s="966"/>
      <c r="DL55" s="964"/>
      <c r="DM55" s="965"/>
      <c r="DN55" s="965"/>
      <c r="DO55" s="965"/>
      <c r="DP55" s="966"/>
      <c r="DQ55" s="964"/>
      <c r="DR55" s="965"/>
      <c r="DS55" s="965"/>
      <c r="DT55" s="965"/>
      <c r="DU55" s="966"/>
      <c r="DV55" s="967"/>
      <c r="DW55" s="968"/>
      <c r="DX55" s="968"/>
      <c r="DY55" s="968"/>
      <c r="DZ55" s="969"/>
      <c r="EA55" s="89"/>
    </row>
    <row r="56" spans="1:131" ht="26.25" customHeight="1" x14ac:dyDescent="0.2">
      <c r="A56" s="98">
        <v>29</v>
      </c>
      <c r="B56" s="1005"/>
      <c r="C56" s="1006"/>
      <c r="D56" s="1006"/>
      <c r="E56" s="1006"/>
      <c r="F56" s="1006"/>
      <c r="G56" s="1006"/>
      <c r="H56" s="1006"/>
      <c r="I56" s="1006"/>
      <c r="J56" s="1006"/>
      <c r="K56" s="1006"/>
      <c r="L56" s="1006"/>
      <c r="M56" s="1006"/>
      <c r="N56" s="1006"/>
      <c r="O56" s="1006"/>
      <c r="P56" s="1007"/>
      <c r="Q56" s="1008"/>
      <c r="R56" s="1000"/>
      <c r="S56" s="1000"/>
      <c r="T56" s="1000"/>
      <c r="U56" s="1000"/>
      <c r="V56" s="1000"/>
      <c r="W56" s="1000"/>
      <c r="X56" s="1000"/>
      <c r="Y56" s="1000"/>
      <c r="Z56" s="1000"/>
      <c r="AA56" s="1000"/>
      <c r="AB56" s="1000"/>
      <c r="AC56" s="1000"/>
      <c r="AD56" s="1000"/>
      <c r="AE56" s="1009"/>
      <c r="AF56" s="1010"/>
      <c r="AG56" s="1011"/>
      <c r="AH56" s="1011"/>
      <c r="AI56" s="1011"/>
      <c r="AJ56" s="1012"/>
      <c r="AK56" s="999"/>
      <c r="AL56" s="1000"/>
      <c r="AM56" s="1000"/>
      <c r="AN56" s="1000"/>
      <c r="AO56" s="1000"/>
      <c r="AP56" s="1000"/>
      <c r="AQ56" s="1000"/>
      <c r="AR56" s="1000"/>
      <c r="AS56" s="1000"/>
      <c r="AT56" s="1000"/>
      <c r="AU56" s="1000"/>
      <c r="AV56" s="1000"/>
      <c r="AW56" s="1000"/>
      <c r="AX56" s="1000"/>
      <c r="AY56" s="1000"/>
      <c r="AZ56" s="1001"/>
      <c r="BA56" s="1001"/>
      <c r="BB56" s="1001"/>
      <c r="BC56" s="1001"/>
      <c r="BD56" s="1001"/>
      <c r="BE56" s="947"/>
      <c r="BF56" s="947"/>
      <c r="BG56" s="947"/>
      <c r="BH56" s="947"/>
      <c r="BI56" s="948"/>
      <c r="BJ56" s="91"/>
      <c r="BK56" s="91"/>
      <c r="BL56" s="91"/>
      <c r="BM56" s="91"/>
      <c r="BN56" s="91"/>
      <c r="BO56" s="101"/>
      <c r="BP56" s="101"/>
      <c r="BQ56" s="98">
        <v>50</v>
      </c>
      <c r="BR56" s="99"/>
      <c r="BS56" s="967"/>
      <c r="BT56" s="968"/>
      <c r="BU56" s="968"/>
      <c r="BV56" s="968"/>
      <c r="BW56" s="968"/>
      <c r="BX56" s="968"/>
      <c r="BY56" s="968"/>
      <c r="BZ56" s="968"/>
      <c r="CA56" s="968"/>
      <c r="CB56" s="968"/>
      <c r="CC56" s="968"/>
      <c r="CD56" s="968"/>
      <c r="CE56" s="968"/>
      <c r="CF56" s="968"/>
      <c r="CG56" s="989"/>
      <c r="CH56" s="964"/>
      <c r="CI56" s="965"/>
      <c r="CJ56" s="965"/>
      <c r="CK56" s="965"/>
      <c r="CL56" s="966"/>
      <c r="CM56" s="964"/>
      <c r="CN56" s="965"/>
      <c r="CO56" s="965"/>
      <c r="CP56" s="965"/>
      <c r="CQ56" s="966"/>
      <c r="CR56" s="964"/>
      <c r="CS56" s="965"/>
      <c r="CT56" s="965"/>
      <c r="CU56" s="965"/>
      <c r="CV56" s="966"/>
      <c r="CW56" s="964"/>
      <c r="CX56" s="965"/>
      <c r="CY56" s="965"/>
      <c r="CZ56" s="965"/>
      <c r="DA56" s="966"/>
      <c r="DB56" s="964"/>
      <c r="DC56" s="965"/>
      <c r="DD56" s="965"/>
      <c r="DE56" s="965"/>
      <c r="DF56" s="966"/>
      <c r="DG56" s="964"/>
      <c r="DH56" s="965"/>
      <c r="DI56" s="965"/>
      <c r="DJ56" s="965"/>
      <c r="DK56" s="966"/>
      <c r="DL56" s="964"/>
      <c r="DM56" s="965"/>
      <c r="DN56" s="965"/>
      <c r="DO56" s="965"/>
      <c r="DP56" s="966"/>
      <c r="DQ56" s="964"/>
      <c r="DR56" s="965"/>
      <c r="DS56" s="965"/>
      <c r="DT56" s="965"/>
      <c r="DU56" s="966"/>
      <c r="DV56" s="967"/>
      <c r="DW56" s="968"/>
      <c r="DX56" s="968"/>
      <c r="DY56" s="968"/>
      <c r="DZ56" s="969"/>
      <c r="EA56" s="89"/>
    </row>
    <row r="57" spans="1:131" ht="26.25" customHeight="1" x14ac:dyDescent="0.2">
      <c r="A57" s="98">
        <v>30</v>
      </c>
      <c r="B57" s="1005"/>
      <c r="C57" s="1006"/>
      <c r="D57" s="1006"/>
      <c r="E57" s="1006"/>
      <c r="F57" s="1006"/>
      <c r="G57" s="1006"/>
      <c r="H57" s="1006"/>
      <c r="I57" s="1006"/>
      <c r="J57" s="1006"/>
      <c r="K57" s="1006"/>
      <c r="L57" s="1006"/>
      <c r="M57" s="1006"/>
      <c r="N57" s="1006"/>
      <c r="O57" s="1006"/>
      <c r="P57" s="1007"/>
      <c r="Q57" s="1008"/>
      <c r="R57" s="1000"/>
      <c r="S57" s="1000"/>
      <c r="T57" s="1000"/>
      <c r="U57" s="1000"/>
      <c r="V57" s="1000"/>
      <c r="W57" s="1000"/>
      <c r="X57" s="1000"/>
      <c r="Y57" s="1000"/>
      <c r="Z57" s="1000"/>
      <c r="AA57" s="1000"/>
      <c r="AB57" s="1000"/>
      <c r="AC57" s="1000"/>
      <c r="AD57" s="1000"/>
      <c r="AE57" s="1009"/>
      <c r="AF57" s="1010"/>
      <c r="AG57" s="1011"/>
      <c r="AH57" s="1011"/>
      <c r="AI57" s="1011"/>
      <c r="AJ57" s="1012"/>
      <c r="AK57" s="999"/>
      <c r="AL57" s="1000"/>
      <c r="AM57" s="1000"/>
      <c r="AN57" s="1000"/>
      <c r="AO57" s="1000"/>
      <c r="AP57" s="1000"/>
      <c r="AQ57" s="1000"/>
      <c r="AR57" s="1000"/>
      <c r="AS57" s="1000"/>
      <c r="AT57" s="1000"/>
      <c r="AU57" s="1000"/>
      <c r="AV57" s="1000"/>
      <c r="AW57" s="1000"/>
      <c r="AX57" s="1000"/>
      <c r="AY57" s="1000"/>
      <c r="AZ57" s="1001"/>
      <c r="BA57" s="1001"/>
      <c r="BB57" s="1001"/>
      <c r="BC57" s="1001"/>
      <c r="BD57" s="1001"/>
      <c r="BE57" s="947"/>
      <c r="BF57" s="947"/>
      <c r="BG57" s="947"/>
      <c r="BH57" s="947"/>
      <c r="BI57" s="948"/>
      <c r="BJ57" s="91"/>
      <c r="BK57" s="91"/>
      <c r="BL57" s="91"/>
      <c r="BM57" s="91"/>
      <c r="BN57" s="91"/>
      <c r="BO57" s="101"/>
      <c r="BP57" s="101"/>
      <c r="BQ57" s="98">
        <v>51</v>
      </c>
      <c r="BR57" s="99"/>
      <c r="BS57" s="967"/>
      <c r="BT57" s="968"/>
      <c r="BU57" s="968"/>
      <c r="BV57" s="968"/>
      <c r="BW57" s="968"/>
      <c r="BX57" s="968"/>
      <c r="BY57" s="968"/>
      <c r="BZ57" s="968"/>
      <c r="CA57" s="968"/>
      <c r="CB57" s="968"/>
      <c r="CC57" s="968"/>
      <c r="CD57" s="968"/>
      <c r="CE57" s="968"/>
      <c r="CF57" s="968"/>
      <c r="CG57" s="989"/>
      <c r="CH57" s="964"/>
      <c r="CI57" s="965"/>
      <c r="CJ57" s="965"/>
      <c r="CK57" s="965"/>
      <c r="CL57" s="966"/>
      <c r="CM57" s="964"/>
      <c r="CN57" s="965"/>
      <c r="CO57" s="965"/>
      <c r="CP57" s="965"/>
      <c r="CQ57" s="966"/>
      <c r="CR57" s="964"/>
      <c r="CS57" s="965"/>
      <c r="CT57" s="965"/>
      <c r="CU57" s="965"/>
      <c r="CV57" s="966"/>
      <c r="CW57" s="964"/>
      <c r="CX57" s="965"/>
      <c r="CY57" s="965"/>
      <c r="CZ57" s="965"/>
      <c r="DA57" s="966"/>
      <c r="DB57" s="964"/>
      <c r="DC57" s="965"/>
      <c r="DD57" s="965"/>
      <c r="DE57" s="965"/>
      <c r="DF57" s="966"/>
      <c r="DG57" s="964"/>
      <c r="DH57" s="965"/>
      <c r="DI57" s="965"/>
      <c r="DJ57" s="965"/>
      <c r="DK57" s="966"/>
      <c r="DL57" s="964"/>
      <c r="DM57" s="965"/>
      <c r="DN57" s="965"/>
      <c r="DO57" s="965"/>
      <c r="DP57" s="966"/>
      <c r="DQ57" s="964"/>
      <c r="DR57" s="965"/>
      <c r="DS57" s="965"/>
      <c r="DT57" s="965"/>
      <c r="DU57" s="966"/>
      <c r="DV57" s="967"/>
      <c r="DW57" s="968"/>
      <c r="DX57" s="968"/>
      <c r="DY57" s="968"/>
      <c r="DZ57" s="969"/>
      <c r="EA57" s="89"/>
    </row>
    <row r="58" spans="1:131" ht="26.25" customHeight="1" x14ac:dyDescent="0.2">
      <c r="A58" s="98">
        <v>31</v>
      </c>
      <c r="B58" s="1005"/>
      <c r="C58" s="1006"/>
      <c r="D58" s="1006"/>
      <c r="E58" s="1006"/>
      <c r="F58" s="1006"/>
      <c r="G58" s="1006"/>
      <c r="H58" s="1006"/>
      <c r="I58" s="1006"/>
      <c r="J58" s="1006"/>
      <c r="K58" s="1006"/>
      <c r="L58" s="1006"/>
      <c r="M58" s="1006"/>
      <c r="N58" s="1006"/>
      <c r="O58" s="1006"/>
      <c r="P58" s="1007"/>
      <c r="Q58" s="1008"/>
      <c r="R58" s="1000"/>
      <c r="S58" s="1000"/>
      <c r="T58" s="1000"/>
      <c r="U58" s="1000"/>
      <c r="V58" s="1000"/>
      <c r="W58" s="1000"/>
      <c r="X58" s="1000"/>
      <c r="Y58" s="1000"/>
      <c r="Z58" s="1000"/>
      <c r="AA58" s="1000"/>
      <c r="AB58" s="1000"/>
      <c r="AC58" s="1000"/>
      <c r="AD58" s="1000"/>
      <c r="AE58" s="1009"/>
      <c r="AF58" s="1010"/>
      <c r="AG58" s="1011"/>
      <c r="AH58" s="1011"/>
      <c r="AI58" s="1011"/>
      <c r="AJ58" s="1012"/>
      <c r="AK58" s="999"/>
      <c r="AL58" s="1000"/>
      <c r="AM58" s="1000"/>
      <c r="AN58" s="1000"/>
      <c r="AO58" s="1000"/>
      <c r="AP58" s="1000"/>
      <c r="AQ58" s="1000"/>
      <c r="AR58" s="1000"/>
      <c r="AS58" s="1000"/>
      <c r="AT58" s="1000"/>
      <c r="AU58" s="1000"/>
      <c r="AV58" s="1000"/>
      <c r="AW58" s="1000"/>
      <c r="AX58" s="1000"/>
      <c r="AY58" s="1000"/>
      <c r="AZ58" s="1001"/>
      <c r="BA58" s="1001"/>
      <c r="BB58" s="1001"/>
      <c r="BC58" s="1001"/>
      <c r="BD58" s="1001"/>
      <c r="BE58" s="947"/>
      <c r="BF58" s="947"/>
      <c r="BG58" s="947"/>
      <c r="BH58" s="947"/>
      <c r="BI58" s="948"/>
      <c r="BJ58" s="91"/>
      <c r="BK58" s="91"/>
      <c r="BL58" s="91"/>
      <c r="BM58" s="91"/>
      <c r="BN58" s="91"/>
      <c r="BO58" s="101"/>
      <c r="BP58" s="101"/>
      <c r="BQ58" s="98">
        <v>52</v>
      </c>
      <c r="BR58" s="99"/>
      <c r="BS58" s="967"/>
      <c r="BT58" s="968"/>
      <c r="BU58" s="968"/>
      <c r="BV58" s="968"/>
      <c r="BW58" s="968"/>
      <c r="BX58" s="968"/>
      <c r="BY58" s="968"/>
      <c r="BZ58" s="968"/>
      <c r="CA58" s="968"/>
      <c r="CB58" s="968"/>
      <c r="CC58" s="968"/>
      <c r="CD58" s="968"/>
      <c r="CE58" s="968"/>
      <c r="CF58" s="968"/>
      <c r="CG58" s="989"/>
      <c r="CH58" s="964"/>
      <c r="CI58" s="965"/>
      <c r="CJ58" s="965"/>
      <c r="CK58" s="965"/>
      <c r="CL58" s="966"/>
      <c r="CM58" s="964"/>
      <c r="CN58" s="965"/>
      <c r="CO58" s="965"/>
      <c r="CP58" s="965"/>
      <c r="CQ58" s="966"/>
      <c r="CR58" s="964"/>
      <c r="CS58" s="965"/>
      <c r="CT58" s="965"/>
      <c r="CU58" s="965"/>
      <c r="CV58" s="966"/>
      <c r="CW58" s="964"/>
      <c r="CX58" s="965"/>
      <c r="CY58" s="965"/>
      <c r="CZ58" s="965"/>
      <c r="DA58" s="966"/>
      <c r="DB58" s="964"/>
      <c r="DC58" s="965"/>
      <c r="DD58" s="965"/>
      <c r="DE58" s="965"/>
      <c r="DF58" s="966"/>
      <c r="DG58" s="964"/>
      <c r="DH58" s="965"/>
      <c r="DI58" s="965"/>
      <c r="DJ58" s="965"/>
      <c r="DK58" s="966"/>
      <c r="DL58" s="964"/>
      <c r="DM58" s="965"/>
      <c r="DN58" s="965"/>
      <c r="DO58" s="965"/>
      <c r="DP58" s="966"/>
      <c r="DQ58" s="964"/>
      <c r="DR58" s="965"/>
      <c r="DS58" s="965"/>
      <c r="DT58" s="965"/>
      <c r="DU58" s="966"/>
      <c r="DV58" s="967"/>
      <c r="DW58" s="968"/>
      <c r="DX58" s="968"/>
      <c r="DY58" s="968"/>
      <c r="DZ58" s="969"/>
      <c r="EA58" s="89"/>
    </row>
    <row r="59" spans="1:131" ht="26.25" customHeight="1" x14ac:dyDescent="0.2">
      <c r="A59" s="98">
        <v>32</v>
      </c>
      <c r="B59" s="1005"/>
      <c r="C59" s="1006"/>
      <c r="D59" s="1006"/>
      <c r="E59" s="1006"/>
      <c r="F59" s="1006"/>
      <c r="G59" s="1006"/>
      <c r="H59" s="1006"/>
      <c r="I59" s="1006"/>
      <c r="J59" s="1006"/>
      <c r="K59" s="1006"/>
      <c r="L59" s="1006"/>
      <c r="M59" s="1006"/>
      <c r="N59" s="1006"/>
      <c r="O59" s="1006"/>
      <c r="P59" s="1007"/>
      <c r="Q59" s="1008"/>
      <c r="R59" s="1000"/>
      <c r="S59" s="1000"/>
      <c r="T59" s="1000"/>
      <c r="U59" s="1000"/>
      <c r="V59" s="1000"/>
      <c r="W59" s="1000"/>
      <c r="X59" s="1000"/>
      <c r="Y59" s="1000"/>
      <c r="Z59" s="1000"/>
      <c r="AA59" s="1000"/>
      <c r="AB59" s="1000"/>
      <c r="AC59" s="1000"/>
      <c r="AD59" s="1000"/>
      <c r="AE59" s="1009"/>
      <c r="AF59" s="1010"/>
      <c r="AG59" s="1011"/>
      <c r="AH59" s="1011"/>
      <c r="AI59" s="1011"/>
      <c r="AJ59" s="1012"/>
      <c r="AK59" s="999"/>
      <c r="AL59" s="1000"/>
      <c r="AM59" s="1000"/>
      <c r="AN59" s="1000"/>
      <c r="AO59" s="1000"/>
      <c r="AP59" s="1000"/>
      <c r="AQ59" s="1000"/>
      <c r="AR59" s="1000"/>
      <c r="AS59" s="1000"/>
      <c r="AT59" s="1000"/>
      <c r="AU59" s="1000"/>
      <c r="AV59" s="1000"/>
      <c r="AW59" s="1000"/>
      <c r="AX59" s="1000"/>
      <c r="AY59" s="1000"/>
      <c r="AZ59" s="1001"/>
      <c r="BA59" s="1001"/>
      <c r="BB59" s="1001"/>
      <c r="BC59" s="1001"/>
      <c r="BD59" s="1001"/>
      <c r="BE59" s="947"/>
      <c r="BF59" s="947"/>
      <c r="BG59" s="947"/>
      <c r="BH59" s="947"/>
      <c r="BI59" s="948"/>
      <c r="BJ59" s="91"/>
      <c r="BK59" s="91"/>
      <c r="BL59" s="91"/>
      <c r="BM59" s="91"/>
      <c r="BN59" s="91"/>
      <c r="BO59" s="101"/>
      <c r="BP59" s="101"/>
      <c r="BQ59" s="98">
        <v>53</v>
      </c>
      <c r="BR59" s="99"/>
      <c r="BS59" s="967"/>
      <c r="BT59" s="968"/>
      <c r="BU59" s="968"/>
      <c r="BV59" s="968"/>
      <c r="BW59" s="968"/>
      <c r="BX59" s="968"/>
      <c r="BY59" s="968"/>
      <c r="BZ59" s="968"/>
      <c r="CA59" s="968"/>
      <c r="CB59" s="968"/>
      <c r="CC59" s="968"/>
      <c r="CD59" s="968"/>
      <c r="CE59" s="968"/>
      <c r="CF59" s="968"/>
      <c r="CG59" s="989"/>
      <c r="CH59" s="964"/>
      <c r="CI59" s="965"/>
      <c r="CJ59" s="965"/>
      <c r="CK59" s="965"/>
      <c r="CL59" s="966"/>
      <c r="CM59" s="964"/>
      <c r="CN59" s="965"/>
      <c r="CO59" s="965"/>
      <c r="CP59" s="965"/>
      <c r="CQ59" s="966"/>
      <c r="CR59" s="964"/>
      <c r="CS59" s="965"/>
      <c r="CT59" s="965"/>
      <c r="CU59" s="965"/>
      <c r="CV59" s="966"/>
      <c r="CW59" s="964"/>
      <c r="CX59" s="965"/>
      <c r="CY59" s="965"/>
      <c r="CZ59" s="965"/>
      <c r="DA59" s="966"/>
      <c r="DB59" s="964"/>
      <c r="DC59" s="965"/>
      <c r="DD59" s="965"/>
      <c r="DE59" s="965"/>
      <c r="DF59" s="966"/>
      <c r="DG59" s="964"/>
      <c r="DH59" s="965"/>
      <c r="DI59" s="965"/>
      <c r="DJ59" s="965"/>
      <c r="DK59" s="966"/>
      <c r="DL59" s="964"/>
      <c r="DM59" s="965"/>
      <c r="DN59" s="965"/>
      <c r="DO59" s="965"/>
      <c r="DP59" s="966"/>
      <c r="DQ59" s="964"/>
      <c r="DR59" s="965"/>
      <c r="DS59" s="965"/>
      <c r="DT59" s="965"/>
      <c r="DU59" s="966"/>
      <c r="DV59" s="967"/>
      <c r="DW59" s="968"/>
      <c r="DX59" s="968"/>
      <c r="DY59" s="968"/>
      <c r="DZ59" s="969"/>
      <c r="EA59" s="89"/>
    </row>
    <row r="60" spans="1:131" ht="26.25" customHeight="1" x14ac:dyDescent="0.2">
      <c r="A60" s="98">
        <v>33</v>
      </c>
      <c r="B60" s="1005"/>
      <c r="C60" s="1006"/>
      <c r="D60" s="1006"/>
      <c r="E60" s="1006"/>
      <c r="F60" s="1006"/>
      <c r="G60" s="1006"/>
      <c r="H60" s="1006"/>
      <c r="I60" s="1006"/>
      <c r="J60" s="1006"/>
      <c r="K60" s="1006"/>
      <c r="L60" s="1006"/>
      <c r="M60" s="1006"/>
      <c r="N60" s="1006"/>
      <c r="O60" s="1006"/>
      <c r="P60" s="1007"/>
      <c r="Q60" s="1008"/>
      <c r="R60" s="1000"/>
      <c r="S60" s="1000"/>
      <c r="T60" s="1000"/>
      <c r="U60" s="1000"/>
      <c r="V60" s="1000"/>
      <c r="W60" s="1000"/>
      <c r="X60" s="1000"/>
      <c r="Y60" s="1000"/>
      <c r="Z60" s="1000"/>
      <c r="AA60" s="1000"/>
      <c r="AB60" s="1000"/>
      <c r="AC60" s="1000"/>
      <c r="AD60" s="1000"/>
      <c r="AE60" s="1009"/>
      <c r="AF60" s="1010"/>
      <c r="AG60" s="1011"/>
      <c r="AH60" s="1011"/>
      <c r="AI60" s="1011"/>
      <c r="AJ60" s="1012"/>
      <c r="AK60" s="999"/>
      <c r="AL60" s="1000"/>
      <c r="AM60" s="1000"/>
      <c r="AN60" s="1000"/>
      <c r="AO60" s="1000"/>
      <c r="AP60" s="1000"/>
      <c r="AQ60" s="1000"/>
      <c r="AR60" s="1000"/>
      <c r="AS60" s="1000"/>
      <c r="AT60" s="1000"/>
      <c r="AU60" s="1000"/>
      <c r="AV60" s="1000"/>
      <c r="AW60" s="1000"/>
      <c r="AX60" s="1000"/>
      <c r="AY60" s="1000"/>
      <c r="AZ60" s="1001"/>
      <c r="BA60" s="1001"/>
      <c r="BB60" s="1001"/>
      <c r="BC60" s="1001"/>
      <c r="BD60" s="1001"/>
      <c r="BE60" s="947"/>
      <c r="BF60" s="947"/>
      <c r="BG60" s="947"/>
      <c r="BH60" s="947"/>
      <c r="BI60" s="948"/>
      <c r="BJ60" s="91"/>
      <c r="BK60" s="91"/>
      <c r="BL60" s="91"/>
      <c r="BM60" s="91"/>
      <c r="BN60" s="91"/>
      <c r="BO60" s="101"/>
      <c r="BP60" s="101"/>
      <c r="BQ60" s="98">
        <v>54</v>
      </c>
      <c r="BR60" s="99"/>
      <c r="BS60" s="967"/>
      <c r="BT60" s="968"/>
      <c r="BU60" s="968"/>
      <c r="BV60" s="968"/>
      <c r="BW60" s="968"/>
      <c r="BX60" s="968"/>
      <c r="BY60" s="968"/>
      <c r="BZ60" s="968"/>
      <c r="CA60" s="968"/>
      <c r="CB60" s="968"/>
      <c r="CC60" s="968"/>
      <c r="CD60" s="968"/>
      <c r="CE60" s="968"/>
      <c r="CF60" s="968"/>
      <c r="CG60" s="989"/>
      <c r="CH60" s="964"/>
      <c r="CI60" s="965"/>
      <c r="CJ60" s="965"/>
      <c r="CK60" s="965"/>
      <c r="CL60" s="966"/>
      <c r="CM60" s="964"/>
      <c r="CN60" s="965"/>
      <c r="CO60" s="965"/>
      <c r="CP60" s="965"/>
      <c r="CQ60" s="966"/>
      <c r="CR60" s="964"/>
      <c r="CS60" s="965"/>
      <c r="CT60" s="965"/>
      <c r="CU60" s="965"/>
      <c r="CV60" s="966"/>
      <c r="CW60" s="964"/>
      <c r="CX60" s="965"/>
      <c r="CY60" s="965"/>
      <c r="CZ60" s="965"/>
      <c r="DA60" s="966"/>
      <c r="DB60" s="964"/>
      <c r="DC60" s="965"/>
      <c r="DD60" s="965"/>
      <c r="DE60" s="965"/>
      <c r="DF60" s="966"/>
      <c r="DG60" s="964"/>
      <c r="DH60" s="965"/>
      <c r="DI60" s="965"/>
      <c r="DJ60" s="965"/>
      <c r="DK60" s="966"/>
      <c r="DL60" s="964"/>
      <c r="DM60" s="965"/>
      <c r="DN60" s="965"/>
      <c r="DO60" s="965"/>
      <c r="DP60" s="966"/>
      <c r="DQ60" s="964"/>
      <c r="DR60" s="965"/>
      <c r="DS60" s="965"/>
      <c r="DT60" s="965"/>
      <c r="DU60" s="966"/>
      <c r="DV60" s="967"/>
      <c r="DW60" s="968"/>
      <c r="DX60" s="968"/>
      <c r="DY60" s="968"/>
      <c r="DZ60" s="969"/>
      <c r="EA60" s="89"/>
    </row>
    <row r="61" spans="1:131" ht="26.25" customHeight="1" thickBot="1" x14ac:dyDescent="0.25">
      <c r="A61" s="98">
        <v>34</v>
      </c>
      <c r="B61" s="1005"/>
      <c r="C61" s="1006"/>
      <c r="D61" s="1006"/>
      <c r="E61" s="1006"/>
      <c r="F61" s="1006"/>
      <c r="G61" s="1006"/>
      <c r="H61" s="1006"/>
      <c r="I61" s="1006"/>
      <c r="J61" s="1006"/>
      <c r="K61" s="1006"/>
      <c r="L61" s="1006"/>
      <c r="M61" s="1006"/>
      <c r="N61" s="1006"/>
      <c r="O61" s="1006"/>
      <c r="P61" s="1007"/>
      <c r="Q61" s="1008"/>
      <c r="R61" s="1000"/>
      <c r="S61" s="1000"/>
      <c r="T61" s="1000"/>
      <c r="U61" s="1000"/>
      <c r="V61" s="1000"/>
      <c r="W61" s="1000"/>
      <c r="X61" s="1000"/>
      <c r="Y61" s="1000"/>
      <c r="Z61" s="1000"/>
      <c r="AA61" s="1000"/>
      <c r="AB61" s="1000"/>
      <c r="AC61" s="1000"/>
      <c r="AD61" s="1000"/>
      <c r="AE61" s="1009"/>
      <c r="AF61" s="1010"/>
      <c r="AG61" s="1011"/>
      <c r="AH61" s="1011"/>
      <c r="AI61" s="1011"/>
      <c r="AJ61" s="1012"/>
      <c r="AK61" s="999"/>
      <c r="AL61" s="1000"/>
      <c r="AM61" s="1000"/>
      <c r="AN61" s="1000"/>
      <c r="AO61" s="1000"/>
      <c r="AP61" s="1000"/>
      <c r="AQ61" s="1000"/>
      <c r="AR61" s="1000"/>
      <c r="AS61" s="1000"/>
      <c r="AT61" s="1000"/>
      <c r="AU61" s="1000"/>
      <c r="AV61" s="1000"/>
      <c r="AW61" s="1000"/>
      <c r="AX61" s="1000"/>
      <c r="AY61" s="1000"/>
      <c r="AZ61" s="1001"/>
      <c r="BA61" s="1001"/>
      <c r="BB61" s="1001"/>
      <c r="BC61" s="1001"/>
      <c r="BD61" s="1001"/>
      <c r="BE61" s="947"/>
      <c r="BF61" s="947"/>
      <c r="BG61" s="947"/>
      <c r="BH61" s="947"/>
      <c r="BI61" s="948"/>
      <c r="BJ61" s="91"/>
      <c r="BK61" s="91"/>
      <c r="BL61" s="91"/>
      <c r="BM61" s="91"/>
      <c r="BN61" s="91"/>
      <c r="BO61" s="101"/>
      <c r="BP61" s="101"/>
      <c r="BQ61" s="98">
        <v>55</v>
      </c>
      <c r="BR61" s="99"/>
      <c r="BS61" s="967"/>
      <c r="BT61" s="968"/>
      <c r="BU61" s="968"/>
      <c r="BV61" s="968"/>
      <c r="BW61" s="968"/>
      <c r="BX61" s="968"/>
      <c r="BY61" s="968"/>
      <c r="BZ61" s="968"/>
      <c r="CA61" s="968"/>
      <c r="CB61" s="968"/>
      <c r="CC61" s="968"/>
      <c r="CD61" s="968"/>
      <c r="CE61" s="968"/>
      <c r="CF61" s="968"/>
      <c r="CG61" s="989"/>
      <c r="CH61" s="964"/>
      <c r="CI61" s="965"/>
      <c r="CJ61" s="965"/>
      <c r="CK61" s="965"/>
      <c r="CL61" s="966"/>
      <c r="CM61" s="964"/>
      <c r="CN61" s="965"/>
      <c r="CO61" s="965"/>
      <c r="CP61" s="965"/>
      <c r="CQ61" s="966"/>
      <c r="CR61" s="964"/>
      <c r="CS61" s="965"/>
      <c r="CT61" s="965"/>
      <c r="CU61" s="965"/>
      <c r="CV61" s="966"/>
      <c r="CW61" s="964"/>
      <c r="CX61" s="965"/>
      <c r="CY61" s="965"/>
      <c r="CZ61" s="965"/>
      <c r="DA61" s="966"/>
      <c r="DB61" s="964"/>
      <c r="DC61" s="965"/>
      <c r="DD61" s="965"/>
      <c r="DE61" s="965"/>
      <c r="DF61" s="966"/>
      <c r="DG61" s="964"/>
      <c r="DH61" s="965"/>
      <c r="DI61" s="965"/>
      <c r="DJ61" s="965"/>
      <c r="DK61" s="966"/>
      <c r="DL61" s="964"/>
      <c r="DM61" s="965"/>
      <c r="DN61" s="965"/>
      <c r="DO61" s="965"/>
      <c r="DP61" s="966"/>
      <c r="DQ61" s="964"/>
      <c r="DR61" s="965"/>
      <c r="DS61" s="965"/>
      <c r="DT61" s="965"/>
      <c r="DU61" s="966"/>
      <c r="DV61" s="967"/>
      <c r="DW61" s="968"/>
      <c r="DX61" s="968"/>
      <c r="DY61" s="968"/>
      <c r="DZ61" s="969"/>
      <c r="EA61" s="89"/>
    </row>
    <row r="62" spans="1:131" ht="26.25" customHeight="1" x14ac:dyDescent="0.2">
      <c r="A62" s="98">
        <v>35</v>
      </c>
      <c r="B62" s="1005"/>
      <c r="C62" s="1006"/>
      <c r="D62" s="1006"/>
      <c r="E62" s="1006"/>
      <c r="F62" s="1006"/>
      <c r="G62" s="1006"/>
      <c r="H62" s="1006"/>
      <c r="I62" s="1006"/>
      <c r="J62" s="1006"/>
      <c r="K62" s="1006"/>
      <c r="L62" s="1006"/>
      <c r="M62" s="1006"/>
      <c r="N62" s="1006"/>
      <c r="O62" s="1006"/>
      <c r="P62" s="1007"/>
      <c r="Q62" s="1008"/>
      <c r="R62" s="1000"/>
      <c r="S62" s="1000"/>
      <c r="T62" s="1000"/>
      <c r="U62" s="1000"/>
      <c r="V62" s="1000"/>
      <c r="W62" s="1000"/>
      <c r="X62" s="1000"/>
      <c r="Y62" s="1000"/>
      <c r="Z62" s="1000"/>
      <c r="AA62" s="1000"/>
      <c r="AB62" s="1000"/>
      <c r="AC62" s="1000"/>
      <c r="AD62" s="1000"/>
      <c r="AE62" s="1009"/>
      <c r="AF62" s="1010"/>
      <c r="AG62" s="1011"/>
      <c r="AH62" s="1011"/>
      <c r="AI62" s="1011"/>
      <c r="AJ62" s="1012"/>
      <c r="AK62" s="999"/>
      <c r="AL62" s="1000"/>
      <c r="AM62" s="1000"/>
      <c r="AN62" s="1000"/>
      <c r="AO62" s="1000"/>
      <c r="AP62" s="1000"/>
      <c r="AQ62" s="1000"/>
      <c r="AR62" s="1000"/>
      <c r="AS62" s="1000"/>
      <c r="AT62" s="1000"/>
      <c r="AU62" s="1000"/>
      <c r="AV62" s="1000"/>
      <c r="AW62" s="1000"/>
      <c r="AX62" s="1000"/>
      <c r="AY62" s="1000"/>
      <c r="AZ62" s="1001"/>
      <c r="BA62" s="1001"/>
      <c r="BB62" s="1001"/>
      <c r="BC62" s="1001"/>
      <c r="BD62" s="1001"/>
      <c r="BE62" s="947"/>
      <c r="BF62" s="947"/>
      <c r="BG62" s="947"/>
      <c r="BH62" s="947"/>
      <c r="BI62" s="948"/>
      <c r="BJ62" s="1002" t="s">
        <v>350</v>
      </c>
      <c r="BK62" s="1003"/>
      <c r="BL62" s="1003"/>
      <c r="BM62" s="1003"/>
      <c r="BN62" s="1004"/>
      <c r="BO62" s="101"/>
      <c r="BP62" s="101"/>
      <c r="BQ62" s="98">
        <v>56</v>
      </c>
      <c r="BR62" s="99"/>
      <c r="BS62" s="967"/>
      <c r="BT62" s="968"/>
      <c r="BU62" s="968"/>
      <c r="BV62" s="968"/>
      <c r="BW62" s="968"/>
      <c r="BX62" s="968"/>
      <c r="BY62" s="968"/>
      <c r="BZ62" s="968"/>
      <c r="CA62" s="968"/>
      <c r="CB62" s="968"/>
      <c r="CC62" s="968"/>
      <c r="CD62" s="968"/>
      <c r="CE62" s="968"/>
      <c r="CF62" s="968"/>
      <c r="CG62" s="989"/>
      <c r="CH62" s="964"/>
      <c r="CI62" s="965"/>
      <c r="CJ62" s="965"/>
      <c r="CK62" s="965"/>
      <c r="CL62" s="966"/>
      <c r="CM62" s="964"/>
      <c r="CN62" s="965"/>
      <c r="CO62" s="965"/>
      <c r="CP62" s="965"/>
      <c r="CQ62" s="966"/>
      <c r="CR62" s="964"/>
      <c r="CS62" s="965"/>
      <c r="CT62" s="965"/>
      <c r="CU62" s="965"/>
      <c r="CV62" s="966"/>
      <c r="CW62" s="964"/>
      <c r="CX62" s="965"/>
      <c r="CY62" s="965"/>
      <c r="CZ62" s="965"/>
      <c r="DA62" s="966"/>
      <c r="DB62" s="964"/>
      <c r="DC62" s="965"/>
      <c r="DD62" s="965"/>
      <c r="DE62" s="965"/>
      <c r="DF62" s="966"/>
      <c r="DG62" s="964"/>
      <c r="DH62" s="965"/>
      <c r="DI62" s="965"/>
      <c r="DJ62" s="965"/>
      <c r="DK62" s="966"/>
      <c r="DL62" s="964"/>
      <c r="DM62" s="965"/>
      <c r="DN62" s="965"/>
      <c r="DO62" s="965"/>
      <c r="DP62" s="966"/>
      <c r="DQ62" s="964"/>
      <c r="DR62" s="965"/>
      <c r="DS62" s="965"/>
      <c r="DT62" s="965"/>
      <c r="DU62" s="966"/>
      <c r="DV62" s="967"/>
      <c r="DW62" s="968"/>
      <c r="DX62" s="968"/>
      <c r="DY62" s="968"/>
      <c r="DZ62" s="969"/>
      <c r="EA62" s="89"/>
    </row>
    <row r="63" spans="1:131" ht="26.25" customHeight="1" thickBot="1" x14ac:dyDescent="0.25">
      <c r="A63" s="100" t="s">
        <v>329</v>
      </c>
      <c r="B63" s="912" t="s">
        <v>351</v>
      </c>
      <c r="C63" s="913"/>
      <c r="D63" s="913"/>
      <c r="E63" s="913"/>
      <c r="F63" s="913"/>
      <c r="G63" s="913"/>
      <c r="H63" s="913"/>
      <c r="I63" s="913"/>
      <c r="J63" s="913"/>
      <c r="K63" s="913"/>
      <c r="L63" s="913"/>
      <c r="M63" s="913"/>
      <c r="N63" s="913"/>
      <c r="O63" s="913"/>
      <c r="P63" s="923"/>
      <c r="Q63" s="937"/>
      <c r="R63" s="938"/>
      <c r="S63" s="938"/>
      <c r="T63" s="938"/>
      <c r="U63" s="938"/>
      <c r="V63" s="938"/>
      <c r="W63" s="938"/>
      <c r="X63" s="938"/>
      <c r="Y63" s="938"/>
      <c r="Z63" s="938"/>
      <c r="AA63" s="938"/>
      <c r="AB63" s="938"/>
      <c r="AC63" s="938"/>
      <c r="AD63" s="938"/>
      <c r="AE63" s="995"/>
      <c r="AF63" s="996">
        <v>3091</v>
      </c>
      <c r="AG63" s="934"/>
      <c r="AH63" s="934"/>
      <c r="AI63" s="934"/>
      <c r="AJ63" s="997"/>
      <c r="AK63" s="998"/>
      <c r="AL63" s="938"/>
      <c r="AM63" s="938"/>
      <c r="AN63" s="938"/>
      <c r="AO63" s="938"/>
      <c r="AP63" s="934">
        <v>16679</v>
      </c>
      <c r="AQ63" s="934"/>
      <c r="AR63" s="934"/>
      <c r="AS63" s="934"/>
      <c r="AT63" s="934"/>
      <c r="AU63" s="934">
        <v>9739</v>
      </c>
      <c r="AV63" s="934"/>
      <c r="AW63" s="934"/>
      <c r="AX63" s="934"/>
      <c r="AY63" s="934"/>
      <c r="AZ63" s="992"/>
      <c r="BA63" s="992"/>
      <c r="BB63" s="992"/>
      <c r="BC63" s="992"/>
      <c r="BD63" s="992"/>
      <c r="BE63" s="935"/>
      <c r="BF63" s="935"/>
      <c r="BG63" s="935"/>
      <c r="BH63" s="935"/>
      <c r="BI63" s="936"/>
      <c r="BJ63" s="993" t="s">
        <v>64</v>
      </c>
      <c r="BK63" s="928"/>
      <c r="BL63" s="928"/>
      <c r="BM63" s="928"/>
      <c r="BN63" s="994"/>
      <c r="BO63" s="101"/>
      <c r="BP63" s="101"/>
      <c r="BQ63" s="98">
        <v>57</v>
      </c>
      <c r="BR63" s="99"/>
      <c r="BS63" s="967"/>
      <c r="BT63" s="968"/>
      <c r="BU63" s="968"/>
      <c r="BV63" s="968"/>
      <c r="BW63" s="968"/>
      <c r="BX63" s="968"/>
      <c r="BY63" s="968"/>
      <c r="BZ63" s="968"/>
      <c r="CA63" s="968"/>
      <c r="CB63" s="968"/>
      <c r="CC63" s="968"/>
      <c r="CD63" s="968"/>
      <c r="CE63" s="968"/>
      <c r="CF63" s="968"/>
      <c r="CG63" s="989"/>
      <c r="CH63" s="964"/>
      <c r="CI63" s="965"/>
      <c r="CJ63" s="965"/>
      <c r="CK63" s="965"/>
      <c r="CL63" s="966"/>
      <c r="CM63" s="964"/>
      <c r="CN63" s="965"/>
      <c r="CO63" s="965"/>
      <c r="CP63" s="965"/>
      <c r="CQ63" s="966"/>
      <c r="CR63" s="964"/>
      <c r="CS63" s="965"/>
      <c r="CT63" s="965"/>
      <c r="CU63" s="965"/>
      <c r="CV63" s="966"/>
      <c r="CW63" s="964"/>
      <c r="CX63" s="965"/>
      <c r="CY63" s="965"/>
      <c r="CZ63" s="965"/>
      <c r="DA63" s="966"/>
      <c r="DB63" s="964"/>
      <c r="DC63" s="965"/>
      <c r="DD63" s="965"/>
      <c r="DE63" s="965"/>
      <c r="DF63" s="966"/>
      <c r="DG63" s="964"/>
      <c r="DH63" s="965"/>
      <c r="DI63" s="965"/>
      <c r="DJ63" s="965"/>
      <c r="DK63" s="966"/>
      <c r="DL63" s="964"/>
      <c r="DM63" s="965"/>
      <c r="DN63" s="965"/>
      <c r="DO63" s="965"/>
      <c r="DP63" s="966"/>
      <c r="DQ63" s="964"/>
      <c r="DR63" s="965"/>
      <c r="DS63" s="965"/>
      <c r="DT63" s="965"/>
      <c r="DU63" s="966"/>
      <c r="DV63" s="967"/>
      <c r="DW63" s="968"/>
      <c r="DX63" s="968"/>
      <c r="DY63" s="968"/>
      <c r="DZ63" s="969"/>
      <c r="EA63" s="89"/>
    </row>
    <row r="64" spans="1:131" ht="26.25" customHeight="1" x14ac:dyDescent="0.2">
      <c r="A64" s="101"/>
      <c r="B64" s="101"/>
      <c r="C64" s="101"/>
      <c r="D64" s="101"/>
      <c r="E64" s="101"/>
      <c r="F64" s="101"/>
      <c r="G64" s="101"/>
      <c r="H64" s="101"/>
      <c r="I64" s="101"/>
      <c r="J64" s="101"/>
      <c r="K64" s="101"/>
      <c r="L64" s="101"/>
      <c r="M64" s="101"/>
      <c r="N64" s="101"/>
      <c r="O64" s="101"/>
      <c r="P64" s="101"/>
      <c r="Q64" s="101"/>
      <c r="R64" s="101"/>
      <c r="S64" s="101"/>
      <c r="T64" s="101"/>
      <c r="U64" s="101"/>
      <c r="V64" s="101"/>
      <c r="W64" s="101"/>
      <c r="X64" s="101"/>
      <c r="Y64" s="101"/>
      <c r="Z64" s="101"/>
      <c r="AA64" s="101"/>
      <c r="AB64" s="101"/>
      <c r="AC64" s="101"/>
      <c r="AD64" s="101"/>
      <c r="AE64" s="101"/>
      <c r="AF64" s="101"/>
      <c r="AG64" s="101"/>
      <c r="AH64" s="101"/>
      <c r="AI64" s="101"/>
      <c r="AJ64" s="101"/>
      <c r="AK64" s="101"/>
      <c r="AL64" s="101"/>
      <c r="AM64" s="101"/>
      <c r="AN64" s="101"/>
      <c r="AO64" s="101"/>
      <c r="AP64" s="101"/>
      <c r="AQ64" s="101"/>
      <c r="AR64" s="101"/>
      <c r="AS64" s="101"/>
      <c r="AT64" s="101"/>
      <c r="AU64" s="101"/>
      <c r="AV64" s="101"/>
      <c r="AW64" s="101"/>
      <c r="AX64" s="101"/>
      <c r="AY64" s="101"/>
      <c r="AZ64" s="101"/>
      <c r="BA64" s="101"/>
      <c r="BB64" s="101"/>
      <c r="BC64" s="101"/>
      <c r="BD64" s="101"/>
      <c r="BE64" s="101"/>
      <c r="BF64" s="101"/>
      <c r="BG64" s="101"/>
      <c r="BH64" s="101"/>
      <c r="BI64" s="101"/>
      <c r="BJ64" s="101"/>
      <c r="BK64" s="101"/>
      <c r="BL64" s="101"/>
      <c r="BM64" s="101"/>
      <c r="BN64" s="101"/>
      <c r="BO64" s="101"/>
      <c r="BP64" s="101"/>
      <c r="BQ64" s="98">
        <v>58</v>
      </c>
      <c r="BR64" s="99"/>
      <c r="BS64" s="967"/>
      <c r="BT64" s="968"/>
      <c r="BU64" s="968"/>
      <c r="BV64" s="968"/>
      <c r="BW64" s="968"/>
      <c r="BX64" s="968"/>
      <c r="BY64" s="968"/>
      <c r="BZ64" s="968"/>
      <c r="CA64" s="968"/>
      <c r="CB64" s="968"/>
      <c r="CC64" s="968"/>
      <c r="CD64" s="968"/>
      <c r="CE64" s="968"/>
      <c r="CF64" s="968"/>
      <c r="CG64" s="989"/>
      <c r="CH64" s="964"/>
      <c r="CI64" s="965"/>
      <c r="CJ64" s="965"/>
      <c r="CK64" s="965"/>
      <c r="CL64" s="966"/>
      <c r="CM64" s="964"/>
      <c r="CN64" s="965"/>
      <c r="CO64" s="965"/>
      <c r="CP64" s="965"/>
      <c r="CQ64" s="966"/>
      <c r="CR64" s="964"/>
      <c r="CS64" s="965"/>
      <c r="CT64" s="965"/>
      <c r="CU64" s="965"/>
      <c r="CV64" s="966"/>
      <c r="CW64" s="964"/>
      <c r="CX64" s="965"/>
      <c r="CY64" s="965"/>
      <c r="CZ64" s="965"/>
      <c r="DA64" s="966"/>
      <c r="DB64" s="964"/>
      <c r="DC64" s="965"/>
      <c r="DD64" s="965"/>
      <c r="DE64" s="965"/>
      <c r="DF64" s="966"/>
      <c r="DG64" s="964"/>
      <c r="DH64" s="965"/>
      <c r="DI64" s="965"/>
      <c r="DJ64" s="965"/>
      <c r="DK64" s="966"/>
      <c r="DL64" s="964"/>
      <c r="DM64" s="965"/>
      <c r="DN64" s="965"/>
      <c r="DO64" s="965"/>
      <c r="DP64" s="966"/>
      <c r="DQ64" s="964"/>
      <c r="DR64" s="965"/>
      <c r="DS64" s="965"/>
      <c r="DT64" s="965"/>
      <c r="DU64" s="966"/>
      <c r="DV64" s="967"/>
      <c r="DW64" s="968"/>
      <c r="DX64" s="968"/>
      <c r="DY64" s="968"/>
      <c r="DZ64" s="969"/>
      <c r="EA64" s="89"/>
    </row>
    <row r="65" spans="1:131" ht="26.25" customHeight="1" thickBot="1" x14ac:dyDescent="0.25">
      <c r="A65" s="91" t="s">
        <v>352</v>
      </c>
      <c r="B65" s="91"/>
      <c r="C65" s="91"/>
      <c r="D65" s="91"/>
      <c r="E65" s="91"/>
      <c r="F65" s="91"/>
      <c r="G65" s="91"/>
      <c r="H65" s="91"/>
      <c r="I65" s="91"/>
      <c r="J65" s="91"/>
      <c r="K65" s="91"/>
      <c r="L65" s="91"/>
      <c r="M65" s="91"/>
      <c r="N65" s="91"/>
      <c r="O65" s="91"/>
      <c r="P65" s="91"/>
      <c r="Q65" s="91"/>
      <c r="R65" s="91"/>
      <c r="S65" s="91"/>
      <c r="T65" s="91"/>
      <c r="U65" s="91"/>
      <c r="V65" s="91"/>
      <c r="W65" s="91"/>
      <c r="X65" s="91"/>
      <c r="Y65" s="91"/>
      <c r="Z65" s="91"/>
      <c r="AA65" s="91"/>
      <c r="AB65" s="91"/>
      <c r="AC65" s="91"/>
      <c r="AD65" s="91"/>
      <c r="AE65" s="91"/>
      <c r="AF65" s="91"/>
      <c r="AG65" s="91"/>
      <c r="AH65" s="91"/>
      <c r="AI65" s="91"/>
      <c r="AJ65" s="91"/>
      <c r="AK65" s="91"/>
      <c r="AL65" s="91"/>
      <c r="AM65" s="91"/>
      <c r="AN65" s="91"/>
      <c r="AO65" s="91"/>
      <c r="AP65" s="91"/>
      <c r="AQ65" s="91"/>
      <c r="AR65" s="91"/>
      <c r="AS65" s="91"/>
      <c r="AT65" s="91"/>
      <c r="AU65" s="91"/>
      <c r="AV65" s="91"/>
      <c r="AW65" s="91"/>
      <c r="AX65" s="91"/>
      <c r="AY65" s="91"/>
      <c r="AZ65" s="91"/>
      <c r="BA65" s="91"/>
      <c r="BB65" s="91"/>
      <c r="BC65" s="91"/>
      <c r="BD65" s="91"/>
      <c r="BE65" s="101"/>
      <c r="BF65" s="101"/>
      <c r="BG65" s="101"/>
      <c r="BH65" s="101"/>
      <c r="BI65" s="101"/>
      <c r="BJ65" s="101"/>
      <c r="BK65" s="101"/>
      <c r="BL65" s="101"/>
      <c r="BM65" s="101"/>
      <c r="BN65" s="101"/>
      <c r="BO65" s="101"/>
      <c r="BP65" s="101"/>
      <c r="BQ65" s="98">
        <v>59</v>
      </c>
      <c r="BR65" s="99"/>
      <c r="BS65" s="967"/>
      <c r="BT65" s="968"/>
      <c r="BU65" s="968"/>
      <c r="BV65" s="968"/>
      <c r="BW65" s="968"/>
      <c r="BX65" s="968"/>
      <c r="BY65" s="968"/>
      <c r="BZ65" s="968"/>
      <c r="CA65" s="968"/>
      <c r="CB65" s="968"/>
      <c r="CC65" s="968"/>
      <c r="CD65" s="968"/>
      <c r="CE65" s="968"/>
      <c r="CF65" s="968"/>
      <c r="CG65" s="989"/>
      <c r="CH65" s="964"/>
      <c r="CI65" s="965"/>
      <c r="CJ65" s="965"/>
      <c r="CK65" s="965"/>
      <c r="CL65" s="966"/>
      <c r="CM65" s="964"/>
      <c r="CN65" s="965"/>
      <c r="CO65" s="965"/>
      <c r="CP65" s="965"/>
      <c r="CQ65" s="966"/>
      <c r="CR65" s="964"/>
      <c r="CS65" s="965"/>
      <c r="CT65" s="965"/>
      <c r="CU65" s="965"/>
      <c r="CV65" s="966"/>
      <c r="CW65" s="964"/>
      <c r="CX65" s="965"/>
      <c r="CY65" s="965"/>
      <c r="CZ65" s="965"/>
      <c r="DA65" s="966"/>
      <c r="DB65" s="964"/>
      <c r="DC65" s="965"/>
      <c r="DD65" s="965"/>
      <c r="DE65" s="965"/>
      <c r="DF65" s="966"/>
      <c r="DG65" s="964"/>
      <c r="DH65" s="965"/>
      <c r="DI65" s="965"/>
      <c r="DJ65" s="965"/>
      <c r="DK65" s="966"/>
      <c r="DL65" s="964"/>
      <c r="DM65" s="965"/>
      <c r="DN65" s="965"/>
      <c r="DO65" s="965"/>
      <c r="DP65" s="966"/>
      <c r="DQ65" s="964"/>
      <c r="DR65" s="965"/>
      <c r="DS65" s="965"/>
      <c r="DT65" s="965"/>
      <c r="DU65" s="966"/>
      <c r="DV65" s="967"/>
      <c r="DW65" s="968"/>
      <c r="DX65" s="968"/>
      <c r="DY65" s="968"/>
      <c r="DZ65" s="969"/>
      <c r="EA65" s="89"/>
    </row>
    <row r="66" spans="1:131" ht="26.25" customHeight="1" x14ac:dyDescent="0.2">
      <c r="A66" s="970" t="s">
        <v>353</v>
      </c>
      <c r="B66" s="971"/>
      <c r="C66" s="971"/>
      <c r="D66" s="971"/>
      <c r="E66" s="971"/>
      <c r="F66" s="971"/>
      <c r="G66" s="971"/>
      <c r="H66" s="971"/>
      <c r="I66" s="971"/>
      <c r="J66" s="971"/>
      <c r="K66" s="971"/>
      <c r="L66" s="971"/>
      <c r="M66" s="971"/>
      <c r="N66" s="971"/>
      <c r="O66" s="971"/>
      <c r="P66" s="972"/>
      <c r="Q66" s="976" t="s">
        <v>333</v>
      </c>
      <c r="R66" s="977"/>
      <c r="S66" s="977"/>
      <c r="T66" s="977"/>
      <c r="U66" s="978"/>
      <c r="V66" s="976" t="s">
        <v>334</v>
      </c>
      <c r="W66" s="977"/>
      <c r="X66" s="977"/>
      <c r="Y66" s="977"/>
      <c r="Z66" s="978"/>
      <c r="AA66" s="976" t="s">
        <v>335</v>
      </c>
      <c r="AB66" s="977"/>
      <c r="AC66" s="977"/>
      <c r="AD66" s="977"/>
      <c r="AE66" s="978"/>
      <c r="AF66" s="982" t="s">
        <v>336</v>
      </c>
      <c r="AG66" s="983"/>
      <c r="AH66" s="983"/>
      <c r="AI66" s="983"/>
      <c r="AJ66" s="984"/>
      <c r="AK66" s="976" t="s">
        <v>337</v>
      </c>
      <c r="AL66" s="971"/>
      <c r="AM66" s="971"/>
      <c r="AN66" s="971"/>
      <c r="AO66" s="972"/>
      <c r="AP66" s="976" t="s">
        <v>338</v>
      </c>
      <c r="AQ66" s="977"/>
      <c r="AR66" s="977"/>
      <c r="AS66" s="977"/>
      <c r="AT66" s="978"/>
      <c r="AU66" s="976" t="s">
        <v>354</v>
      </c>
      <c r="AV66" s="977"/>
      <c r="AW66" s="977"/>
      <c r="AX66" s="977"/>
      <c r="AY66" s="978"/>
      <c r="AZ66" s="976" t="s">
        <v>309</v>
      </c>
      <c r="BA66" s="977"/>
      <c r="BB66" s="977"/>
      <c r="BC66" s="977"/>
      <c r="BD66" s="990"/>
      <c r="BE66" s="101"/>
      <c r="BF66" s="101"/>
      <c r="BG66" s="101"/>
      <c r="BH66" s="101"/>
      <c r="BI66" s="101"/>
      <c r="BJ66" s="101"/>
      <c r="BK66" s="101"/>
      <c r="BL66" s="101"/>
      <c r="BM66" s="101"/>
      <c r="BN66" s="101"/>
      <c r="BO66" s="101"/>
      <c r="BP66" s="101"/>
      <c r="BQ66" s="98">
        <v>60</v>
      </c>
      <c r="BR66" s="103"/>
      <c r="BS66" s="920"/>
      <c r="BT66" s="921"/>
      <c r="BU66" s="921"/>
      <c r="BV66" s="921"/>
      <c r="BW66" s="921"/>
      <c r="BX66" s="921"/>
      <c r="BY66" s="921"/>
      <c r="BZ66" s="921"/>
      <c r="CA66" s="921"/>
      <c r="CB66" s="921"/>
      <c r="CC66" s="921"/>
      <c r="CD66" s="921"/>
      <c r="CE66" s="921"/>
      <c r="CF66" s="921"/>
      <c r="CG66" s="930"/>
      <c r="CH66" s="931"/>
      <c r="CI66" s="932"/>
      <c r="CJ66" s="932"/>
      <c r="CK66" s="932"/>
      <c r="CL66" s="933"/>
      <c r="CM66" s="931"/>
      <c r="CN66" s="932"/>
      <c r="CO66" s="932"/>
      <c r="CP66" s="932"/>
      <c r="CQ66" s="933"/>
      <c r="CR66" s="931"/>
      <c r="CS66" s="932"/>
      <c r="CT66" s="932"/>
      <c r="CU66" s="932"/>
      <c r="CV66" s="933"/>
      <c r="CW66" s="931"/>
      <c r="CX66" s="932"/>
      <c r="CY66" s="932"/>
      <c r="CZ66" s="932"/>
      <c r="DA66" s="933"/>
      <c r="DB66" s="931"/>
      <c r="DC66" s="932"/>
      <c r="DD66" s="932"/>
      <c r="DE66" s="932"/>
      <c r="DF66" s="933"/>
      <c r="DG66" s="931"/>
      <c r="DH66" s="932"/>
      <c r="DI66" s="932"/>
      <c r="DJ66" s="932"/>
      <c r="DK66" s="933"/>
      <c r="DL66" s="931"/>
      <c r="DM66" s="932"/>
      <c r="DN66" s="932"/>
      <c r="DO66" s="932"/>
      <c r="DP66" s="933"/>
      <c r="DQ66" s="931"/>
      <c r="DR66" s="932"/>
      <c r="DS66" s="932"/>
      <c r="DT66" s="932"/>
      <c r="DU66" s="933"/>
      <c r="DV66" s="920"/>
      <c r="DW66" s="921"/>
      <c r="DX66" s="921"/>
      <c r="DY66" s="921"/>
      <c r="DZ66" s="922"/>
      <c r="EA66" s="89"/>
    </row>
    <row r="67" spans="1:131" ht="26.25" customHeight="1" thickBot="1" x14ac:dyDescent="0.25">
      <c r="A67" s="973"/>
      <c r="B67" s="974"/>
      <c r="C67" s="974"/>
      <c r="D67" s="974"/>
      <c r="E67" s="974"/>
      <c r="F67" s="974"/>
      <c r="G67" s="974"/>
      <c r="H67" s="974"/>
      <c r="I67" s="974"/>
      <c r="J67" s="974"/>
      <c r="K67" s="974"/>
      <c r="L67" s="974"/>
      <c r="M67" s="974"/>
      <c r="N67" s="974"/>
      <c r="O67" s="974"/>
      <c r="P67" s="975"/>
      <c r="Q67" s="979"/>
      <c r="R67" s="980"/>
      <c r="S67" s="980"/>
      <c r="T67" s="980"/>
      <c r="U67" s="981"/>
      <c r="V67" s="979"/>
      <c r="W67" s="980"/>
      <c r="X67" s="980"/>
      <c r="Y67" s="980"/>
      <c r="Z67" s="981"/>
      <c r="AA67" s="979"/>
      <c r="AB67" s="980"/>
      <c r="AC67" s="980"/>
      <c r="AD67" s="980"/>
      <c r="AE67" s="981"/>
      <c r="AF67" s="985"/>
      <c r="AG67" s="986"/>
      <c r="AH67" s="986"/>
      <c r="AI67" s="986"/>
      <c r="AJ67" s="987"/>
      <c r="AK67" s="988"/>
      <c r="AL67" s="974"/>
      <c r="AM67" s="974"/>
      <c r="AN67" s="974"/>
      <c r="AO67" s="975"/>
      <c r="AP67" s="979"/>
      <c r="AQ67" s="980"/>
      <c r="AR67" s="980"/>
      <c r="AS67" s="980"/>
      <c r="AT67" s="981"/>
      <c r="AU67" s="979"/>
      <c r="AV67" s="980"/>
      <c r="AW67" s="980"/>
      <c r="AX67" s="980"/>
      <c r="AY67" s="981"/>
      <c r="AZ67" s="979"/>
      <c r="BA67" s="980"/>
      <c r="BB67" s="980"/>
      <c r="BC67" s="980"/>
      <c r="BD67" s="991"/>
      <c r="BE67" s="101"/>
      <c r="BF67" s="101"/>
      <c r="BG67" s="101"/>
      <c r="BH67" s="101"/>
      <c r="BI67" s="101"/>
      <c r="BJ67" s="101"/>
      <c r="BK67" s="101"/>
      <c r="BL67" s="101"/>
      <c r="BM67" s="101"/>
      <c r="BN67" s="101"/>
      <c r="BO67" s="101"/>
      <c r="BP67" s="101"/>
      <c r="BQ67" s="98">
        <v>61</v>
      </c>
      <c r="BR67" s="103"/>
      <c r="BS67" s="920"/>
      <c r="BT67" s="921"/>
      <c r="BU67" s="921"/>
      <c r="BV67" s="921"/>
      <c r="BW67" s="921"/>
      <c r="BX67" s="921"/>
      <c r="BY67" s="921"/>
      <c r="BZ67" s="921"/>
      <c r="CA67" s="921"/>
      <c r="CB67" s="921"/>
      <c r="CC67" s="921"/>
      <c r="CD67" s="921"/>
      <c r="CE67" s="921"/>
      <c r="CF67" s="921"/>
      <c r="CG67" s="930"/>
      <c r="CH67" s="931"/>
      <c r="CI67" s="932"/>
      <c r="CJ67" s="932"/>
      <c r="CK67" s="932"/>
      <c r="CL67" s="933"/>
      <c r="CM67" s="931"/>
      <c r="CN67" s="932"/>
      <c r="CO67" s="932"/>
      <c r="CP67" s="932"/>
      <c r="CQ67" s="933"/>
      <c r="CR67" s="931"/>
      <c r="CS67" s="932"/>
      <c r="CT67" s="932"/>
      <c r="CU67" s="932"/>
      <c r="CV67" s="933"/>
      <c r="CW67" s="931"/>
      <c r="CX67" s="932"/>
      <c r="CY67" s="932"/>
      <c r="CZ67" s="932"/>
      <c r="DA67" s="933"/>
      <c r="DB67" s="931"/>
      <c r="DC67" s="932"/>
      <c r="DD67" s="932"/>
      <c r="DE67" s="932"/>
      <c r="DF67" s="933"/>
      <c r="DG67" s="931"/>
      <c r="DH67" s="932"/>
      <c r="DI67" s="932"/>
      <c r="DJ67" s="932"/>
      <c r="DK67" s="933"/>
      <c r="DL67" s="931"/>
      <c r="DM67" s="932"/>
      <c r="DN67" s="932"/>
      <c r="DO67" s="932"/>
      <c r="DP67" s="933"/>
      <c r="DQ67" s="931"/>
      <c r="DR67" s="932"/>
      <c r="DS67" s="932"/>
      <c r="DT67" s="932"/>
      <c r="DU67" s="933"/>
      <c r="DV67" s="920"/>
      <c r="DW67" s="921"/>
      <c r="DX67" s="921"/>
      <c r="DY67" s="921"/>
      <c r="DZ67" s="922"/>
      <c r="EA67" s="89"/>
    </row>
    <row r="68" spans="1:131" ht="26.25" customHeight="1" thickTop="1" x14ac:dyDescent="0.2">
      <c r="A68" s="96">
        <v>1</v>
      </c>
      <c r="B68" s="960" t="s">
        <v>355</v>
      </c>
      <c r="C68" s="961"/>
      <c r="D68" s="961"/>
      <c r="E68" s="961"/>
      <c r="F68" s="961"/>
      <c r="G68" s="961"/>
      <c r="H68" s="961"/>
      <c r="I68" s="961"/>
      <c r="J68" s="961"/>
      <c r="K68" s="961"/>
      <c r="L68" s="961"/>
      <c r="M68" s="961"/>
      <c r="N68" s="961"/>
      <c r="O68" s="961"/>
      <c r="P68" s="962"/>
      <c r="Q68" s="963">
        <v>9298</v>
      </c>
      <c r="R68" s="957"/>
      <c r="S68" s="957"/>
      <c r="T68" s="957"/>
      <c r="U68" s="957"/>
      <c r="V68" s="957">
        <v>9234</v>
      </c>
      <c r="W68" s="957"/>
      <c r="X68" s="957"/>
      <c r="Y68" s="957"/>
      <c r="Z68" s="957"/>
      <c r="AA68" s="957">
        <v>65</v>
      </c>
      <c r="AB68" s="957"/>
      <c r="AC68" s="957"/>
      <c r="AD68" s="957"/>
      <c r="AE68" s="957"/>
      <c r="AF68" s="957">
        <v>65</v>
      </c>
      <c r="AG68" s="957"/>
      <c r="AH68" s="957"/>
      <c r="AI68" s="957"/>
      <c r="AJ68" s="957"/>
      <c r="AK68" s="957">
        <v>11</v>
      </c>
      <c r="AL68" s="957"/>
      <c r="AM68" s="957"/>
      <c r="AN68" s="957"/>
      <c r="AO68" s="957"/>
      <c r="AP68" s="957" t="s">
        <v>321</v>
      </c>
      <c r="AQ68" s="957"/>
      <c r="AR68" s="957"/>
      <c r="AS68" s="957"/>
      <c r="AT68" s="957"/>
      <c r="AU68" s="957" t="s">
        <v>321</v>
      </c>
      <c r="AV68" s="957"/>
      <c r="AW68" s="957"/>
      <c r="AX68" s="957"/>
      <c r="AY68" s="957"/>
      <c r="AZ68" s="958"/>
      <c r="BA68" s="958"/>
      <c r="BB68" s="958"/>
      <c r="BC68" s="958"/>
      <c r="BD68" s="959"/>
      <c r="BE68" s="101"/>
      <c r="BF68" s="101"/>
      <c r="BG68" s="101"/>
      <c r="BH68" s="101"/>
      <c r="BI68" s="101"/>
      <c r="BJ68" s="101"/>
      <c r="BK68" s="101"/>
      <c r="BL68" s="101"/>
      <c r="BM68" s="101"/>
      <c r="BN68" s="101"/>
      <c r="BO68" s="101"/>
      <c r="BP68" s="101"/>
      <c r="BQ68" s="98">
        <v>62</v>
      </c>
      <c r="BR68" s="103"/>
      <c r="BS68" s="920"/>
      <c r="BT68" s="921"/>
      <c r="BU68" s="921"/>
      <c r="BV68" s="921"/>
      <c r="BW68" s="921"/>
      <c r="BX68" s="921"/>
      <c r="BY68" s="921"/>
      <c r="BZ68" s="921"/>
      <c r="CA68" s="921"/>
      <c r="CB68" s="921"/>
      <c r="CC68" s="921"/>
      <c r="CD68" s="921"/>
      <c r="CE68" s="921"/>
      <c r="CF68" s="921"/>
      <c r="CG68" s="930"/>
      <c r="CH68" s="931"/>
      <c r="CI68" s="932"/>
      <c r="CJ68" s="932"/>
      <c r="CK68" s="932"/>
      <c r="CL68" s="933"/>
      <c r="CM68" s="931"/>
      <c r="CN68" s="932"/>
      <c r="CO68" s="932"/>
      <c r="CP68" s="932"/>
      <c r="CQ68" s="933"/>
      <c r="CR68" s="931"/>
      <c r="CS68" s="932"/>
      <c r="CT68" s="932"/>
      <c r="CU68" s="932"/>
      <c r="CV68" s="933"/>
      <c r="CW68" s="931"/>
      <c r="CX68" s="932"/>
      <c r="CY68" s="932"/>
      <c r="CZ68" s="932"/>
      <c r="DA68" s="933"/>
      <c r="DB68" s="931"/>
      <c r="DC68" s="932"/>
      <c r="DD68" s="932"/>
      <c r="DE68" s="932"/>
      <c r="DF68" s="933"/>
      <c r="DG68" s="931"/>
      <c r="DH68" s="932"/>
      <c r="DI68" s="932"/>
      <c r="DJ68" s="932"/>
      <c r="DK68" s="933"/>
      <c r="DL68" s="931"/>
      <c r="DM68" s="932"/>
      <c r="DN68" s="932"/>
      <c r="DO68" s="932"/>
      <c r="DP68" s="933"/>
      <c r="DQ68" s="931"/>
      <c r="DR68" s="932"/>
      <c r="DS68" s="932"/>
      <c r="DT68" s="932"/>
      <c r="DU68" s="933"/>
      <c r="DV68" s="920"/>
      <c r="DW68" s="921"/>
      <c r="DX68" s="921"/>
      <c r="DY68" s="921"/>
      <c r="DZ68" s="922"/>
      <c r="EA68" s="89"/>
    </row>
    <row r="69" spans="1:131" ht="26.25" customHeight="1" x14ac:dyDescent="0.2">
      <c r="A69" s="98">
        <v>2</v>
      </c>
      <c r="B69" s="949" t="s">
        <v>356</v>
      </c>
      <c r="C69" s="950"/>
      <c r="D69" s="950"/>
      <c r="E69" s="950"/>
      <c r="F69" s="950"/>
      <c r="G69" s="950"/>
      <c r="H69" s="950"/>
      <c r="I69" s="950"/>
      <c r="J69" s="950"/>
      <c r="K69" s="950"/>
      <c r="L69" s="950"/>
      <c r="M69" s="950"/>
      <c r="N69" s="950"/>
      <c r="O69" s="950"/>
      <c r="P69" s="951"/>
      <c r="Q69" s="952">
        <v>872</v>
      </c>
      <c r="R69" s="946"/>
      <c r="S69" s="946"/>
      <c r="T69" s="946"/>
      <c r="U69" s="946"/>
      <c r="V69" s="946">
        <v>861</v>
      </c>
      <c r="W69" s="946"/>
      <c r="X69" s="946"/>
      <c r="Y69" s="946"/>
      <c r="Z69" s="946"/>
      <c r="AA69" s="946">
        <v>11</v>
      </c>
      <c r="AB69" s="946"/>
      <c r="AC69" s="946"/>
      <c r="AD69" s="946"/>
      <c r="AE69" s="946"/>
      <c r="AF69" s="946">
        <v>11</v>
      </c>
      <c r="AG69" s="946"/>
      <c r="AH69" s="946"/>
      <c r="AI69" s="946"/>
      <c r="AJ69" s="946"/>
      <c r="AK69" s="946">
        <v>2</v>
      </c>
      <c r="AL69" s="946"/>
      <c r="AM69" s="946"/>
      <c r="AN69" s="946"/>
      <c r="AO69" s="946"/>
      <c r="AP69" s="946" t="s">
        <v>321</v>
      </c>
      <c r="AQ69" s="946"/>
      <c r="AR69" s="946"/>
      <c r="AS69" s="946"/>
      <c r="AT69" s="946"/>
      <c r="AU69" s="946" t="s">
        <v>321</v>
      </c>
      <c r="AV69" s="946"/>
      <c r="AW69" s="946"/>
      <c r="AX69" s="946"/>
      <c r="AY69" s="946"/>
      <c r="AZ69" s="947"/>
      <c r="BA69" s="947"/>
      <c r="BB69" s="947"/>
      <c r="BC69" s="947"/>
      <c r="BD69" s="948"/>
      <c r="BE69" s="101"/>
      <c r="BF69" s="101"/>
      <c r="BG69" s="101"/>
      <c r="BH69" s="101"/>
      <c r="BI69" s="101"/>
      <c r="BJ69" s="101"/>
      <c r="BK69" s="101"/>
      <c r="BL69" s="101"/>
      <c r="BM69" s="101"/>
      <c r="BN69" s="101"/>
      <c r="BO69" s="101"/>
      <c r="BP69" s="101"/>
      <c r="BQ69" s="98">
        <v>63</v>
      </c>
      <c r="BR69" s="103"/>
      <c r="BS69" s="920"/>
      <c r="BT69" s="921"/>
      <c r="BU69" s="921"/>
      <c r="BV69" s="921"/>
      <c r="BW69" s="921"/>
      <c r="BX69" s="921"/>
      <c r="BY69" s="921"/>
      <c r="BZ69" s="921"/>
      <c r="CA69" s="921"/>
      <c r="CB69" s="921"/>
      <c r="CC69" s="921"/>
      <c r="CD69" s="921"/>
      <c r="CE69" s="921"/>
      <c r="CF69" s="921"/>
      <c r="CG69" s="930"/>
      <c r="CH69" s="931"/>
      <c r="CI69" s="932"/>
      <c r="CJ69" s="932"/>
      <c r="CK69" s="932"/>
      <c r="CL69" s="933"/>
      <c r="CM69" s="931"/>
      <c r="CN69" s="932"/>
      <c r="CO69" s="932"/>
      <c r="CP69" s="932"/>
      <c r="CQ69" s="933"/>
      <c r="CR69" s="931"/>
      <c r="CS69" s="932"/>
      <c r="CT69" s="932"/>
      <c r="CU69" s="932"/>
      <c r="CV69" s="933"/>
      <c r="CW69" s="931"/>
      <c r="CX69" s="932"/>
      <c r="CY69" s="932"/>
      <c r="CZ69" s="932"/>
      <c r="DA69" s="933"/>
      <c r="DB69" s="931"/>
      <c r="DC69" s="932"/>
      <c r="DD69" s="932"/>
      <c r="DE69" s="932"/>
      <c r="DF69" s="933"/>
      <c r="DG69" s="931"/>
      <c r="DH69" s="932"/>
      <c r="DI69" s="932"/>
      <c r="DJ69" s="932"/>
      <c r="DK69" s="933"/>
      <c r="DL69" s="931"/>
      <c r="DM69" s="932"/>
      <c r="DN69" s="932"/>
      <c r="DO69" s="932"/>
      <c r="DP69" s="933"/>
      <c r="DQ69" s="931"/>
      <c r="DR69" s="932"/>
      <c r="DS69" s="932"/>
      <c r="DT69" s="932"/>
      <c r="DU69" s="933"/>
      <c r="DV69" s="920"/>
      <c r="DW69" s="921"/>
      <c r="DX69" s="921"/>
      <c r="DY69" s="921"/>
      <c r="DZ69" s="922"/>
      <c r="EA69" s="89"/>
    </row>
    <row r="70" spans="1:131" ht="26.25" customHeight="1" x14ac:dyDescent="0.2">
      <c r="A70" s="98">
        <v>3</v>
      </c>
      <c r="B70" s="949" t="s">
        <v>357</v>
      </c>
      <c r="C70" s="950"/>
      <c r="D70" s="950"/>
      <c r="E70" s="950"/>
      <c r="F70" s="950"/>
      <c r="G70" s="950"/>
      <c r="H70" s="950"/>
      <c r="I70" s="950"/>
      <c r="J70" s="950"/>
      <c r="K70" s="950"/>
      <c r="L70" s="950"/>
      <c r="M70" s="950"/>
      <c r="N70" s="950"/>
      <c r="O70" s="950"/>
      <c r="P70" s="951"/>
      <c r="Q70" s="952">
        <v>652</v>
      </c>
      <c r="R70" s="946"/>
      <c r="S70" s="946"/>
      <c r="T70" s="946"/>
      <c r="U70" s="946"/>
      <c r="V70" s="946">
        <v>625</v>
      </c>
      <c r="W70" s="946"/>
      <c r="X70" s="946"/>
      <c r="Y70" s="946"/>
      <c r="Z70" s="946"/>
      <c r="AA70" s="946">
        <v>27</v>
      </c>
      <c r="AB70" s="946"/>
      <c r="AC70" s="946"/>
      <c r="AD70" s="946"/>
      <c r="AE70" s="946"/>
      <c r="AF70" s="946">
        <v>27</v>
      </c>
      <c r="AG70" s="946"/>
      <c r="AH70" s="946"/>
      <c r="AI70" s="946"/>
      <c r="AJ70" s="946"/>
      <c r="AK70" s="946">
        <v>499</v>
      </c>
      <c r="AL70" s="946"/>
      <c r="AM70" s="946"/>
      <c r="AN70" s="946"/>
      <c r="AO70" s="946"/>
      <c r="AP70" s="946" t="s">
        <v>321</v>
      </c>
      <c r="AQ70" s="946"/>
      <c r="AR70" s="946"/>
      <c r="AS70" s="946"/>
      <c r="AT70" s="946"/>
      <c r="AU70" s="946" t="s">
        <v>321</v>
      </c>
      <c r="AV70" s="946"/>
      <c r="AW70" s="946"/>
      <c r="AX70" s="946"/>
      <c r="AY70" s="946"/>
      <c r="AZ70" s="947"/>
      <c r="BA70" s="947"/>
      <c r="BB70" s="947"/>
      <c r="BC70" s="947"/>
      <c r="BD70" s="948"/>
      <c r="BE70" s="101"/>
      <c r="BF70" s="101"/>
      <c r="BG70" s="101"/>
      <c r="BH70" s="101"/>
      <c r="BI70" s="101"/>
      <c r="BJ70" s="101"/>
      <c r="BK70" s="101"/>
      <c r="BL70" s="101"/>
      <c r="BM70" s="101"/>
      <c r="BN70" s="101"/>
      <c r="BO70" s="101"/>
      <c r="BP70" s="101"/>
      <c r="BQ70" s="98">
        <v>64</v>
      </c>
      <c r="BR70" s="103"/>
      <c r="BS70" s="920"/>
      <c r="BT70" s="921"/>
      <c r="BU70" s="921"/>
      <c r="BV70" s="921"/>
      <c r="BW70" s="921"/>
      <c r="BX70" s="921"/>
      <c r="BY70" s="921"/>
      <c r="BZ70" s="921"/>
      <c r="CA70" s="921"/>
      <c r="CB70" s="921"/>
      <c r="CC70" s="921"/>
      <c r="CD70" s="921"/>
      <c r="CE70" s="921"/>
      <c r="CF70" s="921"/>
      <c r="CG70" s="930"/>
      <c r="CH70" s="931"/>
      <c r="CI70" s="932"/>
      <c r="CJ70" s="932"/>
      <c r="CK70" s="932"/>
      <c r="CL70" s="933"/>
      <c r="CM70" s="931"/>
      <c r="CN70" s="932"/>
      <c r="CO70" s="932"/>
      <c r="CP70" s="932"/>
      <c r="CQ70" s="933"/>
      <c r="CR70" s="931"/>
      <c r="CS70" s="932"/>
      <c r="CT70" s="932"/>
      <c r="CU70" s="932"/>
      <c r="CV70" s="933"/>
      <c r="CW70" s="931"/>
      <c r="CX70" s="932"/>
      <c r="CY70" s="932"/>
      <c r="CZ70" s="932"/>
      <c r="DA70" s="933"/>
      <c r="DB70" s="931"/>
      <c r="DC70" s="932"/>
      <c r="DD70" s="932"/>
      <c r="DE70" s="932"/>
      <c r="DF70" s="933"/>
      <c r="DG70" s="931"/>
      <c r="DH70" s="932"/>
      <c r="DI70" s="932"/>
      <c r="DJ70" s="932"/>
      <c r="DK70" s="933"/>
      <c r="DL70" s="931"/>
      <c r="DM70" s="932"/>
      <c r="DN70" s="932"/>
      <c r="DO70" s="932"/>
      <c r="DP70" s="933"/>
      <c r="DQ70" s="931"/>
      <c r="DR70" s="932"/>
      <c r="DS70" s="932"/>
      <c r="DT70" s="932"/>
      <c r="DU70" s="933"/>
      <c r="DV70" s="920"/>
      <c r="DW70" s="921"/>
      <c r="DX70" s="921"/>
      <c r="DY70" s="921"/>
      <c r="DZ70" s="922"/>
      <c r="EA70" s="89"/>
    </row>
    <row r="71" spans="1:131" ht="26.25" customHeight="1" x14ac:dyDescent="0.2">
      <c r="A71" s="98">
        <v>4</v>
      </c>
      <c r="B71" s="949" t="s">
        <v>358</v>
      </c>
      <c r="C71" s="950"/>
      <c r="D71" s="950"/>
      <c r="E71" s="950"/>
      <c r="F71" s="950"/>
      <c r="G71" s="950"/>
      <c r="H71" s="950"/>
      <c r="I71" s="950"/>
      <c r="J71" s="950"/>
      <c r="K71" s="950"/>
      <c r="L71" s="950"/>
      <c r="M71" s="950"/>
      <c r="N71" s="950"/>
      <c r="O71" s="950"/>
      <c r="P71" s="951"/>
      <c r="Q71" s="952">
        <v>251491</v>
      </c>
      <c r="R71" s="946"/>
      <c r="S71" s="946"/>
      <c r="T71" s="946"/>
      <c r="U71" s="946"/>
      <c r="V71" s="946">
        <v>246681</v>
      </c>
      <c r="W71" s="946"/>
      <c r="X71" s="946"/>
      <c r="Y71" s="946"/>
      <c r="Z71" s="946"/>
      <c r="AA71" s="946">
        <v>4810</v>
      </c>
      <c r="AB71" s="946"/>
      <c r="AC71" s="946"/>
      <c r="AD71" s="946"/>
      <c r="AE71" s="946"/>
      <c r="AF71" s="946">
        <v>4810</v>
      </c>
      <c r="AG71" s="946"/>
      <c r="AH71" s="946"/>
      <c r="AI71" s="946"/>
      <c r="AJ71" s="946"/>
      <c r="AK71" s="946">
        <v>2194</v>
      </c>
      <c r="AL71" s="946"/>
      <c r="AM71" s="946"/>
      <c r="AN71" s="946"/>
      <c r="AO71" s="946"/>
      <c r="AP71" s="946" t="s">
        <v>321</v>
      </c>
      <c r="AQ71" s="946"/>
      <c r="AR71" s="946"/>
      <c r="AS71" s="946"/>
      <c r="AT71" s="946"/>
      <c r="AU71" s="946" t="s">
        <v>321</v>
      </c>
      <c r="AV71" s="946"/>
      <c r="AW71" s="946"/>
      <c r="AX71" s="946"/>
      <c r="AY71" s="946"/>
      <c r="AZ71" s="947"/>
      <c r="BA71" s="947"/>
      <c r="BB71" s="947"/>
      <c r="BC71" s="947"/>
      <c r="BD71" s="948"/>
      <c r="BE71" s="101"/>
      <c r="BF71" s="101"/>
      <c r="BG71" s="101"/>
      <c r="BH71" s="101"/>
      <c r="BI71" s="101"/>
      <c r="BJ71" s="101"/>
      <c r="BK71" s="101"/>
      <c r="BL71" s="101"/>
      <c r="BM71" s="101"/>
      <c r="BN71" s="101"/>
      <c r="BO71" s="101"/>
      <c r="BP71" s="101"/>
      <c r="BQ71" s="98">
        <v>65</v>
      </c>
      <c r="BR71" s="103"/>
      <c r="BS71" s="920"/>
      <c r="BT71" s="921"/>
      <c r="BU71" s="921"/>
      <c r="BV71" s="921"/>
      <c r="BW71" s="921"/>
      <c r="BX71" s="921"/>
      <c r="BY71" s="921"/>
      <c r="BZ71" s="921"/>
      <c r="CA71" s="921"/>
      <c r="CB71" s="921"/>
      <c r="CC71" s="921"/>
      <c r="CD71" s="921"/>
      <c r="CE71" s="921"/>
      <c r="CF71" s="921"/>
      <c r="CG71" s="930"/>
      <c r="CH71" s="931"/>
      <c r="CI71" s="932"/>
      <c r="CJ71" s="932"/>
      <c r="CK71" s="932"/>
      <c r="CL71" s="933"/>
      <c r="CM71" s="931"/>
      <c r="CN71" s="932"/>
      <c r="CO71" s="932"/>
      <c r="CP71" s="932"/>
      <c r="CQ71" s="933"/>
      <c r="CR71" s="931"/>
      <c r="CS71" s="932"/>
      <c r="CT71" s="932"/>
      <c r="CU71" s="932"/>
      <c r="CV71" s="933"/>
      <c r="CW71" s="931"/>
      <c r="CX71" s="932"/>
      <c r="CY71" s="932"/>
      <c r="CZ71" s="932"/>
      <c r="DA71" s="933"/>
      <c r="DB71" s="931"/>
      <c r="DC71" s="932"/>
      <c r="DD71" s="932"/>
      <c r="DE71" s="932"/>
      <c r="DF71" s="933"/>
      <c r="DG71" s="931"/>
      <c r="DH71" s="932"/>
      <c r="DI71" s="932"/>
      <c r="DJ71" s="932"/>
      <c r="DK71" s="933"/>
      <c r="DL71" s="931"/>
      <c r="DM71" s="932"/>
      <c r="DN71" s="932"/>
      <c r="DO71" s="932"/>
      <c r="DP71" s="933"/>
      <c r="DQ71" s="931"/>
      <c r="DR71" s="932"/>
      <c r="DS71" s="932"/>
      <c r="DT71" s="932"/>
      <c r="DU71" s="933"/>
      <c r="DV71" s="920"/>
      <c r="DW71" s="921"/>
      <c r="DX71" s="921"/>
      <c r="DY71" s="921"/>
      <c r="DZ71" s="922"/>
      <c r="EA71" s="89"/>
    </row>
    <row r="72" spans="1:131" ht="26.25" customHeight="1" x14ac:dyDescent="0.2">
      <c r="A72" s="98">
        <v>5</v>
      </c>
      <c r="B72" s="949"/>
      <c r="C72" s="950"/>
      <c r="D72" s="950"/>
      <c r="E72" s="950"/>
      <c r="F72" s="950"/>
      <c r="G72" s="950"/>
      <c r="H72" s="950"/>
      <c r="I72" s="950"/>
      <c r="J72" s="950"/>
      <c r="K72" s="950"/>
      <c r="L72" s="950"/>
      <c r="M72" s="950"/>
      <c r="N72" s="950"/>
      <c r="O72" s="950"/>
      <c r="P72" s="951"/>
      <c r="Q72" s="952"/>
      <c r="R72" s="946"/>
      <c r="S72" s="946"/>
      <c r="T72" s="946"/>
      <c r="U72" s="946"/>
      <c r="V72" s="946"/>
      <c r="W72" s="946"/>
      <c r="X72" s="946"/>
      <c r="Y72" s="946"/>
      <c r="Z72" s="946"/>
      <c r="AA72" s="946"/>
      <c r="AB72" s="946"/>
      <c r="AC72" s="946"/>
      <c r="AD72" s="946"/>
      <c r="AE72" s="946"/>
      <c r="AF72" s="946"/>
      <c r="AG72" s="946"/>
      <c r="AH72" s="946"/>
      <c r="AI72" s="946"/>
      <c r="AJ72" s="946"/>
      <c r="AK72" s="946"/>
      <c r="AL72" s="946"/>
      <c r="AM72" s="946"/>
      <c r="AN72" s="946"/>
      <c r="AO72" s="946"/>
      <c r="AP72" s="946"/>
      <c r="AQ72" s="946"/>
      <c r="AR72" s="946"/>
      <c r="AS72" s="946"/>
      <c r="AT72" s="946"/>
      <c r="AU72" s="946"/>
      <c r="AV72" s="946"/>
      <c r="AW72" s="946"/>
      <c r="AX72" s="946"/>
      <c r="AY72" s="946"/>
      <c r="AZ72" s="947"/>
      <c r="BA72" s="947"/>
      <c r="BB72" s="947"/>
      <c r="BC72" s="947"/>
      <c r="BD72" s="948"/>
      <c r="BE72" s="101"/>
      <c r="BF72" s="101"/>
      <c r="BG72" s="101"/>
      <c r="BH72" s="101"/>
      <c r="BI72" s="101"/>
      <c r="BJ72" s="101"/>
      <c r="BK72" s="101"/>
      <c r="BL72" s="101"/>
      <c r="BM72" s="101"/>
      <c r="BN72" s="101"/>
      <c r="BO72" s="101"/>
      <c r="BP72" s="101"/>
      <c r="BQ72" s="98">
        <v>66</v>
      </c>
      <c r="BR72" s="103"/>
      <c r="BS72" s="920"/>
      <c r="BT72" s="921"/>
      <c r="BU72" s="921"/>
      <c r="BV72" s="921"/>
      <c r="BW72" s="921"/>
      <c r="BX72" s="921"/>
      <c r="BY72" s="921"/>
      <c r="BZ72" s="921"/>
      <c r="CA72" s="921"/>
      <c r="CB72" s="921"/>
      <c r="CC72" s="921"/>
      <c r="CD72" s="921"/>
      <c r="CE72" s="921"/>
      <c r="CF72" s="921"/>
      <c r="CG72" s="930"/>
      <c r="CH72" s="931"/>
      <c r="CI72" s="932"/>
      <c r="CJ72" s="932"/>
      <c r="CK72" s="932"/>
      <c r="CL72" s="933"/>
      <c r="CM72" s="931"/>
      <c r="CN72" s="932"/>
      <c r="CO72" s="932"/>
      <c r="CP72" s="932"/>
      <c r="CQ72" s="933"/>
      <c r="CR72" s="931"/>
      <c r="CS72" s="932"/>
      <c r="CT72" s="932"/>
      <c r="CU72" s="932"/>
      <c r="CV72" s="933"/>
      <c r="CW72" s="931"/>
      <c r="CX72" s="932"/>
      <c r="CY72" s="932"/>
      <c r="CZ72" s="932"/>
      <c r="DA72" s="933"/>
      <c r="DB72" s="931"/>
      <c r="DC72" s="932"/>
      <c r="DD72" s="932"/>
      <c r="DE72" s="932"/>
      <c r="DF72" s="933"/>
      <c r="DG72" s="931"/>
      <c r="DH72" s="932"/>
      <c r="DI72" s="932"/>
      <c r="DJ72" s="932"/>
      <c r="DK72" s="933"/>
      <c r="DL72" s="931"/>
      <c r="DM72" s="932"/>
      <c r="DN72" s="932"/>
      <c r="DO72" s="932"/>
      <c r="DP72" s="933"/>
      <c r="DQ72" s="931"/>
      <c r="DR72" s="932"/>
      <c r="DS72" s="932"/>
      <c r="DT72" s="932"/>
      <c r="DU72" s="933"/>
      <c r="DV72" s="920"/>
      <c r="DW72" s="921"/>
      <c r="DX72" s="921"/>
      <c r="DY72" s="921"/>
      <c r="DZ72" s="922"/>
      <c r="EA72" s="89"/>
    </row>
    <row r="73" spans="1:131" ht="26.25" customHeight="1" x14ac:dyDescent="0.2">
      <c r="A73" s="98">
        <v>6</v>
      </c>
      <c r="B73" s="949"/>
      <c r="C73" s="950"/>
      <c r="D73" s="950"/>
      <c r="E73" s="950"/>
      <c r="F73" s="950"/>
      <c r="G73" s="950"/>
      <c r="H73" s="950"/>
      <c r="I73" s="950"/>
      <c r="J73" s="950"/>
      <c r="K73" s="950"/>
      <c r="L73" s="950"/>
      <c r="M73" s="950"/>
      <c r="N73" s="950"/>
      <c r="O73" s="950"/>
      <c r="P73" s="951"/>
      <c r="Q73" s="952"/>
      <c r="R73" s="946"/>
      <c r="S73" s="946"/>
      <c r="T73" s="946"/>
      <c r="U73" s="946"/>
      <c r="V73" s="946"/>
      <c r="W73" s="946"/>
      <c r="X73" s="946"/>
      <c r="Y73" s="946"/>
      <c r="Z73" s="946"/>
      <c r="AA73" s="946"/>
      <c r="AB73" s="946"/>
      <c r="AC73" s="946"/>
      <c r="AD73" s="946"/>
      <c r="AE73" s="946"/>
      <c r="AF73" s="946"/>
      <c r="AG73" s="946"/>
      <c r="AH73" s="946"/>
      <c r="AI73" s="946"/>
      <c r="AJ73" s="946"/>
      <c r="AK73" s="946"/>
      <c r="AL73" s="946"/>
      <c r="AM73" s="946"/>
      <c r="AN73" s="946"/>
      <c r="AO73" s="946"/>
      <c r="AP73" s="946"/>
      <c r="AQ73" s="946"/>
      <c r="AR73" s="946"/>
      <c r="AS73" s="946"/>
      <c r="AT73" s="946"/>
      <c r="AU73" s="946"/>
      <c r="AV73" s="946"/>
      <c r="AW73" s="946"/>
      <c r="AX73" s="946"/>
      <c r="AY73" s="946"/>
      <c r="AZ73" s="947"/>
      <c r="BA73" s="947"/>
      <c r="BB73" s="947"/>
      <c r="BC73" s="947"/>
      <c r="BD73" s="948"/>
      <c r="BE73" s="101"/>
      <c r="BF73" s="101"/>
      <c r="BG73" s="101"/>
      <c r="BH73" s="101"/>
      <c r="BI73" s="101"/>
      <c r="BJ73" s="101"/>
      <c r="BK73" s="101"/>
      <c r="BL73" s="101"/>
      <c r="BM73" s="101"/>
      <c r="BN73" s="101"/>
      <c r="BO73" s="101"/>
      <c r="BP73" s="101"/>
      <c r="BQ73" s="98">
        <v>67</v>
      </c>
      <c r="BR73" s="103"/>
      <c r="BS73" s="920"/>
      <c r="BT73" s="921"/>
      <c r="BU73" s="921"/>
      <c r="BV73" s="921"/>
      <c r="BW73" s="921"/>
      <c r="BX73" s="921"/>
      <c r="BY73" s="921"/>
      <c r="BZ73" s="921"/>
      <c r="CA73" s="921"/>
      <c r="CB73" s="921"/>
      <c r="CC73" s="921"/>
      <c r="CD73" s="921"/>
      <c r="CE73" s="921"/>
      <c r="CF73" s="921"/>
      <c r="CG73" s="930"/>
      <c r="CH73" s="931"/>
      <c r="CI73" s="932"/>
      <c r="CJ73" s="932"/>
      <c r="CK73" s="932"/>
      <c r="CL73" s="933"/>
      <c r="CM73" s="931"/>
      <c r="CN73" s="932"/>
      <c r="CO73" s="932"/>
      <c r="CP73" s="932"/>
      <c r="CQ73" s="933"/>
      <c r="CR73" s="931"/>
      <c r="CS73" s="932"/>
      <c r="CT73" s="932"/>
      <c r="CU73" s="932"/>
      <c r="CV73" s="933"/>
      <c r="CW73" s="931"/>
      <c r="CX73" s="932"/>
      <c r="CY73" s="932"/>
      <c r="CZ73" s="932"/>
      <c r="DA73" s="933"/>
      <c r="DB73" s="931"/>
      <c r="DC73" s="932"/>
      <c r="DD73" s="932"/>
      <c r="DE73" s="932"/>
      <c r="DF73" s="933"/>
      <c r="DG73" s="931"/>
      <c r="DH73" s="932"/>
      <c r="DI73" s="932"/>
      <c r="DJ73" s="932"/>
      <c r="DK73" s="933"/>
      <c r="DL73" s="931"/>
      <c r="DM73" s="932"/>
      <c r="DN73" s="932"/>
      <c r="DO73" s="932"/>
      <c r="DP73" s="933"/>
      <c r="DQ73" s="931"/>
      <c r="DR73" s="932"/>
      <c r="DS73" s="932"/>
      <c r="DT73" s="932"/>
      <c r="DU73" s="933"/>
      <c r="DV73" s="920"/>
      <c r="DW73" s="921"/>
      <c r="DX73" s="921"/>
      <c r="DY73" s="921"/>
      <c r="DZ73" s="922"/>
      <c r="EA73" s="89"/>
    </row>
    <row r="74" spans="1:131" ht="26.25" customHeight="1" x14ac:dyDescent="0.2">
      <c r="A74" s="98">
        <v>7</v>
      </c>
      <c r="B74" s="949"/>
      <c r="C74" s="950"/>
      <c r="D74" s="950"/>
      <c r="E74" s="950"/>
      <c r="F74" s="950"/>
      <c r="G74" s="950"/>
      <c r="H74" s="950"/>
      <c r="I74" s="950"/>
      <c r="J74" s="950"/>
      <c r="K74" s="950"/>
      <c r="L74" s="950"/>
      <c r="M74" s="950"/>
      <c r="N74" s="950"/>
      <c r="O74" s="950"/>
      <c r="P74" s="951"/>
      <c r="Q74" s="952"/>
      <c r="R74" s="946"/>
      <c r="S74" s="946"/>
      <c r="T74" s="946"/>
      <c r="U74" s="946"/>
      <c r="V74" s="946"/>
      <c r="W74" s="946"/>
      <c r="X74" s="946"/>
      <c r="Y74" s="946"/>
      <c r="Z74" s="946"/>
      <c r="AA74" s="946"/>
      <c r="AB74" s="946"/>
      <c r="AC74" s="946"/>
      <c r="AD74" s="946"/>
      <c r="AE74" s="946"/>
      <c r="AF74" s="946"/>
      <c r="AG74" s="946"/>
      <c r="AH74" s="946"/>
      <c r="AI74" s="946"/>
      <c r="AJ74" s="946"/>
      <c r="AK74" s="946"/>
      <c r="AL74" s="946"/>
      <c r="AM74" s="946"/>
      <c r="AN74" s="946"/>
      <c r="AO74" s="946"/>
      <c r="AP74" s="946"/>
      <c r="AQ74" s="946"/>
      <c r="AR74" s="946"/>
      <c r="AS74" s="946"/>
      <c r="AT74" s="946"/>
      <c r="AU74" s="946"/>
      <c r="AV74" s="946"/>
      <c r="AW74" s="946"/>
      <c r="AX74" s="946"/>
      <c r="AY74" s="946"/>
      <c r="AZ74" s="947"/>
      <c r="BA74" s="947"/>
      <c r="BB74" s="947"/>
      <c r="BC74" s="947"/>
      <c r="BD74" s="948"/>
      <c r="BE74" s="101"/>
      <c r="BF74" s="101"/>
      <c r="BG74" s="101"/>
      <c r="BH74" s="101"/>
      <c r="BI74" s="101"/>
      <c r="BJ74" s="101"/>
      <c r="BK74" s="101"/>
      <c r="BL74" s="101"/>
      <c r="BM74" s="101"/>
      <c r="BN74" s="101"/>
      <c r="BO74" s="101"/>
      <c r="BP74" s="101"/>
      <c r="BQ74" s="98">
        <v>68</v>
      </c>
      <c r="BR74" s="103"/>
      <c r="BS74" s="920"/>
      <c r="BT74" s="921"/>
      <c r="BU74" s="921"/>
      <c r="BV74" s="921"/>
      <c r="BW74" s="921"/>
      <c r="BX74" s="921"/>
      <c r="BY74" s="921"/>
      <c r="BZ74" s="921"/>
      <c r="CA74" s="921"/>
      <c r="CB74" s="921"/>
      <c r="CC74" s="921"/>
      <c r="CD74" s="921"/>
      <c r="CE74" s="921"/>
      <c r="CF74" s="921"/>
      <c r="CG74" s="930"/>
      <c r="CH74" s="931"/>
      <c r="CI74" s="932"/>
      <c r="CJ74" s="932"/>
      <c r="CK74" s="932"/>
      <c r="CL74" s="933"/>
      <c r="CM74" s="931"/>
      <c r="CN74" s="932"/>
      <c r="CO74" s="932"/>
      <c r="CP74" s="932"/>
      <c r="CQ74" s="933"/>
      <c r="CR74" s="931"/>
      <c r="CS74" s="932"/>
      <c r="CT74" s="932"/>
      <c r="CU74" s="932"/>
      <c r="CV74" s="933"/>
      <c r="CW74" s="931"/>
      <c r="CX74" s="932"/>
      <c r="CY74" s="932"/>
      <c r="CZ74" s="932"/>
      <c r="DA74" s="933"/>
      <c r="DB74" s="931"/>
      <c r="DC74" s="932"/>
      <c r="DD74" s="932"/>
      <c r="DE74" s="932"/>
      <c r="DF74" s="933"/>
      <c r="DG74" s="931"/>
      <c r="DH74" s="932"/>
      <c r="DI74" s="932"/>
      <c r="DJ74" s="932"/>
      <c r="DK74" s="933"/>
      <c r="DL74" s="931"/>
      <c r="DM74" s="932"/>
      <c r="DN74" s="932"/>
      <c r="DO74" s="932"/>
      <c r="DP74" s="933"/>
      <c r="DQ74" s="931"/>
      <c r="DR74" s="932"/>
      <c r="DS74" s="932"/>
      <c r="DT74" s="932"/>
      <c r="DU74" s="933"/>
      <c r="DV74" s="920"/>
      <c r="DW74" s="921"/>
      <c r="DX74" s="921"/>
      <c r="DY74" s="921"/>
      <c r="DZ74" s="922"/>
      <c r="EA74" s="89"/>
    </row>
    <row r="75" spans="1:131" ht="26.25" customHeight="1" x14ac:dyDescent="0.2">
      <c r="A75" s="98">
        <v>8</v>
      </c>
      <c r="B75" s="949"/>
      <c r="C75" s="950"/>
      <c r="D75" s="950"/>
      <c r="E75" s="950"/>
      <c r="F75" s="950"/>
      <c r="G75" s="950"/>
      <c r="H75" s="950"/>
      <c r="I75" s="950"/>
      <c r="J75" s="950"/>
      <c r="K75" s="950"/>
      <c r="L75" s="950"/>
      <c r="M75" s="950"/>
      <c r="N75" s="950"/>
      <c r="O75" s="950"/>
      <c r="P75" s="951"/>
      <c r="Q75" s="953"/>
      <c r="R75" s="954"/>
      <c r="S75" s="954"/>
      <c r="T75" s="954"/>
      <c r="U75" s="955"/>
      <c r="V75" s="956"/>
      <c r="W75" s="954"/>
      <c r="X75" s="954"/>
      <c r="Y75" s="954"/>
      <c r="Z75" s="955"/>
      <c r="AA75" s="956"/>
      <c r="AB75" s="954"/>
      <c r="AC75" s="954"/>
      <c r="AD75" s="954"/>
      <c r="AE75" s="955"/>
      <c r="AF75" s="956"/>
      <c r="AG75" s="954"/>
      <c r="AH75" s="954"/>
      <c r="AI75" s="954"/>
      <c r="AJ75" s="955"/>
      <c r="AK75" s="956"/>
      <c r="AL75" s="954"/>
      <c r="AM75" s="954"/>
      <c r="AN75" s="954"/>
      <c r="AO75" s="955"/>
      <c r="AP75" s="956"/>
      <c r="AQ75" s="954"/>
      <c r="AR75" s="954"/>
      <c r="AS75" s="954"/>
      <c r="AT75" s="955"/>
      <c r="AU75" s="956"/>
      <c r="AV75" s="954"/>
      <c r="AW75" s="954"/>
      <c r="AX75" s="954"/>
      <c r="AY75" s="955"/>
      <c r="AZ75" s="947"/>
      <c r="BA75" s="947"/>
      <c r="BB75" s="947"/>
      <c r="BC75" s="947"/>
      <c r="BD75" s="948"/>
      <c r="BE75" s="101"/>
      <c r="BF75" s="101"/>
      <c r="BG75" s="101"/>
      <c r="BH75" s="101"/>
      <c r="BI75" s="101"/>
      <c r="BJ75" s="101"/>
      <c r="BK75" s="101"/>
      <c r="BL75" s="101"/>
      <c r="BM75" s="101"/>
      <c r="BN75" s="101"/>
      <c r="BO75" s="101"/>
      <c r="BP75" s="101"/>
      <c r="BQ75" s="98">
        <v>69</v>
      </c>
      <c r="BR75" s="103"/>
      <c r="BS75" s="920"/>
      <c r="BT75" s="921"/>
      <c r="BU75" s="921"/>
      <c r="BV75" s="921"/>
      <c r="BW75" s="921"/>
      <c r="BX75" s="921"/>
      <c r="BY75" s="921"/>
      <c r="BZ75" s="921"/>
      <c r="CA75" s="921"/>
      <c r="CB75" s="921"/>
      <c r="CC75" s="921"/>
      <c r="CD75" s="921"/>
      <c r="CE75" s="921"/>
      <c r="CF75" s="921"/>
      <c r="CG75" s="930"/>
      <c r="CH75" s="931"/>
      <c r="CI75" s="932"/>
      <c r="CJ75" s="932"/>
      <c r="CK75" s="932"/>
      <c r="CL75" s="933"/>
      <c r="CM75" s="931"/>
      <c r="CN75" s="932"/>
      <c r="CO75" s="932"/>
      <c r="CP75" s="932"/>
      <c r="CQ75" s="933"/>
      <c r="CR75" s="931"/>
      <c r="CS75" s="932"/>
      <c r="CT75" s="932"/>
      <c r="CU75" s="932"/>
      <c r="CV75" s="933"/>
      <c r="CW75" s="931"/>
      <c r="CX75" s="932"/>
      <c r="CY75" s="932"/>
      <c r="CZ75" s="932"/>
      <c r="DA75" s="933"/>
      <c r="DB75" s="931"/>
      <c r="DC75" s="932"/>
      <c r="DD75" s="932"/>
      <c r="DE75" s="932"/>
      <c r="DF75" s="933"/>
      <c r="DG75" s="931"/>
      <c r="DH75" s="932"/>
      <c r="DI75" s="932"/>
      <c r="DJ75" s="932"/>
      <c r="DK75" s="933"/>
      <c r="DL75" s="931"/>
      <c r="DM75" s="932"/>
      <c r="DN75" s="932"/>
      <c r="DO75" s="932"/>
      <c r="DP75" s="933"/>
      <c r="DQ75" s="931"/>
      <c r="DR75" s="932"/>
      <c r="DS75" s="932"/>
      <c r="DT75" s="932"/>
      <c r="DU75" s="933"/>
      <c r="DV75" s="920"/>
      <c r="DW75" s="921"/>
      <c r="DX75" s="921"/>
      <c r="DY75" s="921"/>
      <c r="DZ75" s="922"/>
      <c r="EA75" s="89"/>
    </row>
    <row r="76" spans="1:131" ht="26.25" customHeight="1" x14ac:dyDescent="0.2">
      <c r="A76" s="98">
        <v>9</v>
      </c>
      <c r="B76" s="949"/>
      <c r="C76" s="950"/>
      <c r="D76" s="950"/>
      <c r="E76" s="950"/>
      <c r="F76" s="950"/>
      <c r="G76" s="950"/>
      <c r="H76" s="950"/>
      <c r="I76" s="950"/>
      <c r="J76" s="950"/>
      <c r="K76" s="950"/>
      <c r="L76" s="950"/>
      <c r="M76" s="950"/>
      <c r="N76" s="950"/>
      <c r="O76" s="950"/>
      <c r="P76" s="951"/>
      <c r="Q76" s="953"/>
      <c r="R76" s="954"/>
      <c r="S76" s="954"/>
      <c r="T76" s="954"/>
      <c r="U76" s="955"/>
      <c r="V76" s="956"/>
      <c r="W76" s="954"/>
      <c r="X76" s="954"/>
      <c r="Y76" s="954"/>
      <c r="Z76" s="955"/>
      <c r="AA76" s="956"/>
      <c r="AB76" s="954"/>
      <c r="AC76" s="954"/>
      <c r="AD76" s="954"/>
      <c r="AE76" s="955"/>
      <c r="AF76" s="956"/>
      <c r="AG76" s="954"/>
      <c r="AH76" s="954"/>
      <c r="AI76" s="954"/>
      <c r="AJ76" s="955"/>
      <c r="AK76" s="956"/>
      <c r="AL76" s="954"/>
      <c r="AM76" s="954"/>
      <c r="AN76" s="954"/>
      <c r="AO76" s="955"/>
      <c r="AP76" s="956"/>
      <c r="AQ76" s="954"/>
      <c r="AR76" s="954"/>
      <c r="AS76" s="954"/>
      <c r="AT76" s="955"/>
      <c r="AU76" s="956"/>
      <c r="AV76" s="954"/>
      <c r="AW76" s="954"/>
      <c r="AX76" s="954"/>
      <c r="AY76" s="955"/>
      <c r="AZ76" s="947"/>
      <c r="BA76" s="947"/>
      <c r="BB76" s="947"/>
      <c r="BC76" s="947"/>
      <c r="BD76" s="948"/>
      <c r="BE76" s="101"/>
      <c r="BF76" s="101"/>
      <c r="BG76" s="101"/>
      <c r="BH76" s="101"/>
      <c r="BI76" s="101"/>
      <c r="BJ76" s="101"/>
      <c r="BK76" s="101"/>
      <c r="BL76" s="101"/>
      <c r="BM76" s="101"/>
      <c r="BN76" s="101"/>
      <c r="BO76" s="101"/>
      <c r="BP76" s="101"/>
      <c r="BQ76" s="98">
        <v>70</v>
      </c>
      <c r="BR76" s="103"/>
      <c r="BS76" s="920"/>
      <c r="BT76" s="921"/>
      <c r="BU76" s="921"/>
      <c r="BV76" s="921"/>
      <c r="BW76" s="921"/>
      <c r="BX76" s="921"/>
      <c r="BY76" s="921"/>
      <c r="BZ76" s="921"/>
      <c r="CA76" s="921"/>
      <c r="CB76" s="921"/>
      <c r="CC76" s="921"/>
      <c r="CD76" s="921"/>
      <c r="CE76" s="921"/>
      <c r="CF76" s="921"/>
      <c r="CG76" s="930"/>
      <c r="CH76" s="931"/>
      <c r="CI76" s="932"/>
      <c r="CJ76" s="932"/>
      <c r="CK76" s="932"/>
      <c r="CL76" s="933"/>
      <c r="CM76" s="931"/>
      <c r="CN76" s="932"/>
      <c r="CO76" s="932"/>
      <c r="CP76" s="932"/>
      <c r="CQ76" s="933"/>
      <c r="CR76" s="931"/>
      <c r="CS76" s="932"/>
      <c r="CT76" s="932"/>
      <c r="CU76" s="932"/>
      <c r="CV76" s="933"/>
      <c r="CW76" s="931"/>
      <c r="CX76" s="932"/>
      <c r="CY76" s="932"/>
      <c r="CZ76" s="932"/>
      <c r="DA76" s="933"/>
      <c r="DB76" s="931"/>
      <c r="DC76" s="932"/>
      <c r="DD76" s="932"/>
      <c r="DE76" s="932"/>
      <c r="DF76" s="933"/>
      <c r="DG76" s="931"/>
      <c r="DH76" s="932"/>
      <c r="DI76" s="932"/>
      <c r="DJ76" s="932"/>
      <c r="DK76" s="933"/>
      <c r="DL76" s="931"/>
      <c r="DM76" s="932"/>
      <c r="DN76" s="932"/>
      <c r="DO76" s="932"/>
      <c r="DP76" s="933"/>
      <c r="DQ76" s="931"/>
      <c r="DR76" s="932"/>
      <c r="DS76" s="932"/>
      <c r="DT76" s="932"/>
      <c r="DU76" s="933"/>
      <c r="DV76" s="920"/>
      <c r="DW76" s="921"/>
      <c r="DX76" s="921"/>
      <c r="DY76" s="921"/>
      <c r="DZ76" s="922"/>
      <c r="EA76" s="89"/>
    </row>
    <row r="77" spans="1:131" ht="26.25" customHeight="1" x14ac:dyDescent="0.2">
      <c r="A77" s="98">
        <v>10</v>
      </c>
      <c r="B77" s="949"/>
      <c r="C77" s="950"/>
      <c r="D77" s="950"/>
      <c r="E77" s="950"/>
      <c r="F77" s="950"/>
      <c r="G77" s="950"/>
      <c r="H77" s="950"/>
      <c r="I77" s="950"/>
      <c r="J77" s="950"/>
      <c r="K77" s="950"/>
      <c r="L77" s="950"/>
      <c r="M77" s="950"/>
      <c r="N77" s="950"/>
      <c r="O77" s="950"/>
      <c r="P77" s="951"/>
      <c r="Q77" s="953"/>
      <c r="R77" s="954"/>
      <c r="S77" s="954"/>
      <c r="T77" s="954"/>
      <c r="U77" s="955"/>
      <c r="V77" s="956"/>
      <c r="W77" s="954"/>
      <c r="X77" s="954"/>
      <c r="Y77" s="954"/>
      <c r="Z77" s="955"/>
      <c r="AA77" s="956"/>
      <c r="AB77" s="954"/>
      <c r="AC77" s="954"/>
      <c r="AD77" s="954"/>
      <c r="AE77" s="955"/>
      <c r="AF77" s="956"/>
      <c r="AG77" s="954"/>
      <c r="AH77" s="954"/>
      <c r="AI77" s="954"/>
      <c r="AJ77" s="955"/>
      <c r="AK77" s="956"/>
      <c r="AL77" s="954"/>
      <c r="AM77" s="954"/>
      <c r="AN77" s="954"/>
      <c r="AO77" s="955"/>
      <c r="AP77" s="956"/>
      <c r="AQ77" s="954"/>
      <c r="AR77" s="954"/>
      <c r="AS77" s="954"/>
      <c r="AT77" s="955"/>
      <c r="AU77" s="956"/>
      <c r="AV77" s="954"/>
      <c r="AW77" s="954"/>
      <c r="AX77" s="954"/>
      <c r="AY77" s="955"/>
      <c r="AZ77" s="947"/>
      <c r="BA77" s="947"/>
      <c r="BB77" s="947"/>
      <c r="BC77" s="947"/>
      <c r="BD77" s="948"/>
      <c r="BE77" s="101"/>
      <c r="BF77" s="101"/>
      <c r="BG77" s="101"/>
      <c r="BH77" s="101"/>
      <c r="BI77" s="101"/>
      <c r="BJ77" s="101"/>
      <c r="BK77" s="101"/>
      <c r="BL77" s="101"/>
      <c r="BM77" s="101"/>
      <c r="BN77" s="101"/>
      <c r="BO77" s="101"/>
      <c r="BP77" s="101"/>
      <c r="BQ77" s="98">
        <v>71</v>
      </c>
      <c r="BR77" s="103"/>
      <c r="BS77" s="920"/>
      <c r="BT77" s="921"/>
      <c r="BU77" s="921"/>
      <c r="BV77" s="921"/>
      <c r="BW77" s="921"/>
      <c r="BX77" s="921"/>
      <c r="BY77" s="921"/>
      <c r="BZ77" s="921"/>
      <c r="CA77" s="921"/>
      <c r="CB77" s="921"/>
      <c r="CC77" s="921"/>
      <c r="CD77" s="921"/>
      <c r="CE77" s="921"/>
      <c r="CF77" s="921"/>
      <c r="CG77" s="930"/>
      <c r="CH77" s="931"/>
      <c r="CI77" s="932"/>
      <c r="CJ77" s="932"/>
      <c r="CK77" s="932"/>
      <c r="CL77" s="933"/>
      <c r="CM77" s="931"/>
      <c r="CN77" s="932"/>
      <c r="CO77" s="932"/>
      <c r="CP77" s="932"/>
      <c r="CQ77" s="933"/>
      <c r="CR77" s="931"/>
      <c r="CS77" s="932"/>
      <c r="CT77" s="932"/>
      <c r="CU77" s="932"/>
      <c r="CV77" s="933"/>
      <c r="CW77" s="931"/>
      <c r="CX77" s="932"/>
      <c r="CY77" s="932"/>
      <c r="CZ77" s="932"/>
      <c r="DA77" s="933"/>
      <c r="DB77" s="931"/>
      <c r="DC77" s="932"/>
      <c r="DD77" s="932"/>
      <c r="DE77" s="932"/>
      <c r="DF77" s="933"/>
      <c r="DG77" s="931"/>
      <c r="DH77" s="932"/>
      <c r="DI77" s="932"/>
      <c r="DJ77" s="932"/>
      <c r="DK77" s="933"/>
      <c r="DL77" s="931"/>
      <c r="DM77" s="932"/>
      <c r="DN77" s="932"/>
      <c r="DO77" s="932"/>
      <c r="DP77" s="933"/>
      <c r="DQ77" s="931"/>
      <c r="DR77" s="932"/>
      <c r="DS77" s="932"/>
      <c r="DT77" s="932"/>
      <c r="DU77" s="933"/>
      <c r="DV77" s="920"/>
      <c r="DW77" s="921"/>
      <c r="DX77" s="921"/>
      <c r="DY77" s="921"/>
      <c r="DZ77" s="922"/>
      <c r="EA77" s="89"/>
    </row>
    <row r="78" spans="1:131" ht="26.25" customHeight="1" x14ac:dyDescent="0.2">
      <c r="A78" s="98">
        <v>11</v>
      </c>
      <c r="B78" s="949"/>
      <c r="C78" s="950"/>
      <c r="D78" s="950"/>
      <c r="E78" s="950"/>
      <c r="F78" s="950"/>
      <c r="G78" s="950"/>
      <c r="H78" s="950"/>
      <c r="I78" s="950"/>
      <c r="J78" s="950"/>
      <c r="K78" s="950"/>
      <c r="L78" s="950"/>
      <c r="M78" s="950"/>
      <c r="N78" s="950"/>
      <c r="O78" s="950"/>
      <c r="P78" s="951"/>
      <c r="Q78" s="952"/>
      <c r="R78" s="946"/>
      <c r="S78" s="946"/>
      <c r="T78" s="946"/>
      <c r="U78" s="946"/>
      <c r="V78" s="946"/>
      <c r="W78" s="946"/>
      <c r="X78" s="946"/>
      <c r="Y78" s="946"/>
      <c r="Z78" s="946"/>
      <c r="AA78" s="946"/>
      <c r="AB78" s="946"/>
      <c r="AC78" s="946"/>
      <c r="AD78" s="946"/>
      <c r="AE78" s="946"/>
      <c r="AF78" s="946"/>
      <c r="AG78" s="946"/>
      <c r="AH78" s="946"/>
      <c r="AI78" s="946"/>
      <c r="AJ78" s="946"/>
      <c r="AK78" s="946"/>
      <c r="AL78" s="946"/>
      <c r="AM78" s="946"/>
      <c r="AN78" s="946"/>
      <c r="AO78" s="946"/>
      <c r="AP78" s="946"/>
      <c r="AQ78" s="946"/>
      <c r="AR78" s="946"/>
      <c r="AS78" s="946"/>
      <c r="AT78" s="946"/>
      <c r="AU78" s="946"/>
      <c r="AV78" s="946"/>
      <c r="AW78" s="946"/>
      <c r="AX78" s="946"/>
      <c r="AY78" s="946"/>
      <c r="AZ78" s="947"/>
      <c r="BA78" s="947"/>
      <c r="BB78" s="947"/>
      <c r="BC78" s="947"/>
      <c r="BD78" s="948"/>
      <c r="BE78" s="101"/>
      <c r="BF78" s="101"/>
      <c r="BG78" s="101"/>
      <c r="BH78" s="101"/>
      <c r="BI78" s="101"/>
      <c r="BJ78" s="89"/>
      <c r="BK78" s="89"/>
      <c r="BL78" s="89"/>
      <c r="BM78" s="89"/>
      <c r="BN78" s="89"/>
      <c r="BO78" s="101"/>
      <c r="BP78" s="101"/>
      <c r="BQ78" s="98">
        <v>72</v>
      </c>
      <c r="BR78" s="103"/>
      <c r="BS78" s="920"/>
      <c r="BT78" s="921"/>
      <c r="BU78" s="921"/>
      <c r="BV78" s="921"/>
      <c r="BW78" s="921"/>
      <c r="BX78" s="921"/>
      <c r="BY78" s="921"/>
      <c r="BZ78" s="921"/>
      <c r="CA78" s="921"/>
      <c r="CB78" s="921"/>
      <c r="CC78" s="921"/>
      <c r="CD78" s="921"/>
      <c r="CE78" s="921"/>
      <c r="CF78" s="921"/>
      <c r="CG78" s="930"/>
      <c r="CH78" s="931"/>
      <c r="CI78" s="932"/>
      <c r="CJ78" s="932"/>
      <c r="CK78" s="932"/>
      <c r="CL78" s="933"/>
      <c r="CM78" s="931"/>
      <c r="CN78" s="932"/>
      <c r="CO78" s="932"/>
      <c r="CP78" s="932"/>
      <c r="CQ78" s="933"/>
      <c r="CR78" s="931"/>
      <c r="CS78" s="932"/>
      <c r="CT78" s="932"/>
      <c r="CU78" s="932"/>
      <c r="CV78" s="933"/>
      <c r="CW78" s="931"/>
      <c r="CX78" s="932"/>
      <c r="CY78" s="932"/>
      <c r="CZ78" s="932"/>
      <c r="DA78" s="933"/>
      <c r="DB78" s="931"/>
      <c r="DC78" s="932"/>
      <c r="DD78" s="932"/>
      <c r="DE78" s="932"/>
      <c r="DF78" s="933"/>
      <c r="DG78" s="931"/>
      <c r="DH78" s="932"/>
      <c r="DI78" s="932"/>
      <c r="DJ78" s="932"/>
      <c r="DK78" s="933"/>
      <c r="DL78" s="931"/>
      <c r="DM78" s="932"/>
      <c r="DN78" s="932"/>
      <c r="DO78" s="932"/>
      <c r="DP78" s="933"/>
      <c r="DQ78" s="931"/>
      <c r="DR78" s="932"/>
      <c r="DS78" s="932"/>
      <c r="DT78" s="932"/>
      <c r="DU78" s="933"/>
      <c r="DV78" s="920"/>
      <c r="DW78" s="921"/>
      <c r="DX78" s="921"/>
      <c r="DY78" s="921"/>
      <c r="DZ78" s="922"/>
      <c r="EA78" s="89"/>
    </row>
    <row r="79" spans="1:131" ht="26.25" customHeight="1" x14ac:dyDescent="0.2">
      <c r="A79" s="98">
        <v>12</v>
      </c>
      <c r="B79" s="949"/>
      <c r="C79" s="950"/>
      <c r="D79" s="950"/>
      <c r="E79" s="950"/>
      <c r="F79" s="950"/>
      <c r="G79" s="950"/>
      <c r="H79" s="950"/>
      <c r="I79" s="950"/>
      <c r="J79" s="950"/>
      <c r="K79" s="950"/>
      <c r="L79" s="950"/>
      <c r="M79" s="950"/>
      <c r="N79" s="950"/>
      <c r="O79" s="950"/>
      <c r="P79" s="951"/>
      <c r="Q79" s="952"/>
      <c r="R79" s="946"/>
      <c r="S79" s="946"/>
      <c r="T79" s="946"/>
      <c r="U79" s="946"/>
      <c r="V79" s="946"/>
      <c r="W79" s="946"/>
      <c r="X79" s="946"/>
      <c r="Y79" s="946"/>
      <c r="Z79" s="946"/>
      <c r="AA79" s="946"/>
      <c r="AB79" s="946"/>
      <c r="AC79" s="946"/>
      <c r="AD79" s="946"/>
      <c r="AE79" s="946"/>
      <c r="AF79" s="946"/>
      <c r="AG79" s="946"/>
      <c r="AH79" s="946"/>
      <c r="AI79" s="946"/>
      <c r="AJ79" s="946"/>
      <c r="AK79" s="946"/>
      <c r="AL79" s="946"/>
      <c r="AM79" s="946"/>
      <c r="AN79" s="946"/>
      <c r="AO79" s="946"/>
      <c r="AP79" s="946"/>
      <c r="AQ79" s="946"/>
      <c r="AR79" s="946"/>
      <c r="AS79" s="946"/>
      <c r="AT79" s="946"/>
      <c r="AU79" s="946"/>
      <c r="AV79" s="946"/>
      <c r="AW79" s="946"/>
      <c r="AX79" s="946"/>
      <c r="AY79" s="946"/>
      <c r="AZ79" s="947"/>
      <c r="BA79" s="947"/>
      <c r="BB79" s="947"/>
      <c r="BC79" s="947"/>
      <c r="BD79" s="948"/>
      <c r="BE79" s="101"/>
      <c r="BF79" s="101"/>
      <c r="BG79" s="101"/>
      <c r="BH79" s="101"/>
      <c r="BI79" s="101"/>
      <c r="BJ79" s="89"/>
      <c r="BK79" s="89"/>
      <c r="BL79" s="89"/>
      <c r="BM79" s="89"/>
      <c r="BN79" s="89"/>
      <c r="BO79" s="101"/>
      <c r="BP79" s="101"/>
      <c r="BQ79" s="98">
        <v>73</v>
      </c>
      <c r="BR79" s="103"/>
      <c r="BS79" s="920"/>
      <c r="BT79" s="921"/>
      <c r="BU79" s="921"/>
      <c r="BV79" s="921"/>
      <c r="BW79" s="921"/>
      <c r="BX79" s="921"/>
      <c r="BY79" s="921"/>
      <c r="BZ79" s="921"/>
      <c r="CA79" s="921"/>
      <c r="CB79" s="921"/>
      <c r="CC79" s="921"/>
      <c r="CD79" s="921"/>
      <c r="CE79" s="921"/>
      <c r="CF79" s="921"/>
      <c r="CG79" s="930"/>
      <c r="CH79" s="931"/>
      <c r="CI79" s="932"/>
      <c r="CJ79" s="932"/>
      <c r="CK79" s="932"/>
      <c r="CL79" s="933"/>
      <c r="CM79" s="931"/>
      <c r="CN79" s="932"/>
      <c r="CO79" s="932"/>
      <c r="CP79" s="932"/>
      <c r="CQ79" s="933"/>
      <c r="CR79" s="931"/>
      <c r="CS79" s="932"/>
      <c r="CT79" s="932"/>
      <c r="CU79" s="932"/>
      <c r="CV79" s="933"/>
      <c r="CW79" s="931"/>
      <c r="CX79" s="932"/>
      <c r="CY79" s="932"/>
      <c r="CZ79" s="932"/>
      <c r="DA79" s="933"/>
      <c r="DB79" s="931"/>
      <c r="DC79" s="932"/>
      <c r="DD79" s="932"/>
      <c r="DE79" s="932"/>
      <c r="DF79" s="933"/>
      <c r="DG79" s="931"/>
      <c r="DH79" s="932"/>
      <c r="DI79" s="932"/>
      <c r="DJ79" s="932"/>
      <c r="DK79" s="933"/>
      <c r="DL79" s="931"/>
      <c r="DM79" s="932"/>
      <c r="DN79" s="932"/>
      <c r="DO79" s="932"/>
      <c r="DP79" s="933"/>
      <c r="DQ79" s="931"/>
      <c r="DR79" s="932"/>
      <c r="DS79" s="932"/>
      <c r="DT79" s="932"/>
      <c r="DU79" s="933"/>
      <c r="DV79" s="920"/>
      <c r="DW79" s="921"/>
      <c r="DX79" s="921"/>
      <c r="DY79" s="921"/>
      <c r="DZ79" s="922"/>
      <c r="EA79" s="89"/>
    </row>
    <row r="80" spans="1:131" ht="26.25" customHeight="1" x14ac:dyDescent="0.2">
      <c r="A80" s="98">
        <v>13</v>
      </c>
      <c r="B80" s="949"/>
      <c r="C80" s="950"/>
      <c r="D80" s="950"/>
      <c r="E80" s="950"/>
      <c r="F80" s="950"/>
      <c r="G80" s="950"/>
      <c r="H80" s="950"/>
      <c r="I80" s="950"/>
      <c r="J80" s="950"/>
      <c r="K80" s="950"/>
      <c r="L80" s="950"/>
      <c r="M80" s="950"/>
      <c r="N80" s="950"/>
      <c r="O80" s="950"/>
      <c r="P80" s="951"/>
      <c r="Q80" s="952"/>
      <c r="R80" s="946"/>
      <c r="S80" s="946"/>
      <c r="T80" s="946"/>
      <c r="U80" s="946"/>
      <c r="V80" s="946"/>
      <c r="W80" s="946"/>
      <c r="X80" s="946"/>
      <c r="Y80" s="946"/>
      <c r="Z80" s="946"/>
      <c r="AA80" s="946"/>
      <c r="AB80" s="946"/>
      <c r="AC80" s="946"/>
      <c r="AD80" s="946"/>
      <c r="AE80" s="946"/>
      <c r="AF80" s="946"/>
      <c r="AG80" s="946"/>
      <c r="AH80" s="946"/>
      <c r="AI80" s="946"/>
      <c r="AJ80" s="946"/>
      <c r="AK80" s="946"/>
      <c r="AL80" s="946"/>
      <c r="AM80" s="946"/>
      <c r="AN80" s="946"/>
      <c r="AO80" s="946"/>
      <c r="AP80" s="946"/>
      <c r="AQ80" s="946"/>
      <c r="AR80" s="946"/>
      <c r="AS80" s="946"/>
      <c r="AT80" s="946"/>
      <c r="AU80" s="946"/>
      <c r="AV80" s="946"/>
      <c r="AW80" s="946"/>
      <c r="AX80" s="946"/>
      <c r="AY80" s="946"/>
      <c r="AZ80" s="947"/>
      <c r="BA80" s="947"/>
      <c r="BB80" s="947"/>
      <c r="BC80" s="947"/>
      <c r="BD80" s="948"/>
      <c r="BE80" s="101"/>
      <c r="BF80" s="101"/>
      <c r="BG80" s="101"/>
      <c r="BH80" s="101"/>
      <c r="BI80" s="101"/>
      <c r="BJ80" s="101"/>
      <c r="BK80" s="101"/>
      <c r="BL80" s="101"/>
      <c r="BM80" s="101"/>
      <c r="BN80" s="101"/>
      <c r="BO80" s="101"/>
      <c r="BP80" s="101"/>
      <c r="BQ80" s="98">
        <v>74</v>
      </c>
      <c r="BR80" s="103"/>
      <c r="BS80" s="920"/>
      <c r="BT80" s="921"/>
      <c r="BU80" s="921"/>
      <c r="BV80" s="921"/>
      <c r="BW80" s="921"/>
      <c r="BX80" s="921"/>
      <c r="BY80" s="921"/>
      <c r="BZ80" s="921"/>
      <c r="CA80" s="921"/>
      <c r="CB80" s="921"/>
      <c r="CC80" s="921"/>
      <c r="CD80" s="921"/>
      <c r="CE80" s="921"/>
      <c r="CF80" s="921"/>
      <c r="CG80" s="930"/>
      <c r="CH80" s="931"/>
      <c r="CI80" s="932"/>
      <c r="CJ80" s="932"/>
      <c r="CK80" s="932"/>
      <c r="CL80" s="933"/>
      <c r="CM80" s="931"/>
      <c r="CN80" s="932"/>
      <c r="CO80" s="932"/>
      <c r="CP80" s="932"/>
      <c r="CQ80" s="933"/>
      <c r="CR80" s="931"/>
      <c r="CS80" s="932"/>
      <c r="CT80" s="932"/>
      <c r="CU80" s="932"/>
      <c r="CV80" s="933"/>
      <c r="CW80" s="931"/>
      <c r="CX80" s="932"/>
      <c r="CY80" s="932"/>
      <c r="CZ80" s="932"/>
      <c r="DA80" s="933"/>
      <c r="DB80" s="931"/>
      <c r="DC80" s="932"/>
      <c r="DD80" s="932"/>
      <c r="DE80" s="932"/>
      <c r="DF80" s="933"/>
      <c r="DG80" s="931"/>
      <c r="DH80" s="932"/>
      <c r="DI80" s="932"/>
      <c r="DJ80" s="932"/>
      <c r="DK80" s="933"/>
      <c r="DL80" s="931"/>
      <c r="DM80" s="932"/>
      <c r="DN80" s="932"/>
      <c r="DO80" s="932"/>
      <c r="DP80" s="933"/>
      <c r="DQ80" s="931"/>
      <c r="DR80" s="932"/>
      <c r="DS80" s="932"/>
      <c r="DT80" s="932"/>
      <c r="DU80" s="933"/>
      <c r="DV80" s="920"/>
      <c r="DW80" s="921"/>
      <c r="DX80" s="921"/>
      <c r="DY80" s="921"/>
      <c r="DZ80" s="922"/>
      <c r="EA80" s="89"/>
    </row>
    <row r="81" spans="1:131" ht="26.25" customHeight="1" x14ac:dyDescent="0.2">
      <c r="A81" s="98">
        <v>14</v>
      </c>
      <c r="B81" s="949"/>
      <c r="C81" s="950"/>
      <c r="D81" s="950"/>
      <c r="E81" s="950"/>
      <c r="F81" s="950"/>
      <c r="G81" s="950"/>
      <c r="H81" s="950"/>
      <c r="I81" s="950"/>
      <c r="J81" s="950"/>
      <c r="K81" s="950"/>
      <c r="L81" s="950"/>
      <c r="M81" s="950"/>
      <c r="N81" s="950"/>
      <c r="O81" s="950"/>
      <c r="P81" s="951"/>
      <c r="Q81" s="952"/>
      <c r="R81" s="946"/>
      <c r="S81" s="946"/>
      <c r="T81" s="946"/>
      <c r="U81" s="946"/>
      <c r="V81" s="946"/>
      <c r="W81" s="946"/>
      <c r="X81" s="946"/>
      <c r="Y81" s="946"/>
      <c r="Z81" s="946"/>
      <c r="AA81" s="946"/>
      <c r="AB81" s="946"/>
      <c r="AC81" s="946"/>
      <c r="AD81" s="946"/>
      <c r="AE81" s="946"/>
      <c r="AF81" s="946"/>
      <c r="AG81" s="946"/>
      <c r="AH81" s="946"/>
      <c r="AI81" s="946"/>
      <c r="AJ81" s="946"/>
      <c r="AK81" s="946"/>
      <c r="AL81" s="946"/>
      <c r="AM81" s="946"/>
      <c r="AN81" s="946"/>
      <c r="AO81" s="946"/>
      <c r="AP81" s="946"/>
      <c r="AQ81" s="946"/>
      <c r="AR81" s="946"/>
      <c r="AS81" s="946"/>
      <c r="AT81" s="946"/>
      <c r="AU81" s="946"/>
      <c r="AV81" s="946"/>
      <c r="AW81" s="946"/>
      <c r="AX81" s="946"/>
      <c r="AY81" s="946"/>
      <c r="AZ81" s="947"/>
      <c r="BA81" s="947"/>
      <c r="BB81" s="947"/>
      <c r="BC81" s="947"/>
      <c r="BD81" s="948"/>
      <c r="BE81" s="101"/>
      <c r="BF81" s="101"/>
      <c r="BG81" s="101"/>
      <c r="BH81" s="101"/>
      <c r="BI81" s="101"/>
      <c r="BJ81" s="101"/>
      <c r="BK81" s="101"/>
      <c r="BL81" s="101"/>
      <c r="BM81" s="101"/>
      <c r="BN81" s="101"/>
      <c r="BO81" s="101"/>
      <c r="BP81" s="101"/>
      <c r="BQ81" s="98">
        <v>75</v>
      </c>
      <c r="BR81" s="103"/>
      <c r="BS81" s="920"/>
      <c r="BT81" s="921"/>
      <c r="BU81" s="921"/>
      <c r="BV81" s="921"/>
      <c r="BW81" s="921"/>
      <c r="BX81" s="921"/>
      <c r="BY81" s="921"/>
      <c r="BZ81" s="921"/>
      <c r="CA81" s="921"/>
      <c r="CB81" s="921"/>
      <c r="CC81" s="921"/>
      <c r="CD81" s="921"/>
      <c r="CE81" s="921"/>
      <c r="CF81" s="921"/>
      <c r="CG81" s="930"/>
      <c r="CH81" s="931"/>
      <c r="CI81" s="932"/>
      <c r="CJ81" s="932"/>
      <c r="CK81" s="932"/>
      <c r="CL81" s="933"/>
      <c r="CM81" s="931"/>
      <c r="CN81" s="932"/>
      <c r="CO81" s="932"/>
      <c r="CP81" s="932"/>
      <c r="CQ81" s="933"/>
      <c r="CR81" s="931"/>
      <c r="CS81" s="932"/>
      <c r="CT81" s="932"/>
      <c r="CU81" s="932"/>
      <c r="CV81" s="933"/>
      <c r="CW81" s="931"/>
      <c r="CX81" s="932"/>
      <c r="CY81" s="932"/>
      <c r="CZ81" s="932"/>
      <c r="DA81" s="933"/>
      <c r="DB81" s="931"/>
      <c r="DC81" s="932"/>
      <c r="DD81" s="932"/>
      <c r="DE81" s="932"/>
      <c r="DF81" s="933"/>
      <c r="DG81" s="931"/>
      <c r="DH81" s="932"/>
      <c r="DI81" s="932"/>
      <c r="DJ81" s="932"/>
      <c r="DK81" s="933"/>
      <c r="DL81" s="931"/>
      <c r="DM81" s="932"/>
      <c r="DN81" s="932"/>
      <c r="DO81" s="932"/>
      <c r="DP81" s="933"/>
      <c r="DQ81" s="931"/>
      <c r="DR81" s="932"/>
      <c r="DS81" s="932"/>
      <c r="DT81" s="932"/>
      <c r="DU81" s="933"/>
      <c r="DV81" s="920"/>
      <c r="DW81" s="921"/>
      <c r="DX81" s="921"/>
      <c r="DY81" s="921"/>
      <c r="DZ81" s="922"/>
      <c r="EA81" s="89"/>
    </row>
    <row r="82" spans="1:131" ht="26.25" customHeight="1" x14ac:dyDescent="0.2">
      <c r="A82" s="98">
        <v>15</v>
      </c>
      <c r="B82" s="949"/>
      <c r="C82" s="950"/>
      <c r="D82" s="950"/>
      <c r="E82" s="950"/>
      <c r="F82" s="950"/>
      <c r="G82" s="950"/>
      <c r="H82" s="950"/>
      <c r="I82" s="950"/>
      <c r="J82" s="950"/>
      <c r="K82" s="950"/>
      <c r="L82" s="950"/>
      <c r="M82" s="950"/>
      <c r="N82" s="950"/>
      <c r="O82" s="950"/>
      <c r="P82" s="951"/>
      <c r="Q82" s="952"/>
      <c r="R82" s="946"/>
      <c r="S82" s="946"/>
      <c r="T82" s="946"/>
      <c r="U82" s="946"/>
      <c r="V82" s="946"/>
      <c r="W82" s="946"/>
      <c r="X82" s="946"/>
      <c r="Y82" s="946"/>
      <c r="Z82" s="946"/>
      <c r="AA82" s="946"/>
      <c r="AB82" s="946"/>
      <c r="AC82" s="946"/>
      <c r="AD82" s="946"/>
      <c r="AE82" s="946"/>
      <c r="AF82" s="946"/>
      <c r="AG82" s="946"/>
      <c r="AH82" s="946"/>
      <c r="AI82" s="946"/>
      <c r="AJ82" s="946"/>
      <c r="AK82" s="946"/>
      <c r="AL82" s="946"/>
      <c r="AM82" s="946"/>
      <c r="AN82" s="946"/>
      <c r="AO82" s="946"/>
      <c r="AP82" s="946"/>
      <c r="AQ82" s="946"/>
      <c r="AR82" s="946"/>
      <c r="AS82" s="946"/>
      <c r="AT82" s="946"/>
      <c r="AU82" s="946"/>
      <c r="AV82" s="946"/>
      <c r="AW82" s="946"/>
      <c r="AX82" s="946"/>
      <c r="AY82" s="946"/>
      <c r="AZ82" s="947"/>
      <c r="BA82" s="947"/>
      <c r="BB82" s="947"/>
      <c r="BC82" s="947"/>
      <c r="BD82" s="948"/>
      <c r="BE82" s="101"/>
      <c r="BF82" s="101"/>
      <c r="BG82" s="101"/>
      <c r="BH82" s="101"/>
      <c r="BI82" s="101"/>
      <c r="BJ82" s="101"/>
      <c r="BK82" s="101"/>
      <c r="BL82" s="101"/>
      <c r="BM82" s="101"/>
      <c r="BN82" s="101"/>
      <c r="BO82" s="101"/>
      <c r="BP82" s="101"/>
      <c r="BQ82" s="98">
        <v>76</v>
      </c>
      <c r="BR82" s="103"/>
      <c r="BS82" s="920"/>
      <c r="BT82" s="921"/>
      <c r="BU82" s="921"/>
      <c r="BV82" s="921"/>
      <c r="BW82" s="921"/>
      <c r="BX82" s="921"/>
      <c r="BY82" s="921"/>
      <c r="BZ82" s="921"/>
      <c r="CA82" s="921"/>
      <c r="CB82" s="921"/>
      <c r="CC82" s="921"/>
      <c r="CD82" s="921"/>
      <c r="CE82" s="921"/>
      <c r="CF82" s="921"/>
      <c r="CG82" s="930"/>
      <c r="CH82" s="931"/>
      <c r="CI82" s="932"/>
      <c r="CJ82" s="932"/>
      <c r="CK82" s="932"/>
      <c r="CL82" s="933"/>
      <c r="CM82" s="931"/>
      <c r="CN82" s="932"/>
      <c r="CO82" s="932"/>
      <c r="CP82" s="932"/>
      <c r="CQ82" s="933"/>
      <c r="CR82" s="931"/>
      <c r="CS82" s="932"/>
      <c r="CT82" s="932"/>
      <c r="CU82" s="932"/>
      <c r="CV82" s="933"/>
      <c r="CW82" s="931"/>
      <c r="CX82" s="932"/>
      <c r="CY82" s="932"/>
      <c r="CZ82" s="932"/>
      <c r="DA82" s="933"/>
      <c r="DB82" s="931"/>
      <c r="DC82" s="932"/>
      <c r="DD82" s="932"/>
      <c r="DE82" s="932"/>
      <c r="DF82" s="933"/>
      <c r="DG82" s="931"/>
      <c r="DH82" s="932"/>
      <c r="DI82" s="932"/>
      <c r="DJ82" s="932"/>
      <c r="DK82" s="933"/>
      <c r="DL82" s="931"/>
      <c r="DM82" s="932"/>
      <c r="DN82" s="932"/>
      <c r="DO82" s="932"/>
      <c r="DP82" s="933"/>
      <c r="DQ82" s="931"/>
      <c r="DR82" s="932"/>
      <c r="DS82" s="932"/>
      <c r="DT82" s="932"/>
      <c r="DU82" s="933"/>
      <c r="DV82" s="920"/>
      <c r="DW82" s="921"/>
      <c r="DX82" s="921"/>
      <c r="DY82" s="921"/>
      <c r="DZ82" s="922"/>
      <c r="EA82" s="89"/>
    </row>
    <row r="83" spans="1:131" ht="26.25" customHeight="1" x14ac:dyDescent="0.2">
      <c r="A83" s="98">
        <v>16</v>
      </c>
      <c r="B83" s="949"/>
      <c r="C83" s="950"/>
      <c r="D83" s="950"/>
      <c r="E83" s="950"/>
      <c r="F83" s="950"/>
      <c r="G83" s="950"/>
      <c r="H83" s="950"/>
      <c r="I83" s="950"/>
      <c r="J83" s="950"/>
      <c r="K83" s="950"/>
      <c r="L83" s="950"/>
      <c r="M83" s="950"/>
      <c r="N83" s="950"/>
      <c r="O83" s="950"/>
      <c r="P83" s="951"/>
      <c r="Q83" s="952"/>
      <c r="R83" s="946"/>
      <c r="S83" s="946"/>
      <c r="T83" s="946"/>
      <c r="U83" s="946"/>
      <c r="V83" s="946"/>
      <c r="W83" s="946"/>
      <c r="X83" s="946"/>
      <c r="Y83" s="946"/>
      <c r="Z83" s="946"/>
      <c r="AA83" s="946"/>
      <c r="AB83" s="946"/>
      <c r="AC83" s="946"/>
      <c r="AD83" s="946"/>
      <c r="AE83" s="946"/>
      <c r="AF83" s="946"/>
      <c r="AG83" s="946"/>
      <c r="AH83" s="946"/>
      <c r="AI83" s="946"/>
      <c r="AJ83" s="946"/>
      <c r="AK83" s="946"/>
      <c r="AL83" s="946"/>
      <c r="AM83" s="946"/>
      <c r="AN83" s="946"/>
      <c r="AO83" s="946"/>
      <c r="AP83" s="946"/>
      <c r="AQ83" s="946"/>
      <c r="AR83" s="946"/>
      <c r="AS83" s="946"/>
      <c r="AT83" s="946"/>
      <c r="AU83" s="946"/>
      <c r="AV83" s="946"/>
      <c r="AW83" s="946"/>
      <c r="AX83" s="946"/>
      <c r="AY83" s="946"/>
      <c r="AZ83" s="947"/>
      <c r="BA83" s="947"/>
      <c r="BB83" s="947"/>
      <c r="BC83" s="947"/>
      <c r="BD83" s="948"/>
      <c r="BE83" s="101"/>
      <c r="BF83" s="101"/>
      <c r="BG83" s="101"/>
      <c r="BH83" s="101"/>
      <c r="BI83" s="101"/>
      <c r="BJ83" s="101"/>
      <c r="BK83" s="101"/>
      <c r="BL83" s="101"/>
      <c r="BM83" s="101"/>
      <c r="BN83" s="101"/>
      <c r="BO83" s="101"/>
      <c r="BP83" s="101"/>
      <c r="BQ83" s="98">
        <v>77</v>
      </c>
      <c r="BR83" s="103"/>
      <c r="BS83" s="920"/>
      <c r="BT83" s="921"/>
      <c r="BU83" s="921"/>
      <c r="BV83" s="921"/>
      <c r="BW83" s="921"/>
      <c r="BX83" s="921"/>
      <c r="BY83" s="921"/>
      <c r="BZ83" s="921"/>
      <c r="CA83" s="921"/>
      <c r="CB83" s="921"/>
      <c r="CC83" s="921"/>
      <c r="CD83" s="921"/>
      <c r="CE83" s="921"/>
      <c r="CF83" s="921"/>
      <c r="CG83" s="930"/>
      <c r="CH83" s="931"/>
      <c r="CI83" s="932"/>
      <c r="CJ83" s="932"/>
      <c r="CK83" s="932"/>
      <c r="CL83" s="933"/>
      <c r="CM83" s="931"/>
      <c r="CN83" s="932"/>
      <c r="CO83" s="932"/>
      <c r="CP83" s="932"/>
      <c r="CQ83" s="933"/>
      <c r="CR83" s="931"/>
      <c r="CS83" s="932"/>
      <c r="CT83" s="932"/>
      <c r="CU83" s="932"/>
      <c r="CV83" s="933"/>
      <c r="CW83" s="931"/>
      <c r="CX83" s="932"/>
      <c r="CY83" s="932"/>
      <c r="CZ83" s="932"/>
      <c r="DA83" s="933"/>
      <c r="DB83" s="931"/>
      <c r="DC83" s="932"/>
      <c r="DD83" s="932"/>
      <c r="DE83" s="932"/>
      <c r="DF83" s="933"/>
      <c r="DG83" s="931"/>
      <c r="DH83" s="932"/>
      <c r="DI83" s="932"/>
      <c r="DJ83" s="932"/>
      <c r="DK83" s="933"/>
      <c r="DL83" s="931"/>
      <c r="DM83" s="932"/>
      <c r="DN83" s="932"/>
      <c r="DO83" s="932"/>
      <c r="DP83" s="933"/>
      <c r="DQ83" s="931"/>
      <c r="DR83" s="932"/>
      <c r="DS83" s="932"/>
      <c r="DT83" s="932"/>
      <c r="DU83" s="933"/>
      <c r="DV83" s="920"/>
      <c r="DW83" s="921"/>
      <c r="DX83" s="921"/>
      <c r="DY83" s="921"/>
      <c r="DZ83" s="922"/>
      <c r="EA83" s="89"/>
    </row>
    <row r="84" spans="1:131" ht="26.25" customHeight="1" x14ac:dyDescent="0.2">
      <c r="A84" s="98">
        <v>17</v>
      </c>
      <c r="B84" s="949"/>
      <c r="C84" s="950"/>
      <c r="D84" s="950"/>
      <c r="E84" s="950"/>
      <c r="F84" s="950"/>
      <c r="G84" s="950"/>
      <c r="H84" s="950"/>
      <c r="I84" s="950"/>
      <c r="J84" s="950"/>
      <c r="K84" s="950"/>
      <c r="L84" s="950"/>
      <c r="M84" s="950"/>
      <c r="N84" s="950"/>
      <c r="O84" s="950"/>
      <c r="P84" s="951"/>
      <c r="Q84" s="952"/>
      <c r="R84" s="946"/>
      <c r="S84" s="946"/>
      <c r="T84" s="946"/>
      <c r="U84" s="946"/>
      <c r="V84" s="946"/>
      <c r="W84" s="946"/>
      <c r="X84" s="946"/>
      <c r="Y84" s="946"/>
      <c r="Z84" s="946"/>
      <c r="AA84" s="946"/>
      <c r="AB84" s="946"/>
      <c r="AC84" s="946"/>
      <c r="AD84" s="946"/>
      <c r="AE84" s="946"/>
      <c r="AF84" s="946"/>
      <c r="AG84" s="946"/>
      <c r="AH84" s="946"/>
      <c r="AI84" s="946"/>
      <c r="AJ84" s="946"/>
      <c r="AK84" s="946"/>
      <c r="AL84" s="946"/>
      <c r="AM84" s="946"/>
      <c r="AN84" s="946"/>
      <c r="AO84" s="946"/>
      <c r="AP84" s="946"/>
      <c r="AQ84" s="946"/>
      <c r="AR84" s="946"/>
      <c r="AS84" s="946"/>
      <c r="AT84" s="946"/>
      <c r="AU84" s="946"/>
      <c r="AV84" s="946"/>
      <c r="AW84" s="946"/>
      <c r="AX84" s="946"/>
      <c r="AY84" s="946"/>
      <c r="AZ84" s="947"/>
      <c r="BA84" s="947"/>
      <c r="BB84" s="947"/>
      <c r="BC84" s="947"/>
      <c r="BD84" s="948"/>
      <c r="BE84" s="101"/>
      <c r="BF84" s="101"/>
      <c r="BG84" s="101"/>
      <c r="BH84" s="101"/>
      <c r="BI84" s="101"/>
      <c r="BJ84" s="101"/>
      <c r="BK84" s="101"/>
      <c r="BL84" s="101"/>
      <c r="BM84" s="101"/>
      <c r="BN84" s="101"/>
      <c r="BO84" s="101"/>
      <c r="BP84" s="101"/>
      <c r="BQ84" s="98">
        <v>78</v>
      </c>
      <c r="BR84" s="103"/>
      <c r="BS84" s="920"/>
      <c r="BT84" s="921"/>
      <c r="BU84" s="921"/>
      <c r="BV84" s="921"/>
      <c r="BW84" s="921"/>
      <c r="BX84" s="921"/>
      <c r="BY84" s="921"/>
      <c r="BZ84" s="921"/>
      <c r="CA84" s="921"/>
      <c r="CB84" s="921"/>
      <c r="CC84" s="921"/>
      <c r="CD84" s="921"/>
      <c r="CE84" s="921"/>
      <c r="CF84" s="921"/>
      <c r="CG84" s="930"/>
      <c r="CH84" s="931"/>
      <c r="CI84" s="932"/>
      <c r="CJ84" s="932"/>
      <c r="CK84" s="932"/>
      <c r="CL84" s="933"/>
      <c r="CM84" s="931"/>
      <c r="CN84" s="932"/>
      <c r="CO84" s="932"/>
      <c r="CP84" s="932"/>
      <c r="CQ84" s="933"/>
      <c r="CR84" s="931"/>
      <c r="CS84" s="932"/>
      <c r="CT84" s="932"/>
      <c r="CU84" s="932"/>
      <c r="CV84" s="933"/>
      <c r="CW84" s="931"/>
      <c r="CX84" s="932"/>
      <c r="CY84" s="932"/>
      <c r="CZ84" s="932"/>
      <c r="DA84" s="933"/>
      <c r="DB84" s="931"/>
      <c r="DC84" s="932"/>
      <c r="DD84" s="932"/>
      <c r="DE84" s="932"/>
      <c r="DF84" s="933"/>
      <c r="DG84" s="931"/>
      <c r="DH84" s="932"/>
      <c r="DI84" s="932"/>
      <c r="DJ84" s="932"/>
      <c r="DK84" s="933"/>
      <c r="DL84" s="931"/>
      <c r="DM84" s="932"/>
      <c r="DN84" s="932"/>
      <c r="DO84" s="932"/>
      <c r="DP84" s="933"/>
      <c r="DQ84" s="931"/>
      <c r="DR84" s="932"/>
      <c r="DS84" s="932"/>
      <c r="DT84" s="932"/>
      <c r="DU84" s="933"/>
      <c r="DV84" s="920"/>
      <c r="DW84" s="921"/>
      <c r="DX84" s="921"/>
      <c r="DY84" s="921"/>
      <c r="DZ84" s="922"/>
      <c r="EA84" s="89"/>
    </row>
    <row r="85" spans="1:131" ht="26.25" customHeight="1" x14ac:dyDescent="0.2">
      <c r="A85" s="98">
        <v>18</v>
      </c>
      <c r="B85" s="949"/>
      <c r="C85" s="950"/>
      <c r="D85" s="950"/>
      <c r="E85" s="950"/>
      <c r="F85" s="950"/>
      <c r="G85" s="950"/>
      <c r="H85" s="950"/>
      <c r="I85" s="950"/>
      <c r="J85" s="950"/>
      <c r="K85" s="950"/>
      <c r="L85" s="950"/>
      <c r="M85" s="950"/>
      <c r="N85" s="950"/>
      <c r="O85" s="950"/>
      <c r="P85" s="951"/>
      <c r="Q85" s="952"/>
      <c r="R85" s="946"/>
      <c r="S85" s="946"/>
      <c r="T85" s="946"/>
      <c r="U85" s="946"/>
      <c r="V85" s="946"/>
      <c r="W85" s="946"/>
      <c r="X85" s="946"/>
      <c r="Y85" s="946"/>
      <c r="Z85" s="946"/>
      <c r="AA85" s="946"/>
      <c r="AB85" s="946"/>
      <c r="AC85" s="946"/>
      <c r="AD85" s="946"/>
      <c r="AE85" s="946"/>
      <c r="AF85" s="946"/>
      <c r="AG85" s="946"/>
      <c r="AH85" s="946"/>
      <c r="AI85" s="946"/>
      <c r="AJ85" s="946"/>
      <c r="AK85" s="946"/>
      <c r="AL85" s="946"/>
      <c r="AM85" s="946"/>
      <c r="AN85" s="946"/>
      <c r="AO85" s="946"/>
      <c r="AP85" s="946"/>
      <c r="AQ85" s="946"/>
      <c r="AR85" s="946"/>
      <c r="AS85" s="946"/>
      <c r="AT85" s="946"/>
      <c r="AU85" s="946"/>
      <c r="AV85" s="946"/>
      <c r="AW85" s="946"/>
      <c r="AX85" s="946"/>
      <c r="AY85" s="946"/>
      <c r="AZ85" s="947"/>
      <c r="BA85" s="947"/>
      <c r="BB85" s="947"/>
      <c r="BC85" s="947"/>
      <c r="BD85" s="948"/>
      <c r="BE85" s="101"/>
      <c r="BF85" s="101"/>
      <c r="BG85" s="101"/>
      <c r="BH85" s="101"/>
      <c r="BI85" s="101"/>
      <c r="BJ85" s="101"/>
      <c r="BK85" s="101"/>
      <c r="BL85" s="101"/>
      <c r="BM85" s="101"/>
      <c r="BN85" s="101"/>
      <c r="BO85" s="101"/>
      <c r="BP85" s="101"/>
      <c r="BQ85" s="98">
        <v>79</v>
      </c>
      <c r="BR85" s="103"/>
      <c r="BS85" s="920"/>
      <c r="BT85" s="921"/>
      <c r="BU85" s="921"/>
      <c r="BV85" s="921"/>
      <c r="BW85" s="921"/>
      <c r="BX85" s="921"/>
      <c r="BY85" s="921"/>
      <c r="BZ85" s="921"/>
      <c r="CA85" s="921"/>
      <c r="CB85" s="921"/>
      <c r="CC85" s="921"/>
      <c r="CD85" s="921"/>
      <c r="CE85" s="921"/>
      <c r="CF85" s="921"/>
      <c r="CG85" s="930"/>
      <c r="CH85" s="931"/>
      <c r="CI85" s="932"/>
      <c r="CJ85" s="932"/>
      <c r="CK85" s="932"/>
      <c r="CL85" s="933"/>
      <c r="CM85" s="931"/>
      <c r="CN85" s="932"/>
      <c r="CO85" s="932"/>
      <c r="CP85" s="932"/>
      <c r="CQ85" s="933"/>
      <c r="CR85" s="931"/>
      <c r="CS85" s="932"/>
      <c r="CT85" s="932"/>
      <c r="CU85" s="932"/>
      <c r="CV85" s="933"/>
      <c r="CW85" s="931"/>
      <c r="CX85" s="932"/>
      <c r="CY85" s="932"/>
      <c r="CZ85" s="932"/>
      <c r="DA85" s="933"/>
      <c r="DB85" s="931"/>
      <c r="DC85" s="932"/>
      <c r="DD85" s="932"/>
      <c r="DE85" s="932"/>
      <c r="DF85" s="933"/>
      <c r="DG85" s="931"/>
      <c r="DH85" s="932"/>
      <c r="DI85" s="932"/>
      <c r="DJ85" s="932"/>
      <c r="DK85" s="933"/>
      <c r="DL85" s="931"/>
      <c r="DM85" s="932"/>
      <c r="DN85" s="932"/>
      <c r="DO85" s="932"/>
      <c r="DP85" s="933"/>
      <c r="DQ85" s="931"/>
      <c r="DR85" s="932"/>
      <c r="DS85" s="932"/>
      <c r="DT85" s="932"/>
      <c r="DU85" s="933"/>
      <c r="DV85" s="920"/>
      <c r="DW85" s="921"/>
      <c r="DX85" s="921"/>
      <c r="DY85" s="921"/>
      <c r="DZ85" s="922"/>
      <c r="EA85" s="89"/>
    </row>
    <row r="86" spans="1:131" ht="26.25" customHeight="1" x14ac:dyDescent="0.2">
      <c r="A86" s="98">
        <v>19</v>
      </c>
      <c r="B86" s="949"/>
      <c r="C86" s="950"/>
      <c r="D86" s="950"/>
      <c r="E86" s="950"/>
      <c r="F86" s="950"/>
      <c r="G86" s="950"/>
      <c r="H86" s="950"/>
      <c r="I86" s="950"/>
      <c r="J86" s="950"/>
      <c r="K86" s="950"/>
      <c r="L86" s="950"/>
      <c r="M86" s="950"/>
      <c r="N86" s="950"/>
      <c r="O86" s="950"/>
      <c r="P86" s="951"/>
      <c r="Q86" s="952"/>
      <c r="R86" s="946"/>
      <c r="S86" s="946"/>
      <c r="T86" s="946"/>
      <c r="U86" s="946"/>
      <c r="V86" s="946"/>
      <c r="W86" s="946"/>
      <c r="X86" s="946"/>
      <c r="Y86" s="946"/>
      <c r="Z86" s="946"/>
      <c r="AA86" s="946"/>
      <c r="AB86" s="946"/>
      <c r="AC86" s="946"/>
      <c r="AD86" s="946"/>
      <c r="AE86" s="946"/>
      <c r="AF86" s="946"/>
      <c r="AG86" s="946"/>
      <c r="AH86" s="946"/>
      <c r="AI86" s="946"/>
      <c r="AJ86" s="946"/>
      <c r="AK86" s="946"/>
      <c r="AL86" s="946"/>
      <c r="AM86" s="946"/>
      <c r="AN86" s="946"/>
      <c r="AO86" s="946"/>
      <c r="AP86" s="946"/>
      <c r="AQ86" s="946"/>
      <c r="AR86" s="946"/>
      <c r="AS86" s="946"/>
      <c r="AT86" s="946"/>
      <c r="AU86" s="946"/>
      <c r="AV86" s="946"/>
      <c r="AW86" s="946"/>
      <c r="AX86" s="946"/>
      <c r="AY86" s="946"/>
      <c r="AZ86" s="947"/>
      <c r="BA86" s="947"/>
      <c r="BB86" s="947"/>
      <c r="BC86" s="947"/>
      <c r="BD86" s="948"/>
      <c r="BE86" s="101"/>
      <c r="BF86" s="101"/>
      <c r="BG86" s="101"/>
      <c r="BH86" s="101"/>
      <c r="BI86" s="101"/>
      <c r="BJ86" s="101"/>
      <c r="BK86" s="101"/>
      <c r="BL86" s="101"/>
      <c r="BM86" s="101"/>
      <c r="BN86" s="101"/>
      <c r="BO86" s="101"/>
      <c r="BP86" s="101"/>
      <c r="BQ86" s="98">
        <v>80</v>
      </c>
      <c r="BR86" s="103"/>
      <c r="BS86" s="920"/>
      <c r="BT86" s="921"/>
      <c r="BU86" s="921"/>
      <c r="BV86" s="921"/>
      <c r="BW86" s="921"/>
      <c r="BX86" s="921"/>
      <c r="BY86" s="921"/>
      <c r="BZ86" s="921"/>
      <c r="CA86" s="921"/>
      <c r="CB86" s="921"/>
      <c r="CC86" s="921"/>
      <c r="CD86" s="921"/>
      <c r="CE86" s="921"/>
      <c r="CF86" s="921"/>
      <c r="CG86" s="930"/>
      <c r="CH86" s="931"/>
      <c r="CI86" s="932"/>
      <c r="CJ86" s="932"/>
      <c r="CK86" s="932"/>
      <c r="CL86" s="933"/>
      <c r="CM86" s="931"/>
      <c r="CN86" s="932"/>
      <c r="CO86" s="932"/>
      <c r="CP86" s="932"/>
      <c r="CQ86" s="933"/>
      <c r="CR86" s="931"/>
      <c r="CS86" s="932"/>
      <c r="CT86" s="932"/>
      <c r="CU86" s="932"/>
      <c r="CV86" s="933"/>
      <c r="CW86" s="931"/>
      <c r="CX86" s="932"/>
      <c r="CY86" s="932"/>
      <c r="CZ86" s="932"/>
      <c r="DA86" s="933"/>
      <c r="DB86" s="931"/>
      <c r="DC86" s="932"/>
      <c r="DD86" s="932"/>
      <c r="DE86" s="932"/>
      <c r="DF86" s="933"/>
      <c r="DG86" s="931"/>
      <c r="DH86" s="932"/>
      <c r="DI86" s="932"/>
      <c r="DJ86" s="932"/>
      <c r="DK86" s="933"/>
      <c r="DL86" s="931"/>
      <c r="DM86" s="932"/>
      <c r="DN86" s="932"/>
      <c r="DO86" s="932"/>
      <c r="DP86" s="933"/>
      <c r="DQ86" s="931"/>
      <c r="DR86" s="932"/>
      <c r="DS86" s="932"/>
      <c r="DT86" s="932"/>
      <c r="DU86" s="933"/>
      <c r="DV86" s="920"/>
      <c r="DW86" s="921"/>
      <c r="DX86" s="921"/>
      <c r="DY86" s="921"/>
      <c r="DZ86" s="922"/>
      <c r="EA86" s="89"/>
    </row>
    <row r="87" spans="1:131" ht="26.25" customHeight="1" x14ac:dyDescent="0.2">
      <c r="A87" s="104">
        <v>20</v>
      </c>
      <c r="B87" s="939"/>
      <c r="C87" s="940"/>
      <c r="D87" s="940"/>
      <c r="E87" s="940"/>
      <c r="F87" s="940"/>
      <c r="G87" s="940"/>
      <c r="H87" s="940"/>
      <c r="I87" s="940"/>
      <c r="J87" s="940"/>
      <c r="K87" s="940"/>
      <c r="L87" s="940"/>
      <c r="M87" s="940"/>
      <c r="N87" s="940"/>
      <c r="O87" s="940"/>
      <c r="P87" s="941"/>
      <c r="Q87" s="942"/>
      <c r="R87" s="943"/>
      <c r="S87" s="943"/>
      <c r="T87" s="943"/>
      <c r="U87" s="943"/>
      <c r="V87" s="943"/>
      <c r="W87" s="943"/>
      <c r="X87" s="943"/>
      <c r="Y87" s="943"/>
      <c r="Z87" s="943"/>
      <c r="AA87" s="943"/>
      <c r="AB87" s="943"/>
      <c r="AC87" s="943"/>
      <c r="AD87" s="943"/>
      <c r="AE87" s="943"/>
      <c r="AF87" s="943"/>
      <c r="AG87" s="943"/>
      <c r="AH87" s="943"/>
      <c r="AI87" s="943"/>
      <c r="AJ87" s="943"/>
      <c r="AK87" s="943"/>
      <c r="AL87" s="943"/>
      <c r="AM87" s="943"/>
      <c r="AN87" s="943"/>
      <c r="AO87" s="943"/>
      <c r="AP87" s="943"/>
      <c r="AQ87" s="943"/>
      <c r="AR87" s="943"/>
      <c r="AS87" s="943"/>
      <c r="AT87" s="943"/>
      <c r="AU87" s="943"/>
      <c r="AV87" s="943"/>
      <c r="AW87" s="943"/>
      <c r="AX87" s="943"/>
      <c r="AY87" s="943"/>
      <c r="AZ87" s="944"/>
      <c r="BA87" s="944"/>
      <c r="BB87" s="944"/>
      <c r="BC87" s="944"/>
      <c r="BD87" s="945"/>
      <c r="BE87" s="101"/>
      <c r="BF87" s="101"/>
      <c r="BG87" s="101"/>
      <c r="BH87" s="101"/>
      <c r="BI87" s="101"/>
      <c r="BJ87" s="101"/>
      <c r="BK87" s="101"/>
      <c r="BL87" s="101"/>
      <c r="BM87" s="101"/>
      <c r="BN87" s="101"/>
      <c r="BO87" s="101"/>
      <c r="BP87" s="101"/>
      <c r="BQ87" s="98">
        <v>81</v>
      </c>
      <c r="BR87" s="103"/>
      <c r="BS87" s="920"/>
      <c r="BT87" s="921"/>
      <c r="BU87" s="921"/>
      <c r="BV87" s="921"/>
      <c r="BW87" s="921"/>
      <c r="BX87" s="921"/>
      <c r="BY87" s="921"/>
      <c r="BZ87" s="921"/>
      <c r="CA87" s="921"/>
      <c r="CB87" s="921"/>
      <c r="CC87" s="921"/>
      <c r="CD87" s="921"/>
      <c r="CE87" s="921"/>
      <c r="CF87" s="921"/>
      <c r="CG87" s="930"/>
      <c r="CH87" s="931"/>
      <c r="CI87" s="932"/>
      <c r="CJ87" s="932"/>
      <c r="CK87" s="932"/>
      <c r="CL87" s="933"/>
      <c r="CM87" s="931"/>
      <c r="CN87" s="932"/>
      <c r="CO87" s="932"/>
      <c r="CP87" s="932"/>
      <c r="CQ87" s="933"/>
      <c r="CR87" s="931"/>
      <c r="CS87" s="932"/>
      <c r="CT87" s="932"/>
      <c r="CU87" s="932"/>
      <c r="CV87" s="933"/>
      <c r="CW87" s="931"/>
      <c r="CX87" s="932"/>
      <c r="CY87" s="932"/>
      <c r="CZ87" s="932"/>
      <c r="DA87" s="933"/>
      <c r="DB87" s="931"/>
      <c r="DC87" s="932"/>
      <c r="DD87" s="932"/>
      <c r="DE87" s="932"/>
      <c r="DF87" s="933"/>
      <c r="DG87" s="931"/>
      <c r="DH87" s="932"/>
      <c r="DI87" s="932"/>
      <c r="DJ87" s="932"/>
      <c r="DK87" s="933"/>
      <c r="DL87" s="931"/>
      <c r="DM87" s="932"/>
      <c r="DN87" s="932"/>
      <c r="DO87" s="932"/>
      <c r="DP87" s="933"/>
      <c r="DQ87" s="931"/>
      <c r="DR87" s="932"/>
      <c r="DS87" s="932"/>
      <c r="DT87" s="932"/>
      <c r="DU87" s="933"/>
      <c r="DV87" s="920"/>
      <c r="DW87" s="921"/>
      <c r="DX87" s="921"/>
      <c r="DY87" s="921"/>
      <c r="DZ87" s="922"/>
      <c r="EA87" s="89"/>
    </row>
    <row r="88" spans="1:131" ht="26.25" customHeight="1" thickBot="1" x14ac:dyDescent="0.25">
      <c r="A88" s="100" t="s">
        <v>329</v>
      </c>
      <c r="B88" s="912" t="s">
        <v>359</v>
      </c>
      <c r="C88" s="913"/>
      <c r="D88" s="913"/>
      <c r="E88" s="913"/>
      <c r="F88" s="913"/>
      <c r="G88" s="913"/>
      <c r="H88" s="913"/>
      <c r="I88" s="913"/>
      <c r="J88" s="913"/>
      <c r="K88" s="913"/>
      <c r="L88" s="913"/>
      <c r="M88" s="913"/>
      <c r="N88" s="913"/>
      <c r="O88" s="913"/>
      <c r="P88" s="923"/>
      <c r="Q88" s="937"/>
      <c r="R88" s="938"/>
      <c r="S88" s="938"/>
      <c r="T88" s="938"/>
      <c r="U88" s="938"/>
      <c r="V88" s="938"/>
      <c r="W88" s="938"/>
      <c r="X88" s="938"/>
      <c r="Y88" s="938"/>
      <c r="Z88" s="938"/>
      <c r="AA88" s="938"/>
      <c r="AB88" s="938"/>
      <c r="AC88" s="938"/>
      <c r="AD88" s="938"/>
      <c r="AE88" s="938"/>
      <c r="AF88" s="934">
        <v>4913</v>
      </c>
      <c r="AG88" s="934"/>
      <c r="AH88" s="934"/>
      <c r="AI88" s="934"/>
      <c r="AJ88" s="934"/>
      <c r="AK88" s="938"/>
      <c r="AL88" s="938"/>
      <c r="AM88" s="938"/>
      <c r="AN88" s="938"/>
      <c r="AO88" s="938"/>
      <c r="AP88" s="934"/>
      <c r="AQ88" s="934"/>
      <c r="AR88" s="934"/>
      <c r="AS88" s="934"/>
      <c r="AT88" s="934"/>
      <c r="AU88" s="934"/>
      <c r="AV88" s="934"/>
      <c r="AW88" s="934"/>
      <c r="AX88" s="934"/>
      <c r="AY88" s="934"/>
      <c r="AZ88" s="935"/>
      <c r="BA88" s="935"/>
      <c r="BB88" s="935"/>
      <c r="BC88" s="935"/>
      <c r="BD88" s="936"/>
      <c r="BE88" s="101"/>
      <c r="BF88" s="101"/>
      <c r="BG88" s="101"/>
      <c r="BH88" s="101"/>
      <c r="BI88" s="101"/>
      <c r="BJ88" s="101"/>
      <c r="BK88" s="101"/>
      <c r="BL88" s="101"/>
      <c r="BM88" s="101"/>
      <c r="BN88" s="101"/>
      <c r="BO88" s="101"/>
      <c r="BP88" s="101"/>
      <c r="BQ88" s="98">
        <v>82</v>
      </c>
      <c r="BR88" s="103"/>
      <c r="BS88" s="920"/>
      <c r="BT88" s="921"/>
      <c r="BU88" s="921"/>
      <c r="BV88" s="921"/>
      <c r="BW88" s="921"/>
      <c r="BX88" s="921"/>
      <c r="BY88" s="921"/>
      <c r="BZ88" s="921"/>
      <c r="CA88" s="921"/>
      <c r="CB88" s="921"/>
      <c r="CC88" s="921"/>
      <c r="CD88" s="921"/>
      <c r="CE88" s="921"/>
      <c r="CF88" s="921"/>
      <c r="CG88" s="930"/>
      <c r="CH88" s="931"/>
      <c r="CI88" s="932"/>
      <c r="CJ88" s="932"/>
      <c r="CK88" s="932"/>
      <c r="CL88" s="933"/>
      <c r="CM88" s="931"/>
      <c r="CN88" s="932"/>
      <c r="CO88" s="932"/>
      <c r="CP88" s="932"/>
      <c r="CQ88" s="933"/>
      <c r="CR88" s="931"/>
      <c r="CS88" s="932"/>
      <c r="CT88" s="932"/>
      <c r="CU88" s="932"/>
      <c r="CV88" s="933"/>
      <c r="CW88" s="931"/>
      <c r="CX88" s="932"/>
      <c r="CY88" s="932"/>
      <c r="CZ88" s="932"/>
      <c r="DA88" s="933"/>
      <c r="DB88" s="931"/>
      <c r="DC88" s="932"/>
      <c r="DD88" s="932"/>
      <c r="DE88" s="932"/>
      <c r="DF88" s="933"/>
      <c r="DG88" s="931"/>
      <c r="DH88" s="932"/>
      <c r="DI88" s="932"/>
      <c r="DJ88" s="932"/>
      <c r="DK88" s="933"/>
      <c r="DL88" s="931"/>
      <c r="DM88" s="932"/>
      <c r="DN88" s="932"/>
      <c r="DO88" s="932"/>
      <c r="DP88" s="933"/>
      <c r="DQ88" s="931"/>
      <c r="DR88" s="932"/>
      <c r="DS88" s="932"/>
      <c r="DT88" s="932"/>
      <c r="DU88" s="933"/>
      <c r="DV88" s="920"/>
      <c r="DW88" s="921"/>
      <c r="DX88" s="921"/>
      <c r="DY88" s="921"/>
      <c r="DZ88" s="922"/>
      <c r="EA88" s="89"/>
    </row>
    <row r="89" spans="1:131" ht="26.25" hidden="1" customHeight="1" x14ac:dyDescent="0.2">
      <c r="A89" s="105"/>
      <c r="B89" s="106"/>
      <c r="C89" s="106"/>
      <c r="D89" s="106"/>
      <c r="E89" s="106"/>
      <c r="F89" s="106"/>
      <c r="G89" s="106"/>
      <c r="H89" s="106"/>
      <c r="I89" s="106"/>
      <c r="J89" s="106"/>
      <c r="K89" s="106"/>
      <c r="L89" s="106"/>
      <c r="M89" s="106"/>
      <c r="N89" s="106"/>
      <c r="O89" s="106"/>
      <c r="P89" s="106"/>
      <c r="Q89" s="107"/>
      <c r="R89" s="107"/>
      <c r="S89" s="107"/>
      <c r="T89" s="107"/>
      <c r="U89" s="107"/>
      <c r="V89" s="107"/>
      <c r="W89" s="107"/>
      <c r="X89" s="107"/>
      <c r="Y89" s="107"/>
      <c r="Z89" s="107"/>
      <c r="AA89" s="107"/>
      <c r="AB89" s="107"/>
      <c r="AC89" s="107"/>
      <c r="AD89" s="107"/>
      <c r="AE89" s="107"/>
      <c r="AF89" s="107"/>
      <c r="AG89" s="107"/>
      <c r="AH89" s="107"/>
      <c r="AI89" s="107"/>
      <c r="AJ89" s="107"/>
      <c r="AK89" s="107"/>
      <c r="AL89" s="107"/>
      <c r="AM89" s="107"/>
      <c r="AN89" s="107"/>
      <c r="AO89" s="107"/>
      <c r="AP89" s="107"/>
      <c r="AQ89" s="107"/>
      <c r="AR89" s="107"/>
      <c r="AS89" s="107"/>
      <c r="AT89" s="107"/>
      <c r="AU89" s="107"/>
      <c r="AV89" s="107"/>
      <c r="AW89" s="107"/>
      <c r="AX89" s="107"/>
      <c r="AY89" s="107"/>
      <c r="AZ89" s="108"/>
      <c r="BA89" s="108"/>
      <c r="BB89" s="108"/>
      <c r="BC89" s="108"/>
      <c r="BD89" s="108"/>
      <c r="BE89" s="101"/>
      <c r="BF89" s="101"/>
      <c r="BG89" s="101"/>
      <c r="BH89" s="101"/>
      <c r="BI89" s="101"/>
      <c r="BJ89" s="101"/>
      <c r="BK89" s="101"/>
      <c r="BL89" s="101"/>
      <c r="BM89" s="101"/>
      <c r="BN89" s="101"/>
      <c r="BO89" s="101"/>
      <c r="BP89" s="101"/>
      <c r="BQ89" s="98">
        <v>83</v>
      </c>
      <c r="BR89" s="103"/>
      <c r="BS89" s="920"/>
      <c r="BT89" s="921"/>
      <c r="BU89" s="921"/>
      <c r="BV89" s="921"/>
      <c r="BW89" s="921"/>
      <c r="BX89" s="921"/>
      <c r="BY89" s="921"/>
      <c r="BZ89" s="921"/>
      <c r="CA89" s="921"/>
      <c r="CB89" s="921"/>
      <c r="CC89" s="921"/>
      <c r="CD89" s="921"/>
      <c r="CE89" s="921"/>
      <c r="CF89" s="921"/>
      <c r="CG89" s="930"/>
      <c r="CH89" s="931"/>
      <c r="CI89" s="932"/>
      <c r="CJ89" s="932"/>
      <c r="CK89" s="932"/>
      <c r="CL89" s="933"/>
      <c r="CM89" s="931"/>
      <c r="CN89" s="932"/>
      <c r="CO89" s="932"/>
      <c r="CP89" s="932"/>
      <c r="CQ89" s="933"/>
      <c r="CR89" s="931"/>
      <c r="CS89" s="932"/>
      <c r="CT89" s="932"/>
      <c r="CU89" s="932"/>
      <c r="CV89" s="933"/>
      <c r="CW89" s="931"/>
      <c r="CX89" s="932"/>
      <c r="CY89" s="932"/>
      <c r="CZ89" s="932"/>
      <c r="DA89" s="933"/>
      <c r="DB89" s="931"/>
      <c r="DC89" s="932"/>
      <c r="DD89" s="932"/>
      <c r="DE89" s="932"/>
      <c r="DF89" s="933"/>
      <c r="DG89" s="931"/>
      <c r="DH89" s="932"/>
      <c r="DI89" s="932"/>
      <c r="DJ89" s="932"/>
      <c r="DK89" s="933"/>
      <c r="DL89" s="931"/>
      <c r="DM89" s="932"/>
      <c r="DN89" s="932"/>
      <c r="DO89" s="932"/>
      <c r="DP89" s="933"/>
      <c r="DQ89" s="931"/>
      <c r="DR89" s="932"/>
      <c r="DS89" s="932"/>
      <c r="DT89" s="932"/>
      <c r="DU89" s="933"/>
      <c r="DV89" s="920"/>
      <c r="DW89" s="921"/>
      <c r="DX89" s="921"/>
      <c r="DY89" s="921"/>
      <c r="DZ89" s="922"/>
      <c r="EA89" s="89"/>
    </row>
    <row r="90" spans="1:131" ht="26.25" hidden="1" customHeight="1" x14ac:dyDescent="0.2">
      <c r="A90" s="105"/>
      <c r="B90" s="106"/>
      <c r="C90" s="106"/>
      <c r="D90" s="106"/>
      <c r="E90" s="106"/>
      <c r="F90" s="106"/>
      <c r="G90" s="106"/>
      <c r="H90" s="106"/>
      <c r="I90" s="106"/>
      <c r="J90" s="106"/>
      <c r="K90" s="106"/>
      <c r="L90" s="106"/>
      <c r="M90" s="106"/>
      <c r="N90" s="106"/>
      <c r="O90" s="106"/>
      <c r="P90" s="106"/>
      <c r="Q90" s="107"/>
      <c r="R90" s="107"/>
      <c r="S90" s="107"/>
      <c r="T90" s="107"/>
      <c r="U90" s="107"/>
      <c r="V90" s="107"/>
      <c r="W90" s="107"/>
      <c r="X90" s="107"/>
      <c r="Y90" s="107"/>
      <c r="Z90" s="107"/>
      <c r="AA90" s="107"/>
      <c r="AB90" s="107"/>
      <c r="AC90" s="107"/>
      <c r="AD90" s="107"/>
      <c r="AE90" s="107"/>
      <c r="AF90" s="107"/>
      <c r="AG90" s="107"/>
      <c r="AH90" s="107"/>
      <c r="AI90" s="107"/>
      <c r="AJ90" s="107"/>
      <c r="AK90" s="107"/>
      <c r="AL90" s="107"/>
      <c r="AM90" s="107"/>
      <c r="AN90" s="107"/>
      <c r="AO90" s="107"/>
      <c r="AP90" s="107"/>
      <c r="AQ90" s="107"/>
      <c r="AR90" s="107"/>
      <c r="AS90" s="107"/>
      <c r="AT90" s="107"/>
      <c r="AU90" s="107"/>
      <c r="AV90" s="107"/>
      <c r="AW90" s="107"/>
      <c r="AX90" s="107"/>
      <c r="AY90" s="107"/>
      <c r="AZ90" s="108"/>
      <c r="BA90" s="108"/>
      <c r="BB90" s="108"/>
      <c r="BC90" s="108"/>
      <c r="BD90" s="108"/>
      <c r="BE90" s="101"/>
      <c r="BF90" s="101"/>
      <c r="BG90" s="101"/>
      <c r="BH90" s="101"/>
      <c r="BI90" s="101"/>
      <c r="BJ90" s="101"/>
      <c r="BK90" s="101"/>
      <c r="BL90" s="101"/>
      <c r="BM90" s="101"/>
      <c r="BN90" s="101"/>
      <c r="BO90" s="101"/>
      <c r="BP90" s="101"/>
      <c r="BQ90" s="98">
        <v>84</v>
      </c>
      <c r="BR90" s="103"/>
      <c r="BS90" s="920"/>
      <c r="BT90" s="921"/>
      <c r="BU90" s="921"/>
      <c r="BV90" s="921"/>
      <c r="BW90" s="921"/>
      <c r="BX90" s="921"/>
      <c r="BY90" s="921"/>
      <c r="BZ90" s="921"/>
      <c r="CA90" s="921"/>
      <c r="CB90" s="921"/>
      <c r="CC90" s="921"/>
      <c r="CD90" s="921"/>
      <c r="CE90" s="921"/>
      <c r="CF90" s="921"/>
      <c r="CG90" s="930"/>
      <c r="CH90" s="931"/>
      <c r="CI90" s="932"/>
      <c r="CJ90" s="932"/>
      <c r="CK90" s="932"/>
      <c r="CL90" s="933"/>
      <c r="CM90" s="931"/>
      <c r="CN90" s="932"/>
      <c r="CO90" s="932"/>
      <c r="CP90" s="932"/>
      <c r="CQ90" s="933"/>
      <c r="CR90" s="931"/>
      <c r="CS90" s="932"/>
      <c r="CT90" s="932"/>
      <c r="CU90" s="932"/>
      <c r="CV90" s="933"/>
      <c r="CW90" s="931"/>
      <c r="CX90" s="932"/>
      <c r="CY90" s="932"/>
      <c r="CZ90" s="932"/>
      <c r="DA90" s="933"/>
      <c r="DB90" s="931"/>
      <c r="DC90" s="932"/>
      <c r="DD90" s="932"/>
      <c r="DE90" s="932"/>
      <c r="DF90" s="933"/>
      <c r="DG90" s="931"/>
      <c r="DH90" s="932"/>
      <c r="DI90" s="932"/>
      <c r="DJ90" s="932"/>
      <c r="DK90" s="933"/>
      <c r="DL90" s="931"/>
      <c r="DM90" s="932"/>
      <c r="DN90" s="932"/>
      <c r="DO90" s="932"/>
      <c r="DP90" s="933"/>
      <c r="DQ90" s="931"/>
      <c r="DR90" s="932"/>
      <c r="DS90" s="932"/>
      <c r="DT90" s="932"/>
      <c r="DU90" s="933"/>
      <c r="DV90" s="920"/>
      <c r="DW90" s="921"/>
      <c r="DX90" s="921"/>
      <c r="DY90" s="921"/>
      <c r="DZ90" s="922"/>
      <c r="EA90" s="89"/>
    </row>
    <row r="91" spans="1:131" ht="26.25" hidden="1" customHeight="1" x14ac:dyDescent="0.2">
      <c r="A91" s="105"/>
      <c r="B91" s="106"/>
      <c r="C91" s="106"/>
      <c r="D91" s="106"/>
      <c r="E91" s="106"/>
      <c r="F91" s="106"/>
      <c r="G91" s="106"/>
      <c r="H91" s="106"/>
      <c r="I91" s="106"/>
      <c r="J91" s="106"/>
      <c r="K91" s="106"/>
      <c r="L91" s="106"/>
      <c r="M91" s="106"/>
      <c r="N91" s="106"/>
      <c r="O91" s="106"/>
      <c r="P91" s="106"/>
      <c r="Q91" s="107"/>
      <c r="R91" s="107"/>
      <c r="S91" s="107"/>
      <c r="T91" s="107"/>
      <c r="U91" s="107"/>
      <c r="V91" s="107"/>
      <c r="W91" s="107"/>
      <c r="X91" s="107"/>
      <c r="Y91" s="107"/>
      <c r="Z91" s="107"/>
      <c r="AA91" s="107"/>
      <c r="AB91" s="107"/>
      <c r="AC91" s="107"/>
      <c r="AD91" s="107"/>
      <c r="AE91" s="107"/>
      <c r="AF91" s="107"/>
      <c r="AG91" s="107"/>
      <c r="AH91" s="107"/>
      <c r="AI91" s="107"/>
      <c r="AJ91" s="107"/>
      <c r="AK91" s="107"/>
      <c r="AL91" s="107"/>
      <c r="AM91" s="107"/>
      <c r="AN91" s="107"/>
      <c r="AO91" s="107"/>
      <c r="AP91" s="107"/>
      <c r="AQ91" s="107"/>
      <c r="AR91" s="107"/>
      <c r="AS91" s="107"/>
      <c r="AT91" s="107"/>
      <c r="AU91" s="107"/>
      <c r="AV91" s="107"/>
      <c r="AW91" s="107"/>
      <c r="AX91" s="107"/>
      <c r="AY91" s="107"/>
      <c r="AZ91" s="108"/>
      <c r="BA91" s="108"/>
      <c r="BB91" s="108"/>
      <c r="BC91" s="108"/>
      <c r="BD91" s="108"/>
      <c r="BE91" s="101"/>
      <c r="BF91" s="101"/>
      <c r="BG91" s="101"/>
      <c r="BH91" s="101"/>
      <c r="BI91" s="101"/>
      <c r="BJ91" s="101"/>
      <c r="BK91" s="101"/>
      <c r="BL91" s="101"/>
      <c r="BM91" s="101"/>
      <c r="BN91" s="101"/>
      <c r="BO91" s="101"/>
      <c r="BP91" s="101"/>
      <c r="BQ91" s="98">
        <v>85</v>
      </c>
      <c r="BR91" s="103"/>
      <c r="BS91" s="920"/>
      <c r="BT91" s="921"/>
      <c r="BU91" s="921"/>
      <c r="BV91" s="921"/>
      <c r="BW91" s="921"/>
      <c r="BX91" s="921"/>
      <c r="BY91" s="921"/>
      <c r="BZ91" s="921"/>
      <c r="CA91" s="921"/>
      <c r="CB91" s="921"/>
      <c r="CC91" s="921"/>
      <c r="CD91" s="921"/>
      <c r="CE91" s="921"/>
      <c r="CF91" s="921"/>
      <c r="CG91" s="930"/>
      <c r="CH91" s="931"/>
      <c r="CI91" s="932"/>
      <c r="CJ91" s="932"/>
      <c r="CK91" s="932"/>
      <c r="CL91" s="933"/>
      <c r="CM91" s="931"/>
      <c r="CN91" s="932"/>
      <c r="CO91" s="932"/>
      <c r="CP91" s="932"/>
      <c r="CQ91" s="933"/>
      <c r="CR91" s="931"/>
      <c r="CS91" s="932"/>
      <c r="CT91" s="932"/>
      <c r="CU91" s="932"/>
      <c r="CV91" s="933"/>
      <c r="CW91" s="931"/>
      <c r="CX91" s="932"/>
      <c r="CY91" s="932"/>
      <c r="CZ91" s="932"/>
      <c r="DA91" s="933"/>
      <c r="DB91" s="931"/>
      <c r="DC91" s="932"/>
      <c r="DD91" s="932"/>
      <c r="DE91" s="932"/>
      <c r="DF91" s="933"/>
      <c r="DG91" s="931"/>
      <c r="DH91" s="932"/>
      <c r="DI91" s="932"/>
      <c r="DJ91" s="932"/>
      <c r="DK91" s="933"/>
      <c r="DL91" s="931"/>
      <c r="DM91" s="932"/>
      <c r="DN91" s="932"/>
      <c r="DO91" s="932"/>
      <c r="DP91" s="933"/>
      <c r="DQ91" s="931"/>
      <c r="DR91" s="932"/>
      <c r="DS91" s="932"/>
      <c r="DT91" s="932"/>
      <c r="DU91" s="933"/>
      <c r="DV91" s="920"/>
      <c r="DW91" s="921"/>
      <c r="DX91" s="921"/>
      <c r="DY91" s="921"/>
      <c r="DZ91" s="922"/>
      <c r="EA91" s="89"/>
    </row>
    <row r="92" spans="1:131" ht="26.25" hidden="1" customHeight="1" x14ac:dyDescent="0.2">
      <c r="A92" s="105"/>
      <c r="B92" s="106"/>
      <c r="C92" s="106"/>
      <c r="D92" s="106"/>
      <c r="E92" s="106"/>
      <c r="F92" s="106"/>
      <c r="G92" s="106"/>
      <c r="H92" s="106"/>
      <c r="I92" s="106"/>
      <c r="J92" s="106"/>
      <c r="K92" s="106"/>
      <c r="L92" s="106"/>
      <c r="M92" s="106"/>
      <c r="N92" s="106"/>
      <c r="O92" s="106"/>
      <c r="P92" s="106"/>
      <c r="Q92" s="107"/>
      <c r="R92" s="107"/>
      <c r="S92" s="107"/>
      <c r="T92" s="107"/>
      <c r="U92" s="107"/>
      <c r="V92" s="107"/>
      <c r="W92" s="107"/>
      <c r="X92" s="107"/>
      <c r="Y92" s="107"/>
      <c r="Z92" s="107"/>
      <c r="AA92" s="107"/>
      <c r="AB92" s="107"/>
      <c r="AC92" s="107"/>
      <c r="AD92" s="107"/>
      <c r="AE92" s="107"/>
      <c r="AF92" s="107"/>
      <c r="AG92" s="107"/>
      <c r="AH92" s="107"/>
      <c r="AI92" s="107"/>
      <c r="AJ92" s="107"/>
      <c r="AK92" s="107"/>
      <c r="AL92" s="107"/>
      <c r="AM92" s="107"/>
      <c r="AN92" s="107"/>
      <c r="AO92" s="107"/>
      <c r="AP92" s="107"/>
      <c r="AQ92" s="107"/>
      <c r="AR92" s="107"/>
      <c r="AS92" s="107"/>
      <c r="AT92" s="107"/>
      <c r="AU92" s="107"/>
      <c r="AV92" s="107"/>
      <c r="AW92" s="107"/>
      <c r="AX92" s="107"/>
      <c r="AY92" s="107"/>
      <c r="AZ92" s="108"/>
      <c r="BA92" s="108"/>
      <c r="BB92" s="108"/>
      <c r="BC92" s="108"/>
      <c r="BD92" s="108"/>
      <c r="BE92" s="101"/>
      <c r="BF92" s="101"/>
      <c r="BG92" s="101"/>
      <c r="BH92" s="101"/>
      <c r="BI92" s="101"/>
      <c r="BJ92" s="101"/>
      <c r="BK92" s="101"/>
      <c r="BL92" s="101"/>
      <c r="BM92" s="101"/>
      <c r="BN92" s="101"/>
      <c r="BO92" s="101"/>
      <c r="BP92" s="101"/>
      <c r="BQ92" s="98">
        <v>86</v>
      </c>
      <c r="BR92" s="103"/>
      <c r="BS92" s="920"/>
      <c r="BT92" s="921"/>
      <c r="BU92" s="921"/>
      <c r="BV92" s="921"/>
      <c r="BW92" s="921"/>
      <c r="BX92" s="921"/>
      <c r="BY92" s="921"/>
      <c r="BZ92" s="921"/>
      <c r="CA92" s="921"/>
      <c r="CB92" s="921"/>
      <c r="CC92" s="921"/>
      <c r="CD92" s="921"/>
      <c r="CE92" s="921"/>
      <c r="CF92" s="921"/>
      <c r="CG92" s="930"/>
      <c r="CH92" s="931"/>
      <c r="CI92" s="932"/>
      <c r="CJ92" s="932"/>
      <c r="CK92" s="932"/>
      <c r="CL92" s="933"/>
      <c r="CM92" s="931"/>
      <c r="CN92" s="932"/>
      <c r="CO92" s="932"/>
      <c r="CP92" s="932"/>
      <c r="CQ92" s="933"/>
      <c r="CR92" s="931"/>
      <c r="CS92" s="932"/>
      <c r="CT92" s="932"/>
      <c r="CU92" s="932"/>
      <c r="CV92" s="933"/>
      <c r="CW92" s="931"/>
      <c r="CX92" s="932"/>
      <c r="CY92" s="932"/>
      <c r="CZ92" s="932"/>
      <c r="DA92" s="933"/>
      <c r="DB92" s="931"/>
      <c r="DC92" s="932"/>
      <c r="DD92" s="932"/>
      <c r="DE92" s="932"/>
      <c r="DF92" s="933"/>
      <c r="DG92" s="931"/>
      <c r="DH92" s="932"/>
      <c r="DI92" s="932"/>
      <c r="DJ92" s="932"/>
      <c r="DK92" s="933"/>
      <c r="DL92" s="931"/>
      <c r="DM92" s="932"/>
      <c r="DN92" s="932"/>
      <c r="DO92" s="932"/>
      <c r="DP92" s="933"/>
      <c r="DQ92" s="931"/>
      <c r="DR92" s="932"/>
      <c r="DS92" s="932"/>
      <c r="DT92" s="932"/>
      <c r="DU92" s="933"/>
      <c r="DV92" s="920"/>
      <c r="DW92" s="921"/>
      <c r="DX92" s="921"/>
      <c r="DY92" s="921"/>
      <c r="DZ92" s="922"/>
      <c r="EA92" s="89"/>
    </row>
    <row r="93" spans="1:131" ht="26.25" hidden="1" customHeight="1" x14ac:dyDescent="0.2">
      <c r="A93" s="105"/>
      <c r="B93" s="106"/>
      <c r="C93" s="106"/>
      <c r="D93" s="106"/>
      <c r="E93" s="106"/>
      <c r="F93" s="106"/>
      <c r="G93" s="106"/>
      <c r="H93" s="106"/>
      <c r="I93" s="106"/>
      <c r="J93" s="106"/>
      <c r="K93" s="106"/>
      <c r="L93" s="106"/>
      <c r="M93" s="106"/>
      <c r="N93" s="106"/>
      <c r="O93" s="106"/>
      <c r="P93" s="106"/>
      <c r="Q93" s="107"/>
      <c r="R93" s="107"/>
      <c r="S93" s="107"/>
      <c r="T93" s="107"/>
      <c r="U93" s="107"/>
      <c r="V93" s="107"/>
      <c r="W93" s="107"/>
      <c r="X93" s="107"/>
      <c r="Y93" s="107"/>
      <c r="Z93" s="107"/>
      <c r="AA93" s="107"/>
      <c r="AB93" s="107"/>
      <c r="AC93" s="107"/>
      <c r="AD93" s="107"/>
      <c r="AE93" s="107"/>
      <c r="AF93" s="107"/>
      <c r="AG93" s="107"/>
      <c r="AH93" s="107"/>
      <c r="AI93" s="107"/>
      <c r="AJ93" s="107"/>
      <c r="AK93" s="107"/>
      <c r="AL93" s="107"/>
      <c r="AM93" s="107"/>
      <c r="AN93" s="107"/>
      <c r="AO93" s="107"/>
      <c r="AP93" s="107"/>
      <c r="AQ93" s="107"/>
      <c r="AR93" s="107"/>
      <c r="AS93" s="107"/>
      <c r="AT93" s="107"/>
      <c r="AU93" s="107"/>
      <c r="AV93" s="107"/>
      <c r="AW93" s="107"/>
      <c r="AX93" s="107"/>
      <c r="AY93" s="107"/>
      <c r="AZ93" s="108"/>
      <c r="BA93" s="108"/>
      <c r="BB93" s="108"/>
      <c r="BC93" s="108"/>
      <c r="BD93" s="108"/>
      <c r="BE93" s="101"/>
      <c r="BF93" s="101"/>
      <c r="BG93" s="101"/>
      <c r="BH93" s="101"/>
      <c r="BI93" s="101"/>
      <c r="BJ93" s="101"/>
      <c r="BK93" s="101"/>
      <c r="BL93" s="101"/>
      <c r="BM93" s="101"/>
      <c r="BN93" s="101"/>
      <c r="BO93" s="101"/>
      <c r="BP93" s="101"/>
      <c r="BQ93" s="98">
        <v>87</v>
      </c>
      <c r="BR93" s="103"/>
      <c r="BS93" s="920"/>
      <c r="BT93" s="921"/>
      <c r="BU93" s="921"/>
      <c r="BV93" s="921"/>
      <c r="BW93" s="921"/>
      <c r="BX93" s="921"/>
      <c r="BY93" s="921"/>
      <c r="BZ93" s="921"/>
      <c r="CA93" s="921"/>
      <c r="CB93" s="921"/>
      <c r="CC93" s="921"/>
      <c r="CD93" s="921"/>
      <c r="CE93" s="921"/>
      <c r="CF93" s="921"/>
      <c r="CG93" s="930"/>
      <c r="CH93" s="931"/>
      <c r="CI93" s="932"/>
      <c r="CJ93" s="932"/>
      <c r="CK93" s="932"/>
      <c r="CL93" s="933"/>
      <c r="CM93" s="931"/>
      <c r="CN93" s="932"/>
      <c r="CO93" s="932"/>
      <c r="CP93" s="932"/>
      <c r="CQ93" s="933"/>
      <c r="CR93" s="931"/>
      <c r="CS93" s="932"/>
      <c r="CT93" s="932"/>
      <c r="CU93" s="932"/>
      <c r="CV93" s="933"/>
      <c r="CW93" s="931"/>
      <c r="CX93" s="932"/>
      <c r="CY93" s="932"/>
      <c r="CZ93" s="932"/>
      <c r="DA93" s="933"/>
      <c r="DB93" s="931"/>
      <c r="DC93" s="932"/>
      <c r="DD93" s="932"/>
      <c r="DE93" s="932"/>
      <c r="DF93" s="933"/>
      <c r="DG93" s="931"/>
      <c r="DH93" s="932"/>
      <c r="DI93" s="932"/>
      <c r="DJ93" s="932"/>
      <c r="DK93" s="933"/>
      <c r="DL93" s="931"/>
      <c r="DM93" s="932"/>
      <c r="DN93" s="932"/>
      <c r="DO93" s="932"/>
      <c r="DP93" s="933"/>
      <c r="DQ93" s="931"/>
      <c r="DR93" s="932"/>
      <c r="DS93" s="932"/>
      <c r="DT93" s="932"/>
      <c r="DU93" s="933"/>
      <c r="DV93" s="920"/>
      <c r="DW93" s="921"/>
      <c r="DX93" s="921"/>
      <c r="DY93" s="921"/>
      <c r="DZ93" s="922"/>
      <c r="EA93" s="89"/>
    </row>
    <row r="94" spans="1:131" ht="26.25" hidden="1" customHeight="1" x14ac:dyDescent="0.2">
      <c r="A94" s="105"/>
      <c r="B94" s="106"/>
      <c r="C94" s="106"/>
      <c r="D94" s="106"/>
      <c r="E94" s="106"/>
      <c r="F94" s="106"/>
      <c r="G94" s="106"/>
      <c r="H94" s="106"/>
      <c r="I94" s="106"/>
      <c r="J94" s="106"/>
      <c r="K94" s="106"/>
      <c r="L94" s="106"/>
      <c r="M94" s="106"/>
      <c r="N94" s="106"/>
      <c r="O94" s="106"/>
      <c r="P94" s="106"/>
      <c r="Q94" s="107"/>
      <c r="R94" s="107"/>
      <c r="S94" s="107"/>
      <c r="T94" s="107"/>
      <c r="U94" s="107"/>
      <c r="V94" s="107"/>
      <c r="W94" s="107"/>
      <c r="X94" s="107"/>
      <c r="Y94" s="107"/>
      <c r="Z94" s="107"/>
      <c r="AA94" s="107"/>
      <c r="AB94" s="107"/>
      <c r="AC94" s="107"/>
      <c r="AD94" s="107"/>
      <c r="AE94" s="107"/>
      <c r="AF94" s="107"/>
      <c r="AG94" s="107"/>
      <c r="AH94" s="107"/>
      <c r="AI94" s="107"/>
      <c r="AJ94" s="107"/>
      <c r="AK94" s="107"/>
      <c r="AL94" s="107"/>
      <c r="AM94" s="107"/>
      <c r="AN94" s="107"/>
      <c r="AO94" s="107"/>
      <c r="AP94" s="107"/>
      <c r="AQ94" s="107"/>
      <c r="AR94" s="107"/>
      <c r="AS94" s="107"/>
      <c r="AT94" s="107"/>
      <c r="AU94" s="107"/>
      <c r="AV94" s="107"/>
      <c r="AW94" s="107"/>
      <c r="AX94" s="107"/>
      <c r="AY94" s="107"/>
      <c r="AZ94" s="108"/>
      <c r="BA94" s="108"/>
      <c r="BB94" s="108"/>
      <c r="BC94" s="108"/>
      <c r="BD94" s="108"/>
      <c r="BE94" s="101"/>
      <c r="BF94" s="101"/>
      <c r="BG94" s="101"/>
      <c r="BH94" s="101"/>
      <c r="BI94" s="101"/>
      <c r="BJ94" s="101"/>
      <c r="BK94" s="101"/>
      <c r="BL94" s="101"/>
      <c r="BM94" s="101"/>
      <c r="BN94" s="101"/>
      <c r="BO94" s="101"/>
      <c r="BP94" s="101"/>
      <c r="BQ94" s="98">
        <v>88</v>
      </c>
      <c r="BR94" s="103"/>
      <c r="BS94" s="920"/>
      <c r="BT94" s="921"/>
      <c r="BU94" s="921"/>
      <c r="BV94" s="921"/>
      <c r="BW94" s="921"/>
      <c r="BX94" s="921"/>
      <c r="BY94" s="921"/>
      <c r="BZ94" s="921"/>
      <c r="CA94" s="921"/>
      <c r="CB94" s="921"/>
      <c r="CC94" s="921"/>
      <c r="CD94" s="921"/>
      <c r="CE94" s="921"/>
      <c r="CF94" s="921"/>
      <c r="CG94" s="930"/>
      <c r="CH94" s="931"/>
      <c r="CI94" s="932"/>
      <c r="CJ94" s="932"/>
      <c r="CK94" s="932"/>
      <c r="CL94" s="933"/>
      <c r="CM94" s="931"/>
      <c r="CN94" s="932"/>
      <c r="CO94" s="932"/>
      <c r="CP94" s="932"/>
      <c r="CQ94" s="933"/>
      <c r="CR94" s="931"/>
      <c r="CS94" s="932"/>
      <c r="CT94" s="932"/>
      <c r="CU94" s="932"/>
      <c r="CV94" s="933"/>
      <c r="CW94" s="931"/>
      <c r="CX94" s="932"/>
      <c r="CY94" s="932"/>
      <c r="CZ94" s="932"/>
      <c r="DA94" s="933"/>
      <c r="DB94" s="931"/>
      <c r="DC94" s="932"/>
      <c r="DD94" s="932"/>
      <c r="DE94" s="932"/>
      <c r="DF94" s="933"/>
      <c r="DG94" s="931"/>
      <c r="DH94" s="932"/>
      <c r="DI94" s="932"/>
      <c r="DJ94" s="932"/>
      <c r="DK94" s="933"/>
      <c r="DL94" s="931"/>
      <c r="DM94" s="932"/>
      <c r="DN94" s="932"/>
      <c r="DO94" s="932"/>
      <c r="DP94" s="933"/>
      <c r="DQ94" s="931"/>
      <c r="DR94" s="932"/>
      <c r="DS94" s="932"/>
      <c r="DT94" s="932"/>
      <c r="DU94" s="933"/>
      <c r="DV94" s="920"/>
      <c r="DW94" s="921"/>
      <c r="DX94" s="921"/>
      <c r="DY94" s="921"/>
      <c r="DZ94" s="922"/>
      <c r="EA94" s="89"/>
    </row>
    <row r="95" spans="1:131" ht="26.25" hidden="1" customHeight="1" x14ac:dyDescent="0.2">
      <c r="A95" s="105"/>
      <c r="B95" s="106"/>
      <c r="C95" s="106"/>
      <c r="D95" s="106"/>
      <c r="E95" s="106"/>
      <c r="F95" s="106"/>
      <c r="G95" s="106"/>
      <c r="H95" s="106"/>
      <c r="I95" s="106"/>
      <c r="J95" s="106"/>
      <c r="K95" s="106"/>
      <c r="L95" s="106"/>
      <c r="M95" s="106"/>
      <c r="N95" s="106"/>
      <c r="O95" s="106"/>
      <c r="P95" s="106"/>
      <c r="Q95" s="107"/>
      <c r="R95" s="107"/>
      <c r="S95" s="107"/>
      <c r="T95" s="107"/>
      <c r="U95" s="107"/>
      <c r="V95" s="107"/>
      <c r="W95" s="107"/>
      <c r="X95" s="107"/>
      <c r="Y95" s="107"/>
      <c r="Z95" s="107"/>
      <c r="AA95" s="107"/>
      <c r="AB95" s="107"/>
      <c r="AC95" s="107"/>
      <c r="AD95" s="107"/>
      <c r="AE95" s="107"/>
      <c r="AF95" s="107"/>
      <c r="AG95" s="107"/>
      <c r="AH95" s="107"/>
      <c r="AI95" s="107"/>
      <c r="AJ95" s="107"/>
      <c r="AK95" s="107"/>
      <c r="AL95" s="107"/>
      <c r="AM95" s="107"/>
      <c r="AN95" s="107"/>
      <c r="AO95" s="107"/>
      <c r="AP95" s="107"/>
      <c r="AQ95" s="107"/>
      <c r="AR95" s="107"/>
      <c r="AS95" s="107"/>
      <c r="AT95" s="107"/>
      <c r="AU95" s="107"/>
      <c r="AV95" s="107"/>
      <c r="AW95" s="107"/>
      <c r="AX95" s="107"/>
      <c r="AY95" s="107"/>
      <c r="AZ95" s="108"/>
      <c r="BA95" s="108"/>
      <c r="BB95" s="108"/>
      <c r="BC95" s="108"/>
      <c r="BD95" s="108"/>
      <c r="BE95" s="101"/>
      <c r="BF95" s="101"/>
      <c r="BG95" s="101"/>
      <c r="BH95" s="101"/>
      <c r="BI95" s="101"/>
      <c r="BJ95" s="101"/>
      <c r="BK95" s="101"/>
      <c r="BL95" s="101"/>
      <c r="BM95" s="101"/>
      <c r="BN95" s="101"/>
      <c r="BO95" s="101"/>
      <c r="BP95" s="101"/>
      <c r="BQ95" s="98">
        <v>89</v>
      </c>
      <c r="BR95" s="103"/>
      <c r="BS95" s="920"/>
      <c r="BT95" s="921"/>
      <c r="BU95" s="921"/>
      <c r="BV95" s="921"/>
      <c r="BW95" s="921"/>
      <c r="BX95" s="921"/>
      <c r="BY95" s="921"/>
      <c r="BZ95" s="921"/>
      <c r="CA95" s="921"/>
      <c r="CB95" s="921"/>
      <c r="CC95" s="921"/>
      <c r="CD95" s="921"/>
      <c r="CE95" s="921"/>
      <c r="CF95" s="921"/>
      <c r="CG95" s="930"/>
      <c r="CH95" s="931"/>
      <c r="CI95" s="932"/>
      <c r="CJ95" s="932"/>
      <c r="CK95" s="932"/>
      <c r="CL95" s="933"/>
      <c r="CM95" s="931"/>
      <c r="CN95" s="932"/>
      <c r="CO95" s="932"/>
      <c r="CP95" s="932"/>
      <c r="CQ95" s="933"/>
      <c r="CR95" s="931"/>
      <c r="CS95" s="932"/>
      <c r="CT95" s="932"/>
      <c r="CU95" s="932"/>
      <c r="CV95" s="933"/>
      <c r="CW95" s="931"/>
      <c r="CX95" s="932"/>
      <c r="CY95" s="932"/>
      <c r="CZ95" s="932"/>
      <c r="DA95" s="933"/>
      <c r="DB95" s="931"/>
      <c r="DC95" s="932"/>
      <c r="DD95" s="932"/>
      <c r="DE95" s="932"/>
      <c r="DF95" s="933"/>
      <c r="DG95" s="931"/>
      <c r="DH95" s="932"/>
      <c r="DI95" s="932"/>
      <c r="DJ95" s="932"/>
      <c r="DK95" s="933"/>
      <c r="DL95" s="931"/>
      <c r="DM95" s="932"/>
      <c r="DN95" s="932"/>
      <c r="DO95" s="932"/>
      <c r="DP95" s="933"/>
      <c r="DQ95" s="931"/>
      <c r="DR95" s="932"/>
      <c r="DS95" s="932"/>
      <c r="DT95" s="932"/>
      <c r="DU95" s="933"/>
      <c r="DV95" s="920"/>
      <c r="DW95" s="921"/>
      <c r="DX95" s="921"/>
      <c r="DY95" s="921"/>
      <c r="DZ95" s="922"/>
      <c r="EA95" s="89"/>
    </row>
    <row r="96" spans="1:131" ht="26.25" hidden="1" customHeight="1" x14ac:dyDescent="0.2">
      <c r="A96" s="105"/>
      <c r="B96" s="106"/>
      <c r="C96" s="106"/>
      <c r="D96" s="106"/>
      <c r="E96" s="106"/>
      <c r="F96" s="106"/>
      <c r="G96" s="106"/>
      <c r="H96" s="106"/>
      <c r="I96" s="106"/>
      <c r="J96" s="106"/>
      <c r="K96" s="106"/>
      <c r="L96" s="106"/>
      <c r="M96" s="106"/>
      <c r="N96" s="106"/>
      <c r="O96" s="106"/>
      <c r="P96" s="106"/>
      <c r="Q96" s="107"/>
      <c r="R96" s="107"/>
      <c r="S96" s="107"/>
      <c r="T96" s="107"/>
      <c r="U96" s="107"/>
      <c r="V96" s="107"/>
      <c r="W96" s="107"/>
      <c r="X96" s="107"/>
      <c r="Y96" s="107"/>
      <c r="Z96" s="107"/>
      <c r="AA96" s="107"/>
      <c r="AB96" s="107"/>
      <c r="AC96" s="107"/>
      <c r="AD96" s="107"/>
      <c r="AE96" s="107"/>
      <c r="AF96" s="107"/>
      <c r="AG96" s="107"/>
      <c r="AH96" s="107"/>
      <c r="AI96" s="107"/>
      <c r="AJ96" s="107"/>
      <c r="AK96" s="107"/>
      <c r="AL96" s="107"/>
      <c r="AM96" s="107"/>
      <c r="AN96" s="107"/>
      <c r="AO96" s="107"/>
      <c r="AP96" s="107"/>
      <c r="AQ96" s="107"/>
      <c r="AR96" s="107"/>
      <c r="AS96" s="107"/>
      <c r="AT96" s="107"/>
      <c r="AU96" s="107"/>
      <c r="AV96" s="107"/>
      <c r="AW96" s="107"/>
      <c r="AX96" s="107"/>
      <c r="AY96" s="107"/>
      <c r="AZ96" s="108"/>
      <c r="BA96" s="108"/>
      <c r="BB96" s="108"/>
      <c r="BC96" s="108"/>
      <c r="BD96" s="108"/>
      <c r="BE96" s="101"/>
      <c r="BF96" s="101"/>
      <c r="BG96" s="101"/>
      <c r="BH96" s="101"/>
      <c r="BI96" s="101"/>
      <c r="BJ96" s="101"/>
      <c r="BK96" s="101"/>
      <c r="BL96" s="101"/>
      <c r="BM96" s="101"/>
      <c r="BN96" s="101"/>
      <c r="BO96" s="101"/>
      <c r="BP96" s="101"/>
      <c r="BQ96" s="98">
        <v>90</v>
      </c>
      <c r="BR96" s="103"/>
      <c r="BS96" s="920"/>
      <c r="BT96" s="921"/>
      <c r="BU96" s="921"/>
      <c r="BV96" s="921"/>
      <c r="BW96" s="921"/>
      <c r="BX96" s="921"/>
      <c r="BY96" s="921"/>
      <c r="BZ96" s="921"/>
      <c r="CA96" s="921"/>
      <c r="CB96" s="921"/>
      <c r="CC96" s="921"/>
      <c r="CD96" s="921"/>
      <c r="CE96" s="921"/>
      <c r="CF96" s="921"/>
      <c r="CG96" s="930"/>
      <c r="CH96" s="931"/>
      <c r="CI96" s="932"/>
      <c r="CJ96" s="932"/>
      <c r="CK96" s="932"/>
      <c r="CL96" s="933"/>
      <c r="CM96" s="931"/>
      <c r="CN96" s="932"/>
      <c r="CO96" s="932"/>
      <c r="CP96" s="932"/>
      <c r="CQ96" s="933"/>
      <c r="CR96" s="931"/>
      <c r="CS96" s="932"/>
      <c r="CT96" s="932"/>
      <c r="CU96" s="932"/>
      <c r="CV96" s="933"/>
      <c r="CW96" s="931"/>
      <c r="CX96" s="932"/>
      <c r="CY96" s="932"/>
      <c r="CZ96" s="932"/>
      <c r="DA96" s="933"/>
      <c r="DB96" s="931"/>
      <c r="DC96" s="932"/>
      <c r="DD96" s="932"/>
      <c r="DE96" s="932"/>
      <c r="DF96" s="933"/>
      <c r="DG96" s="931"/>
      <c r="DH96" s="932"/>
      <c r="DI96" s="932"/>
      <c r="DJ96" s="932"/>
      <c r="DK96" s="933"/>
      <c r="DL96" s="931"/>
      <c r="DM96" s="932"/>
      <c r="DN96" s="932"/>
      <c r="DO96" s="932"/>
      <c r="DP96" s="933"/>
      <c r="DQ96" s="931"/>
      <c r="DR96" s="932"/>
      <c r="DS96" s="932"/>
      <c r="DT96" s="932"/>
      <c r="DU96" s="933"/>
      <c r="DV96" s="920"/>
      <c r="DW96" s="921"/>
      <c r="DX96" s="921"/>
      <c r="DY96" s="921"/>
      <c r="DZ96" s="922"/>
      <c r="EA96" s="89"/>
    </row>
    <row r="97" spans="1:131" ht="26.25" hidden="1" customHeight="1" x14ac:dyDescent="0.2">
      <c r="A97" s="105"/>
      <c r="B97" s="106"/>
      <c r="C97" s="106"/>
      <c r="D97" s="106"/>
      <c r="E97" s="106"/>
      <c r="F97" s="106"/>
      <c r="G97" s="106"/>
      <c r="H97" s="106"/>
      <c r="I97" s="106"/>
      <c r="J97" s="106"/>
      <c r="K97" s="106"/>
      <c r="L97" s="106"/>
      <c r="M97" s="106"/>
      <c r="N97" s="106"/>
      <c r="O97" s="106"/>
      <c r="P97" s="106"/>
      <c r="Q97" s="107"/>
      <c r="R97" s="107"/>
      <c r="S97" s="107"/>
      <c r="T97" s="107"/>
      <c r="U97" s="107"/>
      <c r="V97" s="107"/>
      <c r="W97" s="107"/>
      <c r="X97" s="107"/>
      <c r="Y97" s="107"/>
      <c r="Z97" s="107"/>
      <c r="AA97" s="107"/>
      <c r="AB97" s="107"/>
      <c r="AC97" s="107"/>
      <c r="AD97" s="107"/>
      <c r="AE97" s="107"/>
      <c r="AF97" s="107"/>
      <c r="AG97" s="107"/>
      <c r="AH97" s="107"/>
      <c r="AI97" s="107"/>
      <c r="AJ97" s="107"/>
      <c r="AK97" s="107"/>
      <c r="AL97" s="107"/>
      <c r="AM97" s="107"/>
      <c r="AN97" s="107"/>
      <c r="AO97" s="107"/>
      <c r="AP97" s="107"/>
      <c r="AQ97" s="107"/>
      <c r="AR97" s="107"/>
      <c r="AS97" s="107"/>
      <c r="AT97" s="107"/>
      <c r="AU97" s="107"/>
      <c r="AV97" s="107"/>
      <c r="AW97" s="107"/>
      <c r="AX97" s="107"/>
      <c r="AY97" s="107"/>
      <c r="AZ97" s="108"/>
      <c r="BA97" s="108"/>
      <c r="BB97" s="108"/>
      <c r="BC97" s="108"/>
      <c r="BD97" s="108"/>
      <c r="BE97" s="101"/>
      <c r="BF97" s="101"/>
      <c r="BG97" s="101"/>
      <c r="BH97" s="101"/>
      <c r="BI97" s="101"/>
      <c r="BJ97" s="101"/>
      <c r="BK97" s="101"/>
      <c r="BL97" s="101"/>
      <c r="BM97" s="101"/>
      <c r="BN97" s="101"/>
      <c r="BO97" s="101"/>
      <c r="BP97" s="101"/>
      <c r="BQ97" s="98">
        <v>91</v>
      </c>
      <c r="BR97" s="103"/>
      <c r="BS97" s="920"/>
      <c r="BT97" s="921"/>
      <c r="BU97" s="921"/>
      <c r="BV97" s="921"/>
      <c r="BW97" s="921"/>
      <c r="BX97" s="921"/>
      <c r="BY97" s="921"/>
      <c r="BZ97" s="921"/>
      <c r="CA97" s="921"/>
      <c r="CB97" s="921"/>
      <c r="CC97" s="921"/>
      <c r="CD97" s="921"/>
      <c r="CE97" s="921"/>
      <c r="CF97" s="921"/>
      <c r="CG97" s="930"/>
      <c r="CH97" s="931"/>
      <c r="CI97" s="932"/>
      <c r="CJ97" s="932"/>
      <c r="CK97" s="932"/>
      <c r="CL97" s="933"/>
      <c r="CM97" s="931"/>
      <c r="CN97" s="932"/>
      <c r="CO97" s="932"/>
      <c r="CP97" s="932"/>
      <c r="CQ97" s="933"/>
      <c r="CR97" s="931"/>
      <c r="CS97" s="932"/>
      <c r="CT97" s="932"/>
      <c r="CU97" s="932"/>
      <c r="CV97" s="933"/>
      <c r="CW97" s="931"/>
      <c r="CX97" s="932"/>
      <c r="CY97" s="932"/>
      <c r="CZ97" s="932"/>
      <c r="DA97" s="933"/>
      <c r="DB97" s="931"/>
      <c r="DC97" s="932"/>
      <c r="DD97" s="932"/>
      <c r="DE97" s="932"/>
      <c r="DF97" s="933"/>
      <c r="DG97" s="931"/>
      <c r="DH97" s="932"/>
      <c r="DI97" s="932"/>
      <c r="DJ97" s="932"/>
      <c r="DK97" s="933"/>
      <c r="DL97" s="931"/>
      <c r="DM97" s="932"/>
      <c r="DN97" s="932"/>
      <c r="DO97" s="932"/>
      <c r="DP97" s="933"/>
      <c r="DQ97" s="931"/>
      <c r="DR97" s="932"/>
      <c r="DS97" s="932"/>
      <c r="DT97" s="932"/>
      <c r="DU97" s="933"/>
      <c r="DV97" s="920"/>
      <c r="DW97" s="921"/>
      <c r="DX97" s="921"/>
      <c r="DY97" s="921"/>
      <c r="DZ97" s="922"/>
      <c r="EA97" s="89"/>
    </row>
    <row r="98" spans="1:131" ht="26.25" hidden="1" customHeight="1" x14ac:dyDescent="0.2">
      <c r="A98" s="105"/>
      <c r="B98" s="106"/>
      <c r="C98" s="106"/>
      <c r="D98" s="106"/>
      <c r="E98" s="106"/>
      <c r="F98" s="106"/>
      <c r="G98" s="106"/>
      <c r="H98" s="106"/>
      <c r="I98" s="106"/>
      <c r="J98" s="106"/>
      <c r="K98" s="106"/>
      <c r="L98" s="106"/>
      <c r="M98" s="106"/>
      <c r="N98" s="106"/>
      <c r="O98" s="106"/>
      <c r="P98" s="106"/>
      <c r="Q98" s="107"/>
      <c r="R98" s="107"/>
      <c r="S98" s="107"/>
      <c r="T98" s="107"/>
      <c r="U98" s="107"/>
      <c r="V98" s="107"/>
      <c r="W98" s="107"/>
      <c r="X98" s="107"/>
      <c r="Y98" s="107"/>
      <c r="Z98" s="107"/>
      <c r="AA98" s="107"/>
      <c r="AB98" s="107"/>
      <c r="AC98" s="107"/>
      <c r="AD98" s="107"/>
      <c r="AE98" s="107"/>
      <c r="AF98" s="107"/>
      <c r="AG98" s="107"/>
      <c r="AH98" s="107"/>
      <c r="AI98" s="107"/>
      <c r="AJ98" s="107"/>
      <c r="AK98" s="107"/>
      <c r="AL98" s="107"/>
      <c r="AM98" s="107"/>
      <c r="AN98" s="107"/>
      <c r="AO98" s="107"/>
      <c r="AP98" s="107"/>
      <c r="AQ98" s="107"/>
      <c r="AR98" s="107"/>
      <c r="AS98" s="107"/>
      <c r="AT98" s="107"/>
      <c r="AU98" s="107"/>
      <c r="AV98" s="107"/>
      <c r="AW98" s="107"/>
      <c r="AX98" s="107"/>
      <c r="AY98" s="107"/>
      <c r="AZ98" s="108"/>
      <c r="BA98" s="108"/>
      <c r="BB98" s="108"/>
      <c r="BC98" s="108"/>
      <c r="BD98" s="108"/>
      <c r="BE98" s="101"/>
      <c r="BF98" s="101"/>
      <c r="BG98" s="101"/>
      <c r="BH98" s="101"/>
      <c r="BI98" s="101"/>
      <c r="BJ98" s="101"/>
      <c r="BK98" s="101"/>
      <c r="BL98" s="101"/>
      <c r="BM98" s="101"/>
      <c r="BN98" s="101"/>
      <c r="BO98" s="101"/>
      <c r="BP98" s="101"/>
      <c r="BQ98" s="98">
        <v>92</v>
      </c>
      <c r="BR98" s="103"/>
      <c r="BS98" s="920"/>
      <c r="BT98" s="921"/>
      <c r="BU98" s="921"/>
      <c r="BV98" s="921"/>
      <c r="BW98" s="921"/>
      <c r="BX98" s="921"/>
      <c r="BY98" s="921"/>
      <c r="BZ98" s="921"/>
      <c r="CA98" s="921"/>
      <c r="CB98" s="921"/>
      <c r="CC98" s="921"/>
      <c r="CD98" s="921"/>
      <c r="CE98" s="921"/>
      <c r="CF98" s="921"/>
      <c r="CG98" s="930"/>
      <c r="CH98" s="931"/>
      <c r="CI98" s="932"/>
      <c r="CJ98" s="932"/>
      <c r="CK98" s="932"/>
      <c r="CL98" s="933"/>
      <c r="CM98" s="931"/>
      <c r="CN98" s="932"/>
      <c r="CO98" s="932"/>
      <c r="CP98" s="932"/>
      <c r="CQ98" s="933"/>
      <c r="CR98" s="931"/>
      <c r="CS98" s="932"/>
      <c r="CT98" s="932"/>
      <c r="CU98" s="932"/>
      <c r="CV98" s="933"/>
      <c r="CW98" s="931"/>
      <c r="CX98" s="932"/>
      <c r="CY98" s="932"/>
      <c r="CZ98" s="932"/>
      <c r="DA98" s="933"/>
      <c r="DB98" s="931"/>
      <c r="DC98" s="932"/>
      <c r="DD98" s="932"/>
      <c r="DE98" s="932"/>
      <c r="DF98" s="933"/>
      <c r="DG98" s="931"/>
      <c r="DH98" s="932"/>
      <c r="DI98" s="932"/>
      <c r="DJ98" s="932"/>
      <c r="DK98" s="933"/>
      <c r="DL98" s="931"/>
      <c r="DM98" s="932"/>
      <c r="DN98" s="932"/>
      <c r="DO98" s="932"/>
      <c r="DP98" s="933"/>
      <c r="DQ98" s="931"/>
      <c r="DR98" s="932"/>
      <c r="DS98" s="932"/>
      <c r="DT98" s="932"/>
      <c r="DU98" s="933"/>
      <c r="DV98" s="920"/>
      <c r="DW98" s="921"/>
      <c r="DX98" s="921"/>
      <c r="DY98" s="921"/>
      <c r="DZ98" s="922"/>
      <c r="EA98" s="89"/>
    </row>
    <row r="99" spans="1:131" ht="26.25" hidden="1" customHeight="1" x14ac:dyDescent="0.2">
      <c r="A99" s="105"/>
      <c r="B99" s="106"/>
      <c r="C99" s="106"/>
      <c r="D99" s="106"/>
      <c r="E99" s="106"/>
      <c r="F99" s="106"/>
      <c r="G99" s="106"/>
      <c r="H99" s="106"/>
      <c r="I99" s="106"/>
      <c r="J99" s="106"/>
      <c r="K99" s="106"/>
      <c r="L99" s="106"/>
      <c r="M99" s="106"/>
      <c r="N99" s="106"/>
      <c r="O99" s="106"/>
      <c r="P99" s="106"/>
      <c r="Q99" s="107"/>
      <c r="R99" s="107"/>
      <c r="S99" s="107"/>
      <c r="T99" s="107"/>
      <c r="U99" s="107"/>
      <c r="V99" s="107"/>
      <c r="W99" s="107"/>
      <c r="X99" s="107"/>
      <c r="Y99" s="107"/>
      <c r="Z99" s="107"/>
      <c r="AA99" s="107"/>
      <c r="AB99" s="107"/>
      <c r="AC99" s="107"/>
      <c r="AD99" s="107"/>
      <c r="AE99" s="107"/>
      <c r="AF99" s="107"/>
      <c r="AG99" s="107"/>
      <c r="AH99" s="107"/>
      <c r="AI99" s="107"/>
      <c r="AJ99" s="107"/>
      <c r="AK99" s="107"/>
      <c r="AL99" s="107"/>
      <c r="AM99" s="107"/>
      <c r="AN99" s="107"/>
      <c r="AO99" s="107"/>
      <c r="AP99" s="107"/>
      <c r="AQ99" s="107"/>
      <c r="AR99" s="107"/>
      <c r="AS99" s="107"/>
      <c r="AT99" s="107"/>
      <c r="AU99" s="107"/>
      <c r="AV99" s="107"/>
      <c r="AW99" s="107"/>
      <c r="AX99" s="107"/>
      <c r="AY99" s="107"/>
      <c r="AZ99" s="108"/>
      <c r="BA99" s="108"/>
      <c r="BB99" s="108"/>
      <c r="BC99" s="108"/>
      <c r="BD99" s="108"/>
      <c r="BE99" s="101"/>
      <c r="BF99" s="101"/>
      <c r="BG99" s="101"/>
      <c r="BH99" s="101"/>
      <c r="BI99" s="101"/>
      <c r="BJ99" s="101"/>
      <c r="BK99" s="101"/>
      <c r="BL99" s="101"/>
      <c r="BM99" s="101"/>
      <c r="BN99" s="101"/>
      <c r="BO99" s="101"/>
      <c r="BP99" s="101"/>
      <c r="BQ99" s="98">
        <v>93</v>
      </c>
      <c r="BR99" s="103"/>
      <c r="BS99" s="920"/>
      <c r="BT99" s="921"/>
      <c r="BU99" s="921"/>
      <c r="BV99" s="921"/>
      <c r="BW99" s="921"/>
      <c r="BX99" s="921"/>
      <c r="BY99" s="921"/>
      <c r="BZ99" s="921"/>
      <c r="CA99" s="921"/>
      <c r="CB99" s="921"/>
      <c r="CC99" s="921"/>
      <c r="CD99" s="921"/>
      <c r="CE99" s="921"/>
      <c r="CF99" s="921"/>
      <c r="CG99" s="930"/>
      <c r="CH99" s="931"/>
      <c r="CI99" s="932"/>
      <c r="CJ99" s="932"/>
      <c r="CK99" s="932"/>
      <c r="CL99" s="933"/>
      <c r="CM99" s="931"/>
      <c r="CN99" s="932"/>
      <c r="CO99" s="932"/>
      <c r="CP99" s="932"/>
      <c r="CQ99" s="933"/>
      <c r="CR99" s="931"/>
      <c r="CS99" s="932"/>
      <c r="CT99" s="932"/>
      <c r="CU99" s="932"/>
      <c r="CV99" s="933"/>
      <c r="CW99" s="931"/>
      <c r="CX99" s="932"/>
      <c r="CY99" s="932"/>
      <c r="CZ99" s="932"/>
      <c r="DA99" s="933"/>
      <c r="DB99" s="931"/>
      <c r="DC99" s="932"/>
      <c r="DD99" s="932"/>
      <c r="DE99" s="932"/>
      <c r="DF99" s="933"/>
      <c r="DG99" s="931"/>
      <c r="DH99" s="932"/>
      <c r="DI99" s="932"/>
      <c r="DJ99" s="932"/>
      <c r="DK99" s="933"/>
      <c r="DL99" s="931"/>
      <c r="DM99" s="932"/>
      <c r="DN99" s="932"/>
      <c r="DO99" s="932"/>
      <c r="DP99" s="933"/>
      <c r="DQ99" s="931"/>
      <c r="DR99" s="932"/>
      <c r="DS99" s="932"/>
      <c r="DT99" s="932"/>
      <c r="DU99" s="933"/>
      <c r="DV99" s="920"/>
      <c r="DW99" s="921"/>
      <c r="DX99" s="921"/>
      <c r="DY99" s="921"/>
      <c r="DZ99" s="922"/>
      <c r="EA99" s="89"/>
    </row>
    <row r="100" spans="1:131" ht="26.25" hidden="1" customHeight="1" x14ac:dyDescent="0.2">
      <c r="A100" s="105"/>
      <c r="B100" s="106"/>
      <c r="C100" s="106"/>
      <c r="D100" s="106"/>
      <c r="E100" s="106"/>
      <c r="F100" s="106"/>
      <c r="G100" s="106"/>
      <c r="H100" s="106"/>
      <c r="I100" s="106"/>
      <c r="J100" s="106"/>
      <c r="K100" s="106"/>
      <c r="L100" s="106"/>
      <c r="M100" s="106"/>
      <c r="N100" s="106"/>
      <c r="O100" s="106"/>
      <c r="P100" s="106"/>
      <c r="Q100" s="107"/>
      <c r="R100" s="107"/>
      <c r="S100" s="107"/>
      <c r="T100" s="107"/>
      <c r="U100" s="107"/>
      <c r="V100" s="107"/>
      <c r="W100" s="107"/>
      <c r="X100" s="107"/>
      <c r="Y100" s="107"/>
      <c r="Z100" s="107"/>
      <c r="AA100" s="107"/>
      <c r="AB100" s="107"/>
      <c r="AC100" s="107"/>
      <c r="AD100" s="107"/>
      <c r="AE100" s="107"/>
      <c r="AF100" s="107"/>
      <c r="AG100" s="107"/>
      <c r="AH100" s="107"/>
      <c r="AI100" s="107"/>
      <c r="AJ100" s="107"/>
      <c r="AK100" s="107"/>
      <c r="AL100" s="107"/>
      <c r="AM100" s="107"/>
      <c r="AN100" s="107"/>
      <c r="AO100" s="107"/>
      <c r="AP100" s="107"/>
      <c r="AQ100" s="107"/>
      <c r="AR100" s="107"/>
      <c r="AS100" s="107"/>
      <c r="AT100" s="107"/>
      <c r="AU100" s="107"/>
      <c r="AV100" s="107"/>
      <c r="AW100" s="107"/>
      <c r="AX100" s="107"/>
      <c r="AY100" s="107"/>
      <c r="AZ100" s="108"/>
      <c r="BA100" s="108"/>
      <c r="BB100" s="108"/>
      <c r="BC100" s="108"/>
      <c r="BD100" s="108"/>
      <c r="BE100" s="101"/>
      <c r="BF100" s="101"/>
      <c r="BG100" s="101"/>
      <c r="BH100" s="101"/>
      <c r="BI100" s="101"/>
      <c r="BJ100" s="101"/>
      <c r="BK100" s="101"/>
      <c r="BL100" s="101"/>
      <c r="BM100" s="101"/>
      <c r="BN100" s="101"/>
      <c r="BO100" s="101"/>
      <c r="BP100" s="101"/>
      <c r="BQ100" s="98">
        <v>94</v>
      </c>
      <c r="BR100" s="103"/>
      <c r="BS100" s="920"/>
      <c r="BT100" s="921"/>
      <c r="BU100" s="921"/>
      <c r="BV100" s="921"/>
      <c r="BW100" s="921"/>
      <c r="BX100" s="921"/>
      <c r="BY100" s="921"/>
      <c r="BZ100" s="921"/>
      <c r="CA100" s="921"/>
      <c r="CB100" s="921"/>
      <c r="CC100" s="921"/>
      <c r="CD100" s="921"/>
      <c r="CE100" s="921"/>
      <c r="CF100" s="921"/>
      <c r="CG100" s="930"/>
      <c r="CH100" s="931"/>
      <c r="CI100" s="932"/>
      <c r="CJ100" s="932"/>
      <c r="CK100" s="932"/>
      <c r="CL100" s="933"/>
      <c r="CM100" s="931"/>
      <c r="CN100" s="932"/>
      <c r="CO100" s="932"/>
      <c r="CP100" s="932"/>
      <c r="CQ100" s="933"/>
      <c r="CR100" s="931"/>
      <c r="CS100" s="932"/>
      <c r="CT100" s="932"/>
      <c r="CU100" s="932"/>
      <c r="CV100" s="933"/>
      <c r="CW100" s="931"/>
      <c r="CX100" s="932"/>
      <c r="CY100" s="932"/>
      <c r="CZ100" s="932"/>
      <c r="DA100" s="933"/>
      <c r="DB100" s="931"/>
      <c r="DC100" s="932"/>
      <c r="DD100" s="932"/>
      <c r="DE100" s="932"/>
      <c r="DF100" s="933"/>
      <c r="DG100" s="931"/>
      <c r="DH100" s="932"/>
      <c r="DI100" s="932"/>
      <c r="DJ100" s="932"/>
      <c r="DK100" s="933"/>
      <c r="DL100" s="931"/>
      <c r="DM100" s="932"/>
      <c r="DN100" s="932"/>
      <c r="DO100" s="932"/>
      <c r="DP100" s="933"/>
      <c r="DQ100" s="931"/>
      <c r="DR100" s="932"/>
      <c r="DS100" s="932"/>
      <c r="DT100" s="932"/>
      <c r="DU100" s="933"/>
      <c r="DV100" s="920"/>
      <c r="DW100" s="921"/>
      <c r="DX100" s="921"/>
      <c r="DY100" s="921"/>
      <c r="DZ100" s="922"/>
      <c r="EA100" s="89"/>
    </row>
    <row r="101" spans="1:131" ht="26.25" hidden="1" customHeight="1" x14ac:dyDescent="0.2">
      <c r="A101" s="105"/>
      <c r="B101" s="106"/>
      <c r="C101" s="106"/>
      <c r="D101" s="106"/>
      <c r="E101" s="106"/>
      <c r="F101" s="106"/>
      <c r="G101" s="106"/>
      <c r="H101" s="106"/>
      <c r="I101" s="106"/>
      <c r="J101" s="106"/>
      <c r="K101" s="106"/>
      <c r="L101" s="106"/>
      <c r="M101" s="106"/>
      <c r="N101" s="106"/>
      <c r="O101" s="106"/>
      <c r="P101" s="106"/>
      <c r="Q101" s="107"/>
      <c r="R101" s="107"/>
      <c r="S101" s="107"/>
      <c r="T101" s="107"/>
      <c r="U101" s="107"/>
      <c r="V101" s="107"/>
      <c r="W101" s="107"/>
      <c r="X101" s="107"/>
      <c r="Y101" s="107"/>
      <c r="Z101" s="107"/>
      <c r="AA101" s="107"/>
      <c r="AB101" s="107"/>
      <c r="AC101" s="107"/>
      <c r="AD101" s="107"/>
      <c r="AE101" s="107"/>
      <c r="AF101" s="107"/>
      <c r="AG101" s="107"/>
      <c r="AH101" s="107"/>
      <c r="AI101" s="107"/>
      <c r="AJ101" s="107"/>
      <c r="AK101" s="107"/>
      <c r="AL101" s="107"/>
      <c r="AM101" s="107"/>
      <c r="AN101" s="107"/>
      <c r="AO101" s="107"/>
      <c r="AP101" s="107"/>
      <c r="AQ101" s="107"/>
      <c r="AR101" s="107"/>
      <c r="AS101" s="107"/>
      <c r="AT101" s="107"/>
      <c r="AU101" s="107"/>
      <c r="AV101" s="107"/>
      <c r="AW101" s="107"/>
      <c r="AX101" s="107"/>
      <c r="AY101" s="107"/>
      <c r="AZ101" s="108"/>
      <c r="BA101" s="108"/>
      <c r="BB101" s="108"/>
      <c r="BC101" s="108"/>
      <c r="BD101" s="108"/>
      <c r="BE101" s="101"/>
      <c r="BF101" s="101"/>
      <c r="BG101" s="101"/>
      <c r="BH101" s="101"/>
      <c r="BI101" s="101"/>
      <c r="BJ101" s="101"/>
      <c r="BK101" s="101"/>
      <c r="BL101" s="101"/>
      <c r="BM101" s="101"/>
      <c r="BN101" s="101"/>
      <c r="BO101" s="101"/>
      <c r="BP101" s="101"/>
      <c r="BQ101" s="98">
        <v>95</v>
      </c>
      <c r="BR101" s="103"/>
      <c r="BS101" s="920"/>
      <c r="BT101" s="921"/>
      <c r="BU101" s="921"/>
      <c r="BV101" s="921"/>
      <c r="BW101" s="921"/>
      <c r="BX101" s="921"/>
      <c r="BY101" s="921"/>
      <c r="BZ101" s="921"/>
      <c r="CA101" s="921"/>
      <c r="CB101" s="921"/>
      <c r="CC101" s="921"/>
      <c r="CD101" s="921"/>
      <c r="CE101" s="921"/>
      <c r="CF101" s="921"/>
      <c r="CG101" s="930"/>
      <c r="CH101" s="931"/>
      <c r="CI101" s="932"/>
      <c r="CJ101" s="932"/>
      <c r="CK101" s="932"/>
      <c r="CL101" s="933"/>
      <c r="CM101" s="931"/>
      <c r="CN101" s="932"/>
      <c r="CO101" s="932"/>
      <c r="CP101" s="932"/>
      <c r="CQ101" s="933"/>
      <c r="CR101" s="931"/>
      <c r="CS101" s="932"/>
      <c r="CT101" s="932"/>
      <c r="CU101" s="932"/>
      <c r="CV101" s="933"/>
      <c r="CW101" s="931"/>
      <c r="CX101" s="932"/>
      <c r="CY101" s="932"/>
      <c r="CZ101" s="932"/>
      <c r="DA101" s="933"/>
      <c r="DB101" s="931"/>
      <c r="DC101" s="932"/>
      <c r="DD101" s="932"/>
      <c r="DE101" s="932"/>
      <c r="DF101" s="933"/>
      <c r="DG101" s="931"/>
      <c r="DH101" s="932"/>
      <c r="DI101" s="932"/>
      <c r="DJ101" s="932"/>
      <c r="DK101" s="933"/>
      <c r="DL101" s="931"/>
      <c r="DM101" s="932"/>
      <c r="DN101" s="932"/>
      <c r="DO101" s="932"/>
      <c r="DP101" s="933"/>
      <c r="DQ101" s="931"/>
      <c r="DR101" s="932"/>
      <c r="DS101" s="932"/>
      <c r="DT101" s="932"/>
      <c r="DU101" s="933"/>
      <c r="DV101" s="920"/>
      <c r="DW101" s="921"/>
      <c r="DX101" s="921"/>
      <c r="DY101" s="921"/>
      <c r="DZ101" s="922"/>
      <c r="EA101" s="89"/>
    </row>
    <row r="102" spans="1:131" ht="26.25" customHeight="1" thickBot="1" x14ac:dyDescent="0.25">
      <c r="A102" s="105"/>
      <c r="B102" s="106"/>
      <c r="C102" s="106"/>
      <c r="D102" s="106"/>
      <c r="E102" s="106"/>
      <c r="F102" s="106"/>
      <c r="G102" s="106"/>
      <c r="H102" s="106"/>
      <c r="I102" s="106"/>
      <c r="J102" s="106"/>
      <c r="K102" s="106"/>
      <c r="L102" s="106"/>
      <c r="M102" s="106"/>
      <c r="N102" s="106"/>
      <c r="O102" s="106"/>
      <c r="P102" s="106"/>
      <c r="Q102" s="107"/>
      <c r="R102" s="107"/>
      <c r="S102" s="107"/>
      <c r="T102" s="107"/>
      <c r="U102" s="107"/>
      <c r="V102" s="107"/>
      <c r="W102" s="107"/>
      <c r="X102" s="107"/>
      <c r="Y102" s="107"/>
      <c r="Z102" s="107"/>
      <c r="AA102" s="107"/>
      <c r="AB102" s="107"/>
      <c r="AC102" s="107"/>
      <c r="AD102" s="107"/>
      <c r="AE102" s="107"/>
      <c r="AF102" s="107"/>
      <c r="AG102" s="107"/>
      <c r="AH102" s="107"/>
      <c r="AI102" s="107"/>
      <c r="AJ102" s="107"/>
      <c r="AK102" s="107"/>
      <c r="AL102" s="107"/>
      <c r="AM102" s="107"/>
      <c r="AN102" s="107"/>
      <c r="AO102" s="107"/>
      <c r="AP102" s="107"/>
      <c r="AQ102" s="107"/>
      <c r="AR102" s="107"/>
      <c r="AS102" s="107"/>
      <c r="AT102" s="107"/>
      <c r="AU102" s="107"/>
      <c r="AV102" s="107"/>
      <c r="AW102" s="107"/>
      <c r="AX102" s="107"/>
      <c r="AY102" s="107"/>
      <c r="AZ102" s="108"/>
      <c r="BA102" s="108"/>
      <c r="BB102" s="108"/>
      <c r="BC102" s="108"/>
      <c r="BD102" s="108"/>
      <c r="BE102" s="101"/>
      <c r="BF102" s="101"/>
      <c r="BG102" s="101"/>
      <c r="BH102" s="101"/>
      <c r="BI102" s="101"/>
      <c r="BJ102" s="101"/>
      <c r="BK102" s="101"/>
      <c r="BL102" s="101"/>
      <c r="BM102" s="101"/>
      <c r="BN102" s="101"/>
      <c r="BO102" s="101"/>
      <c r="BP102" s="101"/>
      <c r="BQ102" s="100" t="s">
        <v>329</v>
      </c>
      <c r="BR102" s="912" t="s">
        <v>360</v>
      </c>
      <c r="BS102" s="913"/>
      <c r="BT102" s="913"/>
      <c r="BU102" s="913"/>
      <c r="BV102" s="913"/>
      <c r="BW102" s="913"/>
      <c r="BX102" s="913"/>
      <c r="BY102" s="913"/>
      <c r="BZ102" s="913"/>
      <c r="CA102" s="913"/>
      <c r="CB102" s="913"/>
      <c r="CC102" s="913"/>
      <c r="CD102" s="913"/>
      <c r="CE102" s="913"/>
      <c r="CF102" s="913"/>
      <c r="CG102" s="923"/>
      <c r="CH102" s="924"/>
      <c r="CI102" s="925"/>
      <c r="CJ102" s="925"/>
      <c r="CK102" s="925"/>
      <c r="CL102" s="926"/>
      <c r="CM102" s="924"/>
      <c r="CN102" s="925"/>
      <c r="CO102" s="925"/>
      <c r="CP102" s="925"/>
      <c r="CQ102" s="926"/>
      <c r="CR102" s="927">
        <v>151</v>
      </c>
      <c r="CS102" s="928"/>
      <c r="CT102" s="928"/>
      <c r="CU102" s="928"/>
      <c r="CV102" s="929"/>
      <c r="CW102" s="927">
        <v>9</v>
      </c>
      <c r="CX102" s="928"/>
      <c r="CY102" s="928"/>
      <c r="CZ102" s="928"/>
      <c r="DA102" s="929"/>
      <c r="DB102" s="927"/>
      <c r="DC102" s="928"/>
      <c r="DD102" s="928"/>
      <c r="DE102" s="928"/>
      <c r="DF102" s="929"/>
      <c r="DG102" s="927"/>
      <c r="DH102" s="928"/>
      <c r="DI102" s="928"/>
      <c r="DJ102" s="928"/>
      <c r="DK102" s="929"/>
      <c r="DL102" s="927">
        <v>182</v>
      </c>
      <c r="DM102" s="928"/>
      <c r="DN102" s="928"/>
      <c r="DO102" s="928"/>
      <c r="DP102" s="929"/>
      <c r="DQ102" s="927">
        <v>18</v>
      </c>
      <c r="DR102" s="928"/>
      <c r="DS102" s="928"/>
      <c r="DT102" s="928"/>
      <c r="DU102" s="929"/>
      <c r="DV102" s="912"/>
      <c r="DW102" s="913"/>
      <c r="DX102" s="913"/>
      <c r="DY102" s="913"/>
      <c r="DZ102" s="914"/>
      <c r="EA102" s="89"/>
    </row>
    <row r="103" spans="1:131" ht="26.25" customHeight="1" x14ac:dyDescent="0.2">
      <c r="A103" s="105"/>
      <c r="B103" s="106"/>
      <c r="C103" s="106"/>
      <c r="D103" s="106"/>
      <c r="E103" s="106"/>
      <c r="F103" s="106"/>
      <c r="G103" s="106"/>
      <c r="H103" s="106"/>
      <c r="I103" s="106"/>
      <c r="J103" s="106"/>
      <c r="K103" s="106"/>
      <c r="L103" s="106"/>
      <c r="M103" s="106"/>
      <c r="N103" s="106"/>
      <c r="O103" s="106"/>
      <c r="P103" s="106"/>
      <c r="Q103" s="107"/>
      <c r="R103" s="107"/>
      <c r="S103" s="107"/>
      <c r="T103" s="107"/>
      <c r="U103" s="107"/>
      <c r="V103" s="107"/>
      <c r="W103" s="107"/>
      <c r="X103" s="107"/>
      <c r="Y103" s="107"/>
      <c r="Z103" s="107"/>
      <c r="AA103" s="107"/>
      <c r="AB103" s="107"/>
      <c r="AC103" s="107"/>
      <c r="AD103" s="107"/>
      <c r="AE103" s="107"/>
      <c r="AF103" s="107"/>
      <c r="AG103" s="107"/>
      <c r="AH103" s="107"/>
      <c r="AI103" s="107"/>
      <c r="AJ103" s="107"/>
      <c r="AK103" s="107"/>
      <c r="AL103" s="107"/>
      <c r="AM103" s="107"/>
      <c r="AN103" s="107"/>
      <c r="AO103" s="107"/>
      <c r="AP103" s="107"/>
      <c r="AQ103" s="107"/>
      <c r="AR103" s="107"/>
      <c r="AS103" s="107"/>
      <c r="AT103" s="107"/>
      <c r="AU103" s="107"/>
      <c r="AV103" s="107"/>
      <c r="AW103" s="107"/>
      <c r="AX103" s="107"/>
      <c r="AY103" s="107"/>
      <c r="AZ103" s="108"/>
      <c r="BA103" s="108"/>
      <c r="BB103" s="108"/>
      <c r="BC103" s="108"/>
      <c r="BD103" s="108"/>
      <c r="BE103" s="101"/>
      <c r="BF103" s="101"/>
      <c r="BG103" s="101"/>
      <c r="BH103" s="101"/>
      <c r="BI103" s="101"/>
      <c r="BJ103" s="101"/>
      <c r="BK103" s="101"/>
      <c r="BL103" s="101"/>
      <c r="BM103" s="101"/>
      <c r="BN103" s="101"/>
      <c r="BO103" s="101"/>
      <c r="BP103" s="101"/>
      <c r="BQ103" s="915" t="s">
        <v>361</v>
      </c>
      <c r="BR103" s="915"/>
      <c r="BS103" s="915"/>
      <c r="BT103" s="915"/>
      <c r="BU103" s="915"/>
      <c r="BV103" s="915"/>
      <c r="BW103" s="915"/>
      <c r="BX103" s="915"/>
      <c r="BY103" s="915"/>
      <c r="BZ103" s="915"/>
      <c r="CA103" s="915"/>
      <c r="CB103" s="915"/>
      <c r="CC103" s="915"/>
      <c r="CD103" s="915"/>
      <c r="CE103" s="915"/>
      <c r="CF103" s="915"/>
      <c r="CG103" s="915"/>
      <c r="CH103" s="915"/>
      <c r="CI103" s="915"/>
      <c r="CJ103" s="915"/>
      <c r="CK103" s="915"/>
      <c r="CL103" s="915"/>
      <c r="CM103" s="915"/>
      <c r="CN103" s="915"/>
      <c r="CO103" s="915"/>
      <c r="CP103" s="915"/>
      <c r="CQ103" s="915"/>
      <c r="CR103" s="915"/>
      <c r="CS103" s="915"/>
      <c r="CT103" s="915"/>
      <c r="CU103" s="915"/>
      <c r="CV103" s="915"/>
      <c r="CW103" s="915"/>
      <c r="CX103" s="915"/>
      <c r="CY103" s="915"/>
      <c r="CZ103" s="915"/>
      <c r="DA103" s="915"/>
      <c r="DB103" s="915"/>
      <c r="DC103" s="915"/>
      <c r="DD103" s="915"/>
      <c r="DE103" s="915"/>
      <c r="DF103" s="915"/>
      <c r="DG103" s="915"/>
      <c r="DH103" s="915"/>
      <c r="DI103" s="915"/>
      <c r="DJ103" s="915"/>
      <c r="DK103" s="915"/>
      <c r="DL103" s="915"/>
      <c r="DM103" s="915"/>
      <c r="DN103" s="915"/>
      <c r="DO103" s="915"/>
      <c r="DP103" s="915"/>
      <c r="DQ103" s="915"/>
      <c r="DR103" s="915"/>
      <c r="DS103" s="915"/>
      <c r="DT103" s="915"/>
      <c r="DU103" s="915"/>
      <c r="DV103" s="915"/>
      <c r="DW103" s="915"/>
      <c r="DX103" s="915"/>
      <c r="DY103" s="915"/>
      <c r="DZ103" s="915"/>
      <c r="EA103" s="89"/>
    </row>
    <row r="104" spans="1:131" ht="26.25" customHeight="1" x14ac:dyDescent="0.2">
      <c r="A104" s="105"/>
      <c r="B104" s="106"/>
      <c r="C104" s="106"/>
      <c r="D104" s="106"/>
      <c r="E104" s="106"/>
      <c r="F104" s="106"/>
      <c r="G104" s="106"/>
      <c r="H104" s="106"/>
      <c r="I104" s="106"/>
      <c r="J104" s="106"/>
      <c r="K104" s="106"/>
      <c r="L104" s="106"/>
      <c r="M104" s="106"/>
      <c r="N104" s="106"/>
      <c r="O104" s="106"/>
      <c r="P104" s="106"/>
      <c r="Q104" s="107"/>
      <c r="R104" s="107"/>
      <c r="S104" s="107"/>
      <c r="T104" s="107"/>
      <c r="U104" s="107"/>
      <c r="V104" s="107"/>
      <c r="W104" s="107"/>
      <c r="X104" s="107"/>
      <c r="Y104" s="107"/>
      <c r="Z104" s="107"/>
      <c r="AA104" s="107"/>
      <c r="AB104" s="107"/>
      <c r="AC104" s="107"/>
      <c r="AD104" s="107"/>
      <c r="AE104" s="107"/>
      <c r="AF104" s="107"/>
      <c r="AG104" s="107"/>
      <c r="AH104" s="107"/>
      <c r="AI104" s="107"/>
      <c r="AJ104" s="107"/>
      <c r="AK104" s="107"/>
      <c r="AL104" s="107"/>
      <c r="AM104" s="107"/>
      <c r="AN104" s="107"/>
      <c r="AO104" s="107"/>
      <c r="AP104" s="107"/>
      <c r="AQ104" s="107"/>
      <c r="AR104" s="107"/>
      <c r="AS104" s="107"/>
      <c r="AT104" s="107"/>
      <c r="AU104" s="107"/>
      <c r="AV104" s="107"/>
      <c r="AW104" s="107"/>
      <c r="AX104" s="107"/>
      <c r="AY104" s="107"/>
      <c r="AZ104" s="108"/>
      <c r="BA104" s="108"/>
      <c r="BB104" s="108"/>
      <c r="BC104" s="108"/>
      <c r="BD104" s="108"/>
      <c r="BE104" s="101"/>
      <c r="BF104" s="101"/>
      <c r="BG104" s="101"/>
      <c r="BH104" s="101"/>
      <c r="BI104" s="101"/>
      <c r="BJ104" s="101"/>
      <c r="BK104" s="101"/>
      <c r="BL104" s="101"/>
      <c r="BM104" s="101"/>
      <c r="BN104" s="101"/>
      <c r="BO104" s="101"/>
      <c r="BP104" s="101"/>
      <c r="BQ104" s="916" t="s">
        <v>362</v>
      </c>
      <c r="BR104" s="916"/>
      <c r="BS104" s="916"/>
      <c r="BT104" s="916"/>
      <c r="BU104" s="916"/>
      <c r="BV104" s="916"/>
      <c r="BW104" s="916"/>
      <c r="BX104" s="916"/>
      <c r="BY104" s="916"/>
      <c r="BZ104" s="916"/>
      <c r="CA104" s="916"/>
      <c r="CB104" s="916"/>
      <c r="CC104" s="916"/>
      <c r="CD104" s="916"/>
      <c r="CE104" s="916"/>
      <c r="CF104" s="916"/>
      <c r="CG104" s="916"/>
      <c r="CH104" s="916"/>
      <c r="CI104" s="916"/>
      <c r="CJ104" s="916"/>
      <c r="CK104" s="916"/>
      <c r="CL104" s="916"/>
      <c r="CM104" s="916"/>
      <c r="CN104" s="916"/>
      <c r="CO104" s="916"/>
      <c r="CP104" s="916"/>
      <c r="CQ104" s="916"/>
      <c r="CR104" s="916"/>
      <c r="CS104" s="916"/>
      <c r="CT104" s="916"/>
      <c r="CU104" s="916"/>
      <c r="CV104" s="916"/>
      <c r="CW104" s="916"/>
      <c r="CX104" s="916"/>
      <c r="CY104" s="916"/>
      <c r="CZ104" s="916"/>
      <c r="DA104" s="916"/>
      <c r="DB104" s="916"/>
      <c r="DC104" s="916"/>
      <c r="DD104" s="916"/>
      <c r="DE104" s="916"/>
      <c r="DF104" s="916"/>
      <c r="DG104" s="916"/>
      <c r="DH104" s="916"/>
      <c r="DI104" s="916"/>
      <c r="DJ104" s="916"/>
      <c r="DK104" s="916"/>
      <c r="DL104" s="916"/>
      <c r="DM104" s="916"/>
      <c r="DN104" s="916"/>
      <c r="DO104" s="916"/>
      <c r="DP104" s="916"/>
      <c r="DQ104" s="916"/>
      <c r="DR104" s="916"/>
      <c r="DS104" s="916"/>
      <c r="DT104" s="916"/>
      <c r="DU104" s="916"/>
      <c r="DV104" s="916"/>
      <c r="DW104" s="916"/>
      <c r="DX104" s="916"/>
      <c r="DY104" s="916"/>
      <c r="DZ104" s="916"/>
      <c r="EA104" s="89"/>
    </row>
    <row r="105" spans="1:131" ht="11.25" customHeight="1" x14ac:dyDescent="0.2">
      <c r="A105" s="101"/>
      <c r="B105" s="101"/>
      <c r="C105" s="101"/>
      <c r="D105" s="101"/>
      <c r="E105" s="101"/>
      <c r="F105" s="101"/>
      <c r="G105" s="101"/>
      <c r="H105" s="101"/>
      <c r="I105" s="101"/>
      <c r="J105" s="101"/>
      <c r="K105" s="101"/>
      <c r="L105" s="101"/>
      <c r="M105" s="101"/>
      <c r="N105" s="101"/>
      <c r="O105" s="101"/>
      <c r="P105" s="101"/>
      <c r="Q105" s="101"/>
      <c r="R105" s="101"/>
      <c r="S105" s="101"/>
      <c r="T105" s="101"/>
      <c r="U105" s="101"/>
      <c r="V105" s="101"/>
      <c r="W105" s="101"/>
      <c r="X105" s="101"/>
      <c r="Y105" s="101"/>
      <c r="Z105" s="101"/>
      <c r="AA105" s="101"/>
      <c r="AB105" s="101"/>
      <c r="AC105" s="101"/>
      <c r="AD105" s="101"/>
      <c r="AE105" s="101"/>
      <c r="AF105" s="101"/>
      <c r="AG105" s="101"/>
      <c r="AH105" s="101"/>
      <c r="AI105" s="101"/>
      <c r="AJ105" s="101"/>
      <c r="AK105" s="101"/>
      <c r="AL105" s="101"/>
      <c r="AM105" s="101"/>
      <c r="AN105" s="101"/>
      <c r="AO105" s="101"/>
      <c r="AP105" s="101"/>
      <c r="AQ105" s="101"/>
      <c r="AR105" s="101"/>
      <c r="AS105" s="101"/>
      <c r="AT105" s="101"/>
      <c r="AU105" s="101"/>
      <c r="AV105" s="101"/>
      <c r="AW105" s="101"/>
      <c r="AX105" s="101"/>
      <c r="AY105" s="101"/>
      <c r="AZ105" s="101"/>
      <c r="BA105" s="101"/>
      <c r="BB105" s="101"/>
      <c r="BC105" s="101"/>
      <c r="BD105" s="101"/>
      <c r="BE105" s="101"/>
      <c r="BF105" s="101"/>
      <c r="BG105" s="101"/>
      <c r="BH105" s="101"/>
      <c r="BI105" s="101"/>
      <c r="BJ105" s="101"/>
      <c r="BK105" s="101"/>
      <c r="BL105" s="101"/>
      <c r="BM105" s="101"/>
      <c r="BN105" s="101"/>
      <c r="BO105" s="101"/>
      <c r="BP105" s="101"/>
      <c r="BQ105" s="89"/>
      <c r="BR105" s="89"/>
      <c r="BS105" s="89"/>
      <c r="BT105" s="89"/>
      <c r="BU105" s="89"/>
      <c r="BV105" s="89"/>
      <c r="BW105" s="89"/>
      <c r="BX105" s="89"/>
      <c r="BY105" s="89"/>
      <c r="BZ105" s="89"/>
      <c r="CA105" s="89"/>
      <c r="CB105" s="89"/>
      <c r="CC105" s="89"/>
      <c r="CD105" s="89"/>
      <c r="CE105" s="89"/>
      <c r="CF105" s="89"/>
      <c r="CG105" s="89"/>
      <c r="CH105" s="89"/>
      <c r="CI105" s="89"/>
      <c r="CJ105" s="89"/>
      <c r="CK105" s="89"/>
      <c r="CL105" s="89"/>
      <c r="CM105" s="89"/>
      <c r="CN105" s="89"/>
      <c r="CO105" s="89"/>
      <c r="CP105" s="89"/>
      <c r="CQ105" s="89"/>
      <c r="CR105" s="89"/>
      <c r="CS105" s="89"/>
      <c r="CT105" s="89"/>
      <c r="CU105" s="89"/>
      <c r="CV105" s="89"/>
      <c r="CW105" s="89"/>
      <c r="CX105" s="89"/>
      <c r="CY105" s="89"/>
      <c r="CZ105" s="89"/>
      <c r="DA105" s="89"/>
      <c r="DB105" s="89"/>
      <c r="DC105" s="89"/>
      <c r="DD105" s="89"/>
      <c r="DE105" s="89"/>
      <c r="DF105" s="89"/>
      <c r="DG105" s="89"/>
      <c r="DH105" s="89"/>
      <c r="DI105" s="89"/>
      <c r="DJ105" s="89"/>
      <c r="DK105" s="89"/>
      <c r="DL105" s="89"/>
      <c r="DM105" s="89"/>
      <c r="DN105" s="89"/>
      <c r="DO105" s="89"/>
      <c r="DP105" s="89"/>
      <c r="DQ105" s="89"/>
      <c r="DR105" s="89"/>
      <c r="DS105" s="89"/>
      <c r="DT105" s="89"/>
      <c r="DU105" s="89"/>
      <c r="DV105" s="89"/>
      <c r="DW105" s="89"/>
      <c r="DX105" s="89"/>
      <c r="DY105" s="89"/>
      <c r="DZ105" s="89"/>
      <c r="EA105" s="89"/>
    </row>
    <row r="106" spans="1:131" ht="11.25" customHeight="1" x14ac:dyDescent="0.2">
      <c r="A106" s="101"/>
      <c r="B106" s="101"/>
      <c r="C106" s="101"/>
      <c r="D106" s="101"/>
      <c r="E106" s="101"/>
      <c r="F106" s="101"/>
      <c r="G106" s="101"/>
      <c r="H106" s="101"/>
      <c r="I106" s="101"/>
      <c r="J106" s="101"/>
      <c r="K106" s="101"/>
      <c r="L106" s="101"/>
      <c r="M106" s="101"/>
      <c r="N106" s="101"/>
      <c r="O106" s="101"/>
      <c r="P106" s="101"/>
      <c r="Q106" s="101"/>
      <c r="R106" s="101"/>
      <c r="S106" s="101"/>
      <c r="T106" s="101"/>
      <c r="U106" s="101"/>
      <c r="V106" s="101"/>
      <c r="W106" s="101"/>
      <c r="X106" s="101"/>
      <c r="Y106" s="101"/>
      <c r="Z106" s="101"/>
      <c r="AA106" s="101"/>
      <c r="AB106" s="101"/>
      <c r="AC106" s="101"/>
      <c r="AD106" s="101"/>
      <c r="AE106" s="101"/>
      <c r="AF106" s="101"/>
      <c r="AG106" s="101"/>
      <c r="AH106" s="101"/>
      <c r="AI106" s="101"/>
      <c r="AJ106" s="101"/>
      <c r="AK106" s="101"/>
      <c r="AL106" s="101"/>
      <c r="AM106" s="101"/>
      <c r="AN106" s="101"/>
      <c r="AO106" s="101"/>
      <c r="AP106" s="101"/>
      <c r="AQ106" s="101"/>
      <c r="AR106" s="101"/>
      <c r="AS106" s="101"/>
      <c r="AT106" s="101"/>
      <c r="AU106" s="101"/>
      <c r="AV106" s="101"/>
      <c r="AW106" s="101"/>
      <c r="AX106" s="101"/>
      <c r="AY106" s="101"/>
      <c r="AZ106" s="101"/>
      <c r="BA106" s="101"/>
      <c r="BB106" s="101"/>
      <c r="BC106" s="101"/>
      <c r="BD106" s="101"/>
      <c r="BE106" s="101"/>
      <c r="BF106" s="101"/>
      <c r="BG106" s="101"/>
      <c r="BH106" s="101"/>
      <c r="BI106" s="101"/>
      <c r="BJ106" s="101"/>
      <c r="BK106" s="101"/>
      <c r="BL106" s="101"/>
      <c r="BM106" s="101"/>
      <c r="BN106" s="101"/>
      <c r="BO106" s="101"/>
      <c r="BP106" s="101"/>
      <c r="BQ106" s="89"/>
      <c r="BR106" s="89"/>
      <c r="BS106" s="89"/>
      <c r="BT106" s="89"/>
      <c r="BU106" s="89"/>
      <c r="BV106" s="89"/>
      <c r="BW106" s="89"/>
      <c r="BX106" s="89"/>
      <c r="BY106" s="89"/>
      <c r="BZ106" s="89"/>
      <c r="CA106" s="89"/>
      <c r="CB106" s="89"/>
      <c r="CC106" s="89"/>
      <c r="CD106" s="89"/>
      <c r="CE106" s="89"/>
      <c r="CF106" s="89"/>
      <c r="CG106" s="89"/>
      <c r="CH106" s="89"/>
      <c r="CI106" s="89"/>
      <c r="CJ106" s="89"/>
      <c r="CK106" s="89"/>
      <c r="CL106" s="89"/>
      <c r="CM106" s="89"/>
      <c r="CN106" s="89"/>
      <c r="CO106" s="89"/>
      <c r="CP106" s="89"/>
      <c r="CQ106" s="89"/>
      <c r="CR106" s="89"/>
      <c r="CS106" s="89"/>
      <c r="CT106" s="89"/>
      <c r="CU106" s="89"/>
      <c r="CV106" s="89"/>
      <c r="CW106" s="89"/>
      <c r="CX106" s="89"/>
      <c r="CY106" s="89"/>
      <c r="CZ106" s="89"/>
      <c r="DA106" s="89"/>
      <c r="DB106" s="89"/>
      <c r="DC106" s="89"/>
      <c r="DD106" s="89"/>
      <c r="DE106" s="89"/>
      <c r="DF106" s="89"/>
      <c r="DG106" s="89"/>
      <c r="DH106" s="89"/>
      <c r="DI106" s="89"/>
      <c r="DJ106" s="89"/>
      <c r="DK106" s="89"/>
      <c r="DL106" s="89"/>
      <c r="DM106" s="89"/>
      <c r="DN106" s="89"/>
      <c r="DO106" s="89"/>
      <c r="DP106" s="89"/>
      <c r="DQ106" s="89"/>
      <c r="DR106" s="89"/>
      <c r="DS106" s="89"/>
      <c r="DT106" s="89"/>
      <c r="DU106" s="89"/>
      <c r="DV106" s="89"/>
      <c r="DW106" s="89"/>
      <c r="DX106" s="89"/>
      <c r="DY106" s="89"/>
      <c r="DZ106" s="89"/>
      <c r="EA106" s="89"/>
    </row>
    <row r="107" spans="1:131" s="89" customFormat="1" ht="26.25" customHeight="1" thickBot="1" x14ac:dyDescent="0.25">
      <c r="A107" s="93" t="s">
        <v>363</v>
      </c>
      <c r="B107" s="109"/>
      <c r="C107" s="109"/>
      <c r="D107" s="109"/>
      <c r="E107" s="109"/>
      <c r="F107" s="109"/>
      <c r="G107" s="109"/>
      <c r="H107" s="109"/>
      <c r="I107" s="109"/>
      <c r="J107" s="109"/>
      <c r="K107" s="109"/>
      <c r="L107" s="109"/>
      <c r="M107" s="109"/>
      <c r="N107" s="109"/>
      <c r="O107" s="109"/>
      <c r="P107" s="109"/>
      <c r="Q107" s="109"/>
      <c r="R107" s="109"/>
      <c r="S107" s="109"/>
      <c r="T107" s="109"/>
      <c r="U107" s="109"/>
      <c r="V107" s="109"/>
      <c r="W107" s="109"/>
      <c r="X107" s="109"/>
      <c r="Y107" s="109"/>
      <c r="Z107" s="109"/>
      <c r="AA107" s="109"/>
      <c r="AB107" s="109"/>
      <c r="AC107" s="109"/>
      <c r="AD107" s="109"/>
      <c r="AE107" s="109"/>
      <c r="AF107" s="109"/>
      <c r="AG107" s="109"/>
      <c r="AH107" s="109"/>
      <c r="AI107" s="109"/>
      <c r="AJ107" s="109"/>
      <c r="AK107" s="109"/>
      <c r="AL107" s="109"/>
      <c r="AM107" s="109"/>
      <c r="AN107" s="109"/>
      <c r="AO107" s="109"/>
      <c r="AP107" s="109"/>
      <c r="AQ107" s="109"/>
      <c r="AR107" s="109"/>
      <c r="AS107" s="109"/>
      <c r="AT107" s="109"/>
      <c r="AU107" s="93" t="s">
        <v>364</v>
      </c>
      <c r="AV107" s="109"/>
      <c r="AW107" s="109"/>
      <c r="AX107" s="109"/>
      <c r="AY107" s="109"/>
      <c r="AZ107" s="109"/>
      <c r="BA107" s="109"/>
      <c r="BB107" s="109"/>
      <c r="BC107" s="109"/>
      <c r="BD107" s="109"/>
      <c r="BE107" s="109"/>
      <c r="BF107" s="109"/>
      <c r="BG107" s="109"/>
      <c r="BH107" s="109"/>
      <c r="BI107" s="109"/>
      <c r="BJ107" s="109"/>
      <c r="BK107" s="109"/>
      <c r="BL107" s="109"/>
      <c r="BM107" s="109"/>
      <c r="BN107" s="109"/>
      <c r="BO107" s="109"/>
      <c r="BP107" s="109"/>
      <c r="BQ107" s="109"/>
      <c r="BR107" s="109"/>
      <c r="BS107" s="109"/>
      <c r="BT107" s="109"/>
      <c r="BU107" s="109"/>
      <c r="BV107" s="109"/>
      <c r="BW107" s="109"/>
      <c r="BX107" s="109"/>
      <c r="BY107" s="109"/>
      <c r="BZ107" s="109"/>
      <c r="CA107" s="109"/>
      <c r="CB107" s="109"/>
      <c r="CC107" s="109"/>
      <c r="CD107" s="109"/>
      <c r="CE107" s="109"/>
      <c r="CF107" s="109"/>
      <c r="CG107" s="109"/>
      <c r="CH107" s="109"/>
      <c r="CI107" s="109"/>
      <c r="CJ107" s="109"/>
      <c r="CK107" s="109"/>
      <c r="CL107" s="109"/>
      <c r="CM107" s="109"/>
      <c r="CN107" s="109"/>
      <c r="CO107" s="109"/>
      <c r="CP107" s="109"/>
      <c r="CQ107" s="109"/>
      <c r="CR107" s="109"/>
      <c r="CS107" s="109"/>
      <c r="CT107" s="109"/>
      <c r="CU107" s="109"/>
      <c r="CV107" s="109"/>
      <c r="CW107" s="109"/>
      <c r="CX107" s="109"/>
      <c r="CY107" s="109"/>
      <c r="CZ107" s="109"/>
      <c r="DA107" s="109"/>
      <c r="DB107" s="109"/>
      <c r="DC107" s="109"/>
      <c r="DD107" s="109"/>
      <c r="DE107" s="109"/>
      <c r="DF107" s="109"/>
      <c r="DG107" s="109"/>
      <c r="DH107" s="109"/>
      <c r="DI107" s="109"/>
      <c r="DJ107" s="109"/>
      <c r="DK107" s="109"/>
      <c r="DL107" s="109"/>
      <c r="DM107" s="109"/>
      <c r="DN107" s="109"/>
      <c r="DO107" s="109"/>
      <c r="DP107" s="109"/>
      <c r="DQ107" s="109"/>
      <c r="DR107" s="109"/>
      <c r="DS107" s="109"/>
      <c r="DT107" s="109"/>
      <c r="DU107" s="109"/>
      <c r="DV107" s="109"/>
      <c r="DW107" s="109"/>
      <c r="DX107" s="109"/>
      <c r="DY107" s="109"/>
      <c r="DZ107" s="109"/>
    </row>
    <row r="108" spans="1:131" s="89" customFormat="1" ht="26.25" customHeight="1" x14ac:dyDescent="0.2">
      <c r="A108" s="917" t="s">
        <v>365</v>
      </c>
      <c r="B108" s="918"/>
      <c r="C108" s="918"/>
      <c r="D108" s="918"/>
      <c r="E108" s="918"/>
      <c r="F108" s="918"/>
      <c r="G108" s="918"/>
      <c r="H108" s="918"/>
      <c r="I108" s="918"/>
      <c r="J108" s="918"/>
      <c r="K108" s="918"/>
      <c r="L108" s="918"/>
      <c r="M108" s="918"/>
      <c r="N108" s="918"/>
      <c r="O108" s="918"/>
      <c r="P108" s="918"/>
      <c r="Q108" s="918"/>
      <c r="R108" s="918"/>
      <c r="S108" s="918"/>
      <c r="T108" s="918"/>
      <c r="U108" s="918"/>
      <c r="V108" s="918"/>
      <c r="W108" s="918"/>
      <c r="X108" s="918"/>
      <c r="Y108" s="918"/>
      <c r="Z108" s="918"/>
      <c r="AA108" s="918"/>
      <c r="AB108" s="918"/>
      <c r="AC108" s="918"/>
      <c r="AD108" s="918"/>
      <c r="AE108" s="918"/>
      <c r="AF108" s="918"/>
      <c r="AG108" s="918"/>
      <c r="AH108" s="918"/>
      <c r="AI108" s="918"/>
      <c r="AJ108" s="918"/>
      <c r="AK108" s="918"/>
      <c r="AL108" s="918"/>
      <c r="AM108" s="918"/>
      <c r="AN108" s="918"/>
      <c r="AO108" s="918"/>
      <c r="AP108" s="918"/>
      <c r="AQ108" s="918"/>
      <c r="AR108" s="918"/>
      <c r="AS108" s="918"/>
      <c r="AT108" s="919"/>
      <c r="AU108" s="917" t="s">
        <v>366</v>
      </c>
      <c r="AV108" s="918"/>
      <c r="AW108" s="918"/>
      <c r="AX108" s="918"/>
      <c r="AY108" s="918"/>
      <c r="AZ108" s="918"/>
      <c r="BA108" s="918"/>
      <c r="BB108" s="918"/>
      <c r="BC108" s="918"/>
      <c r="BD108" s="918"/>
      <c r="BE108" s="918"/>
      <c r="BF108" s="918"/>
      <c r="BG108" s="918"/>
      <c r="BH108" s="918"/>
      <c r="BI108" s="918"/>
      <c r="BJ108" s="918"/>
      <c r="BK108" s="918"/>
      <c r="BL108" s="918"/>
      <c r="BM108" s="918"/>
      <c r="BN108" s="918"/>
      <c r="BO108" s="918"/>
      <c r="BP108" s="918"/>
      <c r="BQ108" s="918"/>
      <c r="BR108" s="918"/>
      <c r="BS108" s="918"/>
      <c r="BT108" s="918"/>
      <c r="BU108" s="918"/>
      <c r="BV108" s="918"/>
      <c r="BW108" s="918"/>
      <c r="BX108" s="918"/>
      <c r="BY108" s="918"/>
      <c r="BZ108" s="918"/>
      <c r="CA108" s="918"/>
      <c r="CB108" s="918"/>
      <c r="CC108" s="918"/>
      <c r="CD108" s="918"/>
      <c r="CE108" s="918"/>
      <c r="CF108" s="918"/>
      <c r="CG108" s="918"/>
      <c r="CH108" s="918"/>
      <c r="CI108" s="918"/>
      <c r="CJ108" s="918"/>
      <c r="CK108" s="918"/>
      <c r="CL108" s="918"/>
      <c r="CM108" s="918"/>
      <c r="CN108" s="918"/>
      <c r="CO108" s="918"/>
      <c r="CP108" s="918"/>
      <c r="CQ108" s="918"/>
      <c r="CR108" s="918"/>
      <c r="CS108" s="918"/>
      <c r="CT108" s="918"/>
      <c r="CU108" s="918"/>
      <c r="CV108" s="918"/>
      <c r="CW108" s="918"/>
      <c r="CX108" s="918"/>
      <c r="CY108" s="918"/>
      <c r="CZ108" s="918"/>
      <c r="DA108" s="918"/>
      <c r="DB108" s="918"/>
      <c r="DC108" s="918"/>
      <c r="DD108" s="918"/>
      <c r="DE108" s="918"/>
      <c r="DF108" s="918"/>
      <c r="DG108" s="918"/>
      <c r="DH108" s="918"/>
      <c r="DI108" s="918"/>
      <c r="DJ108" s="918"/>
      <c r="DK108" s="918"/>
      <c r="DL108" s="918"/>
      <c r="DM108" s="918"/>
      <c r="DN108" s="918"/>
      <c r="DO108" s="918"/>
      <c r="DP108" s="918"/>
      <c r="DQ108" s="918"/>
      <c r="DR108" s="918"/>
      <c r="DS108" s="918"/>
      <c r="DT108" s="918"/>
      <c r="DU108" s="918"/>
      <c r="DV108" s="918"/>
      <c r="DW108" s="918"/>
      <c r="DX108" s="918"/>
      <c r="DY108" s="918"/>
      <c r="DZ108" s="919"/>
    </row>
    <row r="109" spans="1:131" s="89" customFormat="1" ht="26.25" customHeight="1" x14ac:dyDescent="0.2">
      <c r="A109" s="870" t="s">
        <v>367</v>
      </c>
      <c r="B109" s="871"/>
      <c r="C109" s="871"/>
      <c r="D109" s="871"/>
      <c r="E109" s="871"/>
      <c r="F109" s="871"/>
      <c r="G109" s="871"/>
      <c r="H109" s="871"/>
      <c r="I109" s="871"/>
      <c r="J109" s="871"/>
      <c r="K109" s="871"/>
      <c r="L109" s="871"/>
      <c r="M109" s="871"/>
      <c r="N109" s="871"/>
      <c r="O109" s="871"/>
      <c r="P109" s="871"/>
      <c r="Q109" s="871"/>
      <c r="R109" s="871"/>
      <c r="S109" s="871"/>
      <c r="T109" s="871"/>
      <c r="U109" s="871"/>
      <c r="V109" s="871"/>
      <c r="W109" s="871"/>
      <c r="X109" s="871"/>
      <c r="Y109" s="871"/>
      <c r="Z109" s="872"/>
      <c r="AA109" s="873" t="s">
        <v>368</v>
      </c>
      <c r="AB109" s="871"/>
      <c r="AC109" s="871"/>
      <c r="AD109" s="871"/>
      <c r="AE109" s="872"/>
      <c r="AF109" s="873" t="s">
        <v>369</v>
      </c>
      <c r="AG109" s="871"/>
      <c r="AH109" s="871"/>
      <c r="AI109" s="871"/>
      <c r="AJ109" s="872"/>
      <c r="AK109" s="873" t="s">
        <v>239</v>
      </c>
      <c r="AL109" s="871"/>
      <c r="AM109" s="871"/>
      <c r="AN109" s="871"/>
      <c r="AO109" s="872"/>
      <c r="AP109" s="873" t="s">
        <v>370</v>
      </c>
      <c r="AQ109" s="871"/>
      <c r="AR109" s="871"/>
      <c r="AS109" s="871"/>
      <c r="AT109" s="904"/>
      <c r="AU109" s="870" t="s">
        <v>367</v>
      </c>
      <c r="AV109" s="871"/>
      <c r="AW109" s="871"/>
      <c r="AX109" s="871"/>
      <c r="AY109" s="871"/>
      <c r="AZ109" s="871"/>
      <c r="BA109" s="871"/>
      <c r="BB109" s="871"/>
      <c r="BC109" s="871"/>
      <c r="BD109" s="871"/>
      <c r="BE109" s="871"/>
      <c r="BF109" s="871"/>
      <c r="BG109" s="871"/>
      <c r="BH109" s="871"/>
      <c r="BI109" s="871"/>
      <c r="BJ109" s="871"/>
      <c r="BK109" s="871"/>
      <c r="BL109" s="871"/>
      <c r="BM109" s="871"/>
      <c r="BN109" s="871"/>
      <c r="BO109" s="871"/>
      <c r="BP109" s="872"/>
      <c r="BQ109" s="873" t="s">
        <v>368</v>
      </c>
      <c r="BR109" s="871"/>
      <c r="BS109" s="871"/>
      <c r="BT109" s="871"/>
      <c r="BU109" s="872"/>
      <c r="BV109" s="873" t="s">
        <v>369</v>
      </c>
      <c r="BW109" s="871"/>
      <c r="BX109" s="871"/>
      <c r="BY109" s="871"/>
      <c r="BZ109" s="872"/>
      <c r="CA109" s="873" t="s">
        <v>239</v>
      </c>
      <c r="CB109" s="871"/>
      <c r="CC109" s="871"/>
      <c r="CD109" s="871"/>
      <c r="CE109" s="872"/>
      <c r="CF109" s="911" t="s">
        <v>370</v>
      </c>
      <c r="CG109" s="911"/>
      <c r="CH109" s="911"/>
      <c r="CI109" s="911"/>
      <c r="CJ109" s="911"/>
      <c r="CK109" s="873" t="s">
        <v>371</v>
      </c>
      <c r="CL109" s="871"/>
      <c r="CM109" s="871"/>
      <c r="CN109" s="871"/>
      <c r="CO109" s="871"/>
      <c r="CP109" s="871"/>
      <c r="CQ109" s="871"/>
      <c r="CR109" s="871"/>
      <c r="CS109" s="871"/>
      <c r="CT109" s="871"/>
      <c r="CU109" s="871"/>
      <c r="CV109" s="871"/>
      <c r="CW109" s="871"/>
      <c r="CX109" s="871"/>
      <c r="CY109" s="871"/>
      <c r="CZ109" s="871"/>
      <c r="DA109" s="871"/>
      <c r="DB109" s="871"/>
      <c r="DC109" s="871"/>
      <c r="DD109" s="871"/>
      <c r="DE109" s="871"/>
      <c r="DF109" s="872"/>
      <c r="DG109" s="873" t="s">
        <v>368</v>
      </c>
      <c r="DH109" s="871"/>
      <c r="DI109" s="871"/>
      <c r="DJ109" s="871"/>
      <c r="DK109" s="872"/>
      <c r="DL109" s="873" t="s">
        <v>369</v>
      </c>
      <c r="DM109" s="871"/>
      <c r="DN109" s="871"/>
      <c r="DO109" s="871"/>
      <c r="DP109" s="872"/>
      <c r="DQ109" s="873" t="s">
        <v>239</v>
      </c>
      <c r="DR109" s="871"/>
      <c r="DS109" s="871"/>
      <c r="DT109" s="871"/>
      <c r="DU109" s="872"/>
      <c r="DV109" s="873" t="s">
        <v>370</v>
      </c>
      <c r="DW109" s="871"/>
      <c r="DX109" s="871"/>
      <c r="DY109" s="871"/>
      <c r="DZ109" s="904"/>
    </row>
    <row r="110" spans="1:131" s="89" customFormat="1" ht="26.25" customHeight="1" x14ac:dyDescent="0.2">
      <c r="A110" s="784" t="s">
        <v>372</v>
      </c>
      <c r="B110" s="785"/>
      <c r="C110" s="785"/>
      <c r="D110" s="785"/>
      <c r="E110" s="785"/>
      <c r="F110" s="785"/>
      <c r="G110" s="785"/>
      <c r="H110" s="785"/>
      <c r="I110" s="785"/>
      <c r="J110" s="785"/>
      <c r="K110" s="785"/>
      <c r="L110" s="785"/>
      <c r="M110" s="785"/>
      <c r="N110" s="785"/>
      <c r="O110" s="785"/>
      <c r="P110" s="785"/>
      <c r="Q110" s="785"/>
      <c r="R110" s="785"/>
      <c r="S110" s="785"/>
      <c r="T110" s="785"/>
      <c r="U110" s="785"/>
      <c r="V110" s="785"/>
      <c r="W110" s="785"/>
      <c r="X110" s="785"/>
      <c r="Y110" s="785"/>
      <c r="Z110" s="786"/>
      <c r="AA110" s="863">
        <v>6079355</v>
      </c>
      <c r="AB110" s="864"/>
      <c r="AC110" s="864"/>
      <c r="AD110" s="864"/>
      <c r="AE110" s="865"/>
      <c r="AF110" s="866">
        <v>5986045</v>
      </c>
      <c r="AG110" s="864"/>
      <c r="AH110" s="864"/>
      <c r="AI110" s="864"/>
      <c r="AJ110" s="865"/>
      <c r="AK110" s="866">
        <v>5688808</v>
      </c>
      <c r="AL110" s="864"/>
      <c r="AM110" s="864"/>
      <c r="AN110" s="864"/>
      <c r="AO110" s="865"/>
      <c r="AP110" s="867">
        <v>26.9</v>
      </c>
      <c r="AQ110" s="868"/>
      <c r="AR110" s="868"/>
      <c r="AS110" s="868"/>
      <c r="AT110" s="869"/>
      <c r="AU110" s="905" t="s">
        <v>373</v>
      </c>
      <c r="AV110" s="906"/>
      <c r="AW110" s="906"/>
      <c r="AX110" s="906"/>
      <c r="AY110" s="906"/>
      <c r="AZ110" s="835" t="s">
        <v>374</v>
      </c>
      <c r="BA110" s="785"/>
      <c r="BB110" s="785"/>
      <c r="BC110" s="785"/>
      <c r="BD110" s="785"/>
      <c r="BE110" s="785"/>
      <c r="BF110" s="785"/>
      <c r="BG110" s="785"/>
      <c r="BH110" s="785"/>
      <c r="BI110" s="785"/>
      <c r="BJ110" s="785"/>
      <c r="BK110" s="785"/>
      <c r="BL110" s="785"/>
      <c r="BM110" s="785"/>
      <c r="BN110" s="785"/>
      <c r="BO110" s="785"/>
      <c r="BP110" s="786"/>
      <c r="BQ110" s="836">
        <v>51789674</v>
      </c>
      <c r="BR110" s="817"/>
      <c r="BS110" s="817"/>
      <c r="BT110" s="817"/>
      <c r="BU110" s="817"/>
      <c r="BV110" s="817">
        <v>47591635</v>
      </c>
      <c r="BW110" s="817"/>
      <c r="BX110" s="817"/>
      <c r="BY110" s="817"/>
      <c r="BZ110" s="817"/>
      <c r="CA110" s="817">
        <v>43948600</v>
      </c>
      <c r="CB110" s="817"/>
      <c r="CC110" s="817"/>
      <c r="CD110" s="817"/>
      <c r="CE110" s="817"/>
      <c r="CF110" s="841">
        <v>207.6</v>
      </c>
      <c r="CG110" s="842"/>
      <c r="CH110" s="842"/>
      <c r="CI110" s="842"/>
      <c r="CJ110" s="842"/>
      <c r="CK110" s="901" t="s">
        <v>375</v>
      </c>
      <c r="CL110" s="794"/>
      <c r="CM110" s="835" t="s">
        <v>376</v>
      </c>
      <c r="CN110" s="785"/>
      <c r="CO110" s="785"/>
      <c r="CP110" s="785"/>
      <c r="CQ110" s="785"/>
      <c r="CR110" s="785"/>
      <c r="CS110" s="785"/>
      <c r="CT110" s="785"/>
      <c r="CU110" s="785"/>
      <c r="CV110" s="785"/>
      <c r="CW110" s="785"/>
      <c r="CX110" s="785"/>
      <c r="CY110" s="785"/>
      <c r="CZ110" s="785"/>
      <c r="DA110" s="785"/>
      <c r="DB110" s="785"/>
      <c r="DC110" s="785"/>
      <c r="DD110" s="785"/>
      <c r="DE110" s="785"/>
      <c r="DF110" s="786"/>
      <c r="DG110" s="836" t="s">
        <v>64</v>
      </c>
      <c r="DH110" s="817"/>
      <c r="DI110" s="817"/>
      <c r="DJ110" s="817"/>
      <c r="DK110" s="817"/>
      <c r="DL110" s="817" t="s">
        <v>64</v>
      </c>
      <c r="DM110" s="817"/>
      <c r="DN110" s="817"/>
      <c r="DO110" s="817"/>
      <c r="DP110" s="817"/>
      <c r="DQ110" s="817" t="s">
        <v>64</v>
      </c>
      <c r="DR110" s="817"/>
      <c r="DS110" s="817"/>
      <c r="DT110" s="817"/>
      <c r="DU110" s="817"/>
      <c r="DV110" s="818" t="s">
        <v>64</v>
      </c>
      <c r="DW110" s="818"/>
      <c r="DX110" s="818"/>
      <c r="DY110" s="818"/>
      <c r="DZ110" s="819"/>
    </row>
    <row r="111" spans="1:131" s="89" customFormat="1" ht="26.25" customHeight="1" x14ac:dyDescent="0.2">
      <c r="A111" s="749" t="s">
        <v>377</v>
      </c>
      <c r="B111" s="750"/>
      <c r="C111" s="750"/>
      <c r="D111" s="750"/>
      <c r="E111" s="750"/>
      <c r="F111" s="750"/>
      <c r="G111" s="750"/>
      <c r="H111" s="750"/>
      <c r="I111" s="750"/>
      <c r="J111" s="750"/>
      <c r="K111" s="750"/>
      <c r="L111" s="750"/>
      <c r="M111" s="750"/>
      <c r="N111" s="750"/>
      <c r="O111" s="750"/>
      <c r="P111" s="750"/>
      <c r="Q111" s="750"/>
      <c r="R111" s="750"/>
      <c r="S111" s="750"/>
      <c r="T111" s="750"/>
      <c r="U111" s="750"/>
      <c r="V111" s="750"/>
      <c r="W111" s="750"/>
      <c r="X111" s="750"/>
      <c r="Y111" s="750"/>
      <c r="Z111" s="900"/>
      <c r="AA111" s="893" t="s">
        <v>64</v>
      </c>
      <c r="AB111" s="894"/>
      <c r="AC111" s="894"/>
      <c r="AD111" s="894"/>
      <c r="AE111" s="895"/>
      <c r="AF111" s="896" t="s">
        <v>64</v>
      </c>
      <c r="AG111" s="894"/>
      <c r="AH111" s="894"/>
      <c r="AI111" s="894"/>
      <c r="AJ111" s="895"/>
      <c r="AK111" s="896" t="s">
        <v>64</v>
      </c>
      <c r="AL111" s="894"/>
      <c r="AM111" s="894"/>
      <c r="AN111" s="894"/>
      <c r="AO111" s="895"/>
      <c r="AP111" s="897" t="s">
        <v>64</v>
      </c>
      <c r="AQ111" s="898"/>
      <c r="AR111" s="898"/>
      <c r="AS111" s="898"/>
      <c r="AT111" s="899"/>
      <c r="AU111" s="907"/>
      <c r="AV111" s="908"/>
      <c r="AW111" s="908"/>
      <c r="AX111" s="908"/>
      <c r="AY111" s="908"/>
      <c r="AZ111" s="792" t="s">
        <v>378</v>
      </c>
      <c r="BA111" s="727"/>
      <c r="BB111" s="727"/>
      <c r="BC111" s="727"/>
      <c r="BD111" s="727"/>
      <c r="BE111" s="727"/>
      <c r="BF111" s="727"/>
      <c r="BG111" s="727"/>
      <c r="BH111" s="727"/>
      <c r="BI111" s="727"/>
      <c r="BJ111" s="727"/>
      <c r="BK111" s="727"/>
      <c r="BL111" s="727"/>
      <c r="BM111" s="727"/>
      <c r="BN111" s="727"/>
      <c r="BO111" s="727"/>
      <c r="BP111" s="728"/>
      <c r="BQ111" s="764">
        <v>46978</v>
      </c>
      <c r="BR111" s="765"/>
      <c r="BS111" s="765"/>
      <c r="BT111" s="765"/>
      <c r="BU111" s="765"/>
      <c r="BV111" s="765">
        <v>34311</v>
      </c>
      <c r="BW111" s="765"/>
      <c r="BX111" s="765"/>
      <c r="BY111" s="765"/>
      <c r="BZ111" s="765"/>
      <c r="CA111" s="765">
        <v>23040</v>
      </c>
      <c r="CB111" s="765"/>
      <c r="CC111" s="765"/>
      <c r="CD111" s="765"/>
      <c r="CE111" s="765"/>
      <c r="CF111" s="850">
        <v>0.1</v>
      </c>
      <c r="CG111" s="851"/>
      <c r="CH111" s="851"/>
      <c r="CI111" s="851"/>
      <c r="CJ111" s="851"/>
      <c r="CK111" s="902"/>
      <c r="CL111" s="796"/>
      <c r="CM111" s="792" t="s">
        <v>379</v>
      </c>
      <c r="CN111" s="727"/>
      <c r="CO111" s="727"/>
      <c r="CP111" s="727"/>
      <c r="CQ111" s="727"/>
      <c r="CR111" s="727"/>
      <c r="CS111" s="727"/>
      <c r="CT111" s="727"/>
      <c r="CU111" s="727"/>
      <c r="CV111" s="727"/>
      <c r="CW111" s="727"/>
      <c r="CX111" s="727"/>
      <c r="CY111" s="727"/>
      <c r="CZ111" s="727"/>
      <c r="DA111" s="727"/>
      <c r="DB111" s="727"/>
      <c r="DC111" s="727"/>
      <c r="DD111" s="727"/>
      <c r="DE111" s="727"/>
      <c r="DF111" s="728"/>
      <c r="DG111" s="764" t="s">
        <v>64</v>
      </c>
      <c r="DH111" s="765"/>
      <c r="DI111" s="765"/>
      <c r="DJ111" s="765"/>
      <c r="DK111" s="765"/>
      <c r="DL111" s="765" t="s">
        <v>64</v>
      </c>
      <c r="DM111" s="765"/>
      <c r="DN111" s="765"/>
      <c r="DO111" s="765"/>
      <c r="DP111" s="765"/>
      <c r="DQ111" s="765" t="s">
        <v>64</v>
      </c>
      <c r="DR111" s="765"/>
      <c r="DS111" s="765"/>
      <c r="DT111" s="765"/>
      <c r="DU111" s="765"/>
      <c r="DV111" s="771" t="s">
        <v>64</v>
      </c>
      <c r="DW111" s="771"/>
      <c r="DX111" s="771"/>
      <c r="DY111" s="771"/>
      <c r="DZ111" s="772"/>
    </row>
    <row r="112" spans="1:131" s="89" customFormat="1" ht="26.25" customHeight="1" x14ac:dyDescent="0.2">
      <c r="A112" s="887" t="s">
        <v>380</v>
      </c>
      <c r="B112" s="888"/>
      <c r="C112" s="727" t="s">
        <v>381</v>
      </c>
      <c r="D112" s="727"/>
      <c r="E112" s="727"/>
      <c r="F112" s="727"/>
      <c r="G112" s="727"/>
      <c r="H112" s="727"/>
      <c r="I112" s="727"/>
      <c r="J112" s="727"/>
      <c r="K112" s="727"/>
      <c r="L112" s="727"/>
      <c r="M112" s="727"/>
      <c r="N112" s="727"/>
      <c r="O112" s="727"/>
      <c r="P112" s="727"/>
      <c r="Q112" s="727"/>
      <c r="R112" s="727"/>
      <c r="S112" s="727"/>
      <c r="T112" s="727"/>
      <c r="U112" s="727"/>
      <c r="V112" s="727"/>
      <c r="W112" s="727"/>
      <c r="X112" s="727"/>
      <c r="Y112" s="727"/>
      <c r="Z112" s="728"/>
      <c r="AA112" s="754" t="s">
        <v>64</v>
      </c>
      <c r="AB112" s="755"/>
      <c r="AC112" s="755"/>
      <c r="AD112" s="755"/>
      <c r="AE112" s="756"/>
      <c r="AF112" s="757" t="s">
        <v>64</v>
      </c>
      <c r="AG112" s="755"/>
      <c r="AH112" s="755"/>
      <c r="AI112" s="755"/>
      <c r="AJ112" s="756"/>
      <c r="AK112" s="757" t="s">
        <v>64</v>
      </c>
      <c r="AL112" s="755"/>
      <c r="AM112" s="755"/>
      <c r="AN112" s="755"/>
      <c r="AO112" s="756"/>
      <c r="AP112" s="799" t="s">
        <v>64</v>
      </c>
      <c r="AQ112" s="800"/>
      <c r="AR112" s="800"/>
      <c r="AS112" s="800"/>
      <c r="AT112" s="801"/>
      <c r="AU112" s="907"/>
      <c r="AV112" s="908"/>
      <c r="AW112" s="908"/>
      <c r="AX112" s="908"/>
      <c r="AY112" s="908"/>
      <c r="AZ112" s="792" t="s">
        <v>382</v>
      </c>
      <c r="BA112" s="727"/>
      <c r="BB112" s="727"/>
      <c r="BC112" s="727"/>
      <c r="BD112" s="727"/>
      <c r="BE112" s="727"/>
      <c r="BF112" s="727"/>
      <c r="BG112" s="727"/>
      <c r="BH112" s="727"/>
      <c r="BI112" s="727"/>
      <c r="BJ112" s="727"/>
      <c r="BK112" s="727"/>
      <c r="BL112" s="727"/>
      <c r="BM112" s="727"/>
      <c r="BN112" s="727"/>
      <c r="BO112" s="727"/>
      <c r="BP112" s="728"/>
      <c r="BQ112" s="764">
        <v>10073722</v>
      </c>
      <c r="BR112" s="765"/>
      <c r="BS112" s="765"/>
      <c r="BT112" s="765"/>
      <c r="BU112" s="765"/>
      <c r="BV112" s="765">
        <v>9682727</v>
      </c>
      <c r="BW112" s="765"/>
      <c r="BX112" s="765"/>
      <c r="BY112" s="765"/>
      <c r="BZ112" s="765"/>
      <c r="CA112" s="765">
        <v>9744452</v>
      </c>
      <c r="CB112" s="765"/>
      <c r="CC112" s="765"/>
      <c r="CD112" s="765"/>
      <c r="CE112" s="765"/>
      <c r="CF112" s="850">
        <v>46</v>
      </c>
      <c r="CG112" s="851"/>
      <c r="CH112" s="851"/>
      <c r="CI112" s="851"/>
      <c r="CJ112" s="851"/>
      <c r="CK112" s="902"/>
      <c r="CL112" s="796"/>
      <c r="CM112" s="792" t="s">
        <v>383</v>
      </c>
      <c r="CN112" s="727"/>
      <c r="CO112" s="727"/>
      <c r="CP112" s="727"/>
      <c r="CQ112" s="727"/>
      <c r="CR112" s="727"/>
      <c r="CS112" s="727"/>
      <c r="CT112" s="727"/>
      <c r="CU112" s="727"/>
      <c r="CV112" s="727"/>
      <c r="CW112" s="727"/>
      <c r="CX112" s="727"/>
      <c r="CY112" s="727"/>
      <c r="CZ112" s="727"/>
      <c r="DA112" s="727"/>
      <c r="DB112" s="727"/>
      <c r="DC112" s="727"/>
      <c r="DD112" s="727"/>
      <c r="DE112" s="727"/>
      <c r="DF112" s="728"/>
      <c r="DG112" s="764" t="s">
        <v>64</v>
      </c>
      <c r="DH112" s="765"/>
      <c r="DI112" s="765"/>
      <c r="DJ112" s="765"/>
      <c r="DK112" s="765"/>
      <c r="DL112" s="765" t="s">
        <v>64</v>
      </c>
      <c r="DM112" s="765"/>
      <c r="DN112" s="765"/>
      <c r="DO112" s="765"/>
      <c r="DP112" s="765"/>
      <c r="DQ112" s="765" t="s">
        <v>64</v>
      </c>
      <c r="DR112" s="765"/>
      <c r="DS112" s="765"/>
      <c r="DT112" s="765"/>
      <c r="DU112" s="765"/>
      <c r="DV112" s="771" t="s">
        <v>64</v>
      </c>
      <c r="DW112" s="771"/>
      <c r="DX112" s="771"/>
      <c r="DY112" s="771"/>
      <c r="DZ112" s="772"/>
    </row>
    <row r="113" spans="1:130" s="89" customFormat="1" ht="26.25" customHeight="1" x14ac:dyDescent="0.2">
      <c r="A113" s="889"/>
      <c r="B113" s="890"/>
      <c r="C113" s="727" t="s">
        <v>384</v>
      </c>
      <c r="D113" s="727"/>
      <c r="E113" s="727"/>
      <c r="F113" s="727"/>
      <c r="G113" s="727"/>
      <c r="H113" s="727"/>
      <c r="I113" s="727"/>
      <c r="J113" s="727"/>
      <c r="K113" s="727"/>
      <c r="L113" s="727"/>
      <c r="M113" s="727"/>
      <c r="N113" s="727"/>
      <c r="O113" s="727"/>
      <c r="P113" s="727"/>
      <c r="Q113" s="727"/>
      <c r="R113" s="727"/>
      <c r="S113" s="727"/>
      <c r="T113" s="727"/>
      <c r="U113" s="727"/>
      <c r="V113" s="727"/>
      <c r="W113" s="727"/>
      <c r="X113" s="727"/>
      <c r="Y113" s="727"/>
      <c r="Z113" s="728"/>
      <c r="AA113" s="893">
        <v>865911</v>
      </c>
      <c r="AB113" s="894"/>
      <c r="AC113" s="894"/>
      <c r="AD113" s="894"/>
      <c r="AE113" s="895"/>
      <c r="AF113" s="896">
        <v>1057217</v>
      </c>
      <c r="AG113" s="894"/>
      <c r="AH113" s="894"/>
      <c r="AI113" s="894"/>
      <c r="AJ113" s="895"/>
      <c r="AK113" s="896">
        <v>1044920</v>
      </c>
      <c r="AL113" s="894"/>
      <c r="AM113" s="894"/>
      <c r="AN113" s="894"/>
      <c r="AO113" s="895"/>
      <c r="AP113" s="897">
        <v>4.9000000000000004</v>
      </c>
      <c r="AQ113" s="898"/>
      <c r="AR113" s="898"/>
      <c r="AS113" s="898"/>
      <c r="AT113" s="899"/>
      <c r="AU113" s="907"/>
      <c r="AV113" s="908"/>
      <c r="AW113" s="908"/>
      <c r="AX113" s="908"/>
      <c r="AY113" s="908"/>
      <c r="AZ113" s="792" t="s">
        <v>385</v>
      </c>
      <c r="BA113" s="727"/>
      <c r="BB113" s="727"/>
      <c r="BC113" s="727"/>
      <c r="BD113" s="727"/>
      <c r="BE113" s="727"/>
      <c r="BF113" s="727"/>
      <c r="BG113" s="727"/>
      <c r="BH113" s="727"/>
      <c r="BI113" s="727"/>
      <c r="BJ113" s="727"/>
      <c r="BK113" s="727"/>
      <c r="BL113" s="727"/>
      <c r="BM113" s="727"/>
      <c r="BN113" s="727"/>
      <c r="BO113" s="727"/>
      <c r="BP113" s="728"/>
      <c r="BQ113" s="764" t="s">
        <v>64</v>
      </c>
      <c r="BR113" s="765"/>
      <c r="BS113" s="765"/>
      <c r="BT113" s="765"/>
      <c r="BU113" s="765"/>
      <c r="BV113" s="765" t="s">
        <v>64</v>
      </c>
      <c r="BW113" s="765"/>
      <c r="BX113" s="765"/>
      <c r="BY113" s="765"/>
      <c r="BZ113" s="765"/>
      <c r="CA113" s="765" t="s">
        <v>64</v>
      </c>
      <c r="CB113" s="765"/>
      <c r="CC113" s="765"/>
      <c r="CD113" s="765"/>
      <c r="CE113" s="765"/>
      <c r="CF113" s="850" t="s">
        <v>64</v>
      </c>
      <c r="CG113" s="851"/>
      <c r="CH113" s="851"/>
      <c r="CI113" s="851"/>
      <c r="CJ113" s="851"/>
      <c r="CK113" s="902"/>
      <c r="CL113" s="796"/>
      <c r="CM113" s="792" t="s">
        <v>386</v>
      </c>
      <c r="CN113" s="727"/>
      <c r="CO113" s="727"/>
      <c r="CP113" s="727"/>
      <c r="CQ113" s="727"/>
      <c r="CR113" s="727"/>
      <c r="CS113" s="727"/>
      <c r="CT113" s="727"/>
      <c r="CU113" s="727"/>
      <c r="CV113" s="727"/>
      <c r="CW113" s="727"/>
      <c r="CX113" s="727"/>
      <c r="CY113" s="727"/>
      <c r="CZ113" s="727"/>
      <c r="DA113" s="727"/>
      <c r="DB113" s="727"/>
      <c r="DC113" s="727"/>
      <c r="DD113" s="727"/>
      <c r="DE113" s="727"/>
      <c r="DF113" s="728"/>
      <c r="DG113" s="754" t="s">
        <v>64</v>
      </c>
      <c r="DH113" s="755"/>
      <c r="DI113" s="755"/>
      <c r="DJ113" s="755"/>
      <c r="DK113" s="756"/>
      <c r="DL113" s="757" t="s">
        <v>64</v>
      </c>
      <c r="DM113" s="755"/>
      <c r="DN113" s="755"/>
      <c r="DO113" s="755"/>
      <c r="DP113" s="756"/>
      <c r="DQ113" s="757" t="s">
        <v>64</v>
      </c>
      <c r="DR113" s="755"/>
      <c r="DS113" s="755"/>
      <c r="DT113" s="755"/>
      <c r="DU113" s="756"/>
      <c r="DV113" s="799" t="s">
        <v>64</v>
      </c>
      <c r="DW113" s="800"/>
      <c r="DX113" s="800"/>
      <c r="DY113" s="800"/>
      <c r="DZ113" s="801"/>
    </row>
    <row r="114" spans="1:130" s="89" customFormat="1" ht="26.25" customHeight="1" x14ac:dyDescent="0.2">
      <c r="A114" s="889"/>
      <c r="B114" s="890"/>
      <c r="C114" s="727" t="s">
        <v>387</v>
      </c>
      <c r="D114" s="727"/>
      <c r="E114" s="727"/>
      <c r="F114" s="727"/>
      <c r="G114" s="727"/>
      <c r="H114" s="727"/>
      <c r="I114" s="727"/>
      <c r="J114" s="727"/>
      <c r="K114" s="727"/>
      <c r="L114" s="727"/>
      <c r="M114" s="727"/>
      <c r="N114" s="727"/>
      <c r="O114" s="727"/>
      <c r="P114" s="727"/>
      <c r="Q114" s="727"/>
      <c r="R114" s="727"/>
      <c r="S114" s="727"/>
      <c r="T114" s="727"/>
      <c r="U114" s="727"/>
      <c r="V114" s="727"/>
      <c r="W114" s="727"/>
      <c r="X114" s="727"/>
      <c r="Y114" s="727"/>
      <c r="Z114" s="728"/>
      <c r="AA114" s="754" t="s">
        <v>64</v>
      </c>
      <c r="AB114" s="755"/>
      <c r="AC114" s="755"/>
      <c r="AD114" s="755"/>
      <c r="AE114" s="756"/>
      <c r="AF114" s="757" t="s">
        <v>64</v>
      </c>
      <c r="AG114" s="755"/>
      <c r="AH114" s="755"/>
      <c r="AI114" s="755"/>
      <c r="AJ114" s="756"/>
      <c r="AK114" s="757" t="s">
        <v>64</v>
      </c>
      <c r="AL114" s="755"/>
      <c r="AM114" s="755"/>
      <c r="AN114" s="755"/>
      <c r="AO114" s="756"/>
      <c r="AP114" s="799" t="s">
        <v>64</v>
      </c>
      <c r="AQ114" s="800"/>
      <c r="AR114" s="800"/>
      <c r="AS114" s="800"/>
      <c r="AT114" s="801"/>
      <c r="AU114" s="907"/>
      <c r="AV114" s="908"/>
      <c r="AW114" s="908"/>
      <c r="AX114" s="908"/>
      <c r="AY114" s="908"/>
      <c r="AZ114" s="792" t="s">
        <v>388</v>
      </c>
      <c r="BA114" s="727"/>
      <c r="BB114" s="727"/>
      <c r="BC114" s="727"/>
      <c r="BD114" s="727"/>
      <c r="BE114" s="727"/>
      <c r="BF114" s="727"/>
      <c r="BG114" s="727"/>
      <c r="BH114" s="727"/>
      <c r="BI114" s="727"/>
      <c r="BJ114" s="727"/>
      <c r="BK114" s="727"/>
      <c r="BL114" s="727"/>
      <c r="BM114" s="727"/>
      <c r="BN114" s="727"/>
      <c r="BO114" s="727"/>
      <c r="BP114" s="728"/>
      <c r="BQ114" s="764">
        <v>8182838</v>
      </c>
      <c r="BR114" s="765"/>
      <c r="BS114" s="765"/>
      <c r="BT114" s="765"/>
      <c r="BU114" s="765"/>
      <c r="BV114" s="765">
        <v>8093622</v>
      </c>
      <c r="BW114" s="765"/>
      <c r="BX114" s="765"/>
      <c r="BY114" s="765"/>
      <c r="BZ114" s="765"/>
      <c r="CA114" s="765">
        <v>8005727</v>
      </c>
      <c r="CB114" s="765"/>
      <c r="CC114" s="765"/>
      <c r="CD114" s="765"/>
      <c r="CE114" s="765"/>
      <c r="CF114" s="850">
        <v>37.799999999999997</v>
      </c>
      <c r="CG114" s="851"/>
      <c r="CH114" s="851"/>
      <c r="CI114" s="851"/>
      <c r="CJ114" s="851"/>
      <c r="CK114" s="902"/>
      <c r="CL114" s="796"/>
      <c r="CM114" s="792" t="s">
        <v>389</v>
      </c>
      <c r="CN114" s="727"/>
      <c r="CO114" s="727"/>
      <c r="CP114" s="727"/>
      <c r="CQ114" s="727"/>
      <c r="CR114" s="727"/>
      <c r="CS114" s="727"/>
      <c r="CT114" s="727"/>
      <c r="CU114" s="727"/>
      <c r="CV114" s="727"/>
      <c r="CW114" s="727"/>
      <c r="CX114" s="727"/>
      <c r="CY114" s="727"/>
      <c r="CZ114" s="727"/>
      <c r="DA114" s="727"/>
      <c r="DB114" s="727"/>
      <c r="DC114" s="727"/>
      <c r="DD114" s="727"/>
      <c r="DE114" s="727"/>
      <c r="DF114" s="728"/>
      <c r="DG114" s="754" t="s">
        <v>64</v>
      </c>
      <c r="DH114" s="755"/>
      <c r="DI114" s="755"/>
      <c r="DJ114" s="755"/>
      <c r="DK114" s="756"/>
      <c r="DL114" s="757" t="s">
        <v>64</v>
      </c>
      <c r="DM114" s="755"/>
      <c r="DN114" s="755"/>
      <c r="DO114" s="755"/>
      <c r="DP114" s="756"/>
      <c r="DQ114" s="757" t="s">
        <v>64</v>
      </c>
      <c r="DR114" s="755"/>
      <c r="DS114" s="755"/>
      <c r="DT114" s="755"/>
      <c r="DU114" s="756"/>
      <c r="DV114" s="799" t="s">
        <v>64</v>
      </c>
      <c r="DW114" s="800"/>
      <c r="DX114" s="800"/>
      <c r="DY114" s="800"/>
      <c r="DZ114" s="801"/>
    </row>
    <row r="115" spans="1:130" s="89" customFormat="1" ht="26.25" customHeight="1" x14ac:dyDescent="0.2">
      <c r="A115" s="889"/>
      <c r="B115" s="890"/>
      <c r="C115" s="727" t="s">
        <v>390</v>
      </c>
      <c r="D115" s="727"/>
      <c r="E115" s="727"/>
      <c r="F115" s="727"/>
      <c r="G115" s="727"/>
      <c r="H115" s="727"/>
      <c r="I115" s="727"/>
      <c r="J115" s="727"/>
      <c r="K115" s="727"/>
      <c r="L115" s="727"/>
      <c r="M115" s="727"/>
      <c r="N115" s="727"/>
      <c r="O115" s="727"/>
      <c r="P115" s="727"/>
      <c r="Q115" s="727"/>
      <c r="R115" s="727"/>
      <c r="S115" s="727"/>
      <c r="T115" s="727"/>
      <c r="U115" s="727"/>
      <c r="V115" s="727"/>
      <c r="W115" s="727"/>
      <c r="X115" s="727"/>
      <c r="Y115" s="727"/>
      <c r="Z115" s="728"/>
      <c r="AA115" s="893">
        <v>13030</v>
      </c>
      <c r="AB115" s="894"/>
      <c r="AC115" s="894"/>
      <c r="AD115" s="894"/>
      <c r="AE115" s="895"/>
      <c r="AF115" s="896">
        <v>12776</v>
      </c>
      <c r="AG115" s="894"/>
      <c r="AH115" s="894"/>
      <c r="AI115" s="894"/>
      <c r="AJ115" s="895"/>
      <c r="AK115" s="896">
        <v>12722</v>
      </c>
      <c r="AL115" s="894"/>
      <c r="AM115" s="894"/>
      <c r="AN115" s="894"/>
      <c r="AO115" s="895"/>
      <c r="AP115" s="897">
        <v>0.1</v>
      </c>
      <c r="AQ115" s="898"/>
      <c r="AR115" s="898"/>
      <c r="AS115" s="898"/>
      <c r="AT115" s="899"/>
      <c r="AU115" s="907"/>
      <c r="AV115" s="908"/>
      <c r="AW115" s="908"/>
      <c r="AX115" s="908"/>
      <c r="AY115" s="908"/>
      <c r="AZ115" s="792" t="s">
        <v>391</v>
      </c>
      <c r="BA115" s="727"/>
      <c r="BB115" s="727"/>
      <c r="BC115" s="727"/>
      <c r="BD115" s="727"/>
      <c r="BE115" s="727"/>
      <c r="BF115" s="727"/>
      <c r="BG115" s="727"/>
      <c r="BH115" s="727"/>
      <c r="BI115" s="727"/>
      <c r="BJ115" s="727"/>
      <c r="BK115" s="727"/>
      <c r="BL115" s="727"/>
      <c r="BM115" s="727"/>
      <c r="BN115" s="727"/>
      <c r="BO115" s="727"/>
      <c r="BP115" s="728"/>
      <c r="BQ115" s="764">
        <v>18952</v>
      </c>
      <c r="BR115" s="765"/>
      <c r="BS115" s="765"/>
      <c r="BT115" s="765"/>
      <c r="BU115" s="765"/>
      <c r="BV115" s="765">
        <v>18005</v>
      </c>
      <c r="BW115" s="765"/>
      <c r="BX115" s="765"/>
      <c r="BY115" s="765"/>
      <c r="BZ115" s="765"/>
      <c r="CA115" s="765">
        <v>25836</v>
      </c>
      <c r="CB115" s="765"/>
      <c r="CC115" s="765"/>
      <c r="CD115" s="765"/>
      <c r="CE115" s="765"/>
      <c r="CF115" s="850">
        <v>0.1</v>
      </c>
      <c r="CG115" s="851"/>
      <c r="CH115" s="851"/>
      <c r="CI115" s="851"/>
      <c r="CJ115" s="851"/>
      <c r="CK115" s="902"/>
      <c r="CL115" s="796"/>
      <c r="CM115" s="792" t="s">
        <v>392</v>
      </c>
      <c r="CN115" s="727"/>
      <c r="CO115" s="727"/>
      <c r="CP115" s="727"/>
      <c r="CQ115" s="727"/>
      <c r="CR115" s="727"/>
      <c r="CS115" s="727"/>
      <c r="CT115" s="727"/>
      <c r="CU115" s="727"/>
      <c r="CV115" s="727"/>
      <c r="CW115" s="727"/>
      <c r="CX115" s="727"/>
      <c r="CY115" s="727"/>
      <c r="CZ115" s="727"/>
      <c r="DA115" s="727"/>
      <c r="DB115" s="727"/>
      <c r="DC115" s="727"/>
      <c r="DD115" s="727"/>
      <c r="DE115" s="727"/>
      <c r="DF115" s="728"/>
      <c r="DG115" s="754" t="s">
        <v>64</v>
      </c>
      <c r="DH115" s="755"/>
      <c r="DI115" s="755"/>
      <c r="DJ115" s="755"/>
      <c r="DK115" s="756"/>
      <c r="DL115" s="757" t="s">
        <v>64</v>
      </c>
      <c r="DM115" s="755"/>
      <c r="DN115" s="755"/>
      <c r="DO115" s="755"/>
      <c r="DP115" s="756"/>
      <c r="DQ115" s="757" t="s">
        <v>64</v>
      </c>
      <c r="DR115" s="755"/>
      <c r="DS115" s="755"/>
      <c r="DT115" s="755"/>
      <c r="DU115" s="756"/>
      <c r="DV115" s="799" t="s">
        <v>64</v>
      </c>
      <c r="DW115" s="800"/>
      <c r="DX115" s="800"/>
      <c r="DY115" s="800"/>
      <c r="DZ115" s="801"/>
    </row>
    <row r="116" spans="1:130" s="89" customFormat="1" ht="26.25" customHeight="1" x14ac:dyDescent="0.2">
      <c r="A116" s="891"/>
      <c r="B116" s="892"/>
      <c r="C116" s="814" t="s">
        <v>393</v>
      </c>
      <c r="D116" s="814"/>
      <c r="E116" s="814"/>
      <c r="F116" s="814"/>
      <c r="G116" s="814"/>
      <c r="H116" s="814"/>
      <c r="I116" s="814"/>
      <c r="J116" s="814"/>
      <c r="K116" s="814"/>
      <c r="L116" s="814"/>
      <c r="M116" s="814"/>
      <c r="N116" s="814"/>
      <c r="O116" s="814"/>
      <c r="P116" s="814"/>
      <c r="Q116" s="814"/>
      <c r="R116" s="814"/>
      <c r="S116" s="814"/>
      <c r="T116" s="814"/>
      <c r="U116" s="814"/>
      <c r="V116" s="814"/>
      <c r="W116" s="814"/>
      <c r="X116" s="814"/>
      <c r="Y116" s="814"/>
      <c r="Z116" s="815"/>
      <c r="AA116" s="754" t="s">
        <v>64</v>
      </c>
      <c r="AB116" s="755"/>
      <c r="AC116" s="755"/>
      <c r="AD116" s="755"/>
      <c r="AE116" s="756"/>
      <c r="AF116" s="757" t="s">
        <v>64</v>
      </c>
      <c r="AG116" s="755"/>
      <c r="AH116" s="755"/>
      <c r="AI116" s="755"/>
      <c r="AJ116" s="756"/>
      <c r="AK116" s="757" t="s">
        <v>64</v>
      </c>
      <c r="AL116" s="755"/>
      <c r="AM116" s="755"/>
      <c r="AN116" s="755"/>
      <c r="AO116" s="756"/>
      <c r="AP116" s="799" t="s">
        <v>64</v>
      </c>
      <c r="AQ116" s="800"/>
      <c r="AR116" s="800"/>
      <c r="AS116" s="800"/>
      <c r="AT116" s="801"/>
      <c r="AU116" s="907"/>
      <c r="AV116" s="908"/>
      <c r="AW116" s="908"/>
      <c r="AX116" s="908"/>
      <c r="AY116" s="908"/>
      <c r="AZ116" s="884" t="s">
        <v>394</v>
      </c>
      <c r="BA116" s="885"/>
      <c r="BB116" s="885"/>
      <c r="BC116" s="885"/>
      <c r="BD116" s="885"/>
      <c r="BE116" s="885"/>
      <c r="BF116" s="885"/>
      <c r="BG116" s="885"/>
      <c r="BH116" s="885"/>
      <c r="BI116" s="885"/>
      <c r="BJ116" s="885"/>
      <c r="BK116" s="885"/>
      <c r="BL116" s="885"/>
      <c r="BM116" s="885"/>
      <c r="BN116" s="885"/>
      <c r="BO116" s="885"/>
      <c r="BP116" s="886"/>
      <c r="BQ116" s="764" t="s">
        <v>64</v>
      </c>
      <c r="BR116" s="765"/>
      <c r="BS116" s="765"/>
      <c r="BT116" s="765"/>
      <c r="BU116" s="765"/>
      <c r="BV116" s="765" t="s">
        <v>64</v>
      </c>
      <c r="BW116" s="765"/>
      <c r="BX116" s="765"/>
      <c r="BY116" s="765"/>
      <c r="BZ116" s="765"/>
      <c r="CA116" s="765" t="s">
        <v>64</v>
      </c>
      <c r="CB116" s="765"/>
      <c r="CC116" s="765"/>
      <c r="CD116" s="765"/>
      <c r="CE116" s="765"/>
      <c r="CF116" s="850" t="s">
        <v>64</v>
      </c>
      <c r="CG116" s="851"/>
      <c r="CH116" s="851"/>
      <c r="CI116" s="851"/>
      <c r="CJ116" s="851"/>
      <c r="CK116" s="902"/>
      <c r="CL116" s="796"/>
      <c r="CM116" s="792" t="s">
        <v>395</v>
      </c>
      <c r="CN116" s="727"/>
      <c r="CO116" s="727"/>
      <c r="CP116" s="727"/>
      <c r="CQ116" s="727"/>
      <c r="CR116" s="727"/>
      <c r="CS116" s="727"/>
      <c r="CT116" s="727"/>
      <c r="CU116" s="727"/>
      <c r="CV116" s="727"/>
      <c r="CW116" s="727"/>
      <c r="CX116" s="727"/>
      <c r="CY116" s="727"/>
      <c r="CZ116" s="727"/>
      <c r="DA116" s="727"/>
      <c r="DB116" s="727"/>
      <c r="DC116" s="727"/>
      <c r="DD116" s="727"/>
      <c r="DE116" s="727"/>
      <c r="DF116" s="728"/>
      <c r="DG116" s="754">
        <v>46505</v>
      </c>
      <c r="DH116" s="755"/>
      <c r="DI116" s="755"/>
      <c r="DJ116" s="755"/>
      <c r="DK116" s="756"/>
      <c r="DL116" s="757">
        <v>33855</v>
      </c>
      <c r="DM116" s="755"/>
      <c r="DN116" s="755"/>
      <c r="DO116" s="755"/>
      <c r="DP116" s="756"/>
      <c r="DQ116" s="757">
        <v>21386</v>
      </c>
      <c r="DR116" s="755"/>
      <c r="DS116" s="755"/>
      <c r="DT116" s="755"/>
      <c r="DU116" s="756"/>
      <c r="DV116" s="799">
        <v>0.1</v>
      </c>
      <c r="DW116" s="800"/>
      <c r="DX116" s="800"/>
      <c r="DY116" s="800"/>
      <c r="DZ116" s="801"/>
    </row>
    <row r="117" spans="1:130" s="89" customFormat="1" ht="26.25" customHeight="1" x14ac:dyDescent="0.2">
      <c r="A117" s="870" t="s">
        <v>120</v>
      </c>
      <c r="B117" s="871"/>
      <c r="C117" s="871"/>
      <c r="D117" s="871"/>
      <c r="E117" s="871"/>
      <c r="F117" s="871"/>
      <c r="G117" s="871"/>
      <c r="H117" s="871"/>
      <c r="I117" s="871"/>
      <c r="J117" s="871"/>
      <c r="K117" s="871"/>
      <c r="L117" s="871"/>
      <c r="M117" s="871"/>
      <c r="N117" s="871"/>
      <c r="O117" s="871"/>
      <c r="P117" s="871"/>
      <c r="Q117" s="871"/>
      <c r="R117" s="871"/>
      <c r="S117" s="871"/>
      <c r="T117" s="871"/>
      <c r="U117" s="871"/>
      <c r="V117" s="871"/>
      <c r="W117" s="871"/>
      <c r="X117" s="871"/>
      <c r="Y117" s="852" t="s">
        <v>396</v>
      </c>
      <c r="Z117" s="872"/>
      <c r="AA117" s="877">
        <v>6958296</v>
      </c>
      <c r="AB117" s="878"/>
      <c r="AC117" s="878"/>
      <c r="AD117" s="878"/>
      <c r="AE117" s="879"/>
      <c r="AF117" s="880">
        <v>7056038</v>
      </c>
      <c r="AG117" s="878"/>
      <c r="AH117" s="878"/>
      <c r="AI117" s="878"/>
      <c r="AJ117" s="879"/>
      <c r="AK117" s="880">
        <v>6746450</v>
      </c>
      <c r="AL117" s="878"/>
      <c r="AM117" s="878"/>
      <c r="AN117" s="878"/>
      <c r="AO117" s="879"/>
      <c r="AP117" s="881"/>
      <c r="AQ117" s="882"/>
      <c r="AR117" s="882"/>
      <c r="AS117" s="882"/>
      <c r="AT117" s="883"/>
      <c r="AU117" s="907"/>
      <c r="AV117" s="908"/>
      <c r="AW117" s="908"/>
      <c r="AX117" s="908"/>
      <c r="AY117" s="908"/>
      <c r="AZ117" s="838" t="s">
        <v>397</v>
      </c>
      <c r="BA117" s="839"/>
      <c r="BB117" s="839"/>
      <c r="BC117" s="839"/>
      <c r="BD117" s="839"/>
      <c r="BE117" s="839"/>
      <c r="BF117" s="839"/>
      <c r="BG117" s="839"/>
      <c r="BH117" s="839"/>
      <c r="BI117" s="839"/>
      <c r="BJ117" s="839"/>
      <c r="BK117" s="839"/>
      <c r="BL117" s="839"/>
      <c r="BM117" s="839"/>
      <c r="BN117" s="839"/>
      <c r="BO117" s="839"/>
      <c r="BP117" s="840"/>
      <c r="BQ117" s="764" t="s">
        <v>64</v>
      </c>
      <c r="BR117" s="765"/>
      <c r="BS117" s="765"/>
      <c r="BT117" s="765"/>
      <c r="BU117" s="765"/>
      <c r="BV117" s="765" t="s">
        <v>64</v>
      </c>
      <c r="BW117" s="765"/>
      <c r="BX117" s="765"/>
      <c r="BY117" s="765"/>
      <c r="BZ117" s="765"/>
      <c r="CA117" s="765" t="s">
        <v>64</v>
      </c>
      <c r="CB117" s="765"/>
      <c r="CC117" s="765"/>
      <c r="CD117" s="765"/>
      <c r="CE117" s="765"/>
      <c r="CF117" s="850" t="s">
        <v>64</v>
      </c>
      <c r="CG117" s="851"/>
      <c r="CH117" s="851"/>
      <c r="CI117" s="851"/>
      <c r="CJ117" s="851"/>
      <c r="CK117" s="902"/>
      <c r="CL117" s="796"/>
      <c r="CM117" s="792" t="s">
        <v>398</v>
      </c>
      <c r="CN117" s="727"/>
      <c r="CO117" s="727"/>
      <c r="CP117" s="727"/>
      <c r="CQ117" s="727"/>
      <c r="CR117" s="727"/>
      <c r="CS117" s="727"/>
      <c r="CT117" s="727"/>
      <c r="CU117" s="727"/>
      <c r="CV117" s="727"/>
      <c r="CW117" s="727"/>
      <c r="CX117" s="727"/>
      <c r="CY117" s="727"/>
      <c r="CZ117" s="727"/>
      <c r="DA117" s="727"/>
      <c r="DB117" s="727"/>
      <c r="DC117" s="727"/>
      <c r="DD117" s="727"/>
      <c r="DE117" s="727"/>
      <c r="DF117" s="728"/>
      <c r="DG117" s="754" t="s">
        <v>64</v>
      </c>
      <c r="DH117" s="755"/>
      <c r="DI117" s="755"/>
      <c r="DJ117" s="755"/>
      <c r="DK117" s="756"/>
      <c r="DL117" s="757" t="s">
        <v>64</v>
      </c>
      <c r="DM117" s="755"/>
      <c r="DN117" s="755"/>
      <c r="DO117" s="755"/>
      <c r="DP117" s="756"/>
      <c r="DQ117" s="757" t="s">
        <v>64</v>
      </c>
      <c r="DR117" s="755"/>
      <c r="DS117" s="755"/>
      <c r="DT117" s="755"/>
      <c r="DU117" s="756"/>
      <c r="DV117" s="799" t="s">
        <v>64</v>
      </c>
      <c r="DW117" s="800"/>
      <c r="DX117" s="800"/>
      <c r="DY117" s="800"/>
      <c r="DZ117" s="801"/>
    </row>
    <row r="118" spans="1:130" s="89" customFormat="1" ht="26.25" customHeight="1" x14ac:dyDescent="0.2">
      <c r="A118" s="870" t="s">
        <v>371</v>
      </c>
      <c r="B118" s="871"/>
      <c r="C118" s="871"/>
      <c r="D118" s="871"/>
      <c r="E118" s="871"/>
      <c r="F118" s="871"/>
      <c r="G118" s="871"/>
      <c r="H118" s="871"/>
      <c r="I118" s="871"/>
      <c r="J118" s="871"/>
      <c r="K118" s="871"/>
      <c r="L118" s="871"/>
      <c r="M118" s="871"/>
      <c r="N118" s="871"/>
      <c r="O118" s="871"/>
      <c r="P118" s="871"/>
      <c r="Q118" s="871"/>
      <c r="R118" s="871"/>
      <c r="S118" s="871"/>
      <c r="T118" s="871"/>
      <c r="U118" s="871"/>
      <c r="V118" s="871"/>
      <c r="W118" s="871"/>
      <c r="X118" s="871"/>
      <c r="Y118" s="871"/>
      <c r="Z118" s="872"/>
      <c r="AA118" s="873" t="s">
        <v>368</v>
      </c>
      <c r="AB118" s="871"/>
      <c r="AC118" s="871"/>
      <c r="AD118" s="871"/>
      <c r="AE118" s="872"/>
      <c r="AF118" s="873" t="s">
        <v>369</v>
      </c>
      <c r="AG118" s="871"/>
      <c r="AH118" s="871"/>
      <c r="AI118" s="871"/>
      <c r="AJ118" s="872"/>
      <c r="AK118" s="873" t="s">
        <v>239</v>
      </c>
      <c r="AL118" s="871"/>
      <c r="AM118" s="871"/>
      <c r="AN118" s="871"/>
      <c r="AO118" s="872"/>
      <c r="AP118" s="874" t="s">
        <v>370</v>
      </c>
      <c r="AQ118" s="875"/>
      <c r="AR118" s="875"/>
      <c r="AS118" s="875"/>
      <c r="AT118" s="876"/>
      <c r="AU118" s="907"/>
      <c r="AV118" s="908"/>
      <c r="AW118" s="908"/>
      <c r="AX118" s="908"/>
      <c r="AY118" s="908"/>
      <c r="AZ118" s="813" t="s">
        <v>399</v>
      </c>
      <c r="BA118" s="814"/>
      <c r="BB118" s="814"/>
      <c r="BC118" s="814"/>
      <c r="BD118" s="814"/>
      <c r="BE118" s="814"/>
      <c r="BF118" s="814"/>
      <c r="BG118" s="814"/>
      <c r="BH118" s="814"/>
      <c r="BI118" s="814"/>
      <c r="BJ118" s="814"/>
      <c r="BK118" s="814"/>
      <c r="BL118" s="814"/>
      <c r="BM118" s="814"/>
      <c r="BN118" s="814"/>
      <c r="BO118" s="814"/>
      <c r="BP118" s="815"/>
      <c r="BQ118" s="854" t="s">
        <v>64</v>
      </c>
      <c r="BR118" s="820"/>
      <c r="BS118" s="820"/>
      <c r="BT118" s="820"/>
      <c r="BU118" s="820"/>
      <c r="BV118" s="820" t="s">
        <v>64</v>
      </c>
      <c r="BW118" s="820"/>
      <c r="BX118" s="820"/>
      <c r="BY118" s="820"/>
      <c r="BZ118" s="820"/>
      <c r="CA118" s="820" t="s">
        <v>64</v>
      </c>
      <c r="CB118" s="820"/>
      <c r="CC118" s="820"/>
      <c r="CD118" s="820"/>
      <c r="CE118" s="820"/>
      <c r="CF118" s="850" t="s">
        <v>64</v>
      </c>
      <c r="CG118" s="851"/>
      <c r="CH118" s="851"/>
      <c r="CI118" s="851"/>
      <c r="CJ118" s="851"/>
      <c r="CK118" s="902"/>
      <c r="CL118" s="796"/>
      <c r="CM118" s="792" t="s">
        <v>400</v>
      </c>
      <c r="CN118" s="727"/>
      <c r="CO118" s="727"/>
      <c r="CP118" s="727"/>
      <c r="CQ118" s="727"/>
      <c r="CR118" s="727"/>
      <c r="CS118" s="727"/>
      <c r="CT118" s="727"/>
      <c r="CU118" s="727"/>
      <c r="CV118" s="727"/>
      <c r="CW118" s="727"/>
      <c r="CX118" s="727"/>
      <c r="CY118" s="727"/>
      <c r="CZ118" s="727"/>
      <c r="DA118" s="727"/>
      <c r="DB118" s="727"/>
      <c r="DC118" s="727"/>
      <c r="DD118" s="727"/>
      <c r="DE118" s="727"/>
      <c r="DF118" s="728"/>
      <c r="DG118" s="754" t="s">
        <v>64</v>
      </c>
      <c r="DH118" s="755"/>
      <c r="DI118" s="755"/>
      <c r="DJ118" s="755"/>
      <c r="DK118" s="756"/>
      <c r="DL118" s="757" t="s">
        <v>64</v>
      </c>
      <c r="DM118" s="755"/>
      <c r="DN118" s="755"/>
      <c r="DO118" s="755"/>
      <c r="DP118" s="756"/>
      <c r="DQ118" s="757" t="s">
        <v>64</v>
      </c>
      <c r="DR118" s="755"/>
      <c r="DS118" s="755"/>
      <c r="DT118" s="755"/>
      <c r="DU118" s="756"/>
      <c r="DV118" s="799" t="s">
        <v>64</v>
      </c>
      <c r="DW118" s="800"/>
      <c r="DX118" s="800"/>
      <c r="DY118" s="800"/>
      <c r="DZ118" s="801"/>
    </row>
    <row r="119" spans="1:130" s="89" customFormat="1" ht="26.25" customHeight="1" x14ac:dyDescent="0.2">
      <c r="A119" s="793" t="s">
        <v>375</v>
      </c>
      <c r="B119" s="794"/>
      <c r="C119" s="835" t="s">
        <v>376</v>
      </c>
      <c r="D119" s="785"/>
      <c r="E119" s="785"/>
      <c r="F119" s="785"/>
      <c r="G119" s="785"/>
      <c r="H119" s="785"/>
      <c r="I119" s="785"/>
      <c r="J119" s="785"/>
      <c r="K119" s="785"/>
      <c r="L119" s="785"/>
      <c r="M119" s="785"/>
      <c r="N119" s="785"/>
      <c r="O119" s="785"/>
      <c r="P119" s="785"/>
      <c r="Q119" s="785"/>
      <c r="R119" s="785"/>
      <c r="S119" s="785"/>
      <c r="T119" s="785"/>
      <c r="U119" s="785"/>
      <c r="V119" s="785"/>
      <c r="W119" s="785"/>
      <c r="X119" s="785"/>
      <c r="Y119" s="785"/>
      <c r="Z119" s="786"/>
      <c r="AA119" s="863" t="s">
        <v>64</v>
      </c>
      <c r="AB119" s="864"/>
      <c r="AC119" s="864"/>
      <c r="AD119" s="864"/>
      <c r="AE119" s="865"/>
      <c r="AF119" s="866" t="s">
        <v>64</v>
      </c>
      <c r="AG119" s="864"/>
      <c r="AH119" s="864"/>
      <c r="AI119" s="864"/>
      <c r="AJ119" s="865"/>
      <c r="AK119" s="866" t="s">
        <v>64</v>
      </c>
      <c r="AL119" s="864"/>
      <c r="AM119" s="864"/>
      <c r="AN119" s="864"/>
      <c r="AO119" s="865"/>
      <c r="AP119" s="867" t="s">
        <v>64</v>
      </c>
      <c r="AQ119" s="868"/>
      <c r="AR119" s="868"/>
      <c r="AS119" s="868"/>
      <c r="AT119" s="869"/>
      <c r="AU119" s="909"/>
      <c r="AV119" s="910"/>
      <c r="AW119" s="910"/>
      <c r="AX119" s="910"/>
      <c r="AY119" s="910"/>
      <c r="AZ119" s="112" t="s">
        <v>120</v>
      </c>
      <c r="BA119" s="112"/>
      <c r="BB119" s="112"/>
      <c r="BC119" s="112"/>
      <c r="BD119" s="112"/>
      <c r="BE119" s="112"/>
      <c r="BF119" s="112"/>
      <c r="BG119" s="112"/>
      <c r="BH119" s="112"/>
      <c r="BI119" s="112"/>
      <c r="BJ119" s="112"/>
      <c r="BK119" s="112"/>
      <c r="BL119" s="112"/>
      <c r="BM119" s="112"/>
      <c r="BN119" s="112"/>
      <c r="BO119" s="852" t="s">
        <v>401</v>
      </c>
      <c r="BP119" s="853"/>
      <c r="BQ119" s="854">
        <v>70112164</v>
      </c>
      <c r="BR119" s="820"/>
      <c r="BS119" s="820"/>
      <c r="BT119" s="820"/>
      <c r="BU119" s="820"/>
      <c r="BV119" s="820">
        <v>65420300</v>
      </c>
      <c r="BW119" s="820"/>
      <c r="BX119" s="820"/>
      <c r="BY119" s="820"/>
      <c r="BZ119" s="820"/>
      <c r="CA119" s="820">
        <v>61747655</v>
      </c>
      <c r="CB119" s="820"/>
      <c r="CC119" s="820"/>
      <c r="CD119" s="820"/>
      <c r="CE119" s="820"/>
      <c r="CF119" s="723"/>
      <c r="CG119" s="724"/>
      <c r="CH119" s="724"/>
      <c r="CI119" s="724"/>
      <c r="CJ119" s="809"/>
      <c r="CK119" s="903"/>
      <c r="CL119" s="798"/>
      <c r="CM119" s="813" t="s">
        <v>402</v>
      </c>
      <c r="CN119" s="814"/>
      <c r="CO119" s="814"/>
      <c r="CP119" s="814"/>
      <c r="CQ119" s="814"/>
      <c r="CR119" s="814"/>
      <c r="CS119" s="814"/>
      <c r="CT119" s="814"/>
      <c r="CU119" s="814"/>
      <c r="CV119" s="814"/>
      <c r="CW119" s="814"/>
      <c r="CX119" s="814"/>
      <c r="CY119" s="814"/>
      <c r="CZ119" s="814"/>
      <c r="DA119" s="814"/>
      <c r="DB119" s="814"/>
      <c r="DC119" s="814"/>
      <c r="DD119" s="814"/>
      <c r="DE119" s="814"/>
      <c r="DF119" s="815"/>
      <c r="DG119" s="738">
        <v>473</v>
      </c>
      <c r="DH119" s="739"/>
      <c r="DI119" s="739"/>
      <c r="DJ119" s="739"/>
      <c r="DK119" s="740"/>
      <c r="DL119" s="741">
        <v>456</v>
      </c>
      <c r="DM119" s="739"/>
      <c r="DN119" s="739"/>
      <c r="DO119" s="739"/>
      <c r="DP119" s="740"/>
      <c r="DQ119" s="741">
        <v>1654</v>
      </c>
      <c r="DR119" s="739"/>
      <c r="DS119" s="739"/>
      <c r="DT119" s="739"/>
      <c r="DU119" s="740"/>
      <c r="DV119" s="823">
        <v>0</v>
      </c>
      <c r="DW119" s="824"/>
      <c r="DX119" s="824"/>
      <c r="DY119" s="824"/>
      <c r="DZ119" s="825"/>
    </row>
    <row r="120" spans="1:130" s="89" customFormat="1" ht="26.25" customHeight="1" x14ac:dyDescent="0.2">
      <c r="A120" s="795"/>
      <c r="B120" s="796"/>
      <c r="C120" s="792" t="s">
        <v>379</v>
      </c>
      <c r="D120" s="727"/>
      <c r="E120" s="727"/>
      <c r="F120" s="727"/>
      <c r="G120" s="727"/>
      <c r="H120" s="727"/>
      <c r="I120" s="727"/>
      <c r="J120" s="727"/>
      <c r="K120" s="727"/>
      <c r="L120" s="727"/>
      <c r="M120" s="727"/>
      <c r="N120" s="727"/>
      <c r="O120" s="727"/>
      <c r="P120" s="727"/>
      <c r="Q120" s="727"/>
      <c r="R120" s="727"/>
      <c r="S120" s="727"/>
      <c r="T120" s="727"/>
      <c r="U120" s="727"/>
      <c r="V120" s="727"/>
      <c r="W120" s="727"/>
      <c r="X120" s="727"/>
      <c r="Y120" s="727"/>
      <c r="Z120" s="728"/>
      <c r="AA120" s="754" t="s">
        <v>64</v>
      </c>
      <c r="AB120" s="755"/>
      <c r="AC120" s="755"/>
      <c r="AD120" s="755"/>
      <c r="AE120" s="756"/>
      <c r="AF120" s="757" t="s">
        <v>64</v>
      </c>
      <c r="AG120" s="755"/>
      <c r="AH120" s="755"/>
      <c r="AI120" s="755"/>
      <c r="AJ120" s="756"/>
      <c r="AK120" s="757" t="s">
        <v>64</v>
      </c>
      <c r="AL120" s="755"/>
      <c r="AM120" s="755"/>
      <c r="AN120" s="755"/>
      <c r="AO120" s="756"/>
      <c r="AP120" s="799" t="s">
        <v>64</v>
      </c>
      <c r="AQ120" s="800"/>
      <c r="AR120" s="800"/>
      <c r="AS120" s="800"/>
      <c r="AT120" s="801"/>
      <c r="AU120" s="855" t="s">
        <v>403</v>
      </c>
      <c r="AV120" s="856"/>
      <c r="AW120" s="856"/>
      <c r="AX120" s="856"/>
      <c r="AY120" s="857"/>
      <c r="AZ120" s="835" t="s">
        <v>404</v>
      </c>
      <c r="BA120" s="785"/>
      <c r="BB120" s="785"/>
      <c r="BC120" s="785"/>
      <c r="BD120" s="785"/>
      <c r="BE120" s="785"/>
      <c r="BF120" s="785"/>
      <c r="BG120" s="785"/>
      <c r="BH120" s="785"/>
      <c r="BI120" s="785"/>
      <c r="BJ120" s="785"/>
      <c r="BK120" s="785"/>
      <c r="BL120" s="785"/>
      <c r="BM120" s="785"/>
      <c r="BN120" s="785"/>
      <c r="BO120" s="785"/>
      <c r="BP120" s="786"/>
      <c r="BQ120" s="836">
        <v>7853552</v>
      </c>
      <c r="BR120" s="817"/>
      <c r="BS120" s="817"/>
      <c r="BT120" s="817"/>
      <c r="BU120" s="817"/>
      <c r="BV120" s="817">
        <v>8251882</v>
      </c>
      <c r="BW120" s="817"/>
      <c r="BX120" s="817"/>
      <c r="BY120" s="817"/>
      <c r="BZ120" s="817"/>
      <c r="CA120" s="817">
        <v>7982661</v>
      </c>
      <c r="CB120" s="817"/>
      <c r="CC120" s="817"/>
      <c r="CD120" s="817"/>
      <c r="CE120" s="817"/>
      <c r="CF120" s="841">
        <v>37.700000000000003</v>
      </c>
      <c r="CG120" s="842"/>
      <c r="CH120" s="842"/>
      <c r="CI120" s="842"/>
      <c r="CJ120" s="842"/>
      <c r="CK120" s="843" t="s">
        <v>405</v>
      </c>
      <c r="CL120" s="827"/>
      <c r="CM120" s="827"/>
      <c r="CN120" s="827"/>
      <c r="CO120" s="828"/>
      <c r="CP120" s="847" t="s">
        <v>346</v>
      </c>
      <c r="CQ120" s="848"/>
      <c r="CR120" s="848"/>
      <c r="CS120" s="848"/>
      <c r="CT120" s="848"/>
      <c r="CU120" s="848"/>
      <c r="CV120" s="848"/>
      <c r="CW120" s="848"/>
      <c r="CX120" s="848"/>
      <c r="CY120" s="848"/>
      <c r="CZ120" s="848"/>
      <c r="DA120" s="848"/>
      <c r="DB120" s="848"/>
      <c r="DC120" s="848"/>
      <c r="DD120" s="848"/>
      <c r="DE120" s="848"/>
      <c r="DF120" s="849"/>
      <c r="DG120" s="836">
        <v>9019112</v>
      </c>
      <c r="DH120" s="817"/>
      <c r="DI120" s="817"/>
      <c r="DJ120" s="817"/>
      <c r="DK120" s="817"/>
      <c r="DL120" s="817">
        <v>8598699</v>
      </c>
      <c r="DM120" s="817"/>
      <c r="DN120" s="817"/>
      <c r="DO120" s="817"/>
      <c r="DP120" s="817"/>
      <c r="DQ120" s="817">
        <v>8673257</v>
      </c>
      <c r="DR120" s="817"/>
      <c r="DS120" s="817"/>
      <c r="DT120" s="817"/>
      <c r="DU120" s="817"/>
      <c r="DV120" s="818">
        <v>41</v>
      </c>
      <c r="DW120" s="818"/>
      <c r="DX120" s="818"/>
      <c r="DY120" s="818"/>
      <c r="DZ120" s="819"/>
    </row>
    <row r="121" spans="1:130" s="89" customFormat="1" ht="26.25" customHeight="1" x14ac:dyDescent="0.2">
      <c r="A121" s="795"/>
      <c r="B121" s="796"/>
      <c r="C121" s="838" t="s">
        <v>406</v>
      </c>
      <c r="D121" s="839"/>
      <c r="E121" s="839"/>
      <c r="F121" s="839"/>
      <c r="G121" s="839"/>
      <c r="H121" s="839"/>
      <c r="I121" s="839"/>
      <c r="J121" s="839"/>
      <c r="K121" s="839"/>
      <c r="L121" s="839"/>
      <c r="M121" s="839"/>
      <c r="N121" s="839"/>
      <c r="O121" s="839"/>
      <c r="P121" s="839"/>
      <c r="Q121" s="839"/>
      <c r="R121" s="839"/>
      <c r="S121" s="839"/>
      <c r="T121" s="839"/>
      <c r="U121" s="839"/>
      <c r="V121" s="839"/>
      <c r="W121" s="839"/>
      <c r="X121" s="839"/>
      <c r="Y121" s="839"/>
      <c r="Z121" s="840"/>
      <c r="AA121" s="754" t="s">
        <v>64</v>
      </c>
      <c r="AB121" s="755"/>
      <c r="AC121" s="755"/>
      <c r="AD121" s="755"/>
      <c r="AE121" s="756"/>
      <c r="AF121" s="757" t="s">
        <v>64</v>
      </c>
      <c r="AG121" s="755"/>
      <c r="AH121" s="755"/>
      <c r="AI121" s="755"/>
      <c r="AJ121" s="756"/>
      <c r="AK121" s="757" t="s">
        <v>64</v>
      </c>
      <c r="AL121" s="755"/>
      <c r="AM121" s="755"/>
      <c r="AN121" s="755"/>
      <c r="AO121" s="756"/>
      <c r="AP121" s="799" t="s">
        <v>64</v>
      </c>
      <c r="AQ121" s="800"/>
      <c r="AR121" s="800"/>
      <c r="AS121" s="800"/>
      <c r="AT121" s="801"/>
      <c r="AU121" s="858"/>
      <c r="AV121" s="859"/>
      <c r="AW121" s="859"/>
      <c r="AX121" s="859"/>
      <c r="AY121" s="860"/>
      <c r="AZ121" s="792" t="s">
        <v>407</v>
      </c>
      <c r="BA121" s="727"/>
      <c r="BB121" s="727"/>
      <c r="BC121" s="727"/>
      <c r="BD121" s="727"/>
      <c r="BE121" s="727"/>
      <c r="BF121" s="727"/>
      <c r="BG121" s="727"/>
      <c r="BH121" s="727"/>
      <c r="BI121" s="727"/>
      <c r="BJ121" s="727"/>
      <c r="BK121" s="727"/>
      <c r="BL121" s="727"/>
      <c r="BM121" s="727"/>
      <c r="BN121" s="727"/>
      <c r="BO121" s="727"/>
      <c r="BP121" s="728"/>
      <c r="BQ121" s="764">
        <v>4752670</v>
      </c>
      <c r="BR121" s="765"/>
      <c r="BS121" s="765"/>
      <c r="BT121" s="765"/>
      <c r="BU121" s="765"/>
      <c r="BV121" s="765">
        <v>4595733</v>
      </c>
      <c r="BW121" s="765"/>
      <c r="BX121" s="765"/>
      <c r="BY121" s="765"/>
      <c r="BZ121" s="765"/>
      <c r="CA121" s="765">
        <v>4389950</v>
      </c>
      <c r="CB121" s="765"/>
      <c r="CC121" s="765"/>
      <c r="CD121" s="765"/>
      <c r="CE121" s="765"/>
      <c r="CF121" s="850">
        <v>20.7</v>
      </c>
      <c r="CG121" s="851"/>
      <c r="CH121" s="851"/>
      <c r="CI121" s="851"/>
      <c r="CJ121" s="851"/>
      <c r="CK121" s="844"/>
      <c r="CL121" s="830"/>
      <c r="CM121" s="830"/>
      <c r="CN121" s="830"/>
      <c r="CO121" s="831"/>
      <c r="CP121" s="810" t="s">
        <v>344</v>
      </c>
      <c r="CQ121" s="811"/>
      <c r="CR121" s="811"/>
      <c r="CS121" s="811"/>
      <c r="CT121" s="811"/>
      <c r="CU121" s="811"/>
      <c r="CV121" s="811"/>
      <c r="CW121" s="811"/>
      <c r="CX121" s="811"/>
      <c r="CY121" s="811"/>
      <c r="CZ121" s="811"/>
      <c r="DA121" s="811"/>
      <c r="DB121" s="811"/>
      <c r="DC121" s="811"/>
      <c r="DD121" s="811"/>
      <c r="DE121" s="811"/>
      <c r="DF121" s="812"/>
      <c r="DG121" s="764">
        <v>1047218</v>
      </c>
      <c r="DH121" s="765"/>
      <c r="DI121" s="765"/>
      <c r="DJ121" s="765"/>
      <c r="DK121" s="765"/>
      <c r="DL121" s="765">
        <v>1077629</v>
      </c>
      <c r="DM121" s="765"/>
      <c r="DN121" s="765"/>
      <c r="DO121" s="765"/>
      <c r="DP121" s="765"/>
      <c r="DQ121" s="765">
        <v>1065853</v>
      </c>
      <c r="DR121" s="765"/>
      <c r="DS121" s="765"/>
      <c r="DT121" s="765"/>
      <c r="DU121" s="765"/>
      <c r="DV121" s="771">
        <v>5</v>
      </c>
      <c r="DW121" s="771"/>
      <c r="DX121" s="771"/>
      <c r="DY121" s="771"/>
      <c r="DZ121" s="772"/>
    </row>
    <row r="122" spans="1:130" s="89" customFormat="1" ht="26.25" customHeight="1" x14ac:dyDescent="0.2">
      <c r="A122" s="795"/>
      <c r="B122" s="796"/>
      <c r="C122" s="792" t="s">
        <v>389</v>
      </c>
      <c r="D122" s="727"/>
      <c r="E122" s="727"/>
      <c r="F122" s="727"/>
      <c r="G122" s="727"/>
      <c r="H122" s="727"/>
      <c r="I122" s="727"/>
      <c r="J122" s="727"/>
      <c r="K122" s="727"/>
      <c r="L122" s="727"/>
      <c r="M122" s="727"/>
      <c r="N122" s="727"/>
      <c r="O122" s="727"/>
      <c r="P122" s="727"/>
      <c r="Q122" s="727"/>
      <c r="R122" s="727"/>
      <c r="S122" s="727"/>
      <c r="T122" s="727"/>
      <c r="U122" s="727"/>
      <c r="V122" s="727"/>
      <c r="W122" s="727"/>
      <c r="X122" s="727"/>
      <c r="Y122" s="727"/>
      <c r="Z122" s="728"/>
      <c r="AA122" s="754" t="s">
        <v>64</v>
      </c>
      <c r="AB122" s="755"/>
      <c r="AC122" s="755"/>
      <c r="AD122" s="755"/>
      <c r="AE122" s="756"/>
      <c r="AF122" s="757" t="s">
        <v>64</v>
      </c>
      <c r="AG122" s="755"/>
      <c r="AH122" s="755"/>
      <c r="AI122" s="755"/>
      <c r="AJ122" s="756"/>
      <c r="AK122" s="757" t="s">
        <v>64</v>
      </c>
      <c r="AL122" s="755"/>
      <c r="AM122" s="755"/>
      <c r="AN122" s="755"/>
      <c r="AO122" s="756"/>
      <c r="AP122" s="799" t="s">
        <v>64</v>
      </c>
      <c r="AQ122" s="800"/>
      <c r="AR122" s="800"/>
      <c r="AS122" s="800"/>
      <c r="AT122" s="801"/>
      <c r="AU122" s="858"/>
      <c r="AV122" s="859"/>
      <c r="AW122" s="859"/>
      <c r="AX122" s="859"/>
      <c r="AY122" s="860"/>
      <c r="AZ122" s="813" t="s">
        <v>408</v>
      </c>
      <c r="BA122" s="814"/>
      <c r="BB122" s="814"/>
      <c r="BC122" s="814"/>
      <c r="BD122" s="814"/>
      <c r="BE122" s="814"/>
      <c r="BF122" s="814"/>
      <c r="BG122" s="814"/>
      <c r="BH122" s="814"/>
      <c r="BI122" s="814"/>
      <c r="BJ122" s="814"/>
      <c r="BK122" s="814"/>
      <c r="BL122" s="814"/>
      <c r="BM122" s="814"/>
      <c r="BN122" s="814"/>
      <c r="BO122" s="814"/>
      <c r="BP122" s="815"/>
      <c r="BQ122" s="854">
        <v>47162053</v>
      </c>
      <c r="BR122" s="820"/>
      <c r="BS122" s="820"/>
      <c r="BT122" s="820"/>
      <c r="BU122" s="820"/>
      <c r="BV122" s="820">
        <v>42860435</v>
      </c>
      <c r="BW122" s="820"/>
      <c r="BX122" s="820"/>
      <c r="BY122" s="820"/>
      <c r="BZ122" s="820"/>
      <c r="CA122" s="820">
        <v>38988133</v>
      </c>
      <c r="CB122" s="820"/>
      <c r="CC122" s="820"/>
      <c r="CD122" s="820"/>
      <c r="CE122" s="820"/>
      <c r="CF122" s="821">
        <v>184.2</v>
      </c>
      <c r="CG122" s="822"/>
      <c r="CH122" s="822"/>
      <c r="CI122" s="822"/>
      <c r="CJ122" s="822"/>
      <c r="CK122" s="844"/>
      <c r="CL122" s="830"/>
      <c r="CM122" s="830"/>
      <c r="CN122" s="830"/>
      <c r="CO122" s="831"/>
      <c r="CP122" s="810" t="s">
        <v>341</v>
      </c>
      <c r="CQ122" s="811"/>
      <c r="CR122" s="811"/>
      <c r="CS122" s="811"/>
      <c r="CT122" s="811"/>
      <c r="CU122" s="811"/>
      <c r="CV122" s="811"/>
      <c r="CW122" s="811"/>
      <c r="CX122" s="811"/>
      <c r="CY122" s="811"/>
      <c r="CZ122" s="811"/>
      <c r="DA122" s="811"/>
      <c r="DB122" s="811"/>
      <c r="DC122" s="811"/>
      <c r="DD122" s="811"/>
      <c r="DE122" s="811"/>
      <c r="DF122" s="812"/>
      <c r="DG122" s="764">
        <v>7392</v>
      </c>
      <c r="DH122" s="765"/>
      <c r="DI122" s="765"/>
      <c r="DJ122" s="765"/>
      <c r="DK122" s="765"/>
      <c r="DL122" s="765">
        <v>6399</v>
      </c>
      <c r="DM122" s="765"/>
      <c r="DN122" s="765"/>
      <c r="DO122" s="765"/>
      <c r="DP122" s="765"/>
      <c r="DQ122" s="765">
        <v>5342</v>
      </c>
      <c r="DR122" s="765"/>
      <c r="DS122" s="765"/>
      <c r="DT122" s="765"/>
      <c r="DU122" s="765"/>
      <c r="DV122" s="771">
        <v>0</v>
      </c>
      <c r="DW122" s="771"/>
      <c r="DX122" s="771"/>
      <c r="DY122" s="771"/>
      <c r="DZ122" s="772"/>
    </row>
    <row r="123" spans="1:130" s="89" customFormat="1" ht="26.25" customHeight="1" x14ac:dyDescent="0.2">
      <c r="A123" s="795"/>
      <c r="B123" s="796"/>
      <c r="C123" s="792" t="s">
        <v>395</v>
      </c>
      <c r="D123" s="727"/>
      <c r="E123" s="727"/>
      <c r="F123" s="727"/>
      <c r="G123" s="727"/>
      <c r="H123" s="727"/>
      <c r="I123" s="727"/>
      <c r="J123" s="727"/>
      <c r="K123" s="727"/>
      <c r="L123" s="727"/>
      <c r="M123" s="727"/>
      <c r="N123" s="727"/>
      <c r="O123" s="727"/>
      <c r="P123" s="727"/>
      <c r="Q123" s="727"/>
      <c r="R123" s="727"/>
      <c r="S123" s="727"/>
      <c r="T123" s="727"/>
      <c r="U123" s="727"/>
      <c r="V123" s="727"/>
      <c r="W123" s="727"/>
      <c r="X123" s="727"/>
      <c r="Y123" s="727"/>
      <c r="Z123" s="728"/>
      <c r="AA123" s="754" t="s">
        <v>64</v>
      </c>
      <c r="AB123" s="755"/>
      <c r="AC123" s="755"/>
      <c r="AD123" s="755"/>
      <c r="AE123" s="756"/>
      <c r="AF123" s="757" t="s">
        <v>64</v>
      </c>
      <c r="AG123" s="755"/>
      <c r="AH123" s="755"/>
      <c r="AI123" s="755"/>
      <c r="AJ123" s="756"/>
      <c r="AK123" s="757" t="s">
        <v>64</v>
      </c>
      <c r="AL123" s="755"/>
      <c r="AM123" s="755"/>
      <c r="AN123" s="755"/>
      <c r="AO123" s="756"/>
      <c r="AP123" s="799" t="s">
        <v>64</v>
      </c>
      <c r="AQ123" s="800"/>
      <c r="AR123" s="800"/>
      <c r="AS123" s="800"/>
      <c r="AT123" s="801"/>
      <c r="AU123" s="861"/>
      <c r="AV123" s="862"/>
      <c r="AW123" s="862"/>
      <c r="AX123" s="862"/>
      <c r="AY123" s="862"/>
      <c r="AZ123" s="112" t="s">
        <v>120</v>
      </c>
      <c r="BA123" s="112"/>
      <c r="BB123" s="112"/>
      <c r="BC123" s="112"/>
      <c r="BD123" s="112"/>
      <c r="BE123" s="112"/>
      <c r="BF123" s="112"/>
      <c r="BG123" s="112"/>
      <c r="BH123" s="112"/>
      <c r="BI123" s="112"/>
      <c r="BJ123" s="112"/>
      <c r="BK123" s="112"/>
      <c r="BL123" s="112"/>
      <c r="BM123" s="112"/>
      <c r="BN123" s="112"/>
      <c r="BO123" s="852" t="s">
        <v>409</v>
      </c>
      <c r="BP123" s="853"/>
      <c r="BQ123" s="807">
        <v>59768275</v>
      </c>
      <c r="BR123" s="808"/>
      <c r="BS123" s="808"/>
      <c r="BT123" s="808"/>
      <c r="BU123" s="808"/>
      <c r="BV123" s="808">
        <v>55708050</v>
      </c>
      <c r="BW123" s="808"/>
      <c r="BX123" s="808"/>
      <c r="BY123" s="808"/>
      <c r="BZ123" s="808"/>
      <c r="CA123" s="808">
        <v>51360744</v>
      </c>
      <c r="CB123" s="808"/>
      <c r="CC123" s="808"/>
      <c r="CD123" s="808"/>
      <c r="CE123" s="808"/>
      <c r="CF123" s="723"/>
      <c r="CG123" s="724"/>
      <c r="CH123" s="724"/>
      <c r="CI123" s="724"/>
      <c r="CJ123" s="809"/>
      <c r="CK123" s="844"/>
      <c r="CL123" s="830"/>
      <c r="CM123" s="830"/>
      <c r="CN123" s="830"/>
      <c r="CO123" s="831"/>
      <c r="CP123" s="810" t="s">
        <v>347</v>
      </c>
      <c r="CQ123" s="811"/>
      <c r="CR123" s="811"/>
      <c r="CS123" s="811"/>
      <c r="CT123" s="811"/>
      <c r="CU123" s="811"/>
      <c r="CV123" s="811"/>
      <c r="CW123" s="811"/>
      <c r="CX123" s="811"/>
      <c r="CY123" s="811"/>
      <c r="CZ123" s="811"/>
      <c r="DA123" s="811"/>
      <c r="DB123" s="811"/>
      <c r="DC123" s="811"/>
      <c r="DD123" s="811"/>
      <c r="DE123" s="811"/>
      <c r="DF123" s="812"/>
      <c r="DG123" s="754" t="s">
        <v>64</v>
      </c>
      <c r="DH123" s="755"/>
      <c r="DI123" s="755"/>
      <c r="DJ123" s="755"/>
      <c r="DK123" s="756"/>
      <c r="DL123" s="757" t="s">
        <v>64</v>
      </c>
      <c r="DM123" s="755"/>
      <c r="DN123" s="755"/>
      <c r="DO123" s="755"/>
      <c r="DP123" s="756"/>
      <c r="DQ123" s="757" t="s">
        <v>64</v>
      </c>
      <c r="DR123" s="755"/>
      <c r="DS123" s="755"/>
      <c r="DT123" s="755"/>
      <c r="DU123" s="756"/>
      <c r="DV123" s="799" t="s">
        <v>64</v>
      </c>
      <c r="DW123" s="800"/>
      <c r="DX123" s="800"/>
      <c r="DY123" s="800"/>
      <c r="DZ123" s="801"/>
    </row>
    <row r="124" spans="1:130" s="89" customFormat="1" ht="26.25" customHeight="1" thickBot="1" x14ac:dyDescent="0.25">
      <c r="A124" s="795"/>
      <c r="B124" s="796"/>
      <c r="C124" s="792" t="s">
        <v>398</v>
      </c>
      <c r="D124" s="727"/>
      <c r="E124" s="727"/>
      <c r="F124" s="727"/>
      <c r="G124" s="727"/>
      <c r="H124" s="727"/>
      <c r="I124" s="727"/>
      <c r="J124" s="727"/>
      <c r="K124" s="727"/>
      <c r="L124" s="727"/>
      <c r="M124" s="727"/>
      <c r="N124" s="727"/>
      <c r="O124" s="727"/>
      <c r="P124" s="727"/>
      <c r="Q124" s="727"/>
      <c r="R124" s="727"/>
      <c r="S124" s="727"/>
      <c r="T124" s="727"/>
      <c r="U124" s="727"/>
      <c r="V124" s="727"/>
      <c r="W124" s="727"/>
      <c r="X124" s="727"/>
      <c r="Y124" s="727"/>
      <c r="Z124" s="728"/>
      <c r="AA124" s="754" t="s">
        <v>64</v>
      </c>
      <c r="AB124" s="755"/>
      <c r="AC124" s="755"/>
      <c r="AD124" s="755"/>
      <c r="AE124" s="756"/>
      <c r="AF124" s="757" t="s">
        <v>64</v>
      </c>
      <c r="AG124" s="755"/>
      <c r="AH124" s="755"/>
      <c r="AI124" s="755"/>
      <c r="AJ124" s="756"/>
      <c r="AK124" s="757" t="s">
        <v>64</v>
      </c>
      <c r="AL124" s="755"/>
      <c r="AM124" s="755"/>
      <c r="AN124" s="755"/>
      <c r="AO124" s="756"/>
      <c r="AP124" s="799" t="s">
        <v>64</v>
      </c>
      <c r="AQ124" s="800"/>
      <c r="AR124" s="800"/>
      <c r="AS124" s="800"/>
      <c r="AT124" s="801"/>
      <c r="AU124" s="802" t="s">
        <v>410</v>
      </c>
      <c r="AV124" s="803"/>
      <c r="AW124" s="803"/>
      <c r="AX124" s="803"/>
      <c r="AY124" s="803"/>
      <c r="AZ124" s="803"/>
      <c r="BA124" s="803"/>
      <c r="BB124" s="803"/>
      <c r="BC124" s="803"/>
      <c r="BD124" s="803"/>
      <c r="BE124" s="803"/>
      <c r="BF124" s="803"/>
      <c r="BG124" s="803"/>
      <c r="BH124" s="803"/>
      <c r="BI124" s="803"/>
      <c r="BJ124" s="803"/>
      <c r="BK124" s="803"/>
      <c r="BL124" s="803"/>
      <c r="BM124" s="803"/>
      <c r="BN124" s="803"/>
      <c r="BO124" s="803"/>
      <c r="BP124" s="804"/>
      <c r="BQ124" s="805">
        <v>50.6</v>
      </c>
      <c r="BR124" s="806"/>
      <c r="BS124" s="806"/>
      <c r="BT124" s="806"/>
      <c r="BU124" s="806"/>
      <c r="BV124" s="806">
        <v>46.9</v>
      </c>
      <c r="BW124" s="806"/>
      <c r="BX124" s="806"/>
      <c r="BY124" s="806"/>
      <c r="BZ124" s="806"/>
      <c r="CA124" s="806">
        <v>49</v>
      </c>
      <c r="CB124" s="806"/>
      <c r="CC124" s="806"/>
      <c r="CD124" s="806"/>
      <c r="CE124" s="806"/>
      <c r="CF124" s="701"/>
      <c r="CG124" s="702"/>
      <c r="CH124" s="702"/>
      <c r="CI124" s="702"/>
      <c r="CJ124" s="837"/>
      <c r="CK124" s="845"/>
      <c r="CL124" s="845"/>
      <c r="CM124" s="845"/>
      <c r="CN124" s="845"/>
      <c r="CO124" s="846"/>
      <c r="CP124" s="810" t="s">
        <v>411</v>
      </c>
      <c r="CQ124" s="811"/>
      <c r="CR124" s="811"/>
      <c r="CS124" s="811"/>
      <c r="CT124" s="811"/>
      <c r="CU124" s="811"/>
      <c r="CV124" s="811"/>
      <c r="CW124" s="811"/>
      <c r="CX124" s="811"/>
      <c r="CY124" s="811"/>
      <c r="CZ124" s="811"/>
      <c r="DA124" s="811"/>
      <c r="DB124" s="811"/>
      <c r="DC124" s="811"/>
      <c r="DD124" s="811"/>
      <c r="DE124" s="811"/>
      <c r="DF124" s="812"/>
      <c r="DG124" s="738" t="s">
        <v>64</v>
      </c>
      <c r="DH124" s="739"/>
      <c r="DI124" s="739"/>
      <c r="DJ124" s="739"/>
      <c r="DK124" s="740"/>
      <c r="DL124" s="741" t="s">
        <v>64</v>
      </c>
      <c r="DM124" s="739"/>
      <c r="DN124" s="739"/>
      <c r="DO124" s="739"/>
      <c r="DP124" s="740"/>
      <c r="DQ124" s="741" t="s">
        <v>64</v>
      </c>
      <c r="DR124" s="739"/>
      <c r="DS124" s="739"/>
      <c r="DT124" s="739"/>
      <c r="DU124" s="740"/>
      <c r="DV124" s="823" t="s">
        <v>64</v>
      </c>
      <c r="DW124" s="824"/>
      <c r="DX124" s="824"/>
      <c r="DY124" s="824"/>
      <c r="DZ124" s="825"/>
    </row>
    <row r="125" spans="1:130" s="89" customFormat="1" ht="26.25" customHeight="1" x14ac:dyDescent="0.2">
      <c r="A125" s="795"/>
      <c r="B125" s="796"/>
      <c r="C125" s="792" t="s">
        <v>400</v>
      </c>
      <c r="D125" s="727"/>
      <c r="E125" s="727"/>
      <c r="F125" s="727"/>
      <c r="G125" s="727"/>
      <c r="H125" s="727"/>
      <c r="I125" s="727"/>
      <c r="J125" s="727"/>
      <c r="K125" s="727"/>
      <c r="L125" s="727"/>
      <c r="M125" s="727"/>
      <c r="N125" s="727"/>
      <c r="O125" s="727"/>
      <c r="P125" s="727"/>
      <c r="Q125" s="727"/>
      <c r="R125" s="727"/>
      <c r="S125" s="727"/>
      <c r="T125" s="727"/>
      <c r="U125" s="727"/>
      <c r="V125" s="727"/>
      <c r="W125" s="727"/>
      <c r="X125" s="727"/>
      <c r="Y125" s="727"/>
      <c r="Z125" s="728"/>
      <c r="AA125" s="754" t="s">
        <v>64</v>
      </c>
      <c r="AB125" s="755"/>
      <c r="AC125" s="755"/>
      <c r="AD125" s="755"/>
      <c r="AE125" s="756"/>
      <c r="AF125" s="757" t="s">
        <v>64</v>
      </c>
      <c r="AG125" s="755"/>
      <c r="AH125" s="755"/>
      <c r="AI125" s="755"/>
      <c r="AJ125" s="756"/>
      <c r="AK125" s="757" t="s">
        <v>64</v>
      </c>
      <c r="AL125" s="755"/>
      <c r="AM125" s="755"/>
      <c r="AN125" s="755"/>
      <c r="AO125" s="756"/>
      <c r="AP125" s="799" t="s">
        <v>64</v>
      </c>
      <c r="AQ125" s="800"/>
      <c r="AR125" s="800"/>
      <c r="AS125" s="800"/>
      <c r="AT125" s="801"/>
      <c r="AU125" s="110"/>
      <c r="AV125" s="111"/>
      <c r="AW125" s="111"/>
      <c r="AX125" s="111"/>
      <c r="AY125" s="111"/>
      <c r="AZ125" s="111"/>
      <c r="BA125" s="111"/>
      <c r="BB125" s="111"/>
      <c r="BC125" s="111"/>
      <c r="BD125" s="111"/>
      <c r="BE125" s="111"/>
      <c r="BF125" s="111"/>
      <c r="BG125" s="111"/>
      <c r="BH125" s="111"/>
      <c r="BI125" s="111"/>
      <c r="BJ125" s="111"/>
      <c r="BK125" s="111"/>
      <c r="BL125" s="111"/>
      <c r="BM125" s="111"/>
      <c r="BN125" s="111"/>
      <c r="BO125" s="111"/>
      <c r="BP125" s="111"/>
      <c r="BQ125" s="91"/>
      <c r="BR125" s="91"/>
      <c r="BS125" s="91"/>
      <c r="BT125" s="91"/>
      <c r="BU125" s="91"/>
      <c r="BV125" s="91"/>
      <c r="BW125" s="91"/>
      <c r="BX125" s="91"/>
      <c r="BY125" s="91"/>
      <c r="BZ125" s="91"/>
      <c r="CA125" s="91"/>
      <c r="CB125" s="91"/>
      <c r="CC125" s="91"/>
      <c r="CD125" s="91"/>
      <c r="CE125" s="91"/>
      <c r="CF125" s="91"/>
      <c r="CG125" s="91"/>
      <c r="CH125" s="91"/>
      <c r="CI125" s="91"/>
      <c r="CJ125" s="113"/>
      <c r="CK125" s="826" t="s">
        <v>412</v>
      </c>
      <c r="CL125" s="827"/>
      <c r="CM125" s="827"/>
      <c r="CN125" s="827"/>
      <c r="CO125" s="828"/>
      <c r="CP125" s="835" t="s">
        <v>413</v>
      </c>
      <c r="CQ125" s="785"/>
      <c r="CR125" s="785"/>
      <c r="CS125" s="785"/>
      <c r="CT125" s="785"/>
      <c r="CU125" s="785"/>
      <c r="CV125" s="785"/>
      <c r="CW125" s="785"/>
      <c r="CX125" s="785"/>
      <c r="CY125" s="785"/>
      <c r="CZ125" s="785"/>
      <c r="DA125" s="785"/>
      <c r="DB125" s="785"/>
      <c r="DC125" s="785"/>
      <c r="DD125" s="785"/>
      <c r="DE125" s="785"/>
      <c r="DF125" s="786"/>
      <c r="DG125" s="836" t="s">
        <v>64</v>
      </c>
      <c r="DH125" s="817"/>
      <c r="DI125" s="817"/>
      <c r="DJ125" s="817"/>
      <c r="DK125" s="817"/>
      <c r="DL125" s="817" t="s">
        <v>64</v>
      </c>
      <c r="DM125" s="817"/>
      <c r="DN125" s="817"/>
      <c r="DO125" s="817"/>
      <c r="DP125" s="817"/>
      <c r="DQ125" s="817" t="s">
        <v>64</v>
      </c>
      <c r="DR125" s="817"/>
      <c r="DS125" s="817"/>
      <c r="DT125" s="817"/>
      <c r="DU125" s="817"/>
      <c r="DV125" s="818" t="s">
        <v>64</v>
      </c>
      <c r="DW125" s="818"/>
      <c r="DX125" s="818"/>
      <c r="DY125" s="818"/>
      <c r="DZ125" s="819"/>
    </row>
    <row r="126" spans="1:130" s="89" customFormat="1" ht="26.25" customHeight="1" thickBot="1" x14ac:dyDescent="0.25">
      <c r="A126" s="795"/>
      <c r="B126" s="796"/>
      <c r="C126" s="792" t="s">
        <v>402</v>
      </c>
      <c r="D126" s="727"/>
      <c r="E126" s="727"/>
      <c r="F126" s="727"/>
      <c r="G126" s="727"/>
      <c r="H126" s="727"/>
      <c r="I126" s="727"/>
      <c r="J126" s="727"/>
      <c r="K126" s="727"/>
      <c r="L126" s="727"/>
      <c r="M126" s="727"/>
      <c r="N126" s="727"/>
      <c r="O126" s="727"/>
      <c r="P126" s="727"/>
      <c r="Q126" s="727"/>
      <c r="R126" s="727"/>
      <c r="S126" s="727"/>
      <c r="T126" s="727"/>
      <c r="U126" s="727"/>
      <c r="V126" s="727"/>
      <c r="W126" s="727"/>
      <c r="X126" s="727"/>
      <c r="Y126" s="727"/>
      <c r="Z126" s="728"/>
      <c r="AA126" s="754">
        <v>12831</v>
      </c>
      <c r="AB126" s="755"/>
      <c r="AC126" s="755"/>
      <c r="AD126" s="755"/>
      <c r="AE126" s="756"/>
      <c r="AF126" s="757">
        <v>12650</v>
      </c>
      <c r="AG126" s="755"/>
      <c r="AH126" s="755"/>
      <c r="AI126" s="755"/>
      <c r="AJ126" s="756"/>
      <c r="AK126" s="757">
        <v>12469</v>
      </c>
      <c r="AL126" s="755"/>
      <c r="AM126" s="755"/>
      <c r="AN126" s="755"/>
      <c r="AO126" s="756"/>
      <c r="AP126" s="799">
        <v>0.1</v>
      </c>
      <c r="AQ126" s="800"/>
      <c r="AR126" s="800"/>
      <c r="AS126" s="800"/>
      <c r="AT126" s="801"/>
      <c r="AU126" s="91"/>
      <c r="AV126" s="91"/>
      <c r="AW126" s="91"/>
      <c r="AX126" s="91"/>
      <c r="AY126" s="91"/>
      <c r="AZ126" s="91"/>
      <c r="BA126" s="91"/>
      <c r="BB126" s="91"/>
      <c r="BC126" s="91"/>
      <c r="BD126" s="91"/>
      <c r="BE126" s="91"/>
      <c r="BF126" s="91"/>
      <c r="BG126" s="91"/>
      <c r="BH126" s="91"/>
      <c r="BI126" s="91"/>
      <c r="BJ126" s="91"/>
      <c r="BK126" s="91"/>
      <c r="BL126" s="91"/>
      <c r="BM126" s="91"/>
      <c r="BN126" s="91"/>
      <c r="BO126" s="91"/>
      <c r="BP126" s="91"/>
      <c r="BQ126" s="91"/>
      <c r="BR126" s="91"/>
      <c r="BS126" s="91"/>
      <c r="BT126" s="91"/>
      <c r="BU126" s="91"/>
      <c r="BV126" s="91"/>
      <c r="BW126" s="91"/>
      <c r="BX126" s="91"/>
      <c r="BY126" s="91"/>
      <c r="BZ126" s="91"/>
      <c r="CA126" s="91"/>
      <c r="CB126" s="91"/>
      <c r="CC126" s="91"/>
      <c r="CD126" s="114"/>
      <c r="CE126" s="114"/>
      <c r="CF126" s="114"/>
      <c r="CG126" s="91"/>
      <c r="CH126" s="91"/>
      <c r="CI126" s="91"/>
      <c r="CJ126" s="113"/>
      <c r="CK126" s="829"/>
      <c r="CL126" s="830"/>
      <c r="CM126" s="830"/>
      <c r="CN126" s="830"/>
      <c r="CO126" s="831"/>
      <c r="CP126" s="792" t="s">
        <v>414</v>
      </c>
      <c r="CQ126" s="727"/>
      <c r="CR126" s="727"/>
      <c r="CS126" s="727"/>
      <c r="CT126" s="727"/>
      <c r="CU126" s="727"/>
      <c r="CV126" s="727"/>
      <c r="CW126" s="727"/>
      <c r="CX126" s="727"/>
      <c r="CY126" s="727"/>
      <c r="CZ126" s="727"/>
      <c r="DA126" s="727"/>
      <c r="DB126" s="727"/>
      <c r="DC126" s="727"/>
      <c r="DD126" s="727"/>
      <c r="DE126" s="727"/>
      <c r="DF126" s="728"/>
      <c r="DG126" s="764" t="s">
        <v>64</v>
      </c>
      <c r="DH126" s="765"/>
      <c r="DI126" s="765"/>
      <c r="DJ126" s="765"/>
      <c r="DK126" s="765"/>
      <c r="DL126" s="765" t="s">
        <v>64</v>
      </c>
      <c r="DM126" s="765"/>
      <c r="DN126" s="765"/>
      <c r="DO126" s="765"/>
      <c r="DP126" s="765"/>
      <c r="DQ126" s="765" t="s">
        <v>64</v>
      </c>
      <c r="DR126" s="765"/>
      <c r="DS126" s="765"/>
      <c r="DT126" s="765"/>
      <c r="DU126" s="765"/>
      <c r="DV126" s="771" t="s">
        <v>64</v>
      </c>
      <c r="DW126" s="771"/>
      <c r="DX126" s="771"/>
      <c r="DY126" s="771"/>
      <c r="DZ126" s="772"/>
    </row>
    <row r="127" spans="1:130" s="89" customFormat="1" ht="26.25" customHeight="1" x14ac:dyDescent="0.2">
      <c r="A127" s="797"/>
      <c r="B127" s="798"/>
      <c r="C127" s="813" t="s">
        <v>415</v>
      </c>
      <c r="D127" s="814"/>
      <c r="E127" s="814"/>
      <c r="F127" s="814"/>
      <c r="G127" s="814"/>
      <c r="H127" s="814"/>
      <c r="I127" s="814"/>
      <c r="J127" s="814"/>
      <c r="K127" s="814"/>
      <c r="L127" s="814"/>
      <c r="M127" s="814"/>
      <c r="N127" s="814"/>
      <c r="O127" s="814"/>
      <c r="P127" s="814"/>
      <c r="Q127" s="814"/>
      <c r="R127" s="814"/>
      <c r="S127" s="814"/>
      <c r="T127" s="814"/>
      <c r="U127" s="814"/>
      <c r="V127" s="814"/>
      <c r="W127" s="814"/>
      <c r="X127" s="814"/>
      <c r="Y127" s="814"/>
      <c r="Z127" s="815"/>
      <c r="AA127" s="754">
        <v>199</v>
      </c>
      <c r="AB127" s="755"/>
      <c r="AC127" s="755"/>
      <c r="AD127" s="755"/>
      <c r="AE127" s="756"/>
      <c r="AF127" s="757">
        <v>126</v>
      </c>
      <c r="AG127" s="755"/>
      <c r="AH127" s="755"/>
      <c r="AI127" s="755"/>
      <c r="AJ127" s="756"/>
      <c r="AK127" s="757">
        <v>253</v>
      </c>
      <c r="AL127" s="755"/>
      <c r="AM127" s="755"/>
      <c r="AN127" s="755"/>
      <c r="AO127" s="756"/>
      <c r="AP127" s="799">
        <v>0</v>
      </c>
      <c r="AQ127" s="800"/>
      <c r="AR127" s="800"/>
      <c r="AS127" s="800"/>
      <c r="AT127" s="801"/>
      <c r="AU127" s="91"/>
      <c r="AV127" s="91"/>
      <c r="AW127" s="91"/>
      <c r="AX127" s="816" t="s">
        <v>416</v>
      </c>
      <c r="AY127" s="789"/>
      <c r="AZ127" s="789"/>
      <c r="BA127" s="789"/>
      <c r="BB127" s="789"/>
      <c r="BC127" s="789"/>
      <c r="BD127" s="789"/>
      <c r="BE127" s="790"/>
      <c r="BF127" s="788" t="s">
        <v>417</v>
      </c>
      <c r="BG127" s="789"/>
      <c r="BH127" s="789"/>
      <c r="BI127" s="789"/>
      <c r="BJ127" s="789"/>
      <c r="BK127" s="789"/>
      <c r="BL127" s="790"/>
      <c r="BM127" s="788" t="s">
        <v>418</v>
      </c>
      <c r="BN127" s="789"/>
      <c r="BO127" s="789"/>
      <c r="BP127" s="789"/>
      <c r="BQ127" s="789"/>
      <c r="BR127" s="789"/>
      <c r="BS127" s="790"/>
      <c r="BT127" s="788" t="s">
        <v>419</v>
      </c>
      <c r="BU127" s="789"/>
      <c r="BV127" s="789"/>
      <c r="BW127" s="789"/>
      <c r="BX127" s="789"/>
      <c r="BY127" s="789"/>
      <c r="BZ127" s="791"/>
      <c r="CA127" s="91"/>
      <c r="CB127" s="91"/>
      <c r="CC127" s="91"/>
      <c r="CD127" s="114"/>
      <c r="CE127" s="114"/>
      <c r="CF127" s="114"/>
      <c r="CG127" s="91"/>
      <c r="CH127" s="91"/>
      <c r="CI127" s="91"/>
      <c r="CJ127" s="113"/>
      <c r="CK127" s="829"/>
      <c r="CL127" s="830"/>
      <c r="CM127" s="830"/>
      <c r="CN127" s="830"/>
      <c r="CO127" s="831"/>
      <c r="CP127" s="792" t="s">
        <v>420</v>
      </c>
      <c r="CQ127" s="727"/>
      <c r="CR127" s="727"/>
      <c r="CS127" s="727"/>
      <c r="CT127" s="727"/>
      <c r="CU127" s="727"/>
      <c r="CV127" s="727"/>
      <c r="CW127" s="727"/>
      <c r="CX127" s="727"/>
      <c r="CY127" s="727"/>
      <c r="CZ127" s="727"/>
      <c r="DA127" s="727"/>
      <c r="DB127" s="727"/>
      <c r="DC127" s="727"/>
      <c r="DD127" s="727"/>
      <c r="DE127" s="727"/>
      <c r="DF127" s="728"/>
      <c r="DG127" s="764" t="s">
        <v>64</v>
      </c>
      <c r="DH127" s="765"/>
      <c r="DI127" s="765"/>
      <c r="DJ127" s="765"/>
      <c r="DK127" s="765"/>
      <c r="DL127" s="765" t="s">
        <v>64</v>
      </c>
      <c r="DM127" s="765"/>
      <c r="DN127" s="765"/>
      <c r="DO127" s="765"/>
      <c r="DP127" s="765"/>
      <c r="DQ127" s="765" t="s">
        <v>64</v>
      </c>
      <c r="DR127" s="765"/>
      <c r="DS127" s="765"/>
      <c r="DT127" s="765"/>
      <c r="DU127" s="765"/>
      <c r="DV127" s="771" t="s">
        <v>64</v>
      </c>
      <c r="DW127" s="771"/>
      <c r="DX127" s="771"/>
      <c r="DY127" s="771"/>
      <c r="DZ127" s="772"/>
    </row>
    <row r="128" spans="1:130" s="89" customFormat="1" ht="26.25" customHeight="1" thickBot="1" x14ac:dyDescent="0.25">
      <c r="A128" s="773" t="s">
        <v>421</v>
      </c>
      <c r="B128" s="774"/>
      <c r="C128" s="774"/>
      <c r="D128" s="774"/>
      <c r="E128" s="774"/>
      <c r="F128" s="774"/>
      <c r="G128" s="774"/>
      <c r="H128" s="774"/>
      <c r="I128" s="774"/>
      <c r="J128" s="774"/>
      <c r="K128" s="774"/>
      <c r="L128" s="774"/>
      <c r="M128" s="774"/>
      <c r="N128" s="774"/>
      <c r="O128" s="774"/>
      <c r="P128" s="774"/>
      <c r="Q128" s="774"/>
      <c r="R128" s="774"/>
      <c r="S128" s="774"/>
      <c r="T128" s="774"/>
      <c r="U128" s="774"/>
      <c r="V128" s="774"/>
      <c r="W128" s="775" t="s">
        <v>422</v>
      </c>
      <c r="X128" s="775"/>
      <c r="Y128" s="775"/>
      <c r="Z128" s="776"/>
      <c r="AA128" s="777">
        <v>566433</v>
      </c>
      <c r="AB128" s="778"/>
      <c r="AC128" s="778"/>
      <c r="AD128" s="778"/>
      <c r="AE128" s="779"/>
      <c r="AF128" s="780">
        <v>552904</v>
      </c>
      <c r="AG128" s="778"/>
      <c r="AH128" s="778"/>
      <c r="AI128" s="778"/>
      <c r="AJ128" s="779"/>
      <c r="AK128" s="780">
        <v>589069</v>
      </c>
      <c r="AL128" s="778"/>
      <c r="AM128" s="778"/>
      <c r="AN128" s="778"/>
      <c r="AO128" s="779"/>
      <c r="AP128" s="781"/>
      <c r="AQ128" s="782"/>
      <c r="AR128" s="782"/>
      <c r="AS128" s="782"/>
      <c r="AT128" s="783"/>
      <c r="AU128" s="91"/>
      <c r="AV128" s="91"/>
      <c r="AW128" s="91"/>
      <c r="AX128" s="784" t="s">
        <v>423</v>
      </c>
      <c r="AY128" s="785"/>
      <c r="AZ128" s="785"/>
      <c r="BA128" s="785"/>
      <c r="BB128" s="785"/>
      <c r="BC128" s="785"/>
      <c r="BD128" s="785"/>
      <c r="BE128" s="786"/>
      <c r="BF128" s="761" t="s">
        <v>64</v>
      </c>
      <c r="BG128" s="762"/>
      <c r="BH128" s="762"/>
      <c r="BI128" s="762"/>
      <c r="BJ128" s="762"/>
      <c r="BK128" s="762"/>
      <c r="BL128" s="787"/>
      <c r="BM128" s="761">
        <v>12.03</v>
      </c>
      <c r="BN128" s="762"/>
      <c r="BO128" s="762"/>
      <c r="BP128" s="762"/>
      <c r="BQ128" s="762"/>
      <c r="BR128" s="762"/>
      <c r="BS128" s="787"/>
      <c r="BT128" s="761">
        <v>20</v>
      </c>
      <c r="BU128" s="762"/>
      <c r="BV128" s="762"/>
      <c r="BW128" s="762"/>
      <c r="BX128" s="762"/>
      <c r="BY128" s="762"/>
      <c r="BZ128" s="763"/>
      <c r="CA128" s="114"/>
      <c r="CB128" s="114"/>
      <c r="CC128" s="114"/>
      <c r="CD128" s="114"/>
      <c r="CE128" s="114"/>
      <c r="CF128" s="114"/>
      <c r="CG128" s="91"/>
      <c r="CH128" s="91"/>
      <c r="CI128" s="91"/>
      <c r="CJ128" s="113"/>
      <c r="CK128" s="832"/>
      <c r="CL128" s="833"/>
      <c r="CM128" s="833"/>
      <c r="CN128" s="833"/>
      <c r="CO128" s="834"/>
      <c r="CP128" s="766" t="s">
        <v>424</v>
      </c>
      <c r="CQ128" s="705"/>
      <c r="CR128" s="705"/>
      <c r="CS128" s="705"/>
      <c r="CT128" s="705"/>
      <c r="CU128" s="705"/>
      <c r="CV128" s="705"/>
      <c r="CW128" s="705"/>
      <c r="CX128" s="705"/>
      <c r="CY128" s="705"/>
      <c r="CZ128" s="705"/>
      <c r="DA128" s="705"/>
      <c r="DB128" s="705"/>
      <c r="DC128" s="705"/>
      <c r="DD128" s="705"/>
      <c r="DE128" s="705"/>
      <c r="DF128" s="706"/>
      <c r="DG128" s="767">
        <v>18952</v>
      </c>
      <c r="DH128" s="768"/>
      <c r="DI128" s="768"/>
      <c r="DJ128" s="768"/>
      <c r="DK128" s="768"/>
      <c r="DL128" s="768">
        <v>18005</v>
      </c>
      <c r="DM128" s="768"/>
      <c r="DN128" s="768"/>
      <c r="DO128" s="768"/>
      <c r="DP128" s="768"/>
      <c r="DQ128" s="768">
        <v>25836</v>
      </c>
      <c r="DR128" s="768"/>
      <c r="DS128" s="768"/>
      <c r="DT128" s="768"/>
      <c r="DU128" s="768"/>
      <c r="DV128" s="769">
        <v>0.1</v>
      </c>
      <c r="DW128" s="769"/>
      <c r="DX128" s="769"/>
      <c r="DY128" s="769"/>
      <c r="DZ128" s="770"/>
    </row>
    <row r="129" spans="1:131" s="89" customFormat="1" ht="26.25" customHeight="1" x14ac:dyDescent="0.2">
      <c r="A129" s="749" t="s">
        <v>44</v>
      </c>
      <c r="B129" s="750"/>
      <c r="C129" s="750"/>
      <c r="D129" s="750"/>
      <c r="E129" s="750"/>
      <c r="F129" s="750"/>
      <c r="G129" s="750"/>
      <c r="H129" s="750"/>
      <c r="I129" s="750"/>
      <c r="J129" s="750"/>
      <c r="K129" s="750"/>
      <c r="L129" s="750"/>
      <c r="M129" s="750"/>
      <c r="N129" s="750"/>
      <c r="O129" s="750"/>
      <c r="P129" s="750"/>
      <c r="Q129" s="750"/>
      <c r="R129" s="750"/>
      <c r="S129" s="750"/>
      <c r="T129" s="750"/>
      <c r="U129" s="750"/>
      <c r="V129" s="750"/>
      <c r="W129" s="751" t="s">
        <v>425</v>
      </c>
      <c r="X129" s="752"/>
      <c r="Y129" s="752"/>
      <c r="Z129" s="753"/>
      <c r="AA129" s="754">
        <v>25348147</v>
      </c>
      <c r="AB129" s="755"/>
      <c r="AC129" s="755"/>
      <c r="AD129" s="755"/>
      <c r="AE129" s="756"/>
      <c r="AF129" s="757">
        <v>25626437</v>
      </c>
      <c r="AG129" s="755"/>
      <c r="AH129" s="755"/>
      <c r="AI129" s="755"/>
      <c r="AJ129" s="756"/>
      <c r="AK129" s="757">
        <v>25892853</v>
      </c>
      <c r="AL129" s="755"/>
      <c r="AM129" s="755"/>
      <c r="AN129" s="755"/>
      <c r="AO129" s="756"/>
      <c r="AP129" s="758"/>
      <c r="AQ129" s="759"/>
      <c r="AR129" s="759"/>
      <c r="AS129" s="759"/>
      <c r="AT129" s="760"/>
      <c r="AU129" s="92"/>
      <c r="AV129" s="92"/>
      <c r="AW129" s="92"/>
      <c r="AX129" s="726" t="s">
        <v>426</v>
      </c>
      <c r="AY129" s="727"/>
      <c r="AZ129" s="727"/>
      <c r="BA129" s="727"/>
      <c r="BB129" s="727"/>
      <c r="BC129" s="727"/>
      <c r="BD129" s="727"/>
      <c r="BE129" s="728"/>
      <c r="BF129" s="745" t="s">
        <v>64</v>
      </c>
      <c r="BG129" s="746"/>
      <c r="BH129" s="746"/>
      <c r="BI129" s="746"/>
      <c r="BJ129" s="746"/>
      <c r="BK129" s="746"/>
      <c r="BL129" s="747"/>
      <c r="BM129" s="745">
        <v>17.03</v>
      </c>
      <c r="BN129" s="746"/>
      <c r="BO129" s="746"/>
      <c r="BP129" s="746"/>
      <c r="BQ129" s="746"/>
      <c r="BR129" s="746"/>
      <c r="BS129" s="747"/>
      <c r="BT129" s="745">
        <v>30</v>
      </c>
      <c r="BU129" s="746"/>
      <c r="BV129" s="746"/>
      <c r="BW129" s="746"/>
      <c r="BX129" s="746"/>
      <c r="BY129" s="746"/>
      <c r="BZ129" s="748"/>
      <c r="CA129" s="115"/>
      <c r="CB129" s="115"/>
      <c r="CC129" s="115"/>
      <c r="CD129" s="115"/>
      <c r="CE129" s="115"/>
      <c r="CF129" s="115"/>
      <c r="CG129" s="115"/>
      <c r="CH129" s="115"/>
      <c r="CI129" s="115"/>
      <c r="CJ129" s="115"/>
      <c r="CK129" s="115"/>
      <c r="CL129" s="115"/>
      <c r="CM129" s="115"/>
      <c r="CN129" s="115"/>
      <c r="CO129" s="115"/>
      <c r="CP129" s="115"/>
      <c r="CQ129" s="115"/>
      <c r="CR129" s="115"/>
      <c r="CS129" s="115"/>
      <c r="CT129" s="115"/>
      <c r="CU129" s="115"/>
      <c r="CV129" s="115"/>
      <c r="CW129" s="115"/>
      <c r="CX129" s="115"/>
      <c r="CY129" s="115"/>
      <c r="CZ129" s="115"/>
      <c r="DA129" s="115"/>
      <c r="DB129" s="115"/>
      <c r="DC129" s="115"/>
      <c r="DD129" s="115"/>
      <c r="DE129" s="115"/>
      <c r="DF129" s="115"/>
      <c r="DG129" s="115"/>
      <c r="DH129" s="115"/>
      <c r="DI129" s="115"/>
      <c r="DJ129" s="115"/>
      <c r="DK129" s="115"/>
      <c r="DL129" s="115"/>
      <c r="DM129" s="115"/>
      <c r="DN129" s="115"/>
      <c r="DO129" s="115"/>
      <c r="DP129" s="92"/>
      <c r="DQ129" s="92"/>
      <c r="DR129" s="92"/>
      <c r="DS129" s="92"/>
      <c r="DT129" s="92"/>
      <c r="DU129" s="92"/>
      <c r="DV129" s="92"/>
      <c r="DW129" s="92"/>
      <c r="DX129" s="92"/>
      <c r="DY129" s="92"/>
      <c r="DZ129" s="92"/>
    </row>
    <row r="130" spans="1:131" s="89" customFormat="1" ht="26.25" customHeight="1" x14ac:dyDescent="0.2">
      <c r="A130" s="749" t="s">
        <v>427</v>
      </c>
      <c r="B130" s="750"/>
      <c r="C130" s="750"/>
      <c r="D130" s="750"/>
      <c r="E130" s="750"/>
      <c r="F130" s="750"/>
      <c r="G130" s="750"/>
      <c r="H130" s="750"/>
      <c r="I130" s="750"/>
      <c r="J130" s="750"/>
      <c r="K130" s="750"/>
      <c r="L130" s="750"/>
      <c r="M130" s="750"/>
      <c r="N130" s="750"/>
      <c r="O130" s="750"/>
      <c r="P130" s="750"/>
      <c r="Q130" s="750"/>
      <c r="R130" s="750"/>
      <c r="S130" s="750"/>
      <c r="T130" s="750"/>
      <c r="U130" s="750"/>
      <c r="V130" s="750"/>
      <c r="W130" s="751" t="s">
        <v>428</v>
      </c>
      <c r="X130" s="752"/>
      <c r="Y130" s="752"/>
      <c r="Z130" s="753"/>
      <c r="AA130" s="754">
        <v>4926384</v>
      </c>
      <c r="AB130" s="755"/>
      <c r="AC130" s="755"/>
      <c r="AD130" s="755"/>
      <c r="AE130" s="756"/>
      <c r="AF130" s="757">
        <v>4946519</v>
      </c>
      <c r="AG130" s="755"/>
      <c r="AH130" s="755"/>
      <c r="AI130" s="755"/>
      <c r="AJ130" s="756"/>
      <c r="AK130" s="757">
        <v>4723715</v>
      </c>
      <c r="AL130" s="755"/>
      <c r="AM130" s="755"/>
      <c r="AN130" s="755"/>
      <c r="AO130" s="756"/>
      <c r="AP130" s="758"/>
      <c r="AQ130" s="759"/>
      <c r="AR130" s="759"/>
      <c r="AS130" s="759"/>
      <c r="AT130" s="760"/>
      <c r="AU130" s="92"/>
      <c r="AV130" s="92"/>
      <c r="AW130" s="92"/>
      <c r="AX130" s="726" t="s">
        <v>429</v>
      </c>
      <c r="AY130" s="727"/>
      <c r="AZ130" s="727"/>
      <c r="BA130" s="727"/>
      <c r="BB130" s="727"/>
      <c r="BC130" s="727"/>
      <c r="BD130" s="727"/>
      <c r="BE130" s="728"/>
      <c r="BF130" s="729">
        <v>7.1</v>
      </c>
      <c r="BG130" s="730"/>
      <c r="BH130" s="730"/>
      <c r="BI130" s="730"/>
      <c r="BJ130" s="730"/>
      <c r="BK130" s="730"/>
      <c r="BL130" s="731"/>
      <c r="BM130" s="729">
        <v>25</v>
      </c>
      <c r="BN130" s="730"/>
      <c r="BO130" s="730"/>
      <c r="BP130" s="730"/>
      <c r="BQ130" s="730"/>
      <c r="BR130" s="730"/>
      <c r="BS130" s="731"/>
      <c r="BT130" s="729">
        <v>35</v>
      </c>
      <c r="BU130" s="730"/>
      <c r="BV130" s="730"/>
      <c r="BW130" s="730"/>
      <c r="BX130" s="730"/>
      <c r="BY130" s="730"/>
      <c r="BZ130" s="732"/>
      <c r="CA130" s="115"/>
      <c r="CB130" s="115"/>
      <c r="CC130" s="115"/>
      <c r="CD130" s="115"/>
      <c r="CE130" s="115"/>
      <c r="CF130" s="115"/>
      <c r="CG130" s="115"/>
      <c r="CH130" s="115"/>
      <c r="CI130" s="115"/>
      <c r="CJ130" s="115"/>
      <c r="CK130" s="115"/>
      <c r="CL130" s="115"/>
      <c r="CM130" s="115"/>
      <c r="CN130" s="115"/>
      <c r="CO130" s="115"/>
      <c r="CP130" s="115"/>
      <c r="CQ130" s="115"/>
      <c r="CR130" s="115"/>
      <c r="CS130" s="115"/>
      <c r="CT130" s="115"/>
      <c r="CU130" s="115"/>
      <c r="CV130" s="115"/>
      <c r="CW130" s="115"/>
      <c r="CX130" s="115"/>
      <c r="CY130" s="115"/>
      <c r="CZ130" s="115"/>
      <c r="DA130" s="115"/>
      <c r="DB130" s="115"/>
      <c r="DC130" s="115"/>
      <c r="DD130" s="115"/>
      <c r="DE130" s="115"/>
      <c r="DF130" s="115"/>
      <c r="DG130" s="115"/>
      <c r="DH130" s="115"/>
      <c r="DI130" s="115"/>
      <c r="DJ130" s="115"/>
      <c r="DK130" s="115"/>
      <c r="DL130" s="115"/>
      <c r="DM130" s="115"/>
      <c r="DN130" s="115"/>
      <c r="DO130" s="115"/>
      <c r="DP130" s="92"/>
      <c r="DQ130" s="92"/>
      <c r="DR130" s="92"/>
      <c r="DS130" s="92"/>
      <c r="DT130" s="92"/>
      <c r="DU130" s="92"/>
      <c r="DV130" s="92"/>
      <c r="DW130" s="92"/>
      <c r="DX130" s="92"/>
      <c r="DY130" s="92"/>
      <c r="DZ130" s="92"/>
    </row>
    <row r="131" spans="1:131" s="89" customFormat="1" ht="26.25" customHeight="1" thickBot="1" x14ac:dyDescent="0.25">
      <c r="A131" s="733"/>
      <c r="B131" s="734"/>
      <c r="C131" s="734"/>
      <c r="D131" s="734"/>
      <c r="E131" s="734"/>
      <c r="F131" s="734"/>
      <c r="G131" s="734"/>
      <c r="H131" s="734"/>
      <c r="I131" s="734"/>
      <c r="J131" s="734"/>
      <c r="K131" s="734"/>
      <c r="L131" s="734"/>
      <c r="M131" s="734"/>
      <c r="N131" s="734"/>
      <c r="O131" s="734"/>
      <c r="P131" s="734"/>
      <c r="Q131" s="734"/>
      <c r="R131" s="734"/>
      <c r="S131" s="734"/>
      <c r="T131" s="734"/>
      <c r="U131" s="734"/>
      <c r="V131" s="734"/>
      <c r="W131" s="735" t="s">
        <v>430</v>
      </c>
      <c r="X131" s="736"/>
      <c r="Y131" s="736"/>
      <c r="Z131" s="737"/>
      <c r="AA131" s="738">
        <v>20421763</v>
      </c>
      <c r="AB131" s="739"/>
      <c r="AC131" s="739"/>
      <c r="AD131" s="739"/>
      <c r="AE131" s="740"/>
      <c r="AF131" s="741">
        <v>20679918</v>
      </c>
      <c r="AG131" s="739"/>
      <c r="AH131" s="739"/>
      <c r="AI131" s="739"/>
      <c r="AJ131" s="740"/>
      <c r="AK131" s="741">
        <v>21169138</v>
      </c>
      <c r="AL131" s="739"/>
      <c r="AM131" s="739"/>
      <c r="AN131" s="739"/>
      <c r="AO131" s="740"/>
      <c r="AP131" s="742"/>
      <c r="AQ131" s="743"/>
      <c r="AR131" s="743"/>
      <c r="AS131" s="743"/>
      <c r="AT131" s="744"/>
      <c r="AU131" s="92"/>
      <c r="AV131" s="92"/>
      <c r="AW131" s="92"/>
      <c r="AX131" s="704" t="s">
        <v>431</v>
      </c>
      <c r="AY131" s="705"/>
      <c r="AZ131" s="705"/>
      <c r="BA131" s="705"/>
      <c r="BB131" s="705"/>
      <c r="BC131" s="705"/>
      <c r="BD131" s="705"/>
      <c r="BE131" s="706"/>
      <c r="BF131" s="707">
        <v>49</v>
      </c>
      <c r="BG131" s="708"/>
      <c r="BH131" s="708"/>
      <c r="BI131" s="708"/>
      <c r="BJ131" s="708"/>
      <c r="BK131" s="708"/>
      <c r="BL131" s="709"/>
      <c r="BM131" s="707">
        <v>350</v>
      </c>
      <c r="BN131" s="708"/>
      <c r="BO131" s="708"/>
      <c r="BP131" s="708"/>
      <c r="BQ131" s="708"/>
      <c r="BR131" s="708"/>
      <c r="BS131" s="709"/>
      <c r="BT131" s="710"/>
      <c r="BU131" s="711"/>
      <c r="BV131" s="711"/>
      <c r="BW131" s="711"/>
      <c r="BX131" s="711"/>
      <c r="BY131" s="711"/>
      <c r="BZ131" s="712"/>
      <c r="CA131" s="115"/>
      <c r="CB131" s="115"/>
      <c r="CC131" s="115"/>
      <c r="CD131" s="115"/>
      <c r="CE131" s="115"/>
      <c r="CF131" s="115"/>
      <c r="CG131" s="115"/>
      <c r="CH131" s="115"/>
      <c r="CI131" s="115"/>
      <c r="CJ131" s="115"/>
      <c r="CK131" s="115"/>
      <c r="CL131" s="115"/>
      <c r="CM131" s="115"/>
      <c r="CN131" s="115"/>
      <c r="CO131" s="115"/>
      <c r="CP131" s="115"/>
      <c r="CQ131" s="115"/>
      <c r="CR131" s="115"/>
      <c r="CS131" s="115"/>
      <c r="CT131" s="115"/>
      <c r="CU131" s="115"/>
      <c r="CV131" s="115"/>
      <c r="CW131" s="115"/>
      <c r="CX131" s="115"/>
      <c r="CY131" s="115"/>
      <c r="CZ131" s="115"/>
      <c r="DA131" s="115"/>
      <c r="DB131" s="115"/>
      <c r="DC131" s="115"/>
      <c r="DD131" s="115"/>
      <c r="DE131" s="115"/>
      <c r="DF131" s="115"/>
      <c r="DG131" s="115"/>
      <c r="DH131" s="115"/>
      <c r="DI131" s="115"/>
      <c r="DJ131" s="115"/>
      <c r="DK131" s="115"/>
      <c r="DL131" s="115"/>
      <c r="DM131" s="115"/>
      <c r="DN131" s="115"/>
      <c r="DO131" s="115"/>
      <c r="DP131" s="92"/>
      <c r="DQ131" s="92"/>
      <c r="DR131" s="92"/>
      <c r="DS131" s="92"/>
      <c r="DT131" s="92"/>
      <c r="DU131" s="92"/>
      <c r="DV131" s="92"/>
      <c r="DW131" s="92"/>
      <c r="DX131" s="92"/>
      <c r="DY131" s="92"/>
      <c r="DZ131" s="92"/>
    </row>
    <row r="132" spans="1:131" s="89" customFormat="1" ht="26.25" customHeight="1" x14ac:dyDescent="0.2">
      <c r="A132" s="713" t="s">
        <v>432</v>
      </c>
      <c r="B132" s="714"/>
      <c r="C132" s="714"/>
      <c r="D132" s="714"/>
      <c r="E132" s="714"/>
      <c r="F132" s="714"/>
      <c r="G132" s="714"/>
      <c r="H132" s="714"/>
      <c r="I132" s="714"/>
      <c r="J132" s="714"/>
      <c r="K132" s="714"/>
      <c r="L132" s="714"/>
      <c r="M132" s="714"/>
      <c r="N132" s="714"/>
      <c r="O132" s="714"/>
      <c r="P132" s="714"/>
      <c r="Q132" s="714"/>
      <c r="R132" s="714"/>
      <c r="S132" s="714"/>
      <c r="T132" s="714"/>
      <c r="U132" s="714"/>
      <c r="V132" s="717" t="s">
        <v>433</v>
      </c>
      <c r="W132" s="717"/>
      <c r="X132" s="717"/>
      <c r="Y132" s="717"/>
      <c r="Z132" s="718"/>
      <c r="AA132" s="719">
        <v>7.1760650640000003</v>
      </c>
      <c r="AB132" s="720"/>
      <c r="AC132" s="720"/>
      <c r="AD132" s="720"/>
      <c r="AE132" s="721"/>
      <c r="AF132" s="722">
        <v>7.5271816840000003</v>
      </c>
      <c r="AG132" s="720"/>
      <c r="AH132" s="720"/>
      <c r="AI132" s="720"/>
      <c r="AJ132" s="721"/>
      <c r="AK132" s="722">
        <v>6.7724344749999998</v>
      </c>
      <c r="AL132" s="720"/>
      <c r="AM132" s="720"/>
      <c r="AN132" s="720"/>
      <c r="AO132" s="721"/>
      <c r="AP132" s="723"/>
      <c r="AQ132" s="724"/>
      <c r="AR132" s="724"/>
      <c r="AS132" s="724"/>
      <c r="AT132" s="725"/>
      <c r="AU132" s="116"/>
      <c r="AV132" s="92"/>
      <c r="AW132" s="92"/>
      <c r="AX132" s="92"/>
      <c r="AY132" s="92"/>
      <c r="AZ132" s="92"/>
      <c r="BA132" s="92"/>
      <c r="BB132" s="92"/>
      <c r="BC132" s="92"/>
      <c r="BD132" s="92"/>
      <c r="BE132" s="92"/>
      <c r="BF132" s="92"/>
      <c r="BG132" s="92"/>
      <c r="BH132" s="92"/>
      <c r="BI132" s="92"/>
      <c r="BJ132" s="92"/>
      <c r="BK132" s="92"/>
      <c r="BL132" s="92"/>
      <c r="BM132" s="92"/>
      <c r="BN132" s="92"/>
      <c r="BO132" s="92"/>
      <c r="BP132" s="92"/>
      <c r="BQ132" s="92"/>
      <c r="BR132" s="92"/>
      <c r="BS132" s="94"/>
      <c r="BT132" s="92"/>
      <c r="BU132" s="92"/>
      <c r="BV132" s="92"/>
      <c r="BW132" s="92"/>
      <c r="BX132" s="92"/>
      <c r="BY132" s="92"/>
      <c r="BZ132" s="92"/>
      <c r="CA132" s="115"/>
      <c r="CB132" s="115"/>
      <c r="CC132" s="115"/>
      <c r="CD132" s="115"/>
      <c r="CE132" s="115"/>
      <c r="CF132" s="115"/>
      <c r="CG132" s="115"/>
      <c r="CH132" s="115"/>
      <c r="CI132" s="115"/>
      <c r="CJ132" s="115"/>
      <c r="CK132" s="115"/>
      <c r="CL132" s="115"/>
      <c r="CM132" s="115"/>
      <c r="CN132" s="115"/>
      <c r="CO132" s="115"/>
      <c r="CP132" s="115"/>
      <c r="CQ132" s="115"/>
      <c r="CR132" s="115"/>
      <c r="CS132" s="115"/>
      <c r="CT132" s="115"/>
      <c r="CU132" s="115"/>
      <c r="CV132" s="115"/>
      <c r="CW132" s="115"/>
      <c r="CX132" s="115"/>
      <c r="CY132" s="115"/>
      <c r="CZ132" s="115"/>
      <c r="DA132" s="115"/>
      <c r="DB132" s="115"/>
      <c r="DC132" s="115"/>
      <c r="DD132" s="115"/>
      <c r="DE132" s="115"/>
      <c r="DF132" s="115"/>
      <c r="DG132" s="115"/>
      <c r="DH132" s="115"/>
      <c r="DI132" s="115"/>
      <c r="DJ132" s="115"/>
      <c r="DK132" s="115"/>
      <c r="DL132" s="115"/>
      <c r="DM132" s="115"/>
      <c r="DN132" s="115"/>
      <c r="DO132" s="115"/>
      <c r="DP132" s="92"/>
      <c r="DQ132" s="92"/>
      <c r="DR132" s="92"/>
      <c r="DS132" s="92"/>
      <c r="DT132" s="92"/>
      <c r="DU132" s="92"/>
      <c r="DV132" s="92"/>
      <c r="DW132" s="92"/>
      <c r="DX132" s="92"/>
      <c r="DY132" s="92"/>
      <c r="DZ132" s="92"/>
    </row>
    <row r="133" spans="1:131" s="89" customFormat="1" ht="26.25" customHeight="1" thickBot="1" x14ac:dyDescent="0.25">
      <c r="A133" s="715"/>
      <c r="B133" s="716"/>
      <c r="C133" s="716"/>
      <c r="D133" s="716"/>
      <c r="E133" s="716"/>
      <c r="F133" s="716"/>
      <c r="G133" s="716"/>
      <c r="H133" s="716"/>
      <c r="I133" s="716"/>
      <c r="J133" s="716"/>
      <c r="K133" s="716"/>
      <c r="L133" s="716"/>
      <c r="M133" s="716"/>
      <c r="N133" s="716"/>
      <c r="O133" s="716"/>
      <c r="P133" s="716"/>
      <c r="Q133" s="716"/>
      <c r="R133" s="716"/>
      <c r="S133" s="716"/>
      <c r="T133" s="716"/>
      <c r="U133" s="716"/>
      <c r="V133" s="696" t="s">
        <v>434</v>
      </c>
      <c r="W133" s="696"/>
      <c r="X133" s="696"/>
      <c r="Y133" s="696"/>
      <c r="Z133" s="697"/>
      <c r="AA133" s="698">
        <v>8.1</v>
      </c>
      <c r="AB133" s="699"/>
      <c r="AC133" s="699"/>
      <c r="AD133" s="699"/>
      <c r="AE133" s="700"/>
      <c r="AF133" s="698">
        <v>7.8</v>
      </c>
      <c r="AG133" s="699"/>
      <c r="AH133" s="699"/>
      <c r="AI133" s="699"/>
      <c r="AJ133" s="700"/>
      <c r="AK133" s="698">
        <v>7.1</v>
      </c>
      <c r="AL133" s="699"/>
      <c r="AM133" s="699"/>
      <c r="AN133" s="699"/>
      <c r="AO133" s="700"/>
      <c r="AP133" s="701"/>
      <c r="AQ133" s="702"/>
      <c r="AR133" s="702"/>
      <c r="AS133" s="702"/>
      <c r="AT133" s="703"/>
      <c r="AU133" s="92"/>
      <c r="AV133" s="92"/>
      <c r="AW133" s="92"/>
      <c r="AX133" s="92"/>
      <c r="AY133" s="92"/>
      <c r="AZ133" s="92"/>
      <c r="BA133" s="92"/>
      <c r="BB133" s="92"/>
      <c r="BC133" s="92"/>
      <c r="BD133" s="92"/>
      <c r="BE133" s="92"/>
      <c r="BF133" s="92"/>
      <c r="BG133" s="92"/>
      <c r="BH133" s="92"/>
      <c r="BI133" s="92"/>
      <c r="BJ133" s="92"/>
      <c r="BK133" s="92"/>
      <c r="BL133" s="92"/>
      <c r="BM133" s="92"/>
      <c r="BN133" s="115"/>
      <c r="BO133" s="115"/>
      <c r="BP133" s="115"/>
      <c r="BQ133" s="115"/>
      <c r="BR133" s="115"/>
      <c r="BS133" s="115"/>
      <c r="BT133" s="115"/>
      <c r="BU133" s="115"/>
      <c r="BV133" s="115"/>
      <c r="BW133" s="115"/>
      <c r="BX133" s="115"/>
      <c r="BY133" s="115"/>
      <c r="BZ133" s="115"/>
      <c r="CA133" s="115"/>
      <c r="CB133" s="115"/>
      <c r="CC133" s="115"/>
      <c r="CD133" s="115"/>
      <c r="CE133" s="115"/>
      <c r="CF133" s="115"/>
      <c r="CG133" s="115"/>
      <c r="CH133" s="115"/>
      <c r="CI133" s="115"/>
      <c r="CJ133" s="115"/>
      <c r="CK133" s="115"/>
      <c r="CL133" s="115"/>
      <c r="CM133" s="115"/>
      <c r="CN133" s="115"/>
      <c r="CO133" s="115"/>
      <c r="CP133" s="115"/>
      <c r="CQ133" s="115"/>
      <c r="CR133" s="115"/>
      <c r="CS133" s="115"/>
      <c r="CT133" s="115"/>
      <c r="CU133" s="115"/>
      <c r="CV133" s="115"/>
      <c r="CW133" s="115"/>
      <c r="CX133" s="115"/>
      <c r="CY133" s="115"/>
      <c r="CZ133" s="115"/>
      <c r="DA133" s="115"/>
      <c r="DB133" s="115"/>
      <c r="DC133" s="115"/>
      <c r="DD133" s="115"/>
      <c r="DE133" s="115"/>
      <c r="DF133" s="115"/>
      <c r="DG133" s="115"/>
      <c r="DH133" s="115"/>
      <c r="DI133" s="115"/>
      <c r="DJ133" s="115"/>
      <c r="DK133" s="115"/>
      <c r="DL133" s="115"/>
      <c r="DM133" s="115"/>
      <c r="DN133" s="115"/>
      <c r="DO133" s="115"/>
      <c r="DP133" s="92"/>
      <c r="DQ133" s="92"/>
      <c r="DR133" s="92"/>
      <c r="DS133" s="92"/>
      <c r="DT133" s="92"/>
      <c r="DU133" s="92"/>
      <c r="DV133" s="92"/>
      <c r="DW133" s="92"/>
      <c r="DX133" s="92"/>
      <c r="DY133" s="92"/>
      <c r="DZ133" s="92"/>
    </row>
    <row r="134" spans="1:131" ht="11.25" customHeight="1" x14ac:dyDescent="0.2">
      <c r="A134" s="117"/>
      <c r="B134" s="117"/>
      <c r="C134" s="117"/>
      <c r="D134" s="117"/>
      <c r="E134" s="117"/>
      <c r="F134" s="117"/>
      <c r="G134" s="117"/>
      <c r="H134" s="117"/>
      <c r="I134" s="117"/>
      <c r="J134" s="117"/>
      <c r="K134" s="117"/>
      <c r="L134" s="117"/>
      <c r="M134" s="117"/>
      <c r="N134" s="117"/>
      <c r="O134" s="117"/>
      <c r="P134" s="117"/>
      <c r="Q134" s="117"/>
      <c r="R134" s="117"/>
      <c r="S134" s="117"/>
      <c r="T134" s="117"/>
      <c r="U134" s="117"/>
      <c r="V134" s="117"/>
      <c r="W134" s="117"/>
      <c r="X134" s="117"/>
      <c r="Y134" s="117"/>
      <c r="Z134" s="117"/>
      <c r="AA134" s="117"/>
      <c r="AB134" s="117"/>
      <c r="AC134" s="117"/>
      <c r="AD134" s="117"/>
      <c r="AE134" s="117"/>
      <c r="AF134" s="117"/>
      <c r="AG134" s="117"/>
      <c r="AH134" s="117"/>
      <c r="AI134" s="117"/>
      <c r="AJ134" s="117"/>
      <c r="AK134" s="117"/>
      <c r="AL134" s="117"/>
      <c r="AM134" s="117"/>
      <c r="AN134" s="117"/>
      <c r="AO134" s="117"/>
      <c r="AP134" s="117"/>
      <c r="AQ134" s="117"/>
      <c r="AR134" s="117"/>
      <c r="AS134" s="117"/>
      <c r="AT134" s="117"/>
      <c r="AU134" s="92"/>
      <c r="AV134" s="92"/>
      <c r="AW134" s="92"/>
      <c r="AX134" s="92"/>
      <c r="AY134" s="92"/>
      <c r="AZ134" s="92"/>
      <c r="BA134" s="92"/>
      <c r="BB134" s="92"/>
      <c r="BC134" s="92"/>
      <c r="BD134" s="92"/>
      <c r="BE134" s="92"/>
      <c r="BF134" s="92"/>
      <c r="BG134" s="92"/>
      <c r="BH134" s="92"/>
      <c r="BI134" s="92"/>
      <c r="BJ134" s="92"/>
      <c r="BK134" s="92"/>
      <c r="BL134" s="92"/>
      <c r="BM134" s="92"/>
      <c r="BN134" s="115"/>
      <c r="BO134" s="115"/>
      <c r="BP134" s="115"/>
      <c r="BQ134" s="115"/>
      <c r="BR134" s="115"/>
      <c r="BS134" s="115"/>
      <c r="BT134" s="115"/>
      <c r="BU134" s="115"/>
      <c r="BV134" s="115"/>
      <c r="BW134" s="115"/>
      <c r="BX134" s="115"/>
      <c r="BY134" s="115"/>
      <c r="BZ134" s="115"/>
      <c r="CA134" s="115"/>
      <c r="CB134" s="115"/>
      <c r="CC134" s="115"/>
      <c r="CD134" s="115"/>
      <c r="CE134" s="115"/>
      <c r="CF134" s="115"/>
      <c r="CG134" s="115"/>
      <c r="CH134" s="115"/>
      <c r="CI134" s="115"/>
      <c r="CJ134" s="115"/>
      <c r="CK134" s="115"/>
      <c r="CL134" s="115"/>
      <c r="CM134" s="115"/>
      <c r="CN134" s="115"/>
      <c r="CO134" s="115"/>
      <c r="CP134" s="115"/>
      <c r="CQ134" s="115"/>
      <c r="CR134" s="115"/>
      <c r="CS134" s="115"/>
      <c r="CT134" s="115"/>
      <c r="CU134" s="115"/>
      <c r="CV134" s="115"/>
      <c r="CW134" s="115"/>
      <c r="CX134" s="115"/>
      <c r="CY134" s="115"/>
      <c r="CZ134" s="115"/>
      <c r="DA134" s="115"/>
      <c r="DB134" s="115"/>
      <c r="DC134" s="115"/>
      <c r="DD134" s="115"/>
      <c r="DE134" s="115"/>
      <c r="DF134" s="115"/>
      <c r="DG134" s="115"/>
      <c r="DH134" s="115"/>
      <c r="DI134" s="115"/>
      <c r="DJ134" s="115"/>
      <c r="DK134" s="115"/>
      <c r="DL134" s="115"/>
      <c r="DM134" s="115"/>
      <c r="DN134" s="115"/>
      <c r="DO134" s="115"/>
      <c r="DP134" s="92"/>
      <c r="DQ134" s="92"/>
      <c r="DR134" s="92"/>
      <c r="DS134" s="92"/>
      <c r="DT134" s="92"/>
      <c r="DU134" s="92"/>
      <c r="DV134" s="92"/>
      <c r="DW134" s="92"/>
      <c r="DX134" s="92"/>
      <c r="DY134" s="92"/>
      <c r="DZ134" s="92"/>
      <c r="EA134" s="89"/>
    </row>
    <row r="135" spans="1:131" ht="14" hidden="1" x14ac:dyDescent="0.2">
      <c r="AU135" s="117"/>
      <c r="AV135" s="117"/>
      <c r="AW135" s="117"/>
      <c r="AX135" s="117"/>
      <c r="AY135" s="117"/>
      <c r="AZ135" s="117"/>
      <c r="BA135" s="117"/>
      <c r="BB135" s="117"/>
      <c r="BC135" s="117"/>
      <c r="BD135" s="117"/>
      <c r="BE135" s="117"/>
      <c r="BF135" s="117"/>
      <c r="BG135" s="117"/>
      <c r="BH135" s="117"/>
      <c r="BI135" s="117"/>
      <c r="BJ135" s="117"/>
      <c r="BK135" s="117"/>
      <c r="BL135" s="117"/>
      <c r="BM135" s="117"/>
      <c r="BN135" s="117"/>
      <c r="BO135" s="117"/>
      <c r="BP135" s="117"/>
      <c r="BQ135" s="117"/>
      <c r="BR135" s="117"/>
      <c r="BS135" s="117"/>
      <c r="BT135" s="117"/>
      <c r="BU135" s="117"/>
      <c r="BV135" s="117"/>
      <c r="BW135" s="117"/>
      <c r="BX135" s="117"/>
      <c r="BY135" s="117"/>
      <c r="BZ135" s="117"/>
      <c r="CA135" s="117"/>
      <c r="CB135" s="117"/>
      <c r="CC135" s="117"/>
      <c r="CD135" s="117"/>
      <c r="CE135" s="117"/>
      <c r="CF135" s="117"/>
      <c r="CG135" s="117"/>
      <c r="CH135" s="117"/>
      <c r="CI135" s="117"/>
      <c r="CJ135" s="117"/>
      <c r="CK135" s="117"/>
      <c r="CL135" s="117"/>
      <c r="CM135" s="117"/>
      <c r="CN135" s="117"/>
      <c r="CO135" s="117"/>
      <c r="CP135" s="117"/>
      <c r="CQ135" s="117"/>
      <c r="CR135" s="117"/>
      <c r="CS135" s="117"/>
      <c r="CT135" s="117"/>
      <c r="CU135" s="117"/>
      <c r="CV135" s="117"/>
      <c r="CW135" s="117"/>
      <c r="CX135" s="117"/>
      <c r="CY135" s="117"/>
      <c r="CZ135" s="117"/>
      <c r="DA135" s="117"/>
      <c r="DB135" s="117"/>
      <c r="DC135" s="117"/>
      <c r="DD135" s="117"/>
      <c r="DE135" s="117"/>
      <c r="DF135" s="117"/>
      <c r="DG135" s="117"/>
      <c r="DH135" s="117"/>
      <c r="DI135" s="117"/>
      <c r="DJ135" s="117"/>
      <c r="DK135" s="117"/>
      <c r="DL135" s="117"/>
      <c r="DM135" s="117"/>
      <c r="DN135" s="117"/>
      <c r="DO135" s="117"/>
      <c r="DP135" s="117"/>
      <c r="DQ135" s="117"/>
      <c r="DR135" s="117"/>
      <c r="DS135" s="117"/>
      <c r="DT135" s="117"/>
      <c r="DU135" s="117"/>
      <c r="DV135" s="117"/>
      <c r="DW135" s="117"/>
      <c r="DX135" s="117"/>
      <c r="DY135" s="117"/>
      <c r="DZ135" s="117"/>
    </row>
  </sheetData>
  <sheetProtection algorithmName="SHA-512" hashValue="nkrnysqDetSWUqnpAW6hH8XXpsMhU2CbFwoJQpxbzKYTgS7yExX3r4KiAs4RNRc9093oQY+25uw/BT2tzvIW/Q==" saltValue="7yZZ1wdwCM2aeO0dzTGp4g=="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8" orientation="portrait"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3A739E-DA82-4B13-8970-DC7766AAE244}">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81640625" style="38" customWidth="1"/>
    <col min="121" max="121" width="0" style="5" hidden="1" customWidth="1"/>
    <col min="122" max="16384" width="9" style="5" hidden="1"/>
  </cols>
  <sheetData>
    <row r="1" spans="1:120" ht="13"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5"/>
    </row>
    <row r="17" spans="119:120" ht="13" x14ac:dyDescent="0.2">
      <c r="DP17" s="5"/>
    </row>
    <row r="18" spans="119:120" ht="13" x14ac:dyDescent="0.2"/>
    <row r="19" spans="119:120" ht="13" x14ac:dyDescent="0.2"/>
    <row r="20" spans="119:120" ht="13" x14ac:dyDescent="0.2">
      <c r="DO20" s="5"/>
      <c r="DP20" s="5"/>
    </row>
    <row r="21" spans="119:120" ht="13" x14ac:dyDescent="0.2">
      <c r="DP21" s="5"/>
    </row>
    <row r="22" spans="119:120" ht="13" x14ac:dyDescent="0.2"/>
    <row r="23" spans="119:120" ht="13" x14ac:dyDescent="0.2">
      <c r="DO23" s="5"/>
      <c r="DP23" s="5"/>
    </row>
    <row r="24" spans="119:120" ht="13" x14ac:dyDescent="0.2">
      <c r="DP24" s="5"/>
    </row>
    <row r="25" spans="119:120" ht="13" x14ac:dyDescent="0.2">
      <c r="DP25" s="5"/>
    </row>
    <row r="26" spans="119:120" ht="13" x14ac:dyDescent="0.2">
      <c r="DO26" s="5"/>
      <c r="DP26" s="5"/>
    </row>
    <row r="27" spans="119:120" ht="13" x14ac:dyDescent="0.2"/>
    <row r="28" spans="119:120" ht="13" x14ac:dyDescent="0.2">
      <c r="DO28" s="5"/>
      <c r="DP28" s="5"/>
    </row>
    <row r="29" spans="119:120" ht="13" x14ac:dyDescent="0.2">
      <c r="DP29" s="5"/>
    </row>
    <row r="30" spans="119:120" ht="13" x14ac:dyDescent="0.2"/>
    <row r="31" spans="119:120" ht="13" x14ac:dyDescent="0.2">
      <c r="DO31" s="5"/>
      <c r="DP31" s="5"/>
    </row>
    <row r="32" spans="119:120" ht="13" x14ac:dyDescent="0.2"/>
    <row r="33" spans="98:120" ht="13" x14ac:dyDescent="0.2">
      <c r="DO33" s="5"/>
      <c r="DP33" s="5"/>
    </row>
    <row r="34" spans="98:120" ht="13" x14ac:dyDescent="0.2">
      <c r="DM34" s="5"/>
    </row>
    <row r="35" spans="98:120" ht="13" x14ac:dyDescent="0.2">
      <c r="CT35" s="5"/>
      <c r="CU35" s="5"/>
      <c r="CV35" s="5"/>
      <c r="CY35" s="5"/>
      <c r="CZ35" s="5"/>
      <c r="DA35" s="5"/>
      <c r="DD35" s="5"/>
      <c r="DE35" s="5"/>
      <c r="DF35" s="5"/>
      <c r="DI35" s="5"/>
      <c r="DJ35" s="5"/>
      <c r="DK35" s="5"/>
      <c r="DM35" s="5"/>
      <c r="DN35" s="5"/>
      <c r="DO35" s="5"/>
      <c r="DP35" s="5"/>
    </row>
    <row r="36" spans="98:120" ht="13" x14ac:dyDescent="0.2"/>
    <row r="37" spans="98:120" ht="13" x14ac:dyDescent="0.2">
      <c r="CW37" s="5"/>
      <c r="DB37" s="5"/>
      <c r="DG37" s="5"/>
      <c r="DL37" s="5"/>
      <c r="DP37" s="5"/>
    </row>
    <row r="38" spans="98:120" ht="13" x14ac:dyDescent="0.2">
      <c r="CT38" s="5"/>
      <c r="CU38" s="5"/>
      <c r="CV38" s="5"/>
      <c r="CW38" s="5"/>
      <c r="CY38" s="5"/>
      <c r="CZ38" s="5"/>
      <c r="DA38" s="5"/>
      <c r="DB38" s="5"/>
      <c r="DD38" s="5"/>
      <c r="DE38" s="5"/>
      <c r="DF38" s="5"/>
      <c r="DG38" s="5"/>
      <c r="DI38" s="5"/>
      <c r="DJ38" s="5"/>
      <c r="DK38" s="5"/>
      <c r="DL38" s="5"/>
      <c r="DN38" s="5"/>
      <c r="DO38" s="5"/>
      <c r="DP38" s="5"/>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5"/>
      <c r="DO49" s="5"/>
      <c r="DP49" s="5"/>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5"/>
      <c r="CS63" s="5"/>
      <c r="CX63" s="5"/>
      <c r="DC63" s="5"/>
      <c r="DH63" s="5"/>
    </row>
    <row r="64" spans="22:120" ht="13" x14ac:dyDescent="0.2">
      <c r="V64" s="5"/>
    </row>
    <row r="65" spans="15:120" ht="13" x14ac:dyDescent="0.2">
      <c r="X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U65" s="5"/>
      <c r="CZ65" s="5"/>
      <c r="DE65" s="5"/>
      <c r="DJ65" s="5"/>
    </row>
    <row r="66" spans="15:120" ht="13" x14ac:dyDescent="0.2">
      <c r="Q66" s="5"/>
      <c r="S66" s="5"/>
      <c r="U66" s="5"/>
      <c r="DM66" s="5"/>
    </row>
    <row r="67" spans="15:120" ht="13" x14ac:dyDescent="0.2">
      <c r="O67" s="5"/>
      <c r="P67" s="5"/>
      <c r="R67" s="5"/>
      <c r="T67" s="5"/>
      <c r="Y67" s="5"/>
      <c r="CT67" s="5"/>
      <c r="CV67" s="5"/>
      <c r="CW67" s="5"/>
      <c r="CY67" s="5"/>
      <c r="DA67" s="5"/>
      <c r="DB67" s="5"/>
      <c r="DD67" s="5"/>
      <c r="DF67" s="5"/>
      <c r="DG67" s="5"/>
      <c r="DI67" s="5"/>
      <c r="DK67" s="5"/>
      <c r="DL67" s="5"/>
      <c r="DN67" s="5"/>
      <c r="DO67" s="5"/>
      <c r="DP67" s="5"/>
    </row>
    <row r="68" spans="15:120" ht="13" x14ac:dyDescent="0.2"/>
    <row r="69" spans="15:120" ht="13" x14ac:dyDescent="0.2"/>
    <row r="70" spans="15:120" ht="13" x14ac:dyDescent="0.2"/>
    <row r="71" spans="15:120" ht="13" x14ac:dyDescent="0.2"/>
    <row r="72" spans="15:120" ht="13" x14ac:dyDescent="0.2">
      <c r="DP72" s="5"/>
    </row>
    <row r="73" spans="15:120" ht="13" x14ac:dyDescent="0.2">
      <c r="DP73" s="5"/>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5"/>
      <c r="CX96" s="5"/>
      <c r="DC96" s="5"/>
      <c r="DH96" s="5"/>
    </row>
    <row r="97" spans="24:120" ht="13" x14ac:dyDescent="0.2">
      <c r="CS97" s="5"/>
      <c r="CX97" s="5"/>
      <c r="DC97" s="5"/>
      <c r="DH97" s="5"/>
      <c r="DP97" s="38" t="s">
        <v>14</v>
      </c>
    </row>
    <row r="98" spans="24:120" ht="13" hidden="1" x14ac:dyDescent="0.2">
      <c r="CS98" s="5"/>
      <c r="CX98" s="5"/>
      <c r="DC98" s="5"/>
      <c r="DH98" s="5"/>
    </row>
    <row r="99" spans="24:120" ht="13" hidden="1" x14ac:dyDescent="0.2">
      <c r="CS99" s="5"/>
      <c r="CX99" s="5"/>
      <c r="DC99" s="5"/>
      <c r="DH99" s="5"/>
    </row>
    <row r="101" spans="24:120" ht="12" hidden="1" customHeight="1" x14ac:dyDescent="0.2">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U101" s="5"/>
      <c r="CZ101" s="5"/>
      <c r="DE101" s="5"/>
      <c r="DJ101" s="5"/>
    </row>
    <row r="102" spans="24:120" ht="1.5" hidden="1" customHeight="1" x14ac:dyDescent="0.2">
      <c r="CU102" s="5"/>
      <c r="CZ102" s="5"/>
      <c r="DE102" s="5"/>
      <c r="DJ102" s="5"/>
      <c r="DM102" s="5"/>
    </row>
    <row r="103" spans="24:120" ht="13" hidden="1" x14ac:dyDescent="0.2">
      <c r="CT103" s="5"/>
      <c r="CV103" s="5"/>
      <c r="CW103" s="5"/>
      <c r="CY103" s="5"/>
      <c r="DA103" s="5"/>
      <c r="DB103" s="5"/>
      <c r="DD103" s="5"/>
      <c r="DF103" s="5"/>
      <c r="DG103" s="5"/>
      <c r="DI103" s="5"/>
      <c r="DK103" s="5"/>
      <c r="DL103" s="5"/>
      <c r="DM103" s="5"/>
      <c r="DN103" s="5"/>
      <c r="DO103" s="5"/>
      <c r="DP103" s="5"/>
    </row>
    <row r="104" spans="24:120" ht="13" hidden="1" x14ac:dyDescent="0.2">
      <c r="CV104" s="5"/>
      <c r="CW104" s="5"/>
      <c r="DA104" s="5"/>
      <c r="DB104" s="5"/>
      <c r="DF104" s="5"/>
      <c r="DG104" s="5"/>
      <c r="DK104" s="5"/>
      <c r="DL104" s="5"/>
      <c r="DN104" s="5"/>
      <c r="DO104" s="5"/>
      <c r="DP104" s="5"/>
    </row>
    <row r="105" spans="24:120" ht="12.75" hidden="1" customHeight="1" x14ac:dyDescent="0.2"/>
  </sheetData>
  <sheetProtection algorithmName="SHA-512" hashValue="IGZVOkwyjTE8ZQXfp3dfSq4t2sB+VfvUOVFUdb4XQplOC/M/iMa1v9ynNjvpTFUubEtfCnPyp6byTNij3ASLlg==" saltValue="CjZXbWn5HPBLLCRRr6Ilr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40C1E2-10A1-420E-9E8B-BBCE0EF11C54}">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328125" style="38" customWidth="1"/>
    <col min="117" max="16384" width="9" style="5" hidden="1"/>
  </cols>
  <sheetData>
    <row r="1" spans="2:116" ht="13" x14ac:dyDescent="0.2">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row>
    <row r="2" spans="2:116" ht="13" x14ac:dyDescent="0.2"/>
    <row r="3" spans="2:116" ht="13" x14ac:dyDescent="0.2"/>
    <row r="4" spans="2:116" ht="13" x14ac:dyDescent="0.2">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row>
    <row r="5" spans="2:116" ht="13" x14ac:dyDescent="0.2">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row>
    <row r="19" spans="9:116" ht="13" x14ac:dyDescent="0.2"/>
    <row r="20" spans="9:116" ht="13" x14ac:dyDescent="0.2"/>
    <row r="21" spans="9:116" ht="13" x14ac:dyDescent="0.2">
      <c r="DL21" s="5"/>
    </row>
    <row r="22" spans="9:116" ht="13" x14ac:dyDescent="0.2">
      <c r="DI22" s="5"/>
      <c r="DJ22" s="5"/>
      <c r="DK22" s="5"/>
      <c r="DL22" s="5"/>
    </row>
    <row r="23" spans="9:116" ht="13" x14ac:dyDescent="0.2">
      <c r="CY23" s="5"/>
      <c r="CZ23" s="5"/>
      <c r="DA23" s="5"/>
      <c r="DB23" s="5"/>
      <c r="DC23" s="5"/>
      <c r="DD23" s="5"/>
      <c r="DE23" s="5"/>
      <c r="DF23" s="5"/>
      <c r="DG23" s="5"/>
      <c r="DH23" s="5"/>
      <c r="DI23" s="5"/>
      <c r="DJ23" s="5"/>
      <c r="DK23" s="5"/>
      <c r="DL23" s="5"/>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5"/>
      <c r="DA35" s="5"/>
      <c r="DB35" s="5"/>
      <c r="DC35" s="5"/>
      <c r="DD35" s="5"/>
      <c r="DE35" s="5"/>
      <c r="DF35" s="5"/>
      <c r="DG35" s="5"/>
      <c r="DH35" s="5"/>
      <c r="DI35" s="5"/>
      <c r="DJ35" s="5"/>
      <c r="DK35" s="5"/>
      <c r="DL35" s="5"/>
    </row>
    <row r="36" spans="15:116" ht="13" x14ac:dyDescent="0.2"/>
    <row r="37" spans="15:116" ht="13" x14ac:dyDescent="0.2">
      <c r="DL37" s="5"/>
    </row>
    <row r="38" spans="15:116" ht="13" x14ac:dyDescent="0.2">
      <c r="DI38" s="5"/>
      <c r="DJ38" s="5"/>
      <c r="DK38" s="5"/>
      <c r="DL38" s="5"/>
    </row>
    <row r="39" spans="15:116" ht="13" x14ac:dyDescent="0.2"/>
    <row r="40" spans="15:116" ht="13" x14ac:dyDescent="0.2"/>
    <row r="41" spans="15:116" ht="13" x14ac:dyDescent="0.2"/>
    <row r="42" spans="15:116" ht="13" x14ac:dyDescent="0.2"/>
    <row r="43" spans="15:116" ht="13" x14ac:dyDescent="0.2">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row>
    <row r="44" spans="15:116" ht="13" x14ac:dyDescent="0.2">
      <c r="DL44" s="5"/>
    </row>
    <row r="45" spans="15:116" ht="13" x14ac:dyDescent="0.2"/>
    <row r="46" spans="15:116" ht="13" x14ac:dyDescent="0.2">
      <c r="DA46" s="5"/>
      <c r="DB46" s="5"/>
      <c r="DC46" s="5"/>
      <c r="DD46" s="5"/>
      <c r="DE46" s="5"/>
      <c r="DF46" s="5"/>
      <c r="DG46" s="5"/>
      <c r="DH46" s="5"/>
      <c r="DI46" s="5"/>
      <c r="DJ46" s="5"/>
      <c r="DK46" s="5"/>
      <c r="DL46" s="5"/>
    </row>
    <row r="47" spans="15:116" ht="13" x14ac:dyDescent="0.2"/>
    <row r="48" spans="15:116" ht="13" x14ac:dyDescent="0.2"/>
    <row r="49" spans="104:116" ht="13" x14ac:dyDescent="0.2"/>
    <row r="50" spans="104:116" ht="13" x14ac:dyDescent="0.2">
      <c r="CZ50" s="5"/>
      <c r="DA50" s="5"/>
      <c r="DB50" s="5"/>
      <c r="DC50" s="5"/>
      <c r="DD50" s="5"/>
      <c r="DE50" s="5"/>
      <c r="DF50" s="5"/>
      <c r="DG50" s="5"/>
      <c r="DH50" s="5"/>
      <c r="DI50" s="5"/>
      <c r="DJ50" s="5"/>
      <c r="DK50" s="5"/>
      <c r="DL50" s="5"/>
    </row>
    <row r="51" spans="104:116" ht="13" x14ac:dyDescent="0.2"/>
    <row r="52" spans="104:116" ht="13" x14ac:dyDescent="0.2"/>
    <row r="53" spans="104:116" ht="13" x14ac:dyDescent="0.2">
      <c r="DL53" s="5"/>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5"/>
      <c r="DD67" s="5"/>
      <c r="DE67" s="5"/>
      <c r="DF67" s="5"/>
      <c r="DG67" s="5"/>
      <c r="DH67" s="5"/>
      <c r="DI67" s="5"/>
      <c r="DJ67" s="5"/>
      <c r="DK67" s="5"/>
      <c r="DL67" s="5"/>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kq+IQqPAZh1Sh3SjlwVS9gVhZ5hOuaHOu8V9JUUohcUDMEQDGyd+HgWvHsFPZwiS2od1TRKIIq8NNvTVs4dZdg==" saltValue="sAkK8tK57Od0XNjjC5GQEg==" spinCount="100000" sheet="1" objects="1" scenarios="1"/>
  <dataConsolidate/>
  <phoneticPr fontId="2"/>
  <printOptions horizontalCentered="1" verticalCentered="1"/>
  <pageMargins left="0" right="0" top="0" bottom="0" header="0" footer="0"/>
  <pageSetup paperSize="9" scale="47" orientation="landscape"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C20B89-D4E0-474A-A5D2-C75E65106847}">
  <sheetPr>
    <pageSetUpPr fitToPage="1"/>
  </sheetPr>
  <dimension ref="A1:AZ73"/>
  <sheetViews>
    <sheetView showGridLines="0" view="pageBreakPreview" workbookViewId="0"/>
  </sheetViews>
  <sheetFormatPr defaultColWidth="0" defaultRowHeight="13.5" customHeight="1" zeroHeight="1" x14ac:dyDescent="0.2"/>
  <cols>
    <col min="1" max="36" width="2.453125" style="3" customWidth="1"/>
    <col min="37" max="44" width="17" style="3" customWidth="1"/>
    <col min="45" max="45" width="6.08984375" style="11" customWidth="1"/>
    <col min="46" max="46" width="3" style="10" customWidth="1"/>
    <col min="47" max="47" width="19.08984375" style="3" hidden="1" customWidth="1"/>
    <col min="48" max="52" width="12.6328125" style="3" hidden="1" customWidth="1"/>
    <col min="53" max="16384" width="8.6328125" style="3" hidden="1"/>
  </cols>
  <sheetData>
    <row r="1" spans="1:46" ht="13" x14ac:dyDescent="0.2">
      <c r="AS1" s="3"/>
      <c r="AT1" s="3"/>
    </row>
    <row r="2" spans="1:46" ht="13" x14ac:dyDescent="0.2">
      <c r="AS2" s="3"/>
      <c r="AT2" s="3"/>
    </row>
    <row r="3" spans="1:46" ht="13" x14ac:dyDescent="0.2">
      <c r="AS3" s="3"/>
      <c r="AT3" s="3"/>
    </row>
    <row r="4" spans="1:46" ht="13" x14ac:dyDescent="0.2">
      <c r="AS4" s="3"/>
      <c r="AT4" s="3"/>
    </row>
    <row r="5" spans="1:46" ht="16.5" x14ac:dyDescent="0.2">
      <c r="A5" s="16" t="s">
        <v>435</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9"/>
    </row>
    <row r="6" spans="1:46" ht="13" x14ac:dyDescent="0.2">
      <c r="A6" s="10"/>
      <c r="AK6" s="118" t="s">
        <v>436</v>
      </c>
      <c r="AL6" s="118"/>
      <c r="AM6" s="118"/>
      <c r="AN6" s="118"/>
    </row>
    <row r="7" spans="1:46" ht="13.5" customHeight="1" x14ac:dyDescent="0.2">
      <c r="A7" s="10"/>
      <c r="AK7" s="119"/>
      <c r="AL7" s="120"/>
      <c r="AM7" s="120"/>
      <c r="AN7" s="121"/>
      <c r="AO7" s="1093" t="s">
        <v>437</v>
      </c>
      <c r="AP7" s="122"/>
      <c r="AQ7" s="123" t="s">
        <v>438</v>
      </c>
      <c r="AR7" s="124"/>
    </row>
    <row r="8" spans="1:46" ht="13" x14ac:dyDescent="0.2">
      <c r="A8" s="10"/>
      <c r="AK8" s="125"/>
      <c r="AL8" s="126"/>
      <c r="AM8" s="126"/>
      <c r="AN8" s="127"/>
      <c r="AO8" s="1094"/>
      <c r="AP8" s="128" t="s">
        <v>439</v>
      </c>
      <c r="AQ8" s="129" t="s">
        <v>440</v>
      </c>
      <c r="AR8" s="130" t="s">
        <v>441</v>
      </c>
    </row>
    <row r="9" spans="1:46" ht="13" x14ac:dyDescent="0.2">
      <c r="A9" s="10"/>
      <c r="AK9" s="1105" t="s">
        <v>442</v>
      </c>
      <c r="AL9" s="1106"/>
      <c r="AM9" s="1106"/>
      <c r="AN9" s="1107"/>
      <c r="AO9" s="131">
        <v>8160527</v>
      </c>
      <c r="AP9" s="131">
        <v>108401</v>
      </c>
      <c r="AQ9" s="132">
        <v>72348</v>
      </c>
      <c r="AR9" s="133">
        <v>49.8</v>
      </c>
    </row>
    <row r="10" spans="1:46" ht="13.5" customHeight="1" x14ac:dyDescent="0.2">
      <c r="A10" s="10"/>
      <c r="AK10" s="1105" t="s">
        <v>443</v>
      </c>
      <c r="AL10" s="1106"/>
      <c r="AM10" s="1106"/>
      <c r="AN10" s="1107"/>
      <c r="AO10" s="134">
        <v>10764</v>
      </c>
      <c r="AP10" s="134">
        <v>143</v>
      </c>
      <c r="AQ10" s="135">
        <v>6364</v>
      </c>
      <c r="AR10" s="136">
        <v>-97.8</v>
      </c>
    </row>
    <row r="11" spans="1:46" ht="13.5" customHeight="1" x14ac:dyDescent="0.2">
      <c r="A11" s="10"/>
      <c r="AK11" s="1105" t="s">
        <v>444</v>
      </c>
      <c r="AL11" s="1106"/>
      <c r="AM11" s="1106"/>
      <c r="AN11" s="1107"/>
      <c r="AO11" s="134" t="s">
        <v>321</v>
      </c>
      <c r="AP11" s="134" t="s">
        <v>321</v>
      </c>
      <c r="AQ11" s="135">
        <v>1262</v>
      </c>
      <c r="AR11" s="136" t="s">
        <v>321</v>
      </c>
    </row>
    <row r="12" spans="1:46" ht="13.5" customHeight="1" x14ac:dyDescent="0.2">
      <c r="A12" s="10"/>
      <c r="AK12" s="1105" t="s">
        <v>445</v>
      </c>
      <c r="AL12" s="1106"/>
      <c r="AM12" s="1106"/>
      <c r="AN12" s="1107"/>
      <c r="AO12" s="134" t="s">
        <v>321</v>
      </c>
      <c r="AP12" s="134" t="s">
        <v>321</v>
      </c>
      <c r="AQ12" s="135">
        <v>10</v>
      </c>
      <c r="AR12" s="136" t="s">
        <v>321</v>
      </c>
    </row>
    <row r="13" spans="1:46" ht="13.5" customHeight="1" x14ac:dyDescent="0.2">
      <c r="A13" s="10"/>
      <c r="AK13" s="1105" t="s">
        <v>446</v>
      </c>
      <c r="AL13" s="1106"/>
      <c r="AM13" s="1106"/>
      <c r="AN13" s="1107"/>
      <c r="AO13" s="134">
        <v>277830</v>
      </c>
      <c r="AP13" s="134">
        <v>3691</v>
      </c>
      <c r="AQ13" s="135">
        <v>3257</v>
      </c>
      <c r="AR13" s="136">
        <v>13.3</v>
      </c>
    </row>
    <row r="14" spans="1:46" ht="13.5" customHeight="1" x14ac:dyDescent="0.2">
      <c r="A14" s="10"/>
      <c r="AK14" s="1105" t="s">
        <v>447</v>
      </c>
      <c r="AL14" s="1106"/>
      <c r="AM14" s="1106"/>
      <c r="AN14" s="1107"/>
      <c r="AO14" s="134">
        <v>248187</v>
      </c>
      <c r="AP14" s="134">
        <v>3297</v>
      </c>
      <c r="AQ14" s="135">
        <v>1617</v>
      </c>
      <c r="AR14" s="136">
        <v>103.9</v>
      </c>
    </row>
    <row r="15" spans="1:46" ht="13.5" customHeight="1" x14ac:dyDescent="0.2">
      <c r="A15" s="10"/>
      <c r="AK15" s="1108" t="s">
        <v>448</v>
      </c>
      <c r="AL15" s="1109"/>
      <c r="AM15" s="1109"/>
      <c r="AN15" s="1110"/>
      <c r="AO15" s="134">
        <v>-571381</v>
      </c>
      <c r="AP15" s="134">
        <v>-7590</v>
      </c>
      <c r="AQ15" s="135">
        <v>-3947</v>
      </c>
      <c r="AR15" s="136">
        <v>92.3</v>
      </c>
    </row>
    <row r="16" spans="1:46" ht="13" x14ac:dyDescent="0.2">
      <c r="A16" s="10"/>
      <c r="AK16" s="1108" t="s">
        <v>120</v>
      </c>
      <c r="AL16" s="1109"/>
      <c r="AM16" s="1109"/>
      <c r="AN16" s="1110"/>
      <c r="AO16" s="134">
        <v>8125927</v>
      </c>
      <c r="AP16" s="134">
        <v>107941</v>
      </c>
      <c r="AQ16" s="135">
        <v>80912</v>
      </c>
      <c r="AR16" s="136">
        <v>33.4</v>
      </c>
    </row>
    <row r="17" spans="1:46" ht="13" x14ac:dyDescent="0.2">
      <c r="A17" s="10"/>
    </row>
    <row r="18" spans="1:46" ht="13" x14ac:dyDescent="0.2">
      <c r="A18" s="10"/>
      <c r="AQ18" s="137"/>
      <c r="AR18" s="137"/>
    </row>
    <row r="19" spans="1:46" ht="13" x14ac:dyDescent="0.2">
      <c r="A19" s="10"/>
      <c r="AK19" s="3" t="s">
        <v>449</v>
      </c>
    </row>
    <row r="20" spans="1:46" ht="13" x14ac:dyDescent="0.2">
      <c r="A20" s="10"/>
      <c r="AK20" s="138"/>
      <c r="AL20" s="139"/>
      <c r="AM20" s="139"/>
      <c r="AN20" s="140"/>
      <c r="AO20" s="141" t="s">
        <v>450</v>
      </c>
      <c r="AP20" s="142" t="s">
        <v>451</v>
      </c>
      <c r="AQ20" s="143" t="s">
        <v>452</v>
      </c>
      <c r="AR20" s="144"/>
    </row>
    <row r="21" spans="1:46" s="118" customFormat="1" ht="13" x14ac:dyDescent="0.2">
      <c r="A21" s="145"/>
      <c r="AK21" s="1111" t="s">
        <v>453</v>
      </c>
      <c r="AL21" s="1112"/>
      <c r="AM21" s="1112"/>
      <c r="AN21" s="1113"/>
      <c r="AO21" s="146">
        <v>11.24</v>
      </c>
      <c r="AP21" s="147">
        <v>6.71</v>
      </c>
      <c r="AQ21" s="148">
        <v>4.53</v>
      </c>
      <c r="AS21" s="149"/>
      <c r="AT21" s="145"/>
    </row>
    <row r="22" spans="1:46" s="118" customFormat="1" ht="13" x14ac:dyDescent="0.2">
      <c r="A22" s="145"/>
      <c r="AK22" s="1111" t="s">
        <v>454</v>
      </c>
      <c r="AL22" s="1112"/>
      <c r="AM22" s="1112"/>
      <c r="AN22" s="1113"/>
      <c r="AO22" s="150">
        <v>97.4</v>
      </c>
      <c r="AP22" s="151">
        <v>98.3</v>
      </c>
      <c r="AQ22" s="152">
        <v>-0.9</v>
      </c>
      <c r="AR22" s="137"/>
      <c r="AS22" s="149"/>
      <c r="AT22" s="145"/>
    </row>
    <row r="23" spans="1:46" s="118" customFormat="1" ht="13" x14ac:dyDescent="0.2">
      <c r="A23" s="145"/>
      <c r="AP23" s="137"/>
      <c r="AQ23" s="137"/>
      <c r="AR23" s="137"/>
      <c r="AS23" s="149"/>
      <c r="AT23" s="145"/>
    </row>
    <row r="24" spans="1:46" s="118" customFormat="1" ht="13" x14ac:dyDescent="0.2">
      <c r="A24" s="145"/>
      <c r="AP24" s="137"/>
      <c r="AQ24" s="137"/>
      <c r="AR24" s="137"/>
      <c r="AS24" s="149"/>
      <c r="AT24" s="145"/>
    </row>
    <row r="25" spans="1:46" s="118" customFormat="1" ht="13" x14ac:dyDescent="0.2">
      <c r="A25" s="153"/>
      <c r="B25" s="154"/>
      <c r="C25" s="154"/>
      <c r="D25" s="154"/>
      <c r="E25" s="154"/>
      <c r="F25" s="154"/>
      <c r="G25" s="154"/>
      <c r="H25" s="154"/>
      <c r="I25" s="154"/>
      <c r="J25" s="154"/>
      <c r="K25" s="154"/>
      <c r="L25" s="154"/>
      <c r="M25" s="154"/>
      <c r="N25" s="154"/>
      <c r="O25" s="154"/>
      <c r="P25" s="154"/>
      <c r="Q25" s="154"/>
      <c r="R25" s="154"/>
      <c r="S25" s="154"/>
      <c r="T25" s="154"/>
      <c r="U25" s="154"/>
      <c r="V25" s="154"/>
      <c r="W25" s="154"/>
      <c r="X25" s="154"/>
      <c r="Y25" s="154"/>
      <c r="Z25" s="154"/>
      <c r="AA25" s="154"/>
      <c r="AB25" s="154"/>
      <c r="AC25" s="154"/>
      <c r="AD25" s="154"/>
      <c r="AE25" s="154"/>
      <c r="AF25" s="154"/>
      <c r="AG25" s="154"/>
      <c r="AH25" s="154"/>
      <c r="AI25" s="154"/>
      <c r="AJ25" s="154"/>
      <c r="AK25" s="154"/>
      <c r="AL25" s="154"/>
      <c r="AM25" s="154"/>
      <c r="AN25" s="154"/>
      <c r="AO25" s="154"/>
      <c r="AP25" s="155"/>
      <c r="AQ25" s="155"/>
      <c r="AR25" s="155"/>
      <c r="AS25" s="156"/>
      <c r="AT25" s="145"/>
    </row>
    <row r="26" spans="1:46" s="118" customFormat="1" ht="13" x14ac:dyDescent="0.2">
      <c r="A26" s="1104" t="s">
        <v>455</v>
      </c>
      <c r="B26" s="1104"/>
      <c r="C26" s="1104"/>
      <c r="D26" s="1104"/>
      <c r="E26" s="1104"/>
      <c r="F26" s="1104"/>
      <c r="G26" s="1104"/>
      <c r="H26" s="1104"/>
      <c r="I26" s="1104"/>
      <c r="J26" s="1104"/>
      <c r="K26" s="1104"/>
      <c r="L26" s="1104"/>
      <c r="M26" s="1104"/>
      <c r="N26" s="1104"/>
      <c r="O26" s="1104"/>
      <c r="P26" s="1104"/>
      <c r="Q26" s="1104"/>
      <c r="R26" s="1104"/>
      <c r="S26" s="1104"/>
      <c r="T26" s="1104"/>
      <c r="U26" s="1104"/>
      <c r="V26" s="1104"/>
      <c r="W26" s="1104"/>
      <c r="X26" s="1104"/>
      <c r="Y26" s="1104"/>
      <c r="Z26" s="1104"/>
      <c r="AA26" s="1104"/>
      <c r="AB26" s="1104"/>
      <c r="AC26" s="1104"/>
      <c r="AD26" s="1104"/>
      <c r="AE26" s="1104"/>
      <c r="AF26" s="1104"/>
      <c r="AG26" s="1104"/>
      <c r="AH26" s="1104"/>
      <c r="AI26" s="1104"/>
      <c r="AJ26" s="1104"/>
      <c r="AK26" s="1104"/>
      <c r="AL26" s="1104"/>
      <c r="AM26" s="1104"/>
      <c r="AN26" s="1104"/>
      <c r="AO26" s="1104"/>
      <c r="AP26" s="1104"/>
      <c r="AQ26" s="1104"/>
      <c r="AR26" s="1104"/>
      <c r="AS26" s="1104"/>
    </row>
    <row r="27" spans="1:46" ht="13" x14ac:dyDescent="0.2">
      <c r="A27" s="157"/>
      <c r="AS27" s="3"/>
      <c r="AT27" s="3"/>
    </row>
    <row r="28" spans="1:46" ht="16.5" x14ac:dyDescent="0.2">
      <c r="A28" s="16" t="s">
        <v>456</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158"/>
    </row>
    <row r="29" spans="1:46" ht="13" x14ac:dyDescent="0.2">
      <c r="A29" s="10"/>
      <c r="AK29" s="118" t="s">
        <v>457</v>
      </c>
      <c r="AL29" s="118"/>
      <c r="AM29" s="118"/>
      <c r="AN29" s="118"/>
      <c r="AS29" s="159"/>
    </row>
    <row r="30" spans="1:46" ht="13.5" customHeight="1" x14ac:dyDescent="0.2">
      <c r="A30" s="10"/>
      <c r="AK30" s="119"/>
      <c r="AL30" s="120"/>
      <c r="AM30" s="120"/>
      <c r="AN30" s="121"/>
      <c r="AO30" s="1093" t="s">
        <v>437</v>
      </c>
      <c r="AP30" s="122"/>
      <c r="AQ30" s="123" t="s">
        <v>438</v>
      </c>
      <c r="AR30" s="124"/>
    </row>
    <row r="31" spans="1:46" ht="13" x14ac:dyDescent="0.2">
      <c r="A31" s="10"/>
      <c r="AK31" s="125"/>
      <c r="AL31" s="126"/>
      <c r="AM31" s="126"/>
      <c r="AN31" s="127"/>
      <c r="AO31" s="1094"/>
      <c r="AP31" s="128" t="s">
        <v>439</v>
      </c>
      <c r="AQ31" s="129" t="s">
        <v>440</v>
      </c>
      <c r="AR31" s="130" t="s">
        <v>441</v>
      </c>
    </row>
    <row r="32" spans="1:46" ht="27" customHeight="1" x14ac:dyDescent="0.2">
      <c r="A32" s="10"/>
      <c r="AK32" s="1095" t="s">
        <v>458</v>
      </c>
      <c r="AL32" s="1096"/>
      <c r="AM32" s="1096"/>
      <c r="AN32" s="1097"/>
      <c r="AO32" s="160">
        <v>5688808</v>
      </c>
      <c r="AP32" s="160">
        <v>75568</v>
      </c>
      <c r="AQ32" s="161">
        <v>34344</v>
      </c>
      <c r="AR32" s="162">
        <v>120</v>
      </c>
    </row>
    <row r="33" spans="1:46" ht="13.5" customHeight="1" x14ac:dyDescent="0.2">
      <c r="A33" s="10"/>
      <c r="AK33" s="1095" t="s">
        <v>459</v>
      </c>
      <c r="AL33" s="1096"/>
      <c r="AM33" s="1096"/>
      <c r="AN33" s="1097"/>
      <c r="AO33" s="160" t="s">
        <v>321</v>
      </c>
      <c r="AP33" s="160" t="s">
        <v>321</v>
      </c>
      <c r="AQ33" s="161" t="s">
        <v>321</v>
      </c>
      <c r="AR33" s="162" t="s">
        <v>321</v>
      </c>
    </row>
    <row r="34" spans="1:46" ht="27" customHeight="1" x14ac:dyDescent="0.2">
      <c r="A34" s="10"/>
      <c r="AK34" s="1095" t="s">
        <v>460</v>
      </c>
      <c r="AL34" s="1096"/>
      <c r="AM34" s="1096"/>
      <c r="AN34" s="1097"/>
      <c r="AO34" s="160" t="s">
        <v>321</v>
      </c>
      <c r="AP34" s="160" t="s">
        <v>321</v>
      </c>
      <c r="AQ34" s="161">
        <v>3</v>
      </c>
      <c r="AR34" s="162" t="s">
        <v>321</v>
      </c>
    </row>
    <row r="35" spans="1:46" ht="27" customHeight="1" x14ac:dyDescent="0.2">
      <c r="A35" s="10"/>
      <c r="AK35" s="1095" t="s">
        <v>461</v>
      </c>
      <c r="AL35" s="1096"/>
      <c r="AM35" s="1096"/>
      <c r="AN35" s="1097"/>
      <c r="AO35" s="160">
        <v>1044920</v>
      </c>
      <c r="AP35" s="160">
        <v>13880</v>
      </c>
      <c r="AQ35" s="161">
        <v>7806</v>
      </c>
      <c r="AR35" s="162">
        <v>77.8</v>
      </c>
    </row>
    <row r="36" spans="1:46" ht="27" customHeight="1" x14ac:dyDescent="0.2">
      <c r="A36" s="10"/>
      <c r="AK36" s="1095" t="s">
        <v>462</v>
      </c>
      <c r="AL36" s="1096"/>
      <c r="AM36" s="1096"/>
      <c r="AN36" s="1097"/>
      <c r="AO36" s="160" t="s">
        <v>321</v>
      </c>
      <c r="AP36" s="160" t="s">
        <v>321</v>
      </c>
      <c r="AQ36" s="161">
        <v>1690</v>
      </c>
      <c r="AR36" s="162" t="s">
        <v>321</v>
      </c>
    </row>
    <row r="37" spans="1:46" ht="13.5" customHeight="1" x14ac:dyDescent="0.2">
      <c r="A37" s="10"/>
      <c r="AK37" s="1095" t="s">
        <v>463</v>
      </c>
      <c r="AL37" s="1096"/>
      <c r="AM37" s="1096"/>
      <c r="AN37" s="1097"/>
      <c r="AO37" s="160">
        <v>12722</v>
      </c>
      <c r="AP37" s="160">
        <v>169</v>
      </c>
      <c r="AQ37" s="161">
        <v>666</v>
      </c>
      <c r="AR37" s="162">
        <v>-74.599999999999994</v>
      </c>
    </row>
    <row r="38" spans="1:46" ht="27" customHeight="1" x14ac:dyDescent="0.2">
      <c r="A38" s="10"/>
      <c r="AK38" s="1098" t="s">
        <v>464</v>
      </c>
      <c r="AL38" s="1099"/>
      <c r="AM38" s="1099"/>
      <c r="AN38" s="1100"/>
      <c r="AO38" s="163" t="s">
        <v>321</v>
      </c>
      <c r="AP38" s="163" t="s">
        <v>321</v>
      </c>
      <c r="AQ38" s="164">
        <v>3</v>
      </c>
      <c r="AR38" s="152" t="s">
        <v>321</v>
      </c>
      <c r="AS38" s="159"/>
    </row>
    <row r="39" spans="1:46" ht="13" x14ac:dyDescent="0.2">
      <c r="A39" s="10"/>
      <c r="AK39" s="1098" t="s">
        <v>465</v>
      </c>
      <c r="AL39" s="1099"/>
      <c r="AM39" s="1099"/>
      <c r="AN39" s="1100"/>
      <c r="AO39" s="160">
        <v>-589069</v>
      </c>
      <c r="AP39" s="160">
        <v>-7825</v>
      </c>
      <c r="AQ39" s="161">
        <v>-5822</v>
      </c>
      <c r="AR39" s="162">
        <v>34.4</v>
      </c>
      <c r="AS39" s="159"/>
    </row>
    <row r="40" spans="1:46" ht="27" customHeight="1" x14ac:dyDescent="0.2">
      <c r="A40" s="10"/>
      <c r="AK40" s="1095" t="s">
        <v>466</v>
      </c>
      <c r="AL40" s="1096"/>
      <c r="AM40" s="1096"/>
      <c r="AN40" s="1097"/>
      <c r="AO40" s="160">
        <v>-4723715</v>
      </c>
      <c r="AP40" s="160">
        <v>-62748</v>
      </c>
      <c r="AQ40" s="161">
        <v>-26710</v>
      </c>
      <c r="AR40" s="162">
        <v>134.9</v>
      </c>
      <c r="AS40" s="159"/>
    </row>
    <row r="41" spans="1:46" ht="13" x14ac:dyDescent="0.2">
      <c r="A41" s="10"/>
      <c r="AK41" s="1101" t="s">
        <v>231</v>
      </c>
      <c r="AL41" s="1102"/>
      <c r="AM41" s="1102"/>
      <c r="AN41" s="1103"/>
      <c r="AO41" s="160">
        <v>1433666</v>
      </c>
      <c r="AP41" s="160">
        <v>19044</v>
      </c>
      <c r="AQ41" s="161">
        <v>11979</v>
      </c>
      <c r="AR41" s="162">
        <v>59</v>
      </c>
      <c r="AS41" s="159"/>
    </row>
    <row r="42" spans="1:46" ht="13" x14ac:dyDescent="0.2">
      <c r="A42" s="10"/>
      <c r="AK42" s="165"/>
      <c r="AQ42" s="137"/>
      <c r="AR42" s="137"/>
      <c r="AS42" s="159"/>
    </row>
    <row r="43" spans="1:46" ht="13" x14ac:dyDescent="0.2">
      <c r="A43" s="10"/>
      <c r="AP43" s="166"/>
      <c r="AQ43" s="137"/>
      <c r="AS43" s="159"/>
    </row>
    <row r="44" spans="1:46" ht="13" x14ac:dyDescent="0.2">
      <c r="A44" s="10"/>
      <c r="AQ44" s="137"/>
    </row>
    <row r="45" spans="1:46" ht="13" x14ac:dyDescent="0.2">
      <c r="A45" s="7"/>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167"/>
      <c r="AR45" s="7"/>
      <c r="AS45" s="7"/>
      <c r="AT45" s="3"/>
    </row>
    <row r="46" spans="1:46" ht="13" x14ac:dyDescent="0.2">
      <c r="A46" s="13"/>
      <c r="B46" s="13"/>
      <c r="C46" s="13"/>
      <c r="D46" s="13"/>
      <c r="E46" s="13"/>
      <c r="F46" s="13"/>
      <c r="G46" s="13"/>
      <c r="H46" s="13"/>
      <c r="I46" s="13"/>
      <c r="J46" s="13"/>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c r="AS46" s="13"/>
      <c r="AT46" s="3"/>
    </row>
    <row r="47" spans="1:46" ht="17.25" customHeight="1" x14ac:dyDescent="0.2">
      <c r="A47" s="29" t="s">
        <v>467</v>
      </c>
    </row>
    <row r="48" spans="1:46" ht="13" x14ac:dyDescent="0.2">
      <c r="A48" s="10"/>
      <c r="AK48" s="168" t="s">
        <v>468</v>
      </c>
      <c r="AL48" s="168"/>
      <c r="AM48" s="168"/>
      <c r="AN48" s="168"/>
      <c r="AO48" s="168"/>
      <c r="AP48" s="168"/>
      <c r="AQ48" s="169"/>
      <c r="AR48" s="168"/>
    </row>
    <row r="49" spans="1:44" ht="13.5" customHeight="1" x14ac:dyDescent="0.2">
      <c r="A49" s="10"/>
      <c r="AK49" s="170"/>
      <c r="AL49" s="171"/>
      <c r="AM49" s="1088" t="s">
        <v>437</v>
      </c>
      <c r="AN49" s="1090" t="s">
        <v>469</v>
      </c>
      <c r="AO49" s="1091"/>
      <c r="AP49" s="1091"/>
      <c r="AQ49" s="1091"/>
      <c r="AR49" s="1092"/>
    </row>
    <row r="50" spans="1:44" ht="13" x14ac:dyDescent="0.2">
      <c r="A50" s="10"/>
      <c r="AK50" s="172"/>
      <c r="AL50" s="173"/>
      <c r="AM50" s="1089"/>
      <c r="AN50" s="174" t="s">
        <v>470</v>
      </c>
      <c r="AO50" s="175" t="s">
        <v>471</v>
      </c>
      <c r="AP50" s="176" t="s">
        <v>472</v>
      </c>
      <c r="AQ50" s="177" t="s">
        <v>473</v>
      </c>
      <c r="AR50" s="178" t="s">
        <v>474</v>
      </c>
    </row>
    <row r="51" spans="1:44" ht="13" x14ac:dyDescent="0.2">
      <c r="A51" s="10"/>
      <c r="AK51" s="170" t="s">
        <v>475</v>
      </c>
      <c r="AL51" s="171"/>
      <c r="AM51" s="179">
        <v>5454783</v>
      </c>
      <c r="AN51" s="180">
        <v>68042</v>
      </c>
      <c r="AO51" s="181">
        <v>12.7</v>
      </c>
      <c r="AP51" s="182">
        <v>45483</v>
      </c>
      <c r="AQ51" s="183">
        <v>-0.2</v>
      </c>
      <c r="AR51" s="184">
        <v>12.9</v>
      </c>
    </row>
    <row r="52" spans="1:44" ht="13" x14ac:dyDescent="0.2">
      <c r="A52" s="10"/>
      <c r="AK52" s="185"/>
      <c r="AL52" s="186" t="s">
        <v>476</v>
      </c>
      <c r="AM52" s="187">
        <v>3960099</v>
      </c>
      <c r="AN52" s="188">
        <v>49398</v>
      </c>
      <c r="AO52" s="189">
        <v>9.3000000000000007</v>
      </c>
      <c r="AP52" s="190">
        <v>24241</v>
      </c>
      <c r="AQ52" s="191">
        <v>0.4</v>
      </c>
      <c r="AR52" s="192">
        <v>8.9</v>
      </c>
    </row>
    <row r="53" spans="1:44" ht="13" x14ac:dyDescent="0.2">
      <c r="A53" s="10"/>
      <c r="AK53" s="170" t="s">
        <v>477</v>
      </c>
      <c r="AL53" s="171"/>
      <c r="AM53" s="179">
        <v>4356703</v>
      </c>
      <c r="AN53" s="180">
        <v>55299</v>
      </c>
      <c r="AO53" s="181">
        <v>-18.7</v>
      </c>
      <c r="AP53" s="182">
        <v>45945</v>
      </c>
      <c r="AQ53" s="183">
        <v>1</v>
      </c>
      <c r="AR53" s="184">
        <v>-19.7</v>
      </c>
    </row>
    <row r="54" spans="1:44" ht="13" x14ac:dyDescent="0.2">
      <c r="A54" s="10"/>
      <c r="AK54" s="185"/>
      <c r="AL54" s="186" t="s">
        <v>476</v>
      </c>
      <c r="AM54" s="187">
        <v>2236486</v>
      </c>
      <c r="AN54" s="188">
        <v>28388</v>
      </c>
      <c r="AO54" s="189">
        <v>-42.5</v>
      </c>
      <c r="AP54" s="190">
        <v>25180</v>
      </c>
      <c r="AQ54" s="191">
        <v>3.9</v>
      </c>
      <c r="AR54" s="192">
        <v>-46.4</v>
      </c>
    </row>
    <row r="55" spans="1:44" ht="13" x14ac:dyDescent="0.2">
      <c r="A55" s="10"/>
      <c r="AK55" s="170" t="s">
        <v>478</v>
      </c>
      <c r="AL55" s="171"/>
      <c r="AM55" s="179">
        <v>2753083</v>
      </c>
      <c r="AN55" s="180">
        <v>35503</v>
      </c>
      <c r="AO55" s="181">
        <v>-35.799999999999997</v>
      </c>
      <c r="AP55" s="182">
        <v>44475</v>
      </c>
      <c r="AQ55" s="183">
        <v>-3.2</v>
      </c>
      <c r="AR55" s="184">
        <v>-32.6</v>
      </c>
    </row>
    <row r="56" spans="1:44" ht="13" x14ac:dyDescent="0.2">
      <c r="A56" s="10"/>
      <c r="AK56" s="185"/>
      <c r="AL56" s="186" t="s">
        <v>476</v>
      </c>
      <c r="AM56" s="187">
        <v>1375693</v>
      </c>
      <c r="AN56" s="188">
        <v>17740</v>
      </c>
      <c r="AO56" s="189">
        <v>-37.5</v>
      </c>
      <c r="AP56" s="190">
        <v>24780</v>
      </c>
      <c r="AQ56" s="191">
        <v>-1.6</v>
      </c>
      <c r="AR56" s="192">
        <v>-35.9</v>
      </c>
    </row>
    <row r="57" spans="1:44" ht="13" x14ac:dyDescent="0.2">
      <c r="A57" s="10"/>
      <c r="AK57" s="170" t="s">
        <v>479</v>
      </c>
      <c r="AL57" s="171"/>
      <c r="AM57" s="179">
        <v>3160490</v>
      </c>
      <c r="AN57" s="180">
        <v>41361</v>
      </c>
      <c r="AO57" s="181">
        <v>16.5</v>
      </c>
      <c r="AP57" s="182">
        <v>45982</v>
      </c>
      <c r="AQ57" s="183">
        <v>3.4</v>
      </c>
      <c r="AR57" s="184">
        <v>13.1</v>
      </c>
    </row>
    <row r="58" spans="1:44" ht="13" x14ac:dyDescent="0.2">
      <c r="A58" s="10"/>
      <c r="AK58" s="185"/>
      <c r="AL58" s="186" t="s">
        <v>476</v>
      </c>
      <c r="AM58" s="187">
        <v>2301065</v>
      </c>
      <c r="AN58" s="188">
        <v>30114</v>
      </c>
      <c r="AO58" s="189">
        <v>69.8</v>
      </c>
      <c r="AP58" s="190">
        <v>25583</v>
      </c>
      <c r="AQ58" s="191">
        <v>3.2</v>
      </c>
      <c r="AR58" s="192">
        <v>66.599999999999994</v>
      </c>
    </row>
    <row r="59" spans="1:44" ht="13" x14ac:dyDescent="0.2">
      <c r="A59" s="10"/>
      <c r="AK59" s="170" t="s">
        <v>480</v>
      </c>
      <c r="AL59" s="171"/>
      <c r="AM59" s="179">
        <v>3228294</v>
      </c>
      <c r="AN59" s="180">
        <v>42883</v>
      </c>
      <c r="AO59" s="181">
        <v>3.7</v>
      </c>
      <c r="AP59" s="182">
        <v>50538</v>
      </c>
      <c r="AQ59" s="183">
        <v>9.9</v>
      </c>
      <c r="AR59" s="184">
        <v>-6.2</v>
      </c>
    </row>
    <row r="60" spans="1:44" ht="13" x14ac:dyDescent="0.2">
      <c r="A60" s="10"/>
      <c r="AK60" s="185"/>
      <c r="AL60" s="186" t="s">
        <v>476</v>
      </c>
      <c r="AM60" s="187">
        <v>2381679</v>
      </c>
      <c r="AN60" s="188">
        <v>31637</v>
      </c>
      <c r="AO60" s="189">
        <v>5.0999999999999996</v>
      </c>
      <c r="AP60" s="190">
        <v>29053</v>
      </c>
      <c r="AQ60" s="191">
        <v>13.6</v>
      </c>
      <c r="AR60" s="192">
        <v>-8.5</v>
      </c>
    </row>
    <row r="61" spans="1:44" ht="13" x14ac:dyDescent="0.2">
      <c r="A61" s="10"/>
      <c r="AK61" s="170" t="s">
        <v>481</v>
      </c>
      <c r="AL61" s="193"/>
      <c r="AM61" s="179">
        <v>3790671</v>
      </c>
      <c r="AN61" s="180">
        <v>48618</v>
      </c>
      <c r="AO61" s="181">
        <v>-4.3</v>
      </c>
      <c r="AP61" s="182">
        <v>46485</v>
      </c>
      <c r="AQ61" s="194">
        <v>2.2000000000000002</v>
      </c>
      <c r="AR61" s="184">
        <v>-6.5</v>
      </c>
    </row>
    <row r="62" spans="1:44" ht="13" x14ac:dyDescent="0.2">
      <c r="A62" s="10"/>
      <c r="AK62" s="185"/>
      <c r="AL62" s="186" t="s">
        <v>476</v>
      </c>
      <c r="AM62" s="187">
        <v>2451004</v>
      </c>
      <c r="AN62" s="188">
        <v>31455</v>
      </c>
      <c r="AO62" s="189">
        <v>0.8</v>
      </c>
      <c r="AP62" s="190">
        <v>25767</v>
      </c>
      <c r="AQ62" s="191">
        <v>3.9</v>
      </c>
      <c r="AR62" s="192">
        <v>-3.1</v>
      </c>
    </row>
    <row r="63" spans="1:44" ht="13" x14ac:dyDescent="0.2">
      <c r="A63" s="10"/>
    </row>
    <row r="64" spans="1:44" ht="13" x14ac:dyDescent="0.2">
      <c r="A64" s="10"/>
    </row>
    <row r="65" spans="1:46" ht="13" x14ac:dyDescent="0.2">
      <c r="A65" s="10"/>
    </row>
    <row r="66" spans="1:46" ht="13" x14ac:dyDescent="0.2">
      <c r="A66" s="12"/>
      <c r="B66" s="13"/>
      <c r="C66" s="13"/>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c r="AS66" s="14"/>
    </row>
    <row r="67" spans="1:46" ht="13.5" hidden="1" customHeight="1" x14ac:dyDescent="0.2">
      <c r="AS67" s="3"/>
      <c r="AT67" s="3"/>
    </row>
    <row r="70" spans="1:46" ht="13" hidden="1" x14ac:dyDescent="0.2"/>
    <row r="71" spans="1:46" ht="13" hidden="1" x14ac:dyDescent="0.2"/>
    <row r="72" spans="1:46" ht="13" hidden="1" x14ac:dyDescent="0.2"/>
    <row r="73" spans="1:46" ht="13" hidden="1" x14ac:dyDescent="0.2"/>
  </sheetData>
  <sheetProtection algorithmName="SHA-512" hashValue="gjBLCJG04sRnn6QIZODcuUG0ZXRiHWqjtnyMVNve4nOU28XxaGPJCvQkgHRl69aZGBML63VaEO/6g3s5PhKwhg==" saltValue="bOrMpR3r+LdA9P0p1L0Cyg=="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1E25DC-CD4A-4067-AFE4-1D767FDAFE15}">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53125" style="38" customWidth="1"/>
    <col min="126" max="16384" width="9" style="5" hidden="1"/>
  </cols>
  <sheetData>
    <row r="1" spans="2:125" ht="13.5" customHeight="1" x14ac:dyDescent="0.2">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2:125" ht="13" x14ac:dyDescent="0.2">
      <c r="B2" s="5"/>
      <c r="DG2" s="5"/>
    </row>
    <row r="3" spans="2:125" ht="13" x14ac:dyDescent="0.2">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H3" s="5"/>
      <c r="DI3" s="5"/>
      <c r="DJ3" s="5"/>
      <c r="DK3" s="5"/>
      <c r="DL3" s="5"/>
      <c r="DM3" s="5"/>
      <c r="DN3" s="5"/>
      <c r="DO3" s="5"/>
      <c r="DP3" s="5"/>
      <c r="DQ3" s="5"/>
      <c r="DR3" s="5"/>
      <c r="DS3" s="5"/>
      <c r="DT3" s="5"/>
      <c r="DU3" s="5"/>
    </row>
    <row r="4" spans="2:125" ht="13" x14ac:dyDescent="0.2"/>
    <row r="5" spans="2:125" ht="13" x14ac:dyDescent="0.2"/>
    <row r="6" spans="2:125" ht="13" x14ac:dyDescent="0.2"/>
    <row r="7" spans="2:125" ht="13" x14ac:dyDescent="0.2"/>
    <row r="8" spans="2:125" ht="13" x14ac:dyDescent="0.2"/>
    <row r="9" spans="2:125" ht="13" x14ac:dyDescent="0.2">
      <c r="DU9" s="5"/>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5"/>
    </row>
    <row r="18" spans="125:125" ht="13" x14ac:dyDescent="0.2"/>
    <row r="19" spans="125:125" ht="13" x14ac:dyDescent="0.2"/>
    <row r="20" spans="125:125" ht="13" x14ac:dyDescent="0.2">
      <c r="DU20" s="5"/>
    </row>
    <row r="21" spans="125:125" ht="13" x14ac:dyDescent="0.2">
      <c r="DU21" s="5"/>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5"/>
    </row>
    <row r="29" spans="125:125" ht="13" x14ac:dyDescent="0.2"/>
    <row r="30" spans="125:125" ht="13" x14ac:dyDescent="0.2"/>
    <row r="31" spans="125:125" ht="13" x14ac:dyDescent="0.2"/>
    <row r="32" spans="125:125" ht="13" x14ac:dyDescent="0.2"/>
    <row r="33" spans="2:125" ht="13" x14ac:dyDescent="0.2">
      <c r="B33" s="5"/>
      <c r="G33" s="5"/>
      <c r="I33" s="5"/>
    </row>
    <row r="34" spans="2:125" ht="13" x14ac:dyDescent="0.2">
      <c r="C34" s="5"/>
      <c r="P34" s="5"/>
      <c r="DE34" s="5"/>
      <c r="DH34" s="5"/>
    </row>
    <row r="35" spans="2:125" ht="13" x14ac:dyDescent="0.2">
      <c r="D35" s="5"/>
      <c r="E35" s="5"/>
      <c r="DG35" s="5"/>
      <c r="DJ35" s="5"/>
      <c r="DP35" s="5"/>
      <c r="DQ35" s="5"/>
      <c r="DR35" s="5"/>
      <c r="DS35" s="5"/>
      <c r="DT35" s="5"/>
      <c r="DU35" s="5"/>
    </row>
    <row r="36" spans="2:125" ht="13" x14ac:dyDescent="0.2">
      <c r="F36" s="5"/>
      <c r="H36" s="5"/>
      <c r="J36" s="5"/>
      <c r="K36" s="5"/>
      <c r="L36" s="5"/>
      <c r="M36" s="5"/>
      <c r="N36" s="5"/>
      <c r="O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F36" s="5"/>
      <c r="DI36" s="5"/>
      <c r="DK36" s="5"/>
      <c r="DL36" s="5"/>
      <c r="DM36" s="5"/>
      <c r="DN36" s="5"/>
      <c r="DO36" s="5"/>
      <c r="DP36" s="5"/>
      <c r="DQ36" s="5"/>
      <c r="DR36" s="5"/>
      <c r="DS36" s="5"/>
      <c r="DT36" s="5"/>
      <c r="DU36" s="5"/>
    </row>
    <row r="37" spans="2:125" ht="13" x14ac:dyDescent="0.2">
      <c r="DU37" s="5"/>
    </row>
    <row r="38" spans="2:125" ht="13" x14ac:dyDescent="0.2">
      <c r="DT38" s="5"/>
      <c r="DU38" s="5"/>
    </row>
    <row r="39" spans="2:125" ht="13" x14ac:dyDescent="0.2"/>
    <row r="40" spans="2:125" ht="13" x14ac:dyDescent="0.2">
      <c r="DH40" s="5"/>
    </row>
    <row r="41" spans="2:125" ht="13" x14ac:dyDescent="0.2">
      <c r="DE41" s="5"/>
    </row>
    <row r="42" spans="2:125" ht="13" x14ac:dyDescent="0.2">
      <c r="DG42" s="5"/>
      <c r="DJ42" s="5"/>
    </row>
    <row r="43" spans="2:125" ht="13" x14ac:dyDescent="0.2">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F43" s="5"/>
      <c r="DI43" s="5"/>
      <c r="DK43" s="5"/>
      <c r="DL43" s="5"/>
      <c r="DM43" s="5"/>
      <c r="DN43" s="5"/>
      <c r="DO43" s="5"/>
      <c r="DP43" s="5"/>
      <c r="DQ43" s="5"/>
      <c r="DR43" s="5"/>
      <c r="DS43" s="5"/>
      <c r="DT43" s="5"/>
      <c r="DU43" s="5"/>
    </row>
    <row r="44" spans="2:125" ht="13" x14ac:dyDescent="0.2">
      <c r="DU44" s="5"/>
    </row>
    <row r="45" spans="2:125" ht="13" x14ac:dyDescent="0.2"/>
    <row r="46" spans="2:125" ht="13" x14ac:dyDescent="0.2"/>
    <row r="47" spans="2:125" ht="13" x14ac:dyDescent="0.2"/>
    <row r="48" spans="2:125" ht="13" x14ac:dyDescent="0.2">
      <c r="DT48" s="5"/>
      <c r="DU48" s="5"/>
    </row>
    <row r="49" spans="120:125" ht="13" x14ac:dyDescent="0.2">
      <c r="DU49" s="5"/>
    </row>
    <row r="50" spans="120:125" ht="13" x14ac:dyDescent="0.2">
      <c r="DU50" s="5"/>
    </row>
    <row r="51" spans="120:125" ht="13" x14ac:dyDescent="0.2">
      <c r="DP51" s="5"/>
      <c r="DQ51" s="5"/>
      <c r="DR51" s="5"/>
      <c r="DS51" s="5"/>
      <c r="DT51" s="5"/>
      <c r="DU51" s="5"/>
    </row>
    <row r="52" spans="120:125" ht="13" x14ac:dyDescent="0.2"/>
    <row r="53" spans="120:125" ht="13" x14ac:dyDescent="0.2"/>
    <row r="54" spans="120:125" ht="13" x14ac:dyDescent="0.2">
      <c r="DU54" s="5"/>
    </row>
    <row r="55" spans="120:125" ht="13" x14ac:dyDescent="0.2"/>
    <row r="56" spans="120:125" ht="13" x14ac:dyDescent="0.2"/>
    <row r="57" spans="120:125" ht="13" x14ac:dyDescent="0.2"/>
    <row r="58" spans="120:125" ht="13" x14ac:dyDescent="0.2">
      <c r="DU58" s="5"/>
    </row>
    <row r="59" spans="120:125" ht="13" x14ac:dyDescent="0.2"/>
    <row r="60" spans="120:125" ht="13" x14ac:dyDescent="0.2"/>
    <row r="61" spans="120:125" ht="13" x14ac:dyDescent="0.2"/>
    <row r="62" spans="120:125" ht="13" x14ac:dyDescent="0.2"/>
    <row r="63" spans="120:125" ht="13" x14ac:dyDescent="0.2">
      <c r="DU63" s="5"/>
    </row>
    <row r="64" spans="120:125" ht="13" x14ac:dyDescent="0.2">
      <c r="DT64" s="5"/>
      <c r="DU64" s="5"/>
    </row>
    <row r="65" spans="123:125" ht="13" x14ac:dyDescent="0.2"/>
    <row r="66" spans="123:125" ht="13" x14ac:dyDescent="0.2"/>
    <row r="67" spans="123:125" ht="13" x14ac:dyDescent="0.2"/>
    <row r="68" spans="123:125" ht="13" x14ac:dyDescent="0.2"/>
    <row r="69" spans="123:125" ht="13" x14ac:dyDescent="0.2">
      <c r="DS69" s="5"/>
      <c r="DT69" s="5"/>
      <c r="DU69" s="5"/>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5"/>
    </row>
    <row r="83" spans="116:125" ht="13" x14ac:dyDescent="0.2">
      <c r="DM83" s="5"/>
      <c r="DN83" s="5"/>
      <c r="DO83" s="5"/>
      <c r="DP83" s="5"/>
      <c r="DQ83" s="5"/>
      <c r="DR83" s="5"/>
      <c r="DS83" s="5"/>
      <c r="DT83" s="5"/>
      <c r="DU83" s="5"/>
    </row>
    <row r="84" spans="116:125" ht="13" x14ac:dyDescent="0.2"/>
    <row r="85" spans="116:125" ht="13" x14ac:dyDescent="0.2"/>
    <row r="86" spans="116:125" ht="13" x14ac:dyDescent="0.2"/>
    <row r="87" spans="116:125" ht="13" x14ac:dyDescent="0.2"/>
    <row r="88" spans="116:125" ht="13" x14ac:dyDescent="0.2">
      <c r="DU88" s="5"/>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5"/>
      <c r="DT94" s="5"/>
      <c r="DU94" s="5"/>
    </row>
    <row r="95" spans="116:125" ht="13.5" customHeight="1" x14ac:dyDescent="0.2">
      <c r="DU95" s="5"/>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5"/>
    </row>
    <row r="102" spans="124:125" ht="13.5" customHeight="1" x14ac:dyDescent="0.2"/>
    <row r="103" spans="124:125" ht="13.5" customHeight="1" x14ac:dyDescent="0.2"/>
    <row r="104" spans="124:125" ht="13.5" customHeight="1" x14ac:dyDescent="0.2">
      <c r="DT104" s="5"/>
      <c r="DU104" s="5"/>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5" t="s">
        <v>14</v>
      </c>
    </row>
    <row r="121" spans="125:125" ht="13.5" hidden="1" customHeight="1" x14ac:dyDescent="0.2">
      <c r="DU121" s="5"/>
    </row>
  </sheetData>
  <sheetProtection algorithmName="SHA-512" hashValue="2UQ/36IVivnlI1fApbovVdQOxkafTz6donrgE/Mkfb4XdS/mRvH//ReDnYISnxjLLJHirBBrb49aZvgpAdFaMA==" saltValue="k8c8TIIzA0PrhdIAbYzMLg==" spinCount="100000" sheet="1" objects="1" scenarios="1"/>
  <dataConsolidate/>
  <phoneticPr fontId="2"/>
  <printOptions horizontalCentered="1" verticalCentered="1"/>
  <pageMargins left="0" right="0" top="0.19685039370078741" bottom="0" header="0.39370078740157483" footer="0"/>
  <pageSetup paperSize="9" scale="39" orientation="landscape"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0644CC-0717-41BA-B64D-902A2CC7079B}">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53125" style="38" customWidth="1"/>
    <col min="126" max="142" width="0" style="5" hidden="1" customWidth="1"/>
    <col min="143" max="16384" width="9" style="5" hidden="1"/>
  </cols>
  <sheetData>
    <row r="1" spans="1:125" ht="13.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1:125" ht="13" x14ac:dyDescent="0.2">
      <c r="B2" s="5"/>
      <c r="T2" s="5"/>
    </row>
    <row r="3" spans="1:125" ht="13" x14ac:dyDescent="0.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5"/>
      <c r="G33" s="5"/>
      <c r="I33" s="5"/>
    </row>
    <row r="34" spans="2:125" ht="13" x14ac:dyDescent="0.2">
      <c r="C34" s="5"/>
      <c r="P34" s="5"/>
      <c r="R34" s="5"/>
      <c r="U34" s="5"/>
    </row>
    <row r="35" spans="2:125" ht="13" x14ac:dyDescent="0.2">
      <c r="D35" s="5"/>
      <c r="E35" s="5"/>
      <c r="T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row>
    <row r="36" spans="2:125" ht="13" x14ac:dyDescent="0.2">
      <c r="F36" s="5"/>
      <c r="H36" s="5"/>
      <c r="J36" s="5"/>
      <c r="K36" s="5"/>
      <c r="L36" s="5"/>
      <c r="M36" s="5"/>
      <c r="N36" s="5"/>
      <c r="O36" s="5"/>
      <c r="Q36" s="5"/>
      <c r="S36" s="5"/>
      <c r="V36" s="5"/>
    </row>
    <row r="37" spans="2:125" ht="13" x14ac:dyDescent="0.2"/>
    <row r="38" spans="2:125" ht="13" x14ac:dyDescent="0.2"/>
    <row r="39" spans="2:125" ht="13" x14ac:dyDescent="0.2"/>
    <row r="40" spans="2:125" ht="13" x14ac:dyDescent="0.2">
      <c r="U40" s="5"/>
    </row>
    <row r="41" spans="2:125" ht="13" x14ac:dyDescent="0.2">
      <c r="R41" s="5"/>
    </row>
    <row r="42" spans="2:125" ht="13" x14ac:dyDescent="0.2">
      <c r="T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row>
    <row r="43" spans="2:125" ht="13" x14ac:dyDescent="0.2">
      <c r="Q43" s="5"/>
      <c r="S43" s="5"/>
      <c r="V43" s="5"/>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38" t="s">
        <v>14</v>
      </c>
    </row>
  </sheetData>
  <sheetProtection algorithmName="SHA-512" hashValue="5IgQZbGt3OE6qvcfmzGBiWZmnCPa8qnPo70lZYPm0GP1M6d6MAjwyVFa3fW5Id4veIjh93ncsWmmvhGFCDXMdQ==" saltValue="+qrbJ9SseU/GC0EL5AI7lQ==" spinCount="100000" sheet="1" objects="1" scenarios="1"/>
  <dataConsolidate/>
  <phoneticPr fontId="2"/>
  <printOptions horizontalCentered="1" verticalCentered="1"/>
  <pageMargins left="0" right="0" top="0.19685039370078741" bottom="0" header="0.39370078740157483" footer="0"/>
  <pageSetup paperSize="9" scale="39" orientation="landscape"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AD580E-4A68-4470-959D-65F8E97FB0B0}">
  <sheetPr>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1796875" style="195" customWidth="1"/>
    <col min="2" max="16" width="14.6328125" style="195" customWidth="1"/>
    <col min="17" max="16384" width="0" style="195"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s="195" customFormat="1" ht="16.5" customHeight="1" x14ac:dyDescent="0.2"/>
    <row r="21" s="195" customFormat="1" ht="16.5" customHeight="1" x14ac:dyDescent="0.2"/>
    <row r="22" s="195" customFormat="1" ht="16.5" customHeight="1" x14ac:dyDescent="0.2"/>
    <row r="23" s="195" customFormat="1" ht="16.5" customHeight="1" x14ac:dyDescent="0.2"/>
    <row r="24" s="195" customFormat="1" ht="16.5" customHeight="1" x14ac:dyDescent="0.2"/>
    <row r="25" s="195" customFormat="1" ht="16.5" customHeight="1" x14ac:dyDescent="0.2"/>
    <row r="26" s="195" customFormat="1" ht="16.5" customHeight="1" x14ac:dyDescent="0.2"/>
    <row r="27" s="195" customFormat="1" ht="16.5" customHeight="1" x14ac:dyDescent="0.2"/>
    <row r="28" s="195" customFormat="1" ht="16.5" customHeight="1" x14ac:dyDescent="0.2"/>
    <row r="29" s="195" customFormat="1" ht="16.5" customHeight="1" x14ac:dyDescent="0.2"/>
    <row r="30" s="195" customFormat="1" ht="16.5" customHeight="1" x14ac:dyDescent="0.2"/>
    <row r="31" s="195" customFormat="1" ht="16.5" customHeight="1" x14ac:dyDescent="0.2"/>
    <row r="32" s="195" customFormat="1"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196"/>
      <c r="C45" s="196"/>
      <c r="D45" s="196"/>
      <c r="E45" s="196"/>
      <c r="F45" s="196"/>
      <c r="G45" s="196"/>
      <c r="H45" s="196"/>
      <c r="I45" s="196"/>
      <c r="J45" s="197" t="s">
        <v>482</v>
      </c>
    </row>
    <row r="46" spans="2:10" ht="29.25" customHeight="1" thickBot="1" x14ac:dyDescent="0.3">
      <c r="B46" s="198" t="s">
        <v>24</v>
      </c>
      <c r="C46" s="199"/>
      <c r="D46" s="199"/>
      <c r="E46" s="200" t="s">
        <v>483</v>
      </c>
      <c r="F46" s="201" t="s">
        <v>3</v>
      </c>
      <c r="G46" s="202" t="s">
        <v>4</v>
      </c>
      <c r="H46" s="202" t="s">
        <v>5</v>
      </c>
      <c r="I46" s="202" t="s">
        <v>6</v>
      </c>
      <c r="J46" s="203" t="s">
        <v>7</v>
      </c>
    </row>
    <row r="47" spans="2:10" ht="57.75" customHeight="1" x14ac:dyDescent="0.2">
      <c r="B47" s="204"/>
      <c r="C47" s="1114" t="s">
        <v>484</v>
      </c>
      <c r="D47" s="1114"/>
      <c r="E47" s="1115"/>
      <c r="F47" s="205">
        <v>10.55</v>
      </c>
      <c r="G47" s="206">
        <v>10.16</v>
      </c>
      <c r="H47" s="206">
        <v>10.45</v>
      </c>
      <c r="I47" s="206">
        <v>10.33</v>
      </c>
      <c r="J47" s="207">
        <v>9.08</v>
      </c>
    </row>
    <row r="48" spans="2:10" ht="57.75" customHeight="1" x14ac:dyDescent="0.2">
      <c r="B48" s="208"/>
      <c r="C48" s="1116" t="s">
        <v>485</v>
      </c>
      <c r="D48" s="1116"/>
      <c r="E48" s="1117"/>
      <c r="F48" s="209">
        <v>3.48</v>
      </c>
      <c r="G48" s="210">
        <v>7.04</v>
      </c>
      <c r="H48" s="210">
        <v>7.58</v>
      </c>
      <c r="I48" s="210">
        <v>4.5</v>
      </c>
      <c r="J48" s="211">
        <v>4.7300000000000004</v>
      </c>
    </row>
    <row r="49" spans="2:10" ht="57.75" customHeight="1" thickBot="1" x14ac:dyDescent="0.25">
      <c r="B49" s="212"/>
      <c r="C49" s="1118" t="s">
        <v>486</v>
      </c>
      <c r="D49" s="1118"/>
      <c r="E49" s="1119"/>
      <c r="F49" s="213">
        <v>1.44</v>
      </c>
      <c r="G49" s="214">
        <v>3.69</v>
      </c>
      <c r="H49" s="214">
        <v>0.34</v>
      </c>
      <c r="I49" s="214" t="s">
        <v>487</v>
      </c>
      <c r="J49" s="215" t="s">
        <v>488</v>
      </c>
    </row>
    <row r="50" spans="2:10" ht="13" x14ac:dyDescent="0.2"/>
  </sheetData>
  <sheetProtection algorithmName="SHA-512" hashValue="tFytzITcWSycRkFaFBnXT4+mKnqWnDTLWuAK/wqkND1Cug13PgItzkVo6UjzbDn6g1C2P+nAuD8zsUmy2IvzBA==" saltValue="gJAMXNtlclNHdgEFFKX2b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2B3C44-21A6-4519-A00D-A3D26F1125B2}">
  <sheetPr>
    <pageSetUpPr fitToPage="1"/>
  </sheetPr>
  <dimension ref="A1:P45"/>
  <sheetViews>
    <sheetView showGridLines="0" zoomScaleSheetLayoutView="100" workbookViewId="0"/>
  </sheetViews>
  <sheetFormatPr defaultColWidth="0" defaultRowHeight="13.5" customHeight="1" zeroHeight="1" x14ac:dyDescent="0.2"/>
  <cols>
    <col min="1" max="1" width="6.6328125" style="217" customWidth="1"/>
    <col min="2" max="2" width="11" style="217" customWidth="1"/>
    <col min="3" max="3" width="17" style="217" customWidth="1"/>
    <col min="4" max="5" width="16.6328125" style="217" customWidth="1"/>
    <col min="6" max="15" width="15" style="217" customWidth="1"/>
    <col min="16" max="16" width="24" style="217" customWidth="1"/>
    <col min="17" max="16384" width="0" style="217" hidden="1"/>
  </cols>
  <sheetData>
    <row r="1" spans="1:16" ht="16.5" customHeight="1" x14ac:dyDescent="0.2">
      <c r="A1" s="216"/>
      <c r="B1" s="216"/>
      <c r="C1" s="216"/>
      <c r="D1" s="216"/>
      <c r="E1" s="216"/>
      <c r="F1" s="216"/>
      <c r="G1" s="216"/>
      <c r="H1" s="216"/>
      <c r="I1" s="216"/>
      <c r="J1" s="216"/>
      <c r="K1" s="216"/>
      <c r="L1" s="216"/>
      <c r="M1" s="216"/>
      <c r="N1" s="216"/>
      <c r="O1" s="216"/>
      <c r="P1" s="216"/>
    </row>
    <row r="2" spans="1:16" ht="16.5" customHeight="1" x14ac:dyDescent="0.2">
      <c r="A2" s="216"/>
      <c r="B2" s="216"/>
      <c r="C2" s="216"/>
      <c r="D2" s="216"/>
      <c r="E2" s="216"/>
      <c r="F2" s="216"/>
      <c r="G2" s="216"/>
      <c r="H2" s="216"/>
      <c r="I2" s="216"/>
      <c r="J2" s="216"/>
      <c r="K2" s="216"/>
      <c r="L2" s="216"/>
      <c r="M2" s="216"/>
      <c r="N2" s="216"/>
      <c r="O2" s="216"/>
      <c r="P2" s="216"/>
    </row>
    <row r="3" spans="1:16" ht="16.5" customHeight="1" x14ac:dyDescent="0.2">
      <c r="A3" s="216"/>
      <c r="B3" s="216"/>
      <c r="C3" s="216"/>
      <c r="D3" s="216"/>
      <c r="E3" s="216"/>
      <c r="F3" s="216"/>
      <c r="G3" s="216"/>
      <c r="H3" s="216"/>
      <c r="I3" s="216"/>
      <c r="J3" s="216"/>
      <c r="K3" s="216"/>
      <c r="L3" s="216"/>
      <c r="M3" s="216"/>
      <c r="N3" s="216"/>
      <c r="O3" s="216"/>
      <c r="P3" s="216"/>
    </row>
    <row r="4" spans="1:16" ht="16.5" customHeight="1" x14ac:dyDescent="0.2">
      <c r="A4" s="216"/>
      <c r="B4" s="216"/>
      <c r="C4" s="216"/>
      <c r="D4" s="216"/>
      <c r="E4" s="216"/>
      <c r="F4" s="216"/>
      <c r="G4" s="216"/>
      <c r="H4" s="216"/>
      <c r="I4" s="216"/>
      <c r="J4" s="216"/>
      <c r="K4" s="216"/>
      <c r="L4" s="216"/>
      <c r="M4" s="216"/>
      <c r="N4" s="216"/>
      <c r="O4" s="216"/>
      <c r="P4" s="216"/>
    </row>
    <row r="5" spans="1:16" ht="16.5" customHeight="1" x14ac:dyDescent="0.2">
      <c r="A5" s="216"/>
      <c r="B5" s="216"/>
      <c r="C5" s="216"/>
      <c r="D5" s="216"/>
      <c r="E5" s="216"/>
      <c r="F5" s="216"/>
      <c r="G5" s="216"/>
      <c r="H5" s="216"/>
      <c r="I5" s="216"/>
      <c r="J5" s="216"/>
      <c r="K5" s="216"/>
      <c r="L5" s="216"/>
      <c r="M5" s="216"/>
      <c r="N5" s="216"/>
      <c r="O5" s="216"/>
      <c r="P5" s="216"/>
    </row>
    <row r="6" spans="1:16" ht="16.5" customHeight="1" x14ac:dyDescent="0.2">
      <c r="A6" s="216"/>
      <c r="B6" s="216"/>
      <c r="C6" s="216"/>
      <c r="D6" s="216"/>
      <c r="E6" s="216"/>
      <c r="F6" s="216"/>
      <c r="G6" s="216"/>
      <c r="H6" s="216"/>
      <c r="I6" s="216"/>
      <c r="J6" s="216"/>
      <c r="K6" s="216"/>
      <c r="L6" s="216"/>
      <c r="M6" s="216"/>
      <c r="N6" s="216"/>
      <c r="O6" s="216"/>
      <c r="P6" s="216"/>
    </row>
    <row r="7" spans="1:16" ht="16.5" customHeight="1" x14ac:dyDescent="0.2">
      <c r="A7" s="216"/>
      <c r="B7" s="216"/>
      <c r="C7" s="216"/>
      <c r="D7" s="216"/>
      <c r="E7" s="216"/>
      <c r="F7" s="216"/>
      <c r="G7" s="216"/>
      <c r="H7" s="216"/>
      <c r="I7" s="216"/>
      <c r="J7" s="216"/>
      <c r="K7" s="216"/>
      <c r="L7" s="216"/>
      <c r="M7" s="216"/>
      <c r="N7" s="216"/>
      <c r="O7" s="216"/>
      <c r="P7" s="216"/>
    </row>
    <row r="8" spans="1:16" ht="16.5" customHeight="1" x14ac:dyDescent="0.2">
      <c r="A8" s="216"/>
      <c r="B8" s="216"/>
      <c r="C8" s="216"/>
      <c r="D8" s="216"/>
      <c r="E8" s="216"/>
      <c r="F8" s="216"/>
      <c r="G8" s="216"/>
      <c r="H8" s="216"/>
      <c r="I8" s="216"/>
      <c r="J8" s="216"/>
      <c r="K8" s="216"/>
      <c r="L8" s="216"/>
      <c r="M8" s="216"/>
      <c r="N8" s="216"/>
      <c r="O8" s="216"/>
      <c r="P8" s="216"/>
    </row>
    <row r="9" spans="1:16" ht="16.5" customHeight="1" x14ac:dyDescent="0.2">
      <c r="A9" s="216"/>
      <c r="B9" s="216"/>
      <c r="C9" s="216"/>
      <c r="D9" s="216"/>
      <c r="E9" s="216"/>
      <c r="F9" s="216"/>
      <c r="G9" s="216"/>
      <c r="H9" s="216"/>
      <c r="I9" s="216"/>
      <c r="J9" s="216"/>
      <c r="K9" s="216"/>
      <c r="L9" s="216"/>
      <c r="M9" s="216"/>
      <c r="N9" s="216"/>
      <c r="O9" s="216"/>
      <c r="P9" s="216"/>
    </row>
    <row r="10" spans="1:16" ht="16.5" customHeight="1" x14ac:dyDescent="0.2">
      <c r="A10" s="216"/>
      <c r="B10" s="216"/>
      <c r="C10" s="216"/>
      <c r="D10" s="216"/>
      <c r="E10" s="216"/>
      <c r="F10" s="216"/>
      <c r="G10" s="216"/>
      <c r="H10" s="216"/>
      <c r="I10" s="216"/>
      <c r="J10" s="216"/>
      <c r="K10" s="216"/>
      <c r="L10" s="216"/>
      <c r="M10" s="216"/>
      <c r="N10" s="216"/>
      <c r="O10" s="216"/>
      <c r="P10" s="216"/>
    </row>
    <row r="11" spans="1:16" ht="16.5" customHeight="1" x14ac:dyDescent="0.2">
      <c r="A11" s="216"/>
      <c r="B11" s="216"/>
      <c r="C11" s="216"/>
      <c r="D11" s="216"/>
      <c r="E11" s="216"/>
      <c r="F11" s="216"/>
      <c r="G11" s="216"/>
      <c r="H11" s="216"/>
      <c r="I11" s="216"/>
      <c r="J11" s="216"/>
      <c r="K11" s="216"/>
      <c r="L11" s="216"/>
      <c r="M11" s="216"/>
      <c r="N11" s="216"/>
      <c r="O11" s="216"/>
      <c r="P11" s="216"/>
    </row>
    <row r="12" spans="1:16" ht="16.5" customHeight="1" x14ac:dyDescent="0.2">
      <c r="A12" s="216"/>
      <c r="B12" s="216"/>
      <c r="C12" s="216"/>
      <c r="D12" s="216"/>
      <c r="E12" s="216"/>
      <c r="F12" s="216"/>
      <c r="G12" s="216"/>
      <c r="H12" s="216"/>
      <c r="I12" s="216"/>
      <c r="J12" s="216"/>
      <c r="K12" s="216"/>
      <c r="L12" s="216"/>
      <c r="M12" s="216"/>
      <c r="N12" s="216"/>
      <c r="O12" s="216"/>
      <c r="P12" s="216"/>
    </row>
    <row r="13" spans="1:16" ht="16.5" customHeight="1" x14ac:dyDescent="0.2">
      <c r="A13" s="216"/>
      <c r="B13" s="216"/>
      <c r="C13" s="216"/>
      <c r="D13" s="216"/>
      <c r="E13" s="216"/>
      <c r="F13" s="216"/>
      <c r="G13" s="216"/>
      <c r="H13" s="216"/>
      <c r="I13" s="216"/>
      <c r="J13" s="216"/>
      <c r="K13" s="216"/>
      <c r="L13" s="216"/>
      <c r="M13" s="216"/>
      <c r="N13" s="216"/>
      <c r="O13" s="216"/>
      <c r="P13" s="216"/>
    </row>
    <row r="14" spans="1:16" ht="16.5" customHeight="1" x14ac:dyDescent="0.2">
      <c r="A14" s="216"/>
      <c r="B14" s="216"/>
      <c r="C14" s="216"/>
      <c r="D14" s="216"/>
      <c r="E14" s="216"/>
      <c r="F14" s="216"/>
      <c r="G14" s="216"/>
      <c r="H14" s="216"/>
      <c r="I14" s="216"/>
      <c r="J14" s="216"/>
      <c r="K14" s="216"/>
      <c r="L14" s="216"/>
      <c r="M14" s="216"/>
      <c r="N14" s="216"/>
      <c r="O14" s="216"/>
      <c r="P14" s="216"/>
    </row>
    <row r="15" spans="1:16" ht="16.5" customHeight="1" x14ac:dyDescent="0.2">
      <c r="A15" s="216"/>
      <c r="B15" s="216"/>
      <c r="C15" s="216"/>
      <c r="D15" s="216"/>
      <c r="E15" s="216"/>
      <c r="F15" s="216"/>
      <c r="G15" s="216"/>
      <c r="H15" s="216"/>
      <c r="I15" s="216"/>
      <c r="J15" s="216"/>
      <c r="K15" s="216"/>
      <c r="L15" s="216"/>
      <c r="M15" s="216"/>
      <c r="N15" s="216"/>
      <c r="O15" s="216"/>
      <c r="P15" s="216"/>
    </row>
    <row r="16" spans="1:16" ht="16.5" customHeight="1" x14ac:dyDescent="0.2">
      <c r="A16" s="216"/>
      <c r="B16" s="216"/>
      <c r="C16" s="216"/>
      <c r="D16" s="216"/>
      <c r="E16" s="216"/>
      <c r="F16" s="216"/>
      <c r="G16" s="216"/>
      <c r="H16" s="216"/>
      <c r="I16" s="216"/>
      <c r="J16" s="216"/>
      <c r="K16" s="216"/>
      <c r="L16" s="216"/>
      <c r="M16" s="216"/>
      <c r="N16" s="216"/>
      <c r="O16" s="216"/>
      <c r="P16" s="216"/>
    </row>
    <row r="17" spans="1:16" ht="16.5" customHeight="1" x14ac:dyDescent="0.2">
      <c r="A17" s="216"/>
      <c r="B17" s="216"/>
      <c r="C17" s="216"/>
      <c r="D17" s="216"/>
      <c r="E17" s="216"/>
      <c r="F17" s="216"/>
      <c r="G17" s="216"/>
      <c r="H17" s="216"/>
      <c r="I17" s="216"/>
      <c r="J17" s="216"/>
      <c r="K17" s="216"/>
      <c r="L17" s="216"/>
      <c r="M17" s="216"/>
      <c r="N17" s="216"/>
      <c r="O17" s="216"/>
      <c r="P17" s="216"/>
    </row>
    <row r="18" spans="1:16" ht="16.5" customHeight="1" x14ac:dyDescent="0.2">
      <c r="A18" s="216"/>
      <c r="B18" s="216"/>
      <c r="C18" s="216"/>
      <c r="D18" s="216"/>
      <c r="E18" s="216"/>
      <c r="F18" s="216"/>
      <c r="G18" s="216"/>
      <c r="H18" s="216"/>
      <c r="I18" s="216"/>
      <c r="J18" s="216"/>
      <c r="K18" s="216"/>
      <c r="L18" s="216"/>
      <c r="M18" s="216"/>
      <c r="N18" s="216"/>
      <c r="O18" s="216"/>
      <c r="P18" s="216"/>
    </row>
    <row r="19" spans="1:16" ht="16.5" customHeight="1" x14ac:dyDescent="0.2">
      <c r="A19" s="216"/>
      <c r="B19" s="216"/>
      <c r="C19" s="216"/>
      <c r="D19" s="216"/>
      <c r="E19" s="216"/>
      <c r="F19" s="216"/>
      <c r="G19" s="216"/>
      <c r="H19" s="216"/>
      <c r="I19" s="216"/>
      <c r="J19" s="216"/>
      <c r="K19" s="216"/>
      <c r="L19" s="216"/>
      <c r="M19" s="216"/>
      <c r="N19" s="216"/>
      <c r="O19" s="216"/>
      <c r="P19" s="216"/>
    </row>
    <row r="20" spans="1:16" ht="16.5" customHeight="1" x14ac:dyDescent="0.2">
      <c r="A20" s="216"/>
      <c r="B20" s="216"/>
      <c r="C20" s="216"/>
      <c r="D20" s="216"/>
      <c r="E20" s="216"/>
      <c r="F20" s="216"/>
      <c r="G20" s="216"/>
      <c r="H20" s="216"/>
      <c r="I20" s="216"/>
      <c r="J20" s="216"/>
      <c r="K20" s="216"/>
      <c r="L20" s="216"/>
      <c r="M20" s="216"/>
      <c r="N20" s="216"/>
      <c r="O20" s="216"/>
      <c r="P20" s="216"/>
    </row>
    <row r="21" spans="1:16" ht="16.5" customHeight="1" x14ac:dyDescent="0.2">
      <c r="A21" s="216"/>
      <c r="B21" s="216"/>
      <c r="C21" s="216"/>
      <c r="D21" s="216"/>
      <c r="E21" s="216"/>
      <c r="F21" s="216"/>
      <c r="G21" s="216"/>
      <c r="H21" s="216"/>
      <c r="I21" s="216"/>
      <c r="J21" s="216"/>
      <c r="K21" s="216"/>
      <c r="L21" s="216"/>
      <c r="M21" s="216"/>
      <c r="N21" s="216"/>
      <c r="O21" s="216"/>
      <c r="P21" s="216"/>
    </row>
    <row r="22" spans="1:16" ht="16.5" customHeight="1" x14ac:dyDescent="0.2">
      <c r="A22" s="216"/>
      <c r="B22" s="216"/>
      <c r="C22" s="216"/>
      <c r="D22" s="216"/>
      <c r="E22" s="216"/>
      <c r="F22" s="216"/>
      <c r="G22" s="216"/>
      <c r="H22" s="216"/>
      <c r="I22" s="216"/>
      <c r="J22" s="216"/>
      <c r="K22" s="216"/>
      <c r="L22" s="216"/>
      <c r="M22" s="216"/>
      <c r="N22" s="216"/>
      <c r="O22" s="216"/>
      <c r="P22" s="216"/>
    </row>
    <row r="23" spans="1:16" ht="16.5" customHeight="1" x14ac:dyDescent="0.2">
      <c r="A23" s="216"/>
      <c r="B23" s="216"/>
      <c r="C23" s="216"/>
      <c r="D23" s="216"/>
      <c r="E23" s="216"/>
      <c r="F23" s="216"/>
      <c r="G23" s="216"/>
      <c r="H23" s="216"/>
      <c r="I23" s="216"/>
      <c r="J23" s="216"/>
      <c r="K23" s="216"/>
      <c r="L23" s="216"/>
      <c r="M23" s="216"/>
      <c r="N23" s="216"/>
      <c r="O23" s="216"/>
      <c r="P23" s="216"/>
    </row>
    <row r="24" spans="1:16" ht="16.5" customHeight="1" x14ac:dyDescent="0.2">
      <c r="A24" s="216"/>
      <c r="B24" s="216"/>
      <c r="C24" s="216"/>
      <c r="D24" s="216"/>
      <c r="E24" s="216"/>
      <c r="F24" s="216"/>
      <c r="G24" s="216"/>
      <c r="H24" s="216"/>
      <c r="I24" s="216"/>
      <c r="J24" s="216"/>
      <c r="K24" s="216"/>
      <c r="L24" s="216"/>
      <c r="M24" s="216"/>
      <c r="N24" s="216"/>
      <c r="O24" s="216"/>
      <c r="P24" s="216"/>
    </row>
    <row r="25" spans="1:16" ht="16.5" customHeight="1" x14ac:dyDescent="0.2">
      <c r="A25" s="216"/>
      <c r="B25" s="216"/>
      <c r="C25" s="216"/>
      <c r="D25" s="216"/>
      <c r="E25" s="216"/>
      <c r="F25" s="216"/>
      <c r="G25" s="216"/>
      <c r="H25" s="216"/>
      <c r="I25" s="216"/>
      <c r="J25" s="216"/>
      <c r="K25" s="216"/>
      <c r="L25" s="216"/>
      <c r="M25" s="216"/>
      <c r="N25" s="216"/>
      <c r="O25" s="216"/>
      <c r="P25" s="216"/>
    </row>
    <row r="26" spans="1:16" ht="16.5" customHeight="1" x14ac:dyDescent="0.2">
      <c r="A26" s="216"/>
      <c r="B26" s="216"/>
      <c r="C26" s="216"/>
      <c r="D26" s="216"/>
      <c r="E26" s="216"/>
      <c r="F26" s="216"/>
      <c r="G26" s="216"/>
      <c r="H26" s="216"/>
      <c r="I26" s="216"/>
      <c r="J26" s="216"/>
      <c r="K26" s="216"/>
      <c r="L26" s="216"/>
      <c r="M26" s="216"/>
      <c r="N26" s="216"/>
      <c r="O26" s="216"/>
      <c r="P26" s="216"/>
    </row>
    <row r="27" spans="1:16" ht="16.5" customHeight="1" x14ac:dyDescent="0.2">
      <c r="A27" s="216"/>
      <c r="B27" s="216"/>
      <c r="C27" s="216"/>
      <c r="D27" s="216"/>
      <c r="E27" s="216"/>
      <c r="F27" s="216"/>
      <c r="G27" s="216"/>
      <c r="H27" s="216"/>
      <c r="I27" s="216"/>
      <c r="J27" s="216"/>
      <c r="K27" s="216"/>
      <c r="L27" s="216"/>
      <c r="M27" s="216"/>
      <c r="N27" s="216"/>
      <c r="O27" s="216"/>
      <c r="P27" s="216"/>
    </row>
    <row r="28" spans="1:16" ht="16.5" customHeight="1" x14ac:dyDescent="0.2">
      <c r="A28" s="216"/>
      <c r="B28" s="216"/>
      <c r="C28" s="216"/>
      <c r="D28" s="216"/>
      <c r="E28" s="216"/>
      <c r="F28" s="216"/>
      <c r="G28" s="216"/>
      <c r="H28" s="216"/>
      <c r="I28" s="216"/>
      <c r="J28" s="216"/>
      <c r="K28" s="216"/>
      <c r="L28" s="216"/>
      <c r="M28" s="216"/>
      <c r="N28" s="216"/>
      <c r="O28" s="216"/>
      <c r="P28" s="216"/>
    </row>
    <row r="29" spans="1:16" ht="16.5" customHeight="1" x14ac:dyDescent="0.2">
      <c r="A29" s="216"/>
      <c r="B29" s="216"/>
      <c r="C29" s="216"/>
      <c r="D29" s="216"/>
      <c r="E29" s="216"/>
      <c r="F29" s="216"/>
      <c r="G29" s="216"/>
      <c r="H29" s="216"/>
      <c r="I29" s="216"/>
      <c r="J29" s="216"/>
      <c r="K29" s="216"/>
      <c r="L29" s="216"/>
      <c r="M29" s="216"/>
      <c r="N29" s="216"/>
      <c r="O29" s="216"/>
      <c r="P29" s="216"/>
    </row>
    <row r="30" spans="1:16" ht="16.5" customHeight="1" x14ac:dyDescent="0.2">
      <c r="A30" s="216"/>
      <c r="B30" s="216"/>
      <c r="C30" s="216"/>
      <c r="D30" s="216"/>
      <c r="E30" s="216"/>
      <c r="F30" s="216"/>
      <c r="G30" s="216"/>
      <c r="H30" s="216"/>
      <c r="I30" s="216"/>
      <c r="J30" s="216"/>
      <c r="K30" s="216"/>
      <c r="L30" s="216"/>
      <c r="M30" s="216"/>
      <c r="N30" s="216"/>
      <c r="O30" s="216"/>
      <c r="P30" s="216"/>
    </row>
    <row r="31" spans="1:16" ht="16.5" customHeight="1" x14ac:dyDescent="0.2">
      <c r="A31" s="216"/>
      <c r="B31" s="216"/>
      <c r="C31" s="216"/>
      <c r="D31" s="216"/>
      <c r="E31" s="216"/>
      <c r="F31" s="216"/>
      <c r="G31" s="216"/>
      <c r="H31" s="216"/>
      <c r="I31" s="216"/>
      <c r="J31" s="216"/>
      <c r="K31" s="216"/>
      <c r="L31" s="216"/>
      <c r="M31" s="216"/>
      <c r="N31" s="216"/>
      <c r="O31" s="216"/>
      <c r="P31" s="216"/>
    </row>
    <row r="32" spans="1:16" ht="31.5" customHeight="1" thickBot="1" x14ac:dyDescent="0.25">
      <c r="A32" s="216"/>
      <c r="B32" s="216"/>
      <c r="C32" s="216"/>
      <c r="D32" s="216"/>
      <c r="E32" s="216"/>
      <c r="F32" s="216"/>
      <c r="G32" s="216"/>
      <c r="H32" s="216"/>
      <c r="I32" s="216"/>
      <c r="J32" s="218" t="s">
        <v>482</v>
      </c>
      <c r="K32" s="216"/>
      <c r="L32" s="216"/>
      <c r="M32" s="216"/>
      <c r="N32" s="216"/>
      <c r="O32" s="216"/>
      <c r="P32" s="216"/>
    </row>
    <row r="33" spans="1:16" ht="39" customHeight="1" thickBot="1" x14ac:dyDescent="0.3">
      <c r="A33" s="216"/>
      <c r="B33" s="219" t="s">
        <v>489</v>
      </c>
      <c r="C33" s="220"/>
      <c r="D33" s="220"/>
      <c r="E33" s="221" t="s">
        <v>483</v>
      </c>
      <c r="F33" s="222" t="s">
        <v>3</v>
      </c>
      <c r="G33" s="223" t="s">
        <v>4</v>
      </c>
      <c r="H33" s="223" t="s">
        <v>5</v>
      </c>
      <c r="I33" s="223" t="s">
        <v>6</v>
      </c>
      <c r="J33" s="224" t="s">
        <v>7</v>
      </c>
      <c r="K33" s="216"/>
      <c r="L33" s="216"/>
      <c r="M33" s="216"/>
      <c r="N33" s="216"/>
      <c r="O33" s="216"/>
      <c r="P33" s="216"/>
    </row>
    <row r="34" spans="1:16" ht="39" customHeight="1" x14ac:dyDescent="0.2">
      <c r="A34" s="216"/>
      <c r="B34" s="225"/>
      <c r="C34" s="1124" t="s">
        <v>490</v>
      </c>
      <c r="D34" s="1124"/>
      <c r="E34" s="1125"/>
      <c r="F34" s="226">
        <v>8.77</v>
      </c>
      <c r="G34" s="227">
        <v>8.2899999999999991</v>
      </c>
      <c r="H34" s="227">
        <v>8.61</v>
      </c>
      <c r="I34" s="227">
        <v>8.58</v>
      </c>
      <c r="J34" s="228">
        <v>8.52</v>
      </c>
      <c r="K34" s="216"/>
      <c r="L34" s="216"/>
      <c r="M34" s="216"/>
      <c r="N34" s="216"/>
      <c r="O34" s="216"/>
      <c r="P34" s="216"/>
    </row>
    <row r="35" spans="1:16" ht="39" customHeight="1" x14ac:dyDescent="0.2">
      <c r="A35" s="216"/>
      <c r="B35" s="229"/>
      <c r="C35" s="1120" t="s">
        <v>491</v>
      </c>
      <c r="D35" s="1120"/>
      <c r="E35" s="1121"/>
      <c r="F35" s="230">
        <v>3.45</v>
      </c>
      <c r="G35" s="231">
        <v>7.01</v>
      </c>
      <c r="H35" s="231">
        <v>7.55</v>
      </c>
      <c r="I35" s="231">
        <v>4.47</v>
      </c>
      <c r="J35" s="232">
        <v>4.7</v>
      </c>
      <c r="K35" s="216"/>
      <c r="L35" s="216"/>
      <c r="M35" s="216"/>
      <c r="N35" s="216"/>
      <c r="O35" s="216"/>
      <c r="P35" s="216"/>
    </row>
    <row r="36" spans="1:16" ht="39" customHeight="1" x14ac:dyDescent="0.2">
      <c r="A36" s="216"/>
      <c r="B36" s="229"/>
      <c r="C36" s="1120" t="s">
        <v>492</v>
      </c>
      <c r="D36" s="1120"/>
      <c r="E36" s="1121"/>
      <c r="F36" s="230">
        <v>0.16</v>
      </c>
      <c r="G36" s="231">
        <v>0.34</v>
      </c>
      <c r="H36" s="231">
        <v>0.74</v>
      </c>
      <c r="I36" s="231">
        <v>1.05</v>
      </c>
      <c r="J36" s="232">
        <v>1.45</v>
      </c>
      <c r="K36" s="216"/>
      <c r="L36" s="216"/>
      <c r="M36" s="216"/>
      <c r="N36" s="216"/>
      <c r="O36" s="216"/>
      <c r="P36" s="216"/>
    </row>
    <row r="37" spans="1:16" ht="39" customHeight="1" x14ac:dyDescent="0.2">
      <c r="A37" s="216"/>
      <c r="B37" s="229"/>
      <c r="C37" s="1120" t="s">
        <v>493</v>
      </c>
      <c r="D37" s="1120"/>
      <c r="E37" s="1121"/>
      <c r="F37" s="230">
        <v>0.51</v>
      </c>
      <c r="G37" s="231">
        <v>0.87</v>
      </c>
      <c r="H37" s="231">
        <v>1.36</v>
      </c>
      <c r="I37" s="231">
        <v>2.0699999999999998</v>
      </c>
      <c r="J37" s="232">
        <v>1.38</v>
      </c>
      <c r="K37" s="216"/>
      <c r="L37" s="216"/>
      <c r="M37" s="216"/>
      <c r="N37" s="216"/>
      <c r="O37" s="216"/>
      <c r="P37" s="216"/>
    </row>
    <row r="38" spans="1:16" ht="39" customHeight="1" x14ac:dyDescent="0.2">
      <c r="A38" s="216"/>
      <c r="B38" s="229"/>
      <c r="C38" s="1120" t="s">
        <v>494</v>
      </c>
      <c r="D38" s="1120"/>
      <c r="E38" s="1121"/>
      <c r="F38" s="230">
        <v>0.13</v>
      </c>
      <c r="G38" s="231">
        <v>1.04</v>
      </c>
      <c r="H38" s="231">
        <v>1.46</v>
      </c>
      <c r="I38" s="231">
        <v>0.53</v>
      </c>
      <c r="J38" s="232">
        <v>0.52</v>
      </c>
      <c r="K38" s="216"/>
      <c r="L38" s="216"/>
      <c r="M38" s="216"/>
      <c r="N38" s="216"/>
      <c r="O38" s="216"/>
      <c r="P38" s="216"/>
    </row>
    <row r="39" spans="1:16" ht="39" customHeight="1" x14ac:dyDescent="0.2">
      <c r="A39" s="216"/>
      <c r="B39" s="229"/>
      <c r="C39" s="1120" t="s">
        <v>495</v>
      </c>
      <c r="D39" s="1120"/>
      <c r="E39" s="1121"/>
      <c r="F39" s="230">
        <v>0.01</v>
      </c>
      <c r="G39" s="231">
        <v>0.03</v>
      </c>
      <c r="H39" s="231">
        <v>0.02</v>
      </c>
      <c r="I39" s="231">
        <v>0.02</v>
      </c>
      <c r="J39" s="232">
        <v>0.02</v>
      </c>
      <c r="K39" s="216"/>
      <c r="L39" s="216"/>
      <c r="M39" s="216"/>
      <c r="N39" s="216"/>
      <c r="O39" s="216"/>
      <c r="P39" s="216"/>
    </row>
    <row r="40" spans="1:16" ht="39" customHeight="1" x14ac:dyDescent="0.2">
      <c r="A40" s="216"/>
      <c r="B40" s="229"/>
      <c r="C40" s="1120" t="s">
        <v>496</v>
      </c>
      <c r="D40" s="1120"/>
      <c r="E40" s="1121"/>
      <c r="F40" s="230">
        <v>0.02</v>
      </c>
      <c r="G40" s="231">
        <v>0</v>
      </c>
      <c r="H40" s="231">
        <v>0.02</v>
      </c>
      <c r="I40" s="231">
        <v>0.02</v>
      </c>
      <c r="J40" s="232">
        <v>0.02</v>
      </c>
      <c r="K40" s="216"/>
      <c r="L40" s="216"/>
      <c r="M40" s="216"/>
      <c r="N40" s="216"/>
      <c r="O40" s="216"/>
      <c r="P40" s="216"/>
    </row>
    <row r="41" spans="1:16" ht="39" customHeight="1" x14ac:dyDescent="0.2">
      <c r="A41" s="216"/>
      <c r="B41" s="229"/>
      <c r="C41" s="1120" t="s">
        <v>497</v>
      </c>
      <c r="D41" s="1120"/>
      <c r="E41" s="1121"/>
      <c r="F41" s="230">
        <v>0.04</v>
      </c>
      <c r="G41" s="231">
        <v>0</v>
      </c>
      <c r="H41" s="231">
        <v>0</v>
      </c>
      <c r="I41" s="231">
        <v>0</v>
      </c>
      <c r="J41" s="232">
        <v>0.01</v>
      </c>
      <c r="K41" s="216"/>
      <c r="L41" s="216"/>
      <c r="M41" s="216"/>
      <c r="N41" s="216"/>
      <c r="O41" s="216"/>
      <c r="P41" s="216"/>
    </row>
    <row r="42" spans="1:16" ht="39" customHeight="1" x14ac:dyDescent="0.2">
      <c r="A42" s="216"/>
      <c r="B42" s="233"/>
      <c r="C42" s="1120" t="s">
        <v>498</v>
      </c>
      <c r="D42" s="1120"/>
      <c r="E42" s="1121"/>
      <c r="F42" s="230" t="s">
        <v>321</v>
      </c>
      <c r="G42" s="231" t="s">
        <v>321</v>
      </c>
      <c r="H42" s="231" t="s">
        <v>321</v>
      </c>
      <c r="I42" s="231" t="s">
        <v>321</v>
      </c>
      <c r="J42" s="232" t="s">
        <v>321</v>
      </c>
      <c r="K42" s="216"/>
      <c r="L42" s="216"/>
      <c r="M42" s="216"/>
      <c r="N42" s="216"/>
      <c r="O42" s="216"/>
      <c r="P42" s="216"/>
    </row>
    <row r="43" spans="1:16" ht="39" customHeight="1" thickBot="1" x14ac:dyDescent="0.25">
      <c r="A43" s="216"/>
      <c r="B43" s="234"/>
      <c r="C43" s="1122" t="s">
        <v>499</v>
      </c>
      <c r="D43" s="1122"/>
      <c r="E43" s="1123"/>
      <c r="F43" s="235">
        <v>0.01</v>
      </c>
      <c r="G43" s="236">
        <v>0</v>
      </c>
      <c r="H43" s="236">
        <v>0</v>
      </c>
      <c r="I43" s="236">
        <v>0</v>
      </c>
      <c r="J43" s="237">
        <v>0</v>
      </c>
      <c r="K43" s="216"/>
      <c r="L43" s="216"/>
      <c r="M43" s="216"/>
      <c r="N43" s="216"/>
      <c r="O43" s="216"/>
      <c r="P43" s="216"/>
    </row>
    <row r="44" spans="1:16" ht="39" customHeight="1" x14ac:dyDescent="0.2">
      <c r="A44" s="216"/>
      <c r="B44" s="238"/>
      <c r="C44" s="239"/>
      <c r="D44" s="239"/>
      <c r="E44" s="239"/>
      <c r="F44" s="216"/>
      <c r="G44" s="216"/>
      <c r="H44" s="216"/>
      <c r="I44" s="216"/>
      <c r="J44" s="216"/>
      <c r="K44" s="216"/>
      <c r="L44" s="216"/>
      <c r="M44" s="216"/>
      <c r="N44" s="216"/>
      <c r="O44" s="216"/>
      <c r="P44" s="216"/>
    </row>
    <row r="45" spans="1:16" ht="16.5" x14ac:dyDescent="0.2">
      <c r="A45" s="216"/>
      <c r="B45" s="216"/>
      <c r="C45" s="216"/>
      <c r="D45" s="216"/>
      <c r="E45" s="216"/>
      <c r="F45" s="216"/>
      <c r="G45" s="216"/>
      <c r="H45" s="216"/>
      <c r="I45" s="216"/>
      <c r="J45" s="216"/>
      <c r="K45" s="216"/>
      <c r="L45" s="216"/>
      <c r="M45" s="216"/>
      <c r="N45" s="216"/>
      <c r="O45" s="216"/>
      <c r="P45" s="216"/>
    </row>
  </sheetData>
  <sheetProtection algorithmName="SHA-512" hashValue="20iUrQ1ptq6ggS9S6CKlN4oHhRyQKgqPCd8tfADbOv6gy2YUHX9UGRvxTPHMYdLzh+svYgSVVgBx494+0PPWXg==" saltValue="W3M70ch2TjdVDOLGWQ7gl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D19006-A2FF-447E-9F64-1E149B5654CA}">
  <sheetPr>
    <pageSetUpPr fitToPage="1"/>
  </sheetPr>
  <dimension ref="A1:U72"/>
  <sheetViews>
    <sheetView showGridLines="0" zoomScaleSheetLayoutView="55" workbookViewId="0"/>
  </sheetViews>
  <sheetFormatPr defaultColWidth="0" defaultRowHeight="12.65" customHeight="1" zeroHeight="1" x14ac:dyDescent="0.2"/>
  <cols>
    <col min="1" max="1" width="6.6328125" style="241" customWidth="1"/>
    <col min="2" max="3" width="10.90625" style="241" customWidth="1"/>
    <col min="4" max="4" width="10" style="241" customWidth="1"/>
    <col min="5" max="10" width="11" style="241" customWidth="1"/>
    <col min="11" max="15" width="13.08984375" style="241" customWidth="1"/>
    <col min="16" max="21" width="11.453125" style="241" customWidth="1"/>
    <col min="22" max="16384" width="0" style="241" hidden="1"/>
  </cols>
  <sheetData>
    <row r="1" spans="1:21" ht="13.5" customHeight="1" x14ac:dyDescent="0.2">
      <c r="A1" s="240"/>
      <c r="B1" s="240"/>
      <c r="C1" s="240"/>
      <c r="D1" s="240"/>
      <c r="E1" s="240"/>
      <c r="F1" s="240"/>
      <c r="G1" s="240"/>
      <c r="H1" s="240"/>
      <c r="I1" s="240"/>
      <c r="J1" s="240"/>
      <c r="K1" s="240"/>
      <c r="L1" s="240"/>
      <c r="M1" s="240"/>
      <c r="N1" s="240"/>
      <c r="O1" s="240"/>
      <c r="P1" s="240"/>
      <c r="Q1" s="240"/>
      <c r="R1" s="240"/>
      <c r="S1" s="240"/>
      <c r="T1" s="240"/>
      <c r="U1" s="240"/>
    </row>
    <row r="2" spans="1:21" ht="13.5" customHeight="1" x14ac:dyDescent="0.2">
      <c r="A2" s="240"/>
      <c r="B2" s="240"/>
      <c r="C2" s="240"/>
      <c r="D2" s="240"/>
      <c r="E2" s="240"/>
      <c r="F2" s="240"/>
      <c r="G2" s="240"/>
      <c r="H2" s="240"/>
      <c r="I2" s="240"/>
      <c r="J2" s="240"/>
      <c r="K2" s="240"/>
      <c r="L2" s="240"/>
      <c r="M2" s="240"/>
      <c r="N2" s="240"/>
      <c r="O2" s="240"/>
      <c r="P2" s="240"/>
      <c r="Q2" s="240"/>
      <c r="R2" s="240"/>
      <c r="S2" s="240"/>
      <c r="T2" s="240"/>
      <c r="U2" s="240"/>
    </row>
    <row r="3" spans="1:21" ht="13.5" customHeight="1" x14ac:dyDescent="0.2">
      <c r="A3" s="240"/>
      <c r="B3" s="240"/>
      <c r="C3" s="240"/>
      <c r="D3" s="240"/>
      <c r="E3" s="240"/>
      <c r="F3" s="240"/>
      <c r="G3" s="240"/>
      <c r="H3" s="240"/>
      <c r="I3" s="240"/>
      <c r="J3" s="240"/>
      <c r="K3" s="240"/>
      <c r="L3" s="240"/>
      <c r="M3" s="240"/>
      <c r="N3" s="240"/>
      <c r="O3" s="240"/>
      <c r="P3" s="240"/>
      <c r="Q3" s="240"/>
      <c r="R3" s="240"/>
      <c r="S3" s="240"/>
      <c r="T3" s="240"/>
      <c r="U3" s="240"/>
    </row>
    <row r="4" spans="1:21" ht="13.5" customHeight="1" x14ac:dyDescent="0.2">
      <c r="A4" s="240"/>
      <c r="B4" s="240"/>
      <c r="C4" s="240"/>
      <c r="D4" s="240"/>
      <c r="E4" s="240"/>
      <c r="F4" s="240"/>
      <c r="G4" s="240"/>
      <c r="H4" s="240"/>
      <c r="I4" s="240"/>
      <c r="J4" s="240"/>
      <c r="K4" s="240"/>
      <c r="L4" s="240"/>
      <c r="M4" s="240"/>
      <c r="N4" s="240"/>
      <c r="O4" s="240"/>
      <c r="P4" s="240"/>
      <c r="Q4" s="240"/>
      <c r="R4" s="240"/>
      <c r="S4" s="240"/>
      <c r="T4" s="240"/>
      <c r="U4" s="240"/>
    </row>
    <row r="5" spans="1:21" ht="13.5" customHeight="1" x14ac:dyDescent="0.2">
      <c r="A5" s="240"/>
      <c r="B5" s="240"/>
      <c r="C5" s="240"/>
      <c r="D5" s="240"/>
      <c r="E5" s="240"/>
      <c r="F5" s="240"/>
      <c r="G5" s="240"/>
      <c r="H5" s="240"/>
      <c r="I5" s="240"/>
      <c r="J5" s="240"/>
      <c r="K5" s="240"/>
      <c r="L5" s="240"/>
      <c r="M5" s="240"/>
      <c r="N5" s="240"/>
      <c r="O5" s="240"/>
      <c r="P5" s="240"/>
      <c r="Q5" s="240"/>
      <c r="R5" s="240"/>
      <c r="S5" s="240"/>
      <c r="T5" s="240"/>
      <c r="U5" s="240"/>
    </row>
    <row r="6" spans="1:21" ht="13.5" customHeight="1" x14ac:dyDescent="0.2">
      <c r="A6" s="240"/>
      <c r="B6" s="240"/>
      <c r="C6" s="240"/>
      <c r="D6" s="240"/>
      <c r="E6" s="240"/>
      <c r="F6" s="240"/>
      <c r="G6" s="240"/>
      <c r="H6" s="240"/>
      <c r="I6" s="240"/>
      <c r="J6" s="240"/>
      <c r="K6" s="240"/>
      <c r="L6" s="240"/>
      <c r="M6" s="240"/>
      <c r="N6" s="240"/>
      <c r="O6" s="240"/>
      <c r="P6" s="240"/>
      <c r="Q6" s="240"/>
      <c r="R6" s="240"/>
      <c r="S6" s="240"/>
      <c r="T6" s="240"/>
      <c r="U6" s="240"/>
    </row>
    <row r="7" spans="1:21" ht="13.5" customHeight="1" x14ac:dyDescent="0.2">
      <c r="A7" s="240"/>
      <c r="B7" s="240"/>
      <c r="C7" s="240"/>
      <c r="D7" s="240"/>
      <c r="E7" s="240"/>
      <c r="F7" s="240"/>
      <c r="G7" s="240"/>
      <c r="H7" s="240"/>
      <c r="I7" s="240"/>
      <c r="J7" s="240"/>
      <c r="K7" s="240"/>
      <c r="L7" s="240"/>
      <c r="M7" s="240"/>
      <c r="N7" s="240"/>
      <c r="O7" s="240"/>
      <c r="P7" s="240"/>
      <c r="Q7" s="240"/>
      <c r="R7" s="240"/>
      <c r="S7" s="240"/>
      <c r="T7" s="240"/>
      <c r="U7" s="240"/>
    </row>
    <row r="8" spans="1:21" ht="13.5" customHeight="1" x14ac:dyDescent="0.2">
      <c r="A8" s="240"/>
      <c r="B8" s="240"/>
      <c r="C8" s="240"/>
      <c r="D8" s="240"/>
      <c r="E8" s="240"/>
      <c r="F8" s="240"/>
      <c r="G8" s="240"/>
      <c r="H8" s="240"/>
      <c r="I8" s="240"/>
      <c r="J8" s="240"/>
      <c r="K8" s="240"/>
      <c r="L8" s="240"/>
      <c r="M8" s="240"/>
      <c r="N8" s="240"/>
      <c r="O8" s="240"/>
      <c r="P8" s="240"/>
      <c r="Q8" s="240"/>
      <c r="R8" s="240"/>
      <c r="S8" s="240"/>
      <c r="T8" s="240"/>
      <c r="U8" s="240"/>
    </row>
    <row r="9" spans="1:21" ht="13.5" customHeight="1" x14ac:dyDescent="0.2">
      <c r="A9" s="240"/>
      <c r="B9" s="240"/>
      <c r="C9" s="240"/>
      <c r="D9" s="240"/>
      <c r="E9" s="240"/>
      <c r="F9" s="240"/>
      <c r="G9" s="240"/>
      <c r="H9" s="240"/>
      <c r="I9" s="240"/>
      <c r="J9" s="240"/>
      <c r="K9" s="240"/>
      <c r="L9" s="240"/>
      <c r="M9" s="240"/>
      <c r="N9" s="240"/>
      <c r="O9" s="240"/>
      <c r="P9" s="240"/>
      <c r="Q9" s="240"/>
      <c r="R9" s="240"/>
      <c r="S9" s="240"/>
      <c r="T9" s="240"/>
      <c r="U9" s="240"/>
    </row>
    <row r="10" spans="1:21" ht="13.5" customHeight="1" x14ac:dyDescent="0.2">
      <c r="A10" s="240"/>
      <c r="B10" s="240"/>
      <c r="C10" s="240"/>
      <c r="D10" s="240"/>
      <c r="E10" s="240"/>
      <c r="F10" s="240"/>
      <c r="G10" s="240"/>
      <c r="H10" s="240"/>
      <c r="I10" s="240"/>
      <c r="J10" s="240"/>
      <c r="K10" s="240"/>
      <c r="L10" s="240"/>
      <c r="M10" s="240"/>
      <c r="N10" s="240"/>
      <c r="O10" s="240"/>
      <c r="P10" s="240"/>
      <c r="Q10" s="240"/>
      <c r="R10" s="240"/>
      <c r="S10" s="240"/>
      <c r="T10" s="240"/>
      <c r="U10" s="240"/>
    </row>
    <row r="11" spans="1:21" ht="13.5" customHeight="1" x14ac:dyDescent="0.2">
      <c r="A11" s="240"/>
      <c r="B11" s="240"/>
      <c r="C11" s="240"/>
      <c r="D11" s="240"/>
      <c r="E11" s="240"/>
      <c r="F11" s="240"/>
      <c r="G11" s="240"/>
      <c r="H11" s="240"/>
      <c r="I11" s="240"/>
      <c r="J11" s="240"/>
      <c r="K11" s="240"/>
      <c r="L11" s="240"/>
      <c r="M11" s="240"/>
      <c r="N11" s="240"/>
      <c r="O11" s="240"/>
      <c r="P11" s="240"/>
      <c r="Q11" s="240"/>
      <c r="R11" s="240"/>
      <c r="S11" s="240"/>
      <c r="T11" s="240"/>
      <c r="U11" s="240"/>
    </row>
    <row r="12" spans="1:21" ht="13.5" customHeight="1" x14ac:dyDescent="0.2">
      <c r="A12" s="240"/>
      <c r="B12" s="240"/>
      <c r="C12" s="240"/>
      <c r="D12" s="240"/>
      <c r="E12" s="240"/>
      <c r="F12" s="240"/>
      <c r="G12" s="240"/>
      <c r="H12" s="240"/>
      <c r="I12" s="240"/>
      <c r="J12" s="240"/>
      <c r="K12" s="240"/>
      <c r="L12" s="240"/>
      <c r="M12" s="240"/>
      <c r="N12" s="240"/>
      <c r="O12" s="240"/>
      <c r="P12" s="240"/>
      <c r="Q12" s="240"/>
      <c r="R12" s="240"/>
      <c r="S12" s="240"/>
      <c r="T12" s="240"/>
      <c r="U12" s="240"/>
    </row>
    <row r="13" spans="1:21" ht="13.5" customHeight="1" x14ac:dyDescent="0.2">
      <c r="A13" s="240"/>
      <c r="B13" s="240"/>
      <c r="C13" s="240"/>
      <c r="D13" s="240"/>
      <c r="E13" s="240"/>
      <c r="F13" s="240"/>
      <c r="G13" s="240"/>
      <c r="H13" s="240"/>
      <c r="I13" s="240"/>
      <c r="J13" s="240"/>
      <c r="K13" s="240"/>
      <c r="L13" s="240"/>
      <c r="M13" s="240"/>
      <c r="N13" s="240"/>
      <c r="O13" s="240"/>
      <c r="P13" s="240"/>
      <c r="Q13" s="240"/>
      <c r="R13" s="240"/>
      <c r="S13" s="240"/>
      <c r="T13" s="240"/>
      <c r="U13" s="240"/>
    </row>
    <row r="14" spans="1:21" ht="13.5" customHeight="1" x14ac:dyDescent="0.2">
      <c r="A14" s="240"/>
      <c r="B14" s="240"/>
      <c r="C14" s="240"/>
      <c r="D14" s="240"/>
      <c r="E14" s="240"/>
      <c r="F14" s="240"/>
      <c r="G14" s="240"/>
      <c r="H14" s="240"/>
      <c r="I14" s="240"/>
      <c r="J14" s="240"/>
      <c r="K14" s="240"/>
      <c r="L14" s="240"/>
      <c r="M14" s="240"/>
      <c r="N14" s="240"/>
      <c r="O14" s="240"/>
      <c r="P14" s="240"/>
      <c r="Q14" s="240"/>
      <c r="R14" s="240"/>
      <c r="S14" s="240"/>
      <c r="T14" s="240"/>
      <c r="U14" s="240"/>
    </row>
    <row r="15" spans="1:21" ht="13.5" customHeight="1" x14ac:dyDescent="0.2">
      <c r="A15" s="240"/>
      <c r="B15" s="240"/>
      <c r="C15" s="240"/>
      <c r="D15" s="240"/>
      <c r="E15" s="240"/>
      <c r="F15" s="240"/>
      <c r="G15" s="240"/>
      <c r="H15" s="240"/>
      <c r="I15" s="240"/>
      <c r="J15" s="240"/>
      <c r="K15" s="240"/>
      <c r="L15" s="240"/>
      <c r="M15" s="240"/>
      <c r="N15" s="240"/>
      <c r="O15" s="240"/>
      <c r="P15" s="240"/>
      <c r="Q15" s="240"/>
      <c r="R15" s="240"/>
      <c r="S15" s="240"/>
      <c r="T15" s="240"/>
      <c r="U15" s="240"/>
    </row>
    <row r="16" spans="1:21" ht="13.5" customHeight="1" x14ac:dyDescent="0.2">
      <c r="A16" s="240"/>
      <c r="B16" s="240"/>
      <c r="C16" s="240"/>
      <c r="D16" s="240"/>
      <c r="E16" s="240"/>
      <c r="F16" s="240"/>
      <c r="G16" s="240"/>
      <c r="H16" s="240"/>
      <c r="I16" s="240"/>
      <c r="J16" s="240"/>
      <c r="K16" s="240"/>
      <c r="L16" s="240"/>
      <c r="M16" s="240"/>
      <c r="N16" s="240"/>
      <c r="O16" s="240"/>
      <c r="P16" s="240"/>
      <c r="Q16" s="240"/>
      <c r="R16" s="240"/>
      <c r="S16" s="240"/>
      <c r="T16" s="240"/>
      <c r="U16" s="240"/>
    </row>
    <row r="17" spans="1:21" ht="13.5" customHeight="1" x14ac:dyDescent="0.2">
      <c r="A17" s="240"/>
      <c r="B17" s="240"/>
      <c r="C17" s="240"/>
      <c r="D17" s="240"/>
      <c r="E17" s="240"/>
      <c r="F17" s="240"/>
      <c r="G17" s="240"/>
      <c r="H17" s="240"/>
      <c r="I17" s="240"/>
      <c r="J17" s="240"/>
      <c r="K17" s="240"/>
      <c r="L17" s="240"/>
      <c r="M17" s="240"/>
      <c r="N17" s="240"/>
      <c r="O17" s="240"/>
      <c r="P17" s="240"/>
      <c r="Q17" s="240"/>
      <c r="R17" s="240"/>
      <c r="S17" s="240"/>
      <c r="T17" s="240"/>
      <c r="U17" s="240"/>
    </row>
    <row r="18" spans="1:21" ht="13.5" customHeight="1" x14ac:dyDescent="0.2">
      <c r="A18" s="240"/>
      <c r="B18" s="240"/>
      <c r="C18" s="240"/>
      <c r="D18" s="240"/>
      <c r="E18" s="240"/>
      <c r="F18" s="240"/>
      <c r="G18" s="240"/>
      <c r="H18" s="240"/>
      <c r="I18" s="240"/>
      <c r="J18" s="240"/>
      <c r="K18" s="240"/>
      <c r="L18" s="240"/>
      <c r="M18" s="240"/>
      <c r="N18" s="240"/>
      <c r="O18" s="240"/>
      <c r="P18" s="240"/>
      <c r="Q18" s="240"/>
      <c r="R18" s="240"/>
      <c r="S18" s="240"/>
      <c r="T18" s="240"/>
      <c r="U18" s="240"/>
    </row>
    <row r="19" spans="1:21" ht="13.5" customHeight="1" x14ac:dyDescent="0.2">
      <c r="A19" s="240"/>
      <c r="B19" s="240"/>
      <c r="C19" s="240"/>
      <c r="D19" s="240"/>
      <c r="E19" s="240"/>
      <c r="F19" s="240"/>
      <c r="G19" s="240"/>
      <c r="H19" s="240"/>
      <c r="I19" s="240"/>
      <c r="J19" s="240"/>
      <c r="K19" s="240"/>
      <c r="L19" s="240"/>
      <c r="M19" s="240"/>
      <c r="N19" s="240"/>
      <c r="O19" s="240"/>
      <c r="P19" s="240"/>
      <c r="Q19" s="240"/>
      <c r="R19" s="240"/>
      <c r="S19" s="240"/>
      <c r="T19" s="240"/>
      <c r="U19" s="240"/>
    </row>
    <row r="20" spans="1:21" ht="13.5" customHeight="1" x14ac:dyDescent="0.2">
      <c r="A20" s="240"/>
      <c r="B20" s="240"/>
      <c r="C20" s="240"/>
      <c r="D20" s="240"/>
      <c r="E20" s="240"/>
      <c r="F20" s="240"/>
      <c r="G20" s="240"/>
      <c r="H20" s="240"/>
      <c r="I20" s="240"/>
      <c r="J20" s="240"/>
      <c r="K20" s="240"/>
      <c r="L20" s="240"/>
      <c r="M20" s="240"/>
      <c r="N20" s="240"/>
      <c r="O20" s="240"/>
      <c r="P20" s="240"/>
      <c r="Q20" s="240"/>
      <c r="R20" s="240"/>
      <c r="S20" s="240"/>
      <c r="T20" s="240"/>
      <c r="U20" s="240"/>
    </row>
    <row r="21" spans="1:21" ht="13.5" customHeight="1" x14ac:dyDescent="0.2">
      <c r="A21" s="240"/>
      <c r="B21" s="240"/>
      <c r="C21" s="240"/>
      <c r="D21" s="240"/>
      <c r="E21" s="240"/>
      <c r="F21" s="240"/>
      <c r="G21" s="240"/>
      <c r="H21" s="240"/>
      <c r="I21" s="240"/>
      <c r="J21" s="240"/>
      <c r="K21" s="240"/>
      <c r="L21" s="240"/>
      <c r="M21" s="240"/>
      <c r="N21" s="240"/>
      <c r="O21" s="240"/>
      <c r="P21" s="240"/>
      <c r="Q21" s="240"/>
      <c r="R21" s="240"/>
      <c r="S21" s="240"/>
      <c r="T21" s="240"/>
      <c r="U21" s="240"/>
    </row>
    <row r="22" spans="1:21" ht="13.5" customHeight="1" x14ac:dyDescent="0.2">
      <c r="A22" s="240"/>
      <c r="B22" s="240"/>
      <c r="C22" s="240"/>
      <c r="D22" s="240"/>
      <c r="E22" s="240"/>
      <c r="F22" s="240"/>
      <c r="G22" s="240"/>
      <c r="H22" s="240"/>
      <c r="I22" s="240"/>
      <c r="J22" s="240"/>
      <c r="K22" s="240"/>
      <c r="L22" s="240"/>
      <c r="M22" s="240"/>
      <c r="N22" s="240"/>
      <c r="O22" s="240"/>
      <c r="P22" s="240"/>
      <c r="Q22" s="240"/>
      <c r="R22" s="240"/>
      <c r="S22" s="240"/>
      <c r="T22" s="240"/>
      <c r="U22" s="240"/>
    </row>
    <row r="23" spans="1:21" ht="13.5" customHeight="1" x14ac:dyDescent="0.2">
      <c r="A23" s="240"/>
      <c r="B23" s="240"/>
      <c r="C23" s="240"/>
      <c r="D23" s="240"/>
      <c r="E23" s="240"/>
      <c r="F23" s="240"/>
      <c r="G23" s="240"/>
      <c r="H23" s="240"/>
      <c r="I23" s="240"/>
      <c r="J23" s="240"/>
      <c r="K23" s="240"/>
      <c r="L23" s="240"/>
      <c r="M23" s="240"/>
      <c r="N23" s="240"/>
      <c r="O23" s="240"/>
      <c r="P23" s="240"/>
      <c r="Q23" s="240"/>
      <c r="R23" s="240"/>
      <c r="S23" s="240"/>
      <c r="T23" s="240"/>
      <c r="U23" s="240"/>
    </row>
    <row r="24" spans="1:21" ht="13.5" customHeight="1" x14ac:dyDescent="0.2">
      <c r="A24" s="240"/>
      <c r="B24" s="240"/>
      <c r="C24" s="240"/>
      <c r="D24" s="240"/>
      <c r="E24" s="240"/>
      <c r="F24" s="240"/>
      <c r="G24" s="240"/>
      <c r="H24" s="240"/>
      <c r="I24" s="240"/>
      <c r="J24" s="240"/>
      <c r="K24" s="240"/>
      <c r="L24" s="240"/>
      <c r="M24" s="240"/>
      <c r="N24" s="240"/>
      <c r="O24" s="240"/>
      <c r="P24" s="240"/>
      <c r="Q24" s="240"/>
      <c r="R24" s="240"/>
      <c r="S24" s="240"/>
      <c r="T24" s="240"/>
      <c r="U24" s="240"/>
    </row>
    <row r="25" spans="1:21" ht="13.5" customHeight="1" x14ac:dyDescent="0.2">
      <c r="A25" s="240"/>
      <c r="B25" s="240"/>
      <c r="C25" s="240"/>
      <c r="D25" s="240"/>
      <c r="E25" s="240"/>
      <c r="F25" s="240"/>
      <c r="G25" s="240"/>
      <c r="H25" s="240"/>
      <c r="I25" s="240"/>
      <c r="J25" s="240"/>
      <c r="K25" s="240"/>
      <c r="L25" s="240"/>
      <c r="M25" s="240"/>
      <c r="N25" s="240"/>
      <c r="O25" s="240"/>
      <c r="P25" s="240"/>
      <c r="Q25" s="240"/>
      <c r="R25" s="240"/>
      <c r="S25" s="240"/>
      <c r="T25" s="240"/>
      <c r="U25" s="240"/>
    </row>
    <row r="26" spans="1:21" ht="13.5" customHeight="1" x14ac:dyDescent="0.2">
      <c r="A26" s="240"/>
      <c r="B26" s="240"/>
      <c r="C26" s="240"/>
      <c r="D26" s="240"/>
      <c r="E26" s="240"/>
      <c r="F26" s="240"/>
      <c r="G26" s="240"/>
      <c r="H26" s="240"/>
      <c r="I26" s="240"/>
      <c r="J26" s="240"/>
      <c r="K26" s="240"/>
      <c r="L26" s="240"/>
      <c r="M26" s="240"/>
      <c r="N26" s="240"/>
      <c r="O26" s="240"/>
      <c r="P26" s="240"/>
      <c r="Q26" s="240"/>
      <c r="R26" s="240"/>
      <c r="S26" s="240"/>
      <c r="T26" s="240"/>
      <c r="U26" s="240"/>
    </row>
    <row r="27" spans="1:21" ht="13.5" customHeight="1" x14ac:dyDescent="0.2">
      <c r="A27" s="240"/>
      <c r="B27" s="240"/>
      <c r="C27" s="240"/>
      <c r="D27" s="240"/>
      <c r="E27" s="240"/>
      <c r="F27" s="240"/>
      <c r="G27" s="240"/>
      <c r="H27" s="240"/>
      <c r="I27" s="240"/>
      <c r="J27" s="240"/>
      <c r="K27" s="240"/>
      <c r="L27" s="240"/>
      <c r="M27" s="240"/>
      <c r="N27" s="240"/>
      <c r="O27" s="240"/>
      <c r="P27" s="240"/>
      <c r="Q27" s="240"/>
      <c r="R27" s="240"/>
      <c r="S27" s="240"/>
      <c r="T27" s="240"/>
      <c r="U27" s="240"/>
    </row>
    <row r="28" spans="1:21" ht="13.5" customHeight="1" x14ac:dyDescent="0.2">
      <c r="A28" s="240"/>
      <c r="B28" s="240"/>
      <c r="C28" s="240"/>
      <c r="D28" s="240"/>
      <c r="E28" s="240"/>
      <c r="F28" s="240"/>
      <c r="G28" s="240"/>
      <c r="H28" s="240"/>
      <c r="I28" s="240"/>
      <c r="J28" s="240"/>
      <c r="K28" s="240"/>
      <c r="L28" s="240"/>
      <c r="M28" s="240"/>
      <c r="N28" s="240"/>
      <c r="O28" s="240"/>
      <c r="P28" s="240"/>
      <c r="Q28" s="240"/>
      <c r="R28" s="240"/>
      <c r="S28" s="240"/>
      <c r="T28" s="240"/>
      <c r="U28" s="240"/>
    </row>
    <row r="29" spans="1:21" ht="13.5" customHeight="1" x14ac:dyDescent="0.2">
      <c r="A29" s="240"/>
      <c r="B29" s="240"/>
      <c r="C29" s="240"/>
      <c r="D29" s="240"/>
      <c r="E29" s="240"/>
      <c r="F29" s="240"/>
      <c r="G29" s="240"/>
      <c r="H29" s="240"/>
      <c r="I29" s="240"/>
      <c r="J29" s="240"/>
      <c r="K29" s="240"/>
      <c r="L29" s="240"/>
      <c r="M29" s="240"/>
      <c r="N29" s="240"/>
      <c r="O29" s="240"/>
      <c r="P29" s="240"/>
      <c r="Q29" s="240"/>
      <c r="R29" s="240"/>
      <c r="S29" s="240"/>
      <c r="T29" s="240"/>
      <c r="U29" s="240"/>
    </row>
    <row r="30" spans="1:21" ht="13.5" customHeight="1" x14ac:dyDescent="0.2">
      <c r="A30" s="240"/>
      <c r="B30" s="240"/>
      <c r="C30" s="240"/>
      <c r="D30" s="240"/>
      <c r="E30" s="240"/>
      <c r="F30" s="240"/>
      <c r="G30" s="240"/>
      <c r="H30" s="240"/>
      <c r="I30" s="240"/>
      <c r="J30" s="240"/>
      <c r="K30" s="240"/>
      <c r="L30" s="240"/>
      <c r="M30" s="240"/>
      <c r="N30" s="240"/>
      <c r="O30" s="240"/>
      <c r="P30" s="240"/>
      <c r="Q30" s="240"/>
      <c r="R30" s="240"/>
      <c r="S30" s="240"/>
      <c r="T30" s="240"/>
      <c r="U30" s="240"/>
    </row>
    <row r="31" spans="1:21" ht="13.5" customHeight="1" x14ac:dyDescent="0.2">
      <c r="A31" s="240"/>
      <c r="B31" s="240"/>
      <c r="C31" s="240"/>
      <c r="D31" s="240"/>
      <c r="E31" s="240"/>
      <c r="F31" s="240"/>
      <c r="G31" s="240"/>
      <c r="H31" s="240"/>
      <c r="I31" s="240"/>
      <c r="J31" s="240"/>
      <c r="K31" s="240"/>
      <c r="L31" s="240"/>
      <c r="M31" s="240"/>
      <c r="N31" s="240"/>
      <c r="O31" s="240"/>
      <c r="P31" s="240"/>
      <c r="Q31" s="240"/>
      <c r="R31" s="240"/>
      <c r="S31" s="240"/>
      <c r="T31" s="240"/>
      <c r="U31" s="240"/>
    </row>
    <row r="32" spans="1:21" ht="13.5" customHeight="1" x14ac:dyDescent="0.2">
      <c r="A32" s="240"/>
      <c r="B32" s="240"/>
      <c r="C32" s="240"/>
      <c r="D32" s="240"/>
      <c r="E32" s="240"/>
      <c r="F32" s="240"/>
      <c r="G32" s="240"/>
      <c r="H32" s="240"/>
      <c r="I32" s="240"/>
      <c r="J32" s="240"/>
      <c r="K32" s="240"/>
      <c r="L32" s="240"/>
      <c r="M32" s="240"/>
      <c r="N32" s="240"/>
      <c r="O32" s="240"/>
      <c r="P32" s="240"/>
      <c r="Q32" s="240"/>
      <c r="R32" s="240"/>
      <c r="S32" s="240"/>
      <c r="T32" s="240"/>
      <c r="U32" s="240"/>
    </row>
    <row r="33" spans="1:21" ht="13.5" customHeight="1" x14ac:dyDescent="0.2">
      <c r="A33" s="240"/>
      <c r="B33" s="240"/>
      <c r="C33" s="240"/>
      <c r="D33" s="240"/>
      <c r="E33" s="240"/>
      <c r="F33" s="240"/>
      <c r="G33" s="240"/>
      <c r="H33" s="240"/>
      <c r="I33" s="240"/>
      <c r="J33" s="240"/>
      <c r="K33" s="240"/>
      <c r="L33" s="240"/>
      <c r="M33" s="240"/>
      <c r="N33" s="240"/>
      <c r="O33" s="240"/>
      <c r="P33" s="240"/>
      <c r="Q33" s="240"/>
      <c r="R33" s="240"/>
      <c r="S33" s="240"/>
      <c r="T33" s="240"/>
      <c r="U33" s="240"/>
    </row>
    <row r="34" spans="1:21" ht="13.5" customHeight="1" x14ac:dyDescent="0.2">
      <c r="A34" s="240"/>
      <c r="B34" s="240"/>
      <c r="C34" s="240"/>
      <c r="D34" s="240"/>
      <c r="E34" s="240"/>
      <c r="F34" s="240"/>
      <c r="G34" s="240"/>
      <c r="H34" s="240"/>
      <c r="I34" s="240"/>
      <c r="J34" s="240"/>
      <c r="K34" s="240"/>
      <c r="L34" s="240"/>
      <c r="M34" s="240"/>
      <c r="N34" s="240"/>
      <c r="O34" s="240"/>
      <c r="P34" s="240"/>
      <c r="Q34" s="240"/>
      <c r="R34" s="240"/>
      <c r="S34" s="240"/>
      <c r="T34" s="240"/>
      <c r="U34" s="240"/>
    </row>
    <row r="35" spans="1:21" ht="13.5" customHeight="1" x14ac:dyDescent="0.2">
      <c r="A35" s="240"/>
      <c r="B35" s="240"/>
      <c r="C35" s="240"/>
      <c r="D35" s="240"/>
      <c r="E35" s="240"/>
      <c r="F35" s="240"/>
      <c r="G35" s="240"/>
      <c r="H35" s="240"/>
      <c r="I35" s="240"/>
      <c r="J35" s="240"/>
      <c r="K35" s="240"/>
      <c r="L35" s="240"/>
      <c r="M35" s="240"/>
      <c r="N35" s="240"/>
      <c r="O35" s="240"/>
      <c r="P35" s="240"/>
      <c r="Q35" s="240"/>
      <c r="R35" s="240"/>
      <c r="S35" s="240"/>
      <c r="T35" s="240"/>
      <c r="U35" s="240"/>
    </row>
    <row r="36" spans="1:21" ht="13.5" customHeight="1" x14ac:dyDescent="0.2">
      <c r="A36" s="240"/>
      <c r="B36" s="240"/>
      <c r="C36" s="240"/>
      <c r="D36" s="240"/>
      <c r="E36" s="240"/>
      <c r="F36" s="240"/>
      <c r="G36" s="240"/>
      <c r="H36" s="240"/>
      <c r="I36" s="240"/>
      <c r="J36" s="240"/>
      <c r="K36" s="240"/>
      <c r="L36" s="240"/>
      <c r="M36" s="240"/>
      <c r="N36" s="240"/>
      <c r="O36" s="240"/>
      <c r="P36" s="240"/>
      <c r="Q36" s="240"/>
      <c r="R36" s="240"/>
      <c r="S36" s="240"/>
      <c r="T36" s="240"/>
      <c r="U36" s="240"/>
    </row>
    <row r="37" spans="1:21" ht="13.5" customHeight="1" x14ac:dyDescent="0.2">
      <c r="A37" s="240"/>
      <c r="B37" s="240"/>
      <c r="C37" s="240"/>
      <c r="D37" s="240"/>
      <c r="E37" s="240"/>
      <c r="F37" s="240"/>
      <c r="G37" s="240"/>
      <c r="H37" s="240"/>
      <c r="I37" s="240"/>
      <c r="J37" s="240"/>
      <c r="K37" s="240"/>
      <c r="L37" s="240"/>
      <c r="M37" s="240"/>
      <c r="N37" s="240"/>
      <c r="O37" s="240"/>
      <c r="P37" s="240"/>
      <c r="Q37" s="240"/>
      <c r="R37" s="240"/>
      <c r="S37" s="240"/>
      <c r="T37" s="240"/>
      <c r="U37" s="240"/>
    </row>
    <row r="38" spans="1:21" ht="13.5" customHeight="1" x14ac:dyDescent="0.2">
      <c r="A38" s="240"/>
      <c r="B38" s="240"/>
      <c r="C38" s="240"/>
      <c r="D38" s="240"/>
      <c r="E38" s="240"/>
      <c r="F38" s="240"/>
      <c r="G38" s="240"/>
      <c r="H38" s="240"/>
      <c r="I38" s="240"/>
      <c r="J38" s="240"/>
      <c r="K38" s="240"/>
      <c r="L38" s="240"/>
      <c r="M38" s="240"/>
      <c r="N38" s="240"/>
      <c r="O38" s="240"/>
      <c r="P38" s="240"/>
      <c r="Q38" s="240"/>
      <c r="R38" s="240"/>
      <c r="S38" s="240"/>
      <c r="T38" s="240"/>
      <c r="U38" s="240"/>
    </row>
    <row r="39" spans="1:21" ht="13.5" customHeight="1" x14ac:dyDescent="0.2">
      <c r="A39" s="240"/>
      <c r="B39" s="240"/>
      <c r="C39" s="240"/>
      <c r="D39" s="240"/>
      <c r="E39" s="240"/>
      <c r="F39" s="240"/>
      <c r="G39" s="240"/>
      <c r="H39" s="240"/>
      <c r="I39" s="240"/>
      <c r="J39" s="240"/>
      <c r="K39" s="240"/>
      <c r="L39" s="240"/>
      <c r="M39" s="240"/>
      <c r="N39" s="240"/>
      <c r="O39" s="240"/>
      <c r="P39" s="240"/>
      <c r="Q39" s="240"/>
      <c r="R39" s="240"/>
      <c r="S39" s="240"/>
      <c r="T39" s="240"/>
      <c r="U39" s="240"/>
    </row>
    <row r="40" spans="1:21" ht="13.5" customHeight="1" x14ac:dyDescent="0.2">
      <c r="A40" s="240"/>
      <c r="B40" s="240"/>
      <c r="C40" s="240"/>
      <c r="D40" s="240"/>
      <c r="E40" s="240"/>
      <c r="F40" s="240"/>
      <c r="G40" s="240"/>
      <c r="H40" s="240"/>
      <c r="I40" s="240"/>
      <c r="J40" s="240"/>
      <c r="K40" s="240"/>
      <c r="L40" s="240"/>
      <c r="M40" s="240"/>
      <c r="N40" s="240"/>
      <c r="O40" s="240"/>
      <c r="P40" s="240"/>
      <c r="Q40" s="240"/>
      <c r="R40" s="240"/>
      <c r="S40" s="240"/>
      <c r="T40" s="240"/>
      <c r="U40" s="240"/>
    </row>
    <row r="41" spans="1:21" ht="13.5" customHeight="1" x14ac:dyDescent="0.2">
      <c r="A41" s="240"/>
      <c r="B41" s="240"/>
      <c r="C41" s="240"/>
      <c r="D41" s="240"/>
      <c r="E41" s="240"/>
      <c r="F41" s="240"/>
      <c r="G41" s="240"/>
      <c r="H41" s="240"/>
      <c r="I41" s="240"/>
      <c r="J41" s="240"/>
      <c r="K41" s="240"/>
      <c r="L41" s="240"/>
      <c r="M41" s="240"/>
      <c r="N41" s="240"/>
      <c r="O41" s="240"/>
      <c r="P41" s="240"/>
      <c r="Q41" s="240"/>
      <c r="R41" s="240"/>
      <c r="S41" s="240"/>
      <c r="T41" s="240"/>
      <c r="U41" s="240"/>
    </row>
    <row r="42" spans="1:21" ht="13.5" customHeight="1" x14ac:dyDescent="0.2">
      <c r="A42" s="240"/>
      <c r="B42" s="240"/>
      <c r="C42" s="240"/>
      <c r="D42" s="240"/>
      <c r="E42" s="240"/>
      <c r="F42" s="240"/>
      <c r="G42" s="240"/>
      <c r="H42" s="240"/>
      <c r="I42" s="240"/>
      <c r="J42" s="240"/>
      <c r="K42" s="240"/>
      <c r="L42" s="240"/>
      <c r="M42" s="240"/>
      <c r="N42" s="240"/>
      <c r="O42" s="240"/>
      <c r="P42" s="240"/>
      <c r="Q42" s="240"/>
      <c r="R42" s="240"/>
      <c r="S42" s="240"/>
      <c r="T42" s="240"/>
      <c r="U42" s="240"/>
    </row>
    <row r="43" spans="1:21" ht="30.75" customHeight="1" thickBot="1" x14ac:dyDescent="0.25">
      <c r="A43" s="240"/>
      <c r="B43" s="240"/>
      <c r="C43" s="240"/>
      <c r="D43" s="240"/>
      <c r="E43" s="240"/>
      <c r="F43" s="240"/>
      <c r="G43" s="240"/>
      <c r="H43" s="240"/>
      <c r="I43" s="240"/>
      <c r="J43" s="240"/>
      <c r="K43" s="240"/>
      <c r="L43" s="240"/>
      <c r="M43" s="240"/>
      <c r="N43" s="240"/>
      <c r="O43" s="242" t="s">
        <v>500</v>
      </c>
      <c r="P43" s="240"/>
      <c r="Q43" s="240"/>
      <c r="R43" s="240"/>
      <c r="S43" s="240"/>
      <c r="T43" s="240"/>
      <c r="U43" s="240"/>
    </row>
    <row r="44" spans="1:21" ht="30.75" customHeight="1" thickBot="1" x14ac:dyDescent="0.3">
      <c r="A44" s="240"/>
      <c r="B44" s="243" t="s">
        <v>501</v>
      </c>
      <c r="C44" s="244"/>
      <c r="D44" s="244"/>
      <c r="E44" s="245"/>
      <c r="F44" s="245"/>
      <c r="G44" s="245"/>
      <c r="H44" s="245"/>
      <c r="I44" s="245"/>
      <c r="J44" s="246" t="s">
        <v>483</v>
      </c>
      <c r="K44" s="247" t="s">
        <v>3</v>
      </c>
      <c r="L44" s="248" t="s">
        <v>4</v>
      </c>
      <c r="M44" s="248" t="s">
        <v>5</v>
      </c>
      <c r="N44" s="248" t="s">
        <v>6</v>
      </c>
      <c r="O44" s="249" t="s">
        <v>7</v>
      </c>
      <c r="P44" s="240"/>
      <c r="Q44" s="240"/>
      <c r="R44" s="240"/>
      <c r="S44" s="240"/>
      <c r="T44" s="240"/>
      <c r="U44" s="240"/>
    </row>
    <row r="45" spans="1:21" ht="30.75" customHeight="1" x14ac:dyDescent="0.2">
      <c r="A45" s="240"/>
      <c r="B45" s="1149" t="s">
        <v>502</v>
      </c>
      <c r="C45" s="1150"/>
      <c r="D45" s="250"/>
      <c r="E45" s="1155" t="s">
        <v>503</v>
      </c>
      <c r="F45" s="1155"/>
      <c r="G45" s="1155"/>
      <c r="H45" s="1155"/>
      <c r="I45" s="1155"/>
      <c r="J45" s="1156"/>
      <c r="K45" s="251">
        <v>5912</v>
      </c>
      <c r="L45" s="252">
        <v>6291</v>
      </c>
      <c r="M45" s="252">
        <v>6079</v>
      </c>
      <c r="N45" s="252">
        <v>5986</v>
      </c>
      <c r="O45" s="253">
        <v>5689</v>
      </c>
      <c r="P45" s="240"/>
      <c r="Q45" s="240"/>
      <c r="R45" s="240"/>
      <c r="S45" s="240"/>
      <c r="T45" s="240"/>
      <c r="U45" s="240"/>
    </row>
    <row r="46" spans="1:21" ht="30.75" customHeight="1" x14ac:dyDescent="0.2">
      <c r="A46" s="240"/>
      <c r="B46" s="1151"/>
      <c r="C46" s="1152"/>
      <c r="D46" s="254"/>
      <c r="E46" s="1128" t="s">
        <v>504</v>
      </c>
      <c r="F46" s="1128"/>
      <c r="G46" s="1128"/>
      <c r="H46" s="1128"/>
      <c r="I46" s="1128"/>
      <c r="J46" s="1129"/>
      <c r="K46" s="255" t="s">
        <v>321</v>
      </c>
      <c r="L46" s="256" t="s">
        <v>321</v>
      </c>
      <c r="M46" s="256" t="s">
        <v>321</v>
      </c>
      <c r="N46" s="256" t="s">
        <v>321</v>
      </c>
      <c r="O46" s="257" t="s">
        <v>321</v>
      </c>
      <c r="P46" s="240"/>
      <c r="Q46" s="240"/>
      <c r="R46" s="240"/>
      <c r="S46" s="240"/>
      <c r="T46" s="240"/>
      <c r="U46" s="240"/>
    </row>
    <row r="47" spans="1:21" ht="30.75" customHeight="1" x14ac:dyDescent="0.2">
      <c r="A47" s="240"/>
      <c r="B47" s="1151"/>
      <c r="C47" s="1152"/>
      <c r="D47" s="254"/>
      <c r="E47" s="1128" t="s">
        <v>505</v>
      </c>
      <c r="F47" s="1128"/>
      <c r="G47" s="1128"/>
      <c r="H47" s="1128"/>
      <c r="I47" s="1128"/>
      <c r="J47" s="1129"/>
      <c r="K47" s="255" t="s">
        <v>321</v>
      </c>
      <c r="L47" s="256" t="s">
        <v>321</v>
      </c>
      <c r="M47" s="256" t="s">
        <v>321</v>
      </c>
      <c r="N47" s="256" t="s">
        <v>321</v>
      </c>
      <c r="O47" s="257" t="s">
        <v>321</v>
      </c>
      <c r="P47" s="240"/>
      <c r="Q47" s="240"/>
      <c r="R47" s="240"/>
      <c r="S47" s="240"/>
      <c r="T47" s="240"/>
      <c r="U47" s="240"/>
    </row>
    <row r="48" spans="1:21" ht="30.75" customHeight="1" x14ac:dyDescent="0.2">
      <c r="A48" s="240"/>
      <c r="B48" s="1151"/>
      <c r="C48" s="1152"/>
      <c r="D48" s="254"/>
      <c r="E48" s="1128" t="s">
        <v>506</v>
      </c>
      <c r="F48" s="1128"/>
      <c r="G48" s="1128"/>
      <c r="H48" s="1128"/>
      <c r="I48" s="1128"/>
      <c r="J48" s="1129"/>
      <c r="K48" s="255">
        <v>1088</v>
      </c>
      <c r="L48" s="256">
        <v>1062</v>
      </c>
      <c r="M48" s="256">
        <v>866</v>
      </c>
      <c r="N48" s="256">
        <v>1057</v>
      </c>
      <c r="O48" s="257">
        <v>1045</v>
      </c>
      <c r="P48" s="240"/>
      <c r="Q48" s="240"/>
      <c r="R48" s="240"/>
      <c r="S48" s="240"/>
      <c r="T48" s="240"/>
      <c r="U48" s="240"/>
    </row>
    <row r="49" spans="1:21" ht="30.75" customHeight="1" x14ac:dyDescent="0.2">
      <c r="A49" s="240"/>
      <c r="B49" s="1151"/>
      <c r="C49" s="1152"/>
      <c r="D49" s="254"/>
      <c r="E49" s="1128" t="s">
        <v>507</v>
      </c>
      <c r="F49" s="1128"/>
      <c r="G49" s="1128"/>
      <c r="H49" s="1128"/>
      <c r="I49" s="1128"/>
      <c r="J49" s="1129"/>
      <c r="K49" s="255" t="s">
        <v>321</v>
      </c>
      <c r="L49" s="256" t="s">
        <v>321</v>
      </c>
      <c r="M49" s="256" t="s">
        <v>321</v>
      </c>
      <c r="N49" s="256" t="s">
        <v>321</v>
      </c>
      <c r="O49" s="257" t="s">
        <v>321</v>
      </c>
      <c r="P49" s="240"/>
      <c r="Q49" s="240"/>
      <c r="R49" s="240"/>
      <c r="S49" s="240"/>
      <c r="T49" s="240"/>
      <c r="U49" s="240"/>
    </row>
    <row r="50" spans="1:21" ht="30.75" customHeight="1" x14ac:dyDescent="0.2">
      <c r="A50" s="240"/>
      <c r="B50" s="1151"/>
      <c r="C50" s="1152"/>
      <c r="D50" s="254"/>
      <c r="E50" s="1128" t="s">
        <v>508</v>
      </c>
      <c r="F50" s="1128"/>
      <c r="G50" s="1128"/>
      <c r="H50" s="1128"/>
      <c r="I50" s="1128"/>
      <c r="J50" s="1129"/>
      <c r="K50" s="255">
        <v>14</v>
      </c>
      <c r="L50" s="256">
        <v>13</v>
      </c>
      <c r="M50" s="256">
        <v>13</v>
      </c>
      <c r="N50" s="256">
        <v>13</v>
      </c>
      <c r="O50" s="257">
        <v>13</v>
      </c>
      <c r="P50" s="240"/>
      <c r="Q50" s="240"/>
      <c r="R50" s="240"/>
      <c r="S50" s="240"/>
      <c r="T50" s="240"/>
      <c r="U50" s="240"/>
    </row>
    <row r="51" spans="1:21" ht="30.75" customHeight="1" x14ac:dyDescent="0.2">
      <c r="A51" s="240"/>
      <c r="B51" s="1153"/>
      <c r="C51" s="1154"/>
      <c r="D51" s="258"/>
      <c r="E51" s="1128" t="s">
        <v>509</v>
      </c>
      <c r="F51" s="1128"/>
      <c r="G51" s="1128"/>
      <c r="H51" s="1128"/>
      <c r="I51" s="1128"/>
      <c r="J51" s="1129"/>
      <c r="K51" s="255" t="s">
        <v>321</v>
      </c>
      <c r="L51" s="256" t="s">
        <v>321</v>
      </c>
      <c r="M51" s="256" t="s">
        <v>321</v>
      </c>
      <c r="N51" s="256" t="s">
        <v>321</v>
      </c>
      <c r="O51" s="257" t="s">
        <v>321</v>
      </c>
      <c r="P51" s="240"/>
      <c r="Q51" s="240"/>
      <c r="R51" s="240"/>
      <c r="S51" s="240"/>
      <c r="T51" s="240"/>
      <c r="U51" s="240"/>
    </row>
    <row r="52" spans="1:21" ht="30.75" customHeight="1" x14ac:dyDescent="0.2">
      <c r="A52" s="240"/>
      <c r="B52" s="1126" t="s">
        <v>510</v>
      </c>
      <c r="C52" s="1127"/>
      <c r="D52" s="258"/>
      <c r="E52" s="1128" t="s">
        <v>511</v>
      </c>
      <c r="F52" s="1128"/>
      <c r="G52" s="1128"/>
      <c r="H52" s="1128"/>
      <c r="I52" s="1128"/>
      <c r="J52" s="1129"/>
      <c r="K52" s="255">
        <v>5322</v>
      </c>
      <c r="L52" s="256">
        <v>5494</v>
      </c>
      <c r="M52" s="256">
        <v>5492</v>
      </c>
      <c r="N52" s="256">
        <v>5500</v>
      </c>
      <c r="O52" s="257">
        <v>5313</v>
      </c>
      <c r="P52" s="240"/>
      <c r="Q52" s="240"/>
      <c r="R52" s="240"/>
      <c r="S52" s="240"/>
      <c r="T52" s="240"/>
      <c r="U52" s="240"/>
    </row>
    <row r="53" spans="1:21" ht="30.75" customHeight="1" thickBot="1" x14ac:dyDescent="0.25">
      <c r="A53" s="240"/>
      <c r="B53" s="1130" t="s">
        <v>512</v>
      </c>
      <c r="C53" s="1131"/>
      <c r="D53" s="259"/>
      <c r="E53" s="1132" t="s">
        <v>513</v>
      </c>
      <c r="F53" s="1132"/>
      <c r="G53" s="1132"/>
      <c r="H53" s="1132"/>
      <c r="I53" s="1132"/>
      <c r="J53" s="1133"/>
      <c r="K53" s="260">
        <v>1692</v>
      </c>
      <c r="L53" s="261">
        <v>1872</v>
      </c>
      <c r="M53" s="261">
        <v>1466</v>
      </c>
      <c r="N53" s="261">
        <v>1556</v>
      </c>
      <c r="O53" s="262">
        <v>1434</v>
      </c>
      <c r="P53" s="240"/>
      <c r="Q53" s="240"/>
      <c r="R53" s="240"/>
      <c r="S53" s="240"/>
      <c r="T53" s="240"/>
      <c r="U53" s="240"/>
    </row>
    <row r="54" spans="1:21" ht="24" customHeight="1" x14ac:dyDescent="0.25">
      <c r="A54" s="240"/>
      <c r="B54" s="263" t="s">
        <v>514</v>
      </c>
      <c r="C54" s="240"/>
      <c r="D54" s="240"/>
      <c r="E54" s="240"/>
      <c r="F54" s="240"/>
      <c r="G54" s="240"/>
      <c r="H54" s="240"/>
      <c r="I54" s="240"/>
      <c r="J54" s="240"/>
      <c r="K54" s="240"/>
      <c r="L54" s="240"/>
      <c r="M54" s="240"/>
      <c r="N54" s="240"/>
      <c r="O54" s="240"/>
      <c r="P54" s="240"/>
      <c r="Q54" s="240"/>
      <c r="R54" s="240"/>
      <c r="S54" s="240"/>
      <c r="T54" s="240"/>
      <c r="U54" s="240"/>
    </row>
    <row r="55" spans="1:21" ht="24" customHeight="1" x14ac:dyDescent="0.25">
      <c r="A55" s="240"/>
      <c r="B55" s="263"/>
      <c r="C55" s="240"/>
      <c r="D55" s="240"/>
      <c r="E55" s="240"/>
      <c r="F55" s="240"/>
      <c r="G55" s="240"/>
      <c r="H55" s="240"/>
      <c r="I55" s="240"/>
      <c r="J55" s="240"/>
      <c r="K55" s="240"/>
      <c r="L55" s="240"/>
      <c r="M55" s="240"/>
      <c r="N55" s="240"/>
      <c r="O55" s="240"/>
      <c r="P55" s="240"/>
      <c r="Q55" s="240"/>
      <c r="R55" s="240"/>
      <c r="S55" s="240"/>
      <c r="T55" s="240"/>
      <c r="U55" s="240"/>
    </row>
    <row r="56" spans="1:21" ht="24" customHeight="1" thickBot="1" x14ac:dyDescent="0.3">
      <c r="A56" s="240"/>
      <c r="B56" s="264" t="s">
        <v>515</v>
      </c>
      <c r="C56" s="265"/>
      <c r="D56" s="265"/>
      <c r="E56" s="265"/>
      <c r="F56" s="265"/>
      <c r="G56" s="265"/>
      <c r="H56" s="265"/>
      <c r="I56" s="265"/>
      <c r="J56" s="265"/>
      <c r="K56" s="266"/>
      <c r="L56" s="266"/>
      <c r="M56" s="266"/>
      <c r="N56" s="266"/>
      <c r="O56" s="267" t="s">
        <v>516</v>
      </c>
      <c r="P56" s="240"/>
      <c r="Q56" s="240"/>
      <c r="R56" s="240"/>
      <c r="S56" s="240"/>
      <c r="T56" s="240"/>
      <c r="U56" s="240"/>
    </row>
    <row r="57" spans="1:21" ht="31.5" customHeight="1" thickBot="1" x14ac:dyDescent="0.3">
      <c r="A57" s="240"/>
      <c r="B57" s="268"/>
      <c r="C57" s="269"/>
      <c r="D57" s="269"/>
      <c r="E57" s="270"/>
      <c r="F57" s="270"/>
      <c r="G57" s="270"/>
      <c r="H57" s="270"/>
      <c r="I57" s="270"/>
      <c r="J57" s="271" t="s">
        <v>483</v>
      </c>
      <c r="K57" s="272" t="s">
        <v>517</v>
      </c>
      <c r="L57" s="273" t="s">
        <v>518</v>
      </c>
      <c r="M57" s="273" t="s">
        <v>519</v>
      </c>
      <c r="N57" s="273" t="s">
        <v>520</v>
      </c>
      <c r="O57" s="274" t="s">
        <v>521</v>
      </c>
      <c r="P57" s="240"/>
      <c r="Q57" s="240"/>
      <c r="R57" s="240"/>
      <c r="S57" s="240"/>
      <c r="T57" s="240"/>
      <c r="U57" s="240"/>
    </row>
    <row r="58" spans="1:21" ht="31.5" customHeight="1" x14ac:dyDescent="0.2">
      <c r="B58" s="1134" t="s">
        <v>522</v>
      </c>
      <c r="C58" s="1135"/>
      <c r="D58" s="1140" t="s">
        <v>523</v>
      </c>
      <c r="E58" s="1141"/>
      <c r="F58" s="1141"/>
      <c r="G58" s="1141"/>
      <c r="H58" s="1141"/>
      <c r="I58" s="1141"/>
      <c r="J58" s="1142"/>
      <c r="K58" s="275"/>
      <c r="L58" s="276"/>
      <c r="M58" s="276"/>
      <c r="N58" s="276"/>
      <c r="O58" s="277"/>
    </row>
    <row r="59" spans="1:21" ht="31.5" customHeight="1" x14ac:dyDescent="0.2">
      <c r="B59" s="1136"/>
      <c r="C59" s="1137"/>
      <c r="D59" s="1143" t="s">
        <v>524</v>
      </c>
      <c r="E59" s="1144"/>
      <c r="F59" s="1144"/>
      <c r="G59" s="1144"/>
      <c r="H59" s="1144"/>
      <c r="I59" s="1144"/>
      <c r="J59" s="1145"/>
      <c r="K59" s="278"/>
      <c r="L59" s="279"/>
      <c r="M59" s="279"/>
      <c r="N59" s="279"/>
      <c r="O59" s="280"/>
    </row>
    <row r="60" spans="1:21" ht="31.5" customHeight="1" thickBot="1" x14ac:dyDescent="0.25">
      <c r="B60" s="1138"/>
      <c r="C60" s="1139"/>
      <c r="D60" s="1146" t="s">
        <v>525</v>
      </c>
      <c r="E60" s="1147"/>
      <c r="F60" s="1147"/>
      <c r="G60" s="1147"/>
      <c r="H60" s="1147"/>
      <c r="I60" s="1147"/>
      <c r="J60" s="1148"/>
      <c r="K60" s="281"/>
      <c r="L60" s="282"/>
      <c r="M60" s="282"/>
      <c r="N60" s="282"/>
      <c r="O60" s="283"/>
    </row>
    <row r="61" spans="1:21" ht="24" customHeight="1" x14ac:dyDescent="0.2">
      <c r="B61" s="284"/>
      <c r="C61" s="284"/>
      <c r="D61" s="285" t="s">
        <v>526</v>
      </c>
      <c r="E61" s="286"/>
      <c r="F61" s="286"/>
      <c r="G61" s="286"/>
      <c r="H61" s="286"/>
      <c r="I61" s="286"/>
      <c r="J61" s="286"/>
      <c r="K61" s="286"/>
      <c r="L61" s="286"/>
      <c r="M61" s="286"/>
      <c r="N61" s="286"/>
      <c r="O61" s="286"/>
    </row>
    <row r="62" spans="1:21" ht="24" customHeight="1" x14ac:dyDescent="0.2">
      <c r="B62" s="287"/>
      <c r="C62" s="287"/>
      <c r="D62" s="285" t="s">
        <v>527</v>
      </c>
      <c r="E62" s="286"/>
      <c r="F62" s="286"/>
      <c r="G62" s="286"/>
      <c r="H62" s="286"/>
      <c r="I62" s="286"/>
      <c r="J62" s="286"/>
      <c r="K62" s="286"/>
      <c r="L62" s="286"/>
      <c r="M62" s="286"/>
      <c r="N62" s="286"/>
      <c r="O62" s="286"/>
    </row>
    <row r="63" spans="1:21" ht="24" customHeight="1" x14ac:dyDescent="0.25">
      <c r="A63" s="240"/>
      <c r="B63" s="263"/>
      <c r="C63" s="240"/>
      <c r="D63" s="240"/>
      <c r="E63" s="240"/>
      <c r="F63" s="240"/>
      <c r="G63" s="240"/>
      <c r="H63" s="240"/>
      <c r="I63" s="240"/>
      <c r="J63" s="240"/>
      <c r="K63" s="240"/>
      <c r="L63" s="240"/>
      <c r="M63" s="240"/>
      <c r="N63" s="240"/>
      <c r="O63" s="240"/>
      <c r="P63" s="240"/>
      <c r="Q63" s="240"/>
      <c r="R63" s="240"/>
      <c r="S63" s="240"/>
      <c r="T63" s="240"/>
      <c r="U63" s="240"/>
    </row>
    <row r="64" spans="1:21" ht="24" customHeight="1" x14ac:dyDescent="0.25">
      <c r="A64" s="240"/>
      <c r="B64" s="263"/>
      <c r="C64" s="240"/>
      <c r="D64" s="240"/>
      <c r="E64" s="240"/>
      <c r="F64" s="240"/>
      <c r="G64" s="240"/>
      <c r="H64" s="240"/>
      <c r="I64" s="240"/>
      <c r="J64" s="240"/>
      <c r="K64" s="240"/>
      <c r="L64" s="240"/>
      <c r="M64" s="240"/>
      <c r="N64" s="240"/>
      <c r="O64" s="240"/>
      <c r="P64" s="240"/>
      <c r="Q64" s="240"/>
      <c r="R64" s="240"/>
      <c r="S64" s="240"/>
      <c r="T64" s="240"/>
      <c r="U64" s="240"/>
    </row>
    <row r="65" s="241" customFormat="1" ht="12.65" hidden="1" customHeight="1" x14ac:dyDescent="0.2"/>
    <row r="66" s="241" customFormat="1" ht="12.65" hidden="1" customHeight="1" x14ac:dyDescent="0.2"/>
    <row r="67" s="241" customFormat="1" ht="12.65" hidden="1" customHeight="1" x14ac:dyDescent="0.2"/>
    <row r="68" s="241" customFormat="1" ht="12.65" hidden="1" customHeight="1" x14ac:dyDescent="0.2"/>
    <row r="69" s="241" customFormat="1" ht="12.65" hidden="1" customHeight="1" x14ac:dyDescent="0.2"/>
    <row r="70" s="241" customFormat="1" ht="12.65" hidden="1" customHeight="1" x14ac:dyDescent="0.2"/>
    <row r="71" s="241" customFormat="1" ht="12.65" hidden="1" customHeight="1" x14ac:dyDescent="0.2"/>
    <row r="72" s="241" customFormat="1" ht="12.65" hidden="1" customHeight="1" x14ac:dyDescent="0.2"/>
  </sheetData>
  <sheetProtection algorithmName="SHA-512" hashValue="ErXwbGdv5dojpg6nMAUASGDfDpo411YaG4S6Wq1vfyi8DkqWeFEHl/mgivKRShpt87iJ/PRW50g+/l6tu8P+0A==" saltValue="CFPnj4G7pmgAlcYEHvvLeQ=="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2" orientation="landscape"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2DDE5A-F880-4F3D-B1A1-E1A8133E673A}">
  <sheetPr>
    <pageSetUpPr fitToPage="1"/>
  </sheetPr>
  <dimension ref="B1:M55"/>
  <sheetViews>
    <sheetView showGridLines="0" zoomScaleSheetLayoutView="100" workbookViewId="0"/>
  </sheetViews>
  <sheetFormatPr defaultColWidth="0" defaultRowHeight="13.5" customHeight="1" zeroHeight="1" x14ac:dyDescent="0.2"/>
  <cols>
    <col min="1" max="1" width="6.6328125" style="288" customWidth="1"/>
    <col min="2" max="3" width="12.6328125" style="288" customWidth="1"/>
    <col min="4" max="4" width="11.6328125" style="288" customWidth="1"/>
    <col min="5" max="8" width="10.36328125" style="288" customWidth="1"/>
    <col min="9" max="13" width="16.36328125" style="288" customWidth="1"/>
    <col min="14" max="19" width="12.6328125" style="288" customWidth="1"/>
    <col min="20" max="16384" width="0" style="288"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289" t="s">
        <v>500</v>
      </c>
    </row>
    <row r="40" spans="2:13" ht="27.75" customHeight="1" thickBot="1" x14ac:dyDescent="0.3">
      <c r="B40" s="290" t="s">
        <v>501</v>
      </c>
      <c r="C40" s="291"/>
      <c r="D40" s="291"/>
      <c r="E40" s="292"/>
      <c r="F40" s="292"/>
      <c r="G40" s="292"/>
      <c r="H40" s="293" t="s">
        <v>483</v>
      </c>
      <c r="I40" s="294" t="s">
        <v>3</v>
      </c>
      <c r="J40" s="295" t="s">
        <v>4</v>
      </c>
      <c r="K40" s="295" t="s">
        <v>5</v>
      </c>
      <c r="L40" s="295" t="s">
        <v>6</v>
      </c>
      <c r="M40" s="296" t="s">
        <v>7</v>
      </c>
    </row>
    <row r="41" spans="2:13" ht="27.75" customHeight="1" x14ac:dyDescent="0.2">
      <c r="B41" s="1169" t="s">
        <v>528</v>
      </c>
      <c r="C41" s="1170"/>
      <c r="D41" s="297"/>
      <c r="E41" s="1171" t="s">
        <v>529</v>
      </c>
      <c r="F41" s="1171"/>
      <c r="G41" s="1171"/>
      <c r="H41" s="1172"/>
      <c r="I41" s="298">
        <v>58890</v>
      </c>
      <c r="J41" s="299">
        <v>56506</v>
      </c>
      <c r="K41" s="299">
        <v>51790</v>
      </c>
      <c r="L41" s="299">
        <v>47592</v>
      </c>
      <c r="M41" s="300">
        <v>43949</v>
      </c>
    </row>
    <row r="42" spans="2:13" ht="27.75" customHeight="1" x14ac:dyDescent="0.2">
      <c r="B42" s="1159"/>
      <c r="C42" s="1160"/>
      <c r="D42" s="301"/>
      <c r="E42" s="1163" t="s">
        <v>530</v>
      </c>
      <c r="F42" s="1163"/>
      <c r="G42" s="1163"/>
      <c r="H42" s="1164"/>
      <c r="I42" s="302">
        <v>74</v>
      </c>
      <c r="J42" s="303">
        <v>60</v>
      </c>
      <c r="K42" s="303">
        <v>47</v>
      </c>
      <c r="L42" s="303">
        <v>34</v>
      </c>
      <c r="M42" s="304">
        <v>23</v>
      </c>
    </row>
    <row r="43" spans="2:13" ht="27.75" customHeight="1" x14ac:dyDescent="0.2">
      <c r="B43" s="1159"/>
      <c r="C43" s="1160"/>
      <c r="D43" s="301"/>
      <c r="E43" s="1163" t="s">
        <v>531</v>
      </c>
      <c r="F43" s="1163"/>
      <c r="G43" s="1163"/>
      <c r="H43" s="1164"/>
      <c r="I43" s="302">
        <v>10709</v>
      </c>
      <c r="J43" s="303">
        <v>10546</v>
      </c>
      <c r="K43" s="303">
        <v>10074</v>
      </c>
      <c r="L43" s="303">
        <v>9683</v>
      </c>
      <c r="M43" s="304">
        <v>9744</v>
      </c>
    </row>
    <row r="44" spans="2:13" ht="27.75" customHeight="1" x14ac:dyDescent="0.2">
      <c r="B44" s="1159"/>
      <c r="C44" s="1160"/>
      <c r="D44" s="301"/>
      <c r="E44" s="1163" t="s">
        <v>532</v>
      </c>
      <c r="F44" s="1163"/>
      <c r="G44" s="1163"/>
      <c r="H44" s="1164"/>
      <c r="I44" s="302" t="s">
        <v>321</v>
      </c>
      <c r="J44" s="303" t="s">
        <v>321</v>
      </c>
      <c r="K44" s="303" t="s">
        <v>321</v>
      </c>
      <c r="L44" s="303" t="s">
        <v>321</v>
      </c>
      <c r="M44" s="304" t="s">
        <v>321</v>
      </c>
    </row>
    <row r="45" spans="2:13" ht="27.75" customHeight="1" x14ac:dyDescent="0.2">
      <c r="B45" s="1159"/>
      <c r="C45" s="1160"/>
      <c r="D45" s="301"/>
      <c r="E45" s="1163" t="s">
        <v>533</v>
      </c>
      <c r="F45" s="1163"/>
      <c r="G45" s="1163"/>
      <c r="H45" s="1164"/>
      <c r="I45" s="302">
        <v>8254</v>
      </c>
      <c r="J45" s="303">
        <v>8184</v>
      </c>
      <c r="K45" s="303">
        <v>8183</v>
      </c>
      <c r="L45" s="303">
        <v>8094</v>
      </c>
      <c r="M45" s="304">
        <v>8006</v>
      </c>
    </row>
    <row r="46" spans="2:13" ht="27.75" customHeight="1" x14ac:dyDescent="0.2">
      <c r="B46" s="1159"/>
      <c r="C46" s="1160"/>
      <c r="D46" s="305"/>
      <c r="E46" s="1163" t="s">
        <v>534</v>
      </c>
      <c r="F46" s="1163"/>
      <c r="G46" s="1163"/>
      <c r="H46" s="1164"/>
      <c r="I46" s="302">
        <v>21</v>
      </c>
      <c r="J46" s="303">
        <v>26</v>
      </c>
      <c r="K46" s="303">
        <v>19</v>
      </c>
      <c r="L46" s="303">
        <v>18</v>
      </c>
      <c r="M46" s="304">
        <v>26</v>
      </c>
    </row>
    <row r="47" spans="2:13" ht="27.75" customHeight="1" x14ac:dyDescent="0.2">
      <c r="B47" s="1159"/>
      <c r="C47" s="1160"/>
      <c r="D47" s="306"/>
      <c r="E47" s="1173" t="s">
        <v>535</v>
      </c>
      <c r="F47" s="1174"/>
      <c r="G47" s="1174"/>
      <c r="H47" s="1175"/>
      <c r="I47" s="302" t="s">
        <v>321</v>
      </c>
      <c r="J47" s="303" t="s">
        <v>321</v>
      </c>
      <c r="K47" s="303" t="s">
        <v>321</v>
      </c>
      <c r="L47" s="303" t="s">
        <v>321</v>
      </c>
      <c r="M47" s="304" t="s">
        <v>321</v>
      </c>
    </row>
    <row r="48" spans="2:13" ht="27.75" customHeight="1" x14ac:dyDescent="0.2">
      <c r="B48" s="1159"/>
      <c r="C48" s="1160"/>
      <c r="D48" s="301"/>
      <c r="E48" s="1163" t="s">
        <v>536</v>
      </c>
      <c r="F48" s="1163"/>
      <c r="G48" s="1163"/>
      <c r="H48" s="1164"/>
      <c r="I48" s="302" t="s">
        <v>321</v>
      </c>
      <c r="J48" s="303" t="s">
        <v>321</v>
      </c>
      <c r="K48" s="303" t="s">
        <v>321</v>
      </c>
      <c r="L48" s="303" t="s">
        <v>321</v>
      </c>
      <c r="M48" s="304" t="s">
        <v>321</v>
      </c>
    </row>
    <row r="49" spans="2:13" ht="27.75" customHeight="1" x14ac:dyDescent="0.2">
      <c r="B49" s="1161"/>
      <c r="C49" s="1162"/>
      <c r="D49" s="301"/>
      <c r="E49" s="1163" t="s">
        <v>537</v>
      </c>
      <c r="F49" s="1163"/>
      <c r="G49" s="1163"/>
      <c r="H49" s="1164"/>
      <c r="I49" s="302" t="s">
        <v>321</v>
      </c>
      <c r="J49" s="303" t="s">
        <v>321</v>
      </c>
      <c r="K49" s="303" t="s">
        <v>321</v>
      </c>
      <c r="L49" s="303" t="s">
        <v>321</v>
      </c>
      <c r="M49" s="304" t="s">
        <v>321</v>
      </c>
    </row>
    <row r="50" spans="2:13" ht="27.75" customHeight="1" x14ac:dyDescent="0.2">
      <c r="B50" s="1157" t="s">
        <v>538</v>
      </c>
      <c r="C50" s="1158"/>
      <c r="D50" s="307"/>
      <c r="E50" s="1163" t="s">
        <v>539</v>
      </c>
      <c r="F50" s="1163"/>
      <c r="G50" s="1163"/>
      <c r="H50" s="1164"/>
      <c r="I50" s="302">
        <v>7136</v>
      </c>
      <c r="J50" s="303">
        <v>8191</v>
      </c>
      <c r="K50" s="303">
        <v>7854</v>
      </c>
      <c r="L50" s="303">
        <v>8252</v>
      </c>
      <c r="M50" s="304">
        <v>7983</v>
      </c>
    </row>
    <row r="51" spans="2:13" ht="27.75" customHeight="1" x14ac:dyDescent="0.2">
      <c r="B51" s="1159"/>
      <c r="C51" s="1160"/>
      <c r="D51" s="301"/>
      <c r="E51" s="1163" t="s">
        <v>540</v>
      </c>
      <c r="F51" s="1163"/>
      <c r="G51" s="1163"/>
      <c r="H51" s="1164"/>
      <c r="I51" s="302">
        <v>4936</v>
      </c>
      <c r="J51" s="303">
        <v>4856</v>
      </c>
      <c r="K51" s="303">
        <v>4753</v>
      </c>
      <c r="L51" s="303">
        <v>4596</v>
      </c>
      <c r="M51" s="304">
        <v>4390</v>
      </c>
    </row>
    <row r="52" spans="2:13" ht="27.75" customHeight="1" x14ac:dyDescent="0.2">
      <c r="B52" s="1161"/>
      <c r="C52" s="1162"/>
      <c r="D52" s="301"/>
      <c r="E52" s="1163" t="s">
        <v>541</v>
      </c>
      <c r="F52" s="1163"/>
      <c r="G52" s="1163"/>
      <c r="H52" s="1164"/>
      <c r="I52" s="302">
        <v>52459</v>
      </c>
      <c r="J52" s="303">
        <v>50432</v>
      </c>
      <c r="K52" s="303">
        <v>47162</v>
      </c>
      <c r="L52" s="303">
        <v>42860</v>
      </c>
      <c r="M52" s="304">
        <v>38988</v>
      </c>
    </row>
    <row r="53" spans="2:13" ht="27.75" customHeight="1" thickBot="1" x14ac:dyDescent="0.25">
      <c r="B53" s="1165" t="s">
        <v>512</v>
      </c>
      <c r="C53" s="1166"/>
      <c r="D53" s="308"/>
      <c r="E53" s="1167" t="s">
        <v>542</v>
      </c>
      <c r="F53" s="1167"/>
      <c r="G53" s="1167"/>
      <c r="H53" s="1168"/>
      <c r="I53" s="309">
        <v>13417</v>
      </c>
      <c r="J53" s="310">
        <v>11843</v>
      </c>
      <c r="K53" s="310">
        <v>10344</v>
      </c>
      <c r="L53" s="310">
        <v>9712</v>
      </c>
      <c r="M53" s="311">
        <v>10387</v>
      </c>
    </row>
    <row r="54" spans="2:13" ht="27.75" customHeight="1" x14ac:dyDescent="0.25">
      <c r="B54" s="312"/>
      <c r="C54" s="313"/>
      <c r="D54" s="313"/>
      <c r="E54" s="314"/>
      <c r="F54" s="314"/>
      <c r="G54" s="314"/>
      <c r="H54" s="314"/>
      <c r="I54" s="315"/>
      <c r="J54" s="315"/>
      <c r="K54" s="315"/>
      <c r="L54" s="315"/>
      <c r="M54" s="315"/>
    </row>
    <row r="55" spans="2:13" ht="13" x14ac:dyDescent="0.2"/>
  </sheetData>
  <sheetProtection algorithmName="SHA-512" hashValue="XGmA7H+6lh1QF1BQ02Nk2Ana/6eajKybbd21eMXdPFtI+InfA5UsoVoH9bVKZR/q9wQVu3IL4fFZrZOt/vtrZw==" saltValue="nfQV8grU1o5yiC3oChAFiA=="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461AB0-C589-4CF4-806F-04DC8A03193F}">
  <sheetPr>
    <pageSetUpPr fitToPage="1"/>
  </sheetPr>
  <dimension ref="B1:W86"/>
  <sheetViews>
    <sheetView showGridLines="0" zoomScaleNormal="100" zoomScaleSheetLayoutView="100" workbookViewId="0"/>
  </sheetViews>
  <sheetFormatPr defaultColWidth="0" defaultRowHeight="13.5" customHeight="1" zeroHeight="1" x14ac:dyDescent="0.2"/>
  <cols>
    <col min="1" max="1" width="8.1796875" style="195" customWidth="1"/>
    <col min="2" max="2" width="16.36328125" style="195" customWidth="1"/>
    <col min="3" max="5" width="26.1796875" style="195" customWidth="1"/>
    <col min="6" max="8" width="24.1796875" style="195" customWidth="1"/>
    <col min="9" max="14" width="26" style="195" customWidth="1"/>
    <col min="15" max="15" width="6.08984375" style="195" customWidth="1"/>
    <col min="16" max="16" width="9" style="195" hidden="1" customWidth="1"/>
    <col min="17" max="20" width="0" style="195" hidden="1" customWidth="1"/>
    <col min="21" max="21" width="9" style="195" hidden="1" customWidth="1"/>
    <col min="22" max="22" width="0" style="195" hidden="1" customWidth="1"/>
    <col min="23" max="23" width="9" style="195" hidden="1" customWidth="1"/>
    <col min="24" max="16384" width="0" style="195" hidden="1"/>
  </cols>
  <sheetData>
    <row r="1" s="195" customFormat="1" ht="16.5" customHeight="1" x14ac:dyDescent="0.2"/>
    <row r="2" s="195" customFormat="1" ht="16.5" customHeight="1" x14ac:dyDescent="0.2"/>
    <row r="3" s="195" customFormat="1" ht="16.5" customHeight="1" x14ac:dyDescent="0.2"/>
    <row r="4" s="195" customFormat="1" ht="16.5" customHeight="1" x14ac:dyDescent="0.2"/>
    <row r="5" s="195" customFormat="1" ht="16.5" customHeight="1" x14ac:dyDescent="0.2"/>
    <row r="6" s="195" customFormat="1" ht="16.5" customHeight="1" x14ac:dyDescent="0.2"/>
    <row r="7" s="195" customFormat="1" ht="16.5" customHeight="1" x14ac:dyDescent="0.2"/>
    <row r="8" s="195" customFormat="1" ht="16.5" customHeight="1" x14ac:dyDescent="0.2"/>
    <row r="9" s="195" customFormat="1" ht="16.5" customHeight="1" x14ac:dyDescent="0.2"/>
    <row r="10" s="195" customFormat="1" ht="16.5" customHeight="1" x14ac:dyDescent="0.2"/>
    <row r="11" s="195" customFormat="1" ht="16.5" customHeight="1" x14ac:dyDescent="0.2"/>
    <row r="12" s="195" customFormat="1" ht="16.5" customHeight="1" x14ac:dyDescent="0.2"/>
    <row r="13" s="195" customFormat="1" ht="16.5" customHeight="1" x14ac:dyDescent="0.2"/>
    <row r="14" s="195" customFormat="1" ht="16.5" customHeight="1" x14ac:dyDescent="0.2"/>
    <row r="15" s="195" customFormat="1" ht="16.5" customHeight="1" x14ac:dyDescent="0.2"/>
    <row r="16" s="195" customFormat="1" ht="16.5" customHeight="1" x14ac:dyDescent="0.2"/>
    <row r="17" s="195" customFormat="1" ht="16.5" customHeight="1" x14ac:dyDescent="0.2"/>
    <row r="18" s="195" customFormat="1" ht="16.5" customHeight="1" x14ac:dyDescent="0.2"/>
    <row r="19" s="195" customFormat="1" ht="16.5" customHeight="1" x14ac:dyDescent="0.2"/>
    <row r="20" s="195" customFormat="1" ht="16.5" customHeight="1" x14ac:dyDescent="0.2"/>
    <row r="21" s="195" customFormat="1" ht="16.5" customHeight="1" x14ac:dyDescent="0.2"/>
    <row r="22" s="195" customFormat="1" ht="16.5" customHeight="1" x14ac:dyDescent="0.2"/>
    <row r="23" s="195" customFormat="1" ht="16.5" customHeight="1" x14ac:dyDescent="0.2"/>
    <row r="24" s="195" customFormat="1" ht="16.5" customHeight="1" x14ac:dyDescent="0.2"/>
    <row r="25" s="195" customFormat="1" ht="16.5" customHeight="1" x14ac:dyDescent="0.2"/>
    <row r="26" s="195" customFormat="1" ht="16.5" customHeight="1" x14ac:dyDescent="0.2"/>
    <row r="27" s="195" customFormat="1" ht="16.5" customHeight="1" x14ac:dyDescent="0.2"/>
    <row r="28" s="195" customFormat="1" ht="16.5" customHeight="1" x14ac:dyDescent="0.2"/>
    <row r="29" s="195" customFormat="1" ht="16.5" customHeight="1" x14ac:dyDescent="0.2"/>
    <row r="30" s="195" customFormat="1" ht="16.5" customHeight="1" x14ac:dyDescent="0.2"/>
    <row r="31" s="195" customFormat="1" ht="16.5" customHeight="1" x14ac:dyDescent="0.2"/>
    <row r="32" s="195" customFormat="1" ht="16.5" customHeight="1" x14ac:dyDescent="0.2"/>
    <row r="33" s="195" customFormat="1" ht="16.5" customHeight="1" x14ac:dyDescent="0.2"/>
    <row r="34" s="195" customFormat="1" ht="16.5" customHeight="1" x14ac:dyDescent="0.2"/>
    <row r="35" s="195" customFormat="1" ht="16.5" customHeight="1" x14ac:dyDescent="0.2"/>
    <row r="36" s="195" customFormat="1" ht="16.5" customHeight="1" x14ac:dyDescent="0.2"/>
    <row r="37" s="195" customFormat="1" ht="16.5" customHeight="1" x14ac:dyDescent="0.2"/>
    <row r="38" s="195" customFormat="1" ht="16.5" customHeight="1" x14ac:dyDescent="0.2"/>
    <row r="39" s="195" customFormat="1" ht="16.5" customHeight="1" x14ac:dyDescent="0.2"/>
    <row r="40" s="195" customFormat="1" ht="16.5" customHeight="1" x14ac:dyDescent="0.2"/>
    <row r="41" s="195" customFormat="1" ht="16.5" customHeight="1" x14ac:dyDescent="0.2"/>
    <row r="42" s="195" customFormat="1" ht="16.5" customHeight="1" x14ac:dyDescent="0.2"/>
    <row r="43" s="195" customFormat="1" ht="16.5" customHeight="1" x14ac:dyDescent="0.2"/>
    <row r="44" s="195" customFormat="1" ht="16.5" customHeight="1" x14ac:dyDescent="0.2"/>
    <row r="45" s="195" customFormat="1" ht="16.5" customHeight="1" x14ac:dyDescent="0.2"/>
    <row r="46" s="195" customFormat="1" ht="16.5" customHeight="1" x14ac:dyDescent="0.2"/>
    <row r="47" s="195" customFormat="1" ht="16.5" customHeight="1" x14ac:dyDescent="0.2"/>
    <row r="48" s="195" customFormat="1"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196"/>
      <c r="C53" s="196"/>
      <c r="D53" s="196"/>
      <c r="E53" s="196"/>
      <c r="F53" s="196"/>
      <c r="G53" s="196"/>
      <c r="H53" s="316" t="s">
        <v>543</v>
      </c>
    </row>
    <row r="54" spans="2:8" ht="29.25" customHeight="1" thickBot="1" x14ac:dyDescent="0.35">
      <c r="B54" s="317" t="s">
        <v>24</v>
      </c>
      <c r="C54" s="318"/>
      <c r="D54" s="318"/>
      <c r="E54" s="319" t="s">
        <v>483</v>
      </c>
      <c r="F54" s="320" t="s">
        <v>5</v>
      </c>
      <c r="G54" s="320" t="s">
        <v>6</v>
      </c>
      <c r="H54" s="321" t="s">
        <v>7</v>
      </c>
    </row>
    <row r="55" spans="2:8" ht="52.5" customHeight="1" x14ac:dyDescent="0.2">
      <c r="B55" s="322"/>
      <c r="C55" s="1184" t="s">
        <v>118</v>
      </c>
      <c r="D55" s="1184"/>
      <c r="E55" s="1185"/>
      <c r="F55" s="323">
        <v>2648</v>
      </c>
      <c r="G55" s="323">
        <v>2648</v>
      </c>
      <c r="H55" s="324">
        <v>2350</v>
      </c>
    </row>
    <row r="56" spans="2:8" ht="52.5" customHeight="1" x14ac:dyDescent="0.2">
      <c r="B56" s="325"/>
      <c r="C56" s="1186" t="s">
        <v>544</v>
      </c>
      <c r="D56" s="1186"/>
      <c r="E56" s="1187"/>
      <c r="F56" s="326">
        <v>970</v>
      </c>
      <c r="G56" s="326">
        <v>1103</v>
      </c>
      <c r="H56" s="327">
        <v>1211</v>
      </c>
    </row>
    <row r="57" spans="2:8" ht="53.25" customHeight="1" x14ac:dyDescent="0.2">
      <c r="B57" s="325"/>
      <c r="C57" s="1188" t="s">
        <v>123</v>
      </c>
      <c r="D57" s="1188"/>
      <c r="E57" s="1189"/>
      <c r="F57" s="328">
        <v>4785</v>
      </c>
      <c r="G57" s="328">
        <v>4934</v>
      </c>
      <c r="H57" s="329">
        <v>4743</v>
      </c>
    </row>
    <row r="58" spans="2:8" ht="45.75" customHeight="1" x14ac:dyDescent="0.2">
      <c r="B58" s="330"/>
      <c r="C58" s="1176" t="s">
        <v>545</v>
      </c>
      <c r="D58" s="1177"/>
      <c r="E58" s="1178"/>
      <c r="F58" s="331">
        <v>1986</v>
      </c>
      <c r="G58" s="331">
        <v>1941</v>
      </c>
      <c r="H58" s="332">
        <v>1875</v>
      </c>
    </row>
    <row r="59" spans="2:8" ht="45.75" customHeight="1" x14ac:dyDescent="0.2">
      <c r="B59" s="330"/>
      <c r="C59" s="1176" t="s">
        <v>546</v>
      </c>
      <c r="D59" s="1177"/>
      <c r="E59" s="1178"/>
      <c r="F59" s="331">
        <v>502</v>
      </c>
      <c r="G59" s="331">
        <v>604</v>
      </c>
      <c r="H59" s="332">
        <v>726</v>
      </c>
    </row>
    <row r="60" spans="2:8" ht="45.75" customHeight="1" x14ac:dyDescent="0.2">
      <c r="B60" s="330"/>
      <c r="C60" s="1176" t="s">
        <v>547</v>
      </c>
      <c r="D60" s="1177"/>
      <c r="E60" s="1178"/>
      <c r="F60" s="331">
        <v>491</v>
      </c>
      <c r="G60" s="331">
        <v>491</v>
      </c>
      <c r="H60" s="332">
        <v>491</v>
      </c>
    </row>
    <row r="61" spans="2:8" ht="45.75" customHeight="1" x14ac:dyDescent="0.2">
      <c r="B61" s="330"/>
      <c r="C61" s="1176" t="s">
        <v>548</v>
      </c>
      <c r="D61" s="1177"/>
      <c r="E61" s="1178"/>
      <c r="F61" s="331">
        <v>459</v>
      </c>
      <c r="G61" s="331">
        <v>459</v>
      </c>
      <c r="H61" s="332">
        <v>410</v>
      </c>
    </row>
    <row r="62" spans="2:8" ht="45.75" customHeight="1" thickBot="1" x14ac:dyDescent="0.25">
      <c r="B62" s="333"/>
      <c r="C62" s="1179" t="s">
        <v>549</v>
      </c>
      <c r="D62" s="1180"/>
      <c r="E62" s="1181"/>
      <c r="F62" s="334">
        <v>273</v>
      </c>
      <c r="G62" s="334">
        <v>273</v>
      </c>
      <c r="H62" s="335">
        <v>274</v>
      </c>
    </row>
    <row r="63" spans="2:8" ht="52.5" customHeight="1" thickBot="1" x14ac:dyDescent="0.25">
      <c r="B63" s="336"/>
      <c r="C63" s="1182" t="s">
        <v>550</v>
      </c>
      <c r="D63" s="1182"/>
      <c r="E63" s="1183"/>
      <c r="F63" s="337">
        <v>8403</v>
      </c>
      <c r="G63" s="337">
        <v>8685</v>
      </c>
      <c r="H63" s="338">
        <v>8303</v>
      </c>
    </row>
    <row r="64" spans="2:8" ht="13" x14ac:dyDescent="0.2"/>
    <row r="65" s="195" customFormat="1" ht="13.5" hidden="1" customHeight="1" x14ac:dyDescent="0.2"/>
    <row r="66" s="195" customFormat="1" ht="13.5" hidden="1" customHeight="1" x14ac:dyDescent="0.2"/>
    <row r="67" s="195" customFormat="1" ht="13.5" hidden="1" customHeight="1" x14ac:dyDescent="0.2"/>
    <row r="68" s="195" customFormat="1" ht="13.5" hidden="1" customHeight="1" x14ac:dyDescent="0.2"/>
    <row r="69" s="195" customFormat="1" ht="13.5" hidden="1" customHeight="1" x14ac:dyDescent="0.2"/>
    <row r="70" s="195" customFormat="1" ht="13.5" hidden="1" customHeight="1" x14ac:dyDescent="0.2"/>
    <row r="71" s="195" customFormat="1" ht="13.5" hidden="1" customHeight="1" x14ac:dyDescent="0.2"/>
    <row r="72" s="195" customFormat="1" ht="13.5" hidden="1" customHeight="1" x14ac:dyDescent="0.2"/>
    <row r="73" s="195" customFormat="1" ht="13.5" hidden="1" customHeight="1" x14ac:dyDescent="0.2"/>
    <row r="74" s="195" customFormat="1" ht="13.5" hidden="1" customHeight="1" x14ac:dyDescent="0.2"/>
    <row r="75" s="195" customFormat="1" ht="13.5" hidden="1" customHeight="1" x14ac:dyDescent="0.2"/>
    <row r="76" s="195" customFormat="1" ht="13.5" hidden="1" customHeight="1" x14ac:dyDescent="0.2"/>
    <row r="77" s="195" customFormat="1" ht="13.5" hidden="1" customHeight="1" x14ac:dyDescent="0.2"/>
    <row r="78" s="195" customFormat="1" ht="13.5" hidden="1" customHeight="1" x14ac:dyDescent="0.2"/>
    <row r="79" s="195" customFormat="1" ht="13.5" hidden="1" customHeight="1" x14ac:dyDescent="0.2"/>
    <row r="80" s="195" customFormat="1" ht="13.5" hidden="1" customHeight="1" x14ac:dyDescent="0.2"/>
    <row r="81" s="195" customFormat="1" ht="13.5" hidden="1" customHeight="1" x14ac:dyDescent="0.2"/>
    <row r="82" s="195" customFormat="1" ht="13.5" hidden="1" customHeight="1" x14ac:dyDescent="0.2"/>
    <row r="83" s="195" customFormat="1" ht="13.5" hidden="1" customHeight="1" x14ac:dyDescent="0.2"/>
    <row r="84" s="195" customFormat="1" ht="13.5" hidden="1" customHeight="1" x14ac:dyDescent="0.2"/>
    <row r="85" s="195" customFormat="1" ht="13.5" hidden="1" customHeight="1" x14ac:dyDescent="0.2"/>
    <row r="86" s="195" customFormat="1" ht="13.5" hidden="1" customHeight="1" x14ac:dyDescent="0.2"/>
  </sheetData>
  <sheetProtection algorithmName="SHA-512" hashValue="jWKcnJsbq9G5IzwCR7YDMV8XIl0tohY8GXSIJxjQ/5ZEXelPbKfB/IwuvXI0vLT0nhBcX7BmrWfjHPk9syF0cw==" saltValue="f/w+Y7elRFRGUU7PVwKUH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2"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6328125" style="3" customWidth="1"/>
    <col min="2" max="107" width="2.453125" style="3" customWidth="1"/>
    <col min="108" max="108" width="6.08984375" style="11" customWidth="1"/>
    <col min="109" max="109" width="5.90625" style="10" customWidth="1"/>
    <col min="110" max="16384" width="8.6328125" style="3" hidden="1"/>
  </cols>
  <sheetData>
    <row r="1" spans="1:109" ht="42.75" customHeight="1" x14ac:dyDescent="0.2">
      <c r="A1" s="1"/>
      <c r="B1" s="2"/>
      <c r="DD1" s="3"/>
      <c r="DE1" s="3"/>
    </row>
    <row r="2" spans="1:109" ht="25.5" customHeight="1" x14ac:dyDescent="0.2">
      <c r="A2" s="4"/>
      <c r="C2" s="4"/>
      <c r="O2" s="4"/>
      <c r="P2" s="4"/>
      <c r="Q2" s="4"/>
      <c r="R2" s="4"/>
      <c r="S2" s="4"/>
      <c r="T2" s="4"/>
      <c r="U2" s="4"/>
      <c r="V2" s="4"/>
      <c r="W2" s="4"/>
      <c r="X2" s="4"/>
      <c r="Y2" s="4"/>
      <c r="Z2" s="4"/>
      <c r="AA2" s="4"/>
      <c r="AB2" s="4"/>
      <c r="AC2" s="4"/>
      <c r="AD2" s="4"/>
      <c r="AE2" s="4"/>
      <c r="AF2" s="4"/>
      <c r="AG2" s="4"/>
      <c r="AH2" s="4"/>
      <c r="AI2" s="4"/>
      <c r="AU2" s="4"/>
      <c r="BG2" s="4"/>
      <c r="BS2" s="4"/>
      <c r="CE2" s="4"/>
      <c r="CQ2" s="4"/>
      <c r="DD2" s="3"/>
      <c r="DE2" s="3"/>
    </row>
    <row r="3" spans="1:109" ht="25.5" customHeight="1" x14ac:dyDescent="0.2">
      <c r="A3" s="4"/>
      <c r="C3" s="4"/>
      <c r="O3" s="4"/>
      <c r="P3" s="4"/>
      <c r="Q3" s="4"/>
      <c r="R3" s="4"/>
      <c r="S3" s="4"/>
      <c r="T3" s="4"/>
      <c r="U3" s="4"/>
      <c r="V3" s="4"/>
      <c r="W3" s="4"/>
      <c r="X3" s="4"/>
      <c r="Y3" s="4"/>
      <c r="Z3" s="4"/>
      <c r="AA3" s="4"/>
      <c r="AB3" s="4"/>
      <c r="AC3" s="4"/>
      <c r="AD3" s="4"/>
      <c r="AE3" s="4"/>
      <c r="AF3" s="4"/>
      <c r="AG3" s="4"/>
      <c r="AH3" s="4"/>
      <c r="AI3" s="4"/>
      <c r="AU3" s="4"/>
      <c r="BG3" s="4"/>
      <c r="BS3" s="4"/>
      <c r="CE3" s="4"/>
      <c r="CQ3" s="4"/>
      <c r="DD3" s="3"/>
      <c r="DE3" s="3"/>
    </row>
    <row r="4" spans="1:109" s="5" customFormat="1" ht="13" x14ac:dyDescent="0.2">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row>
    <row r="5" spans="1:109" s="5" customFormat="1" ht="13" x14ac:dyDescent="0.2">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row>
    <row r="6" spans="1:109" s="5" customFormat="1" ht="13" x14ac:dyDescent="0.2">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row>
    <row r="7" spans="1:109" s="5" customFormat="1" ht="13" x14ac:dyDescent="0.2">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row>
    <row r="8" spans="1:109" s="5" customFormat="1" ht="13" x14ac:dyDescent="0.2">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row>
    <row r="9" spans="1:109" s="5" customFormat="1" ht="13" x14ac:dyDescent="0.2">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row>
    <row r="10" spans="1:109" s="5" customFormat="1" ht="13" x14ac:dyDescent="0.2">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row>
    <row r="11" spans="1:109" s="5" customFormat="1" ht="13" x14ac:dyDescent="0.2">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row>
    <row r="12" spans="1:109" s="5" customFormat="1" ht="13" x14ac:dyDescent="0.2">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row>
    <row r="13" spans="1:109" s="5" customFormat="1" ht="13" x14ac:dyDescent="0.2">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row>
    <row r="14" spans="1:109" s="5" customFormat="1" ht="13" x14ac:dyDescent="0.2">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row>
    <row r="15" spans="1:109" s="5" customFormat="1" ht="13" x14ac:dyDescent="0.2">
      <c r="A15" s="3"/>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row>
    <row r="16" spans="1:109" s="5" customFormat="1" ht="13" x14ac:dyDescent="0.2">
      <c r="A16" s="3"/>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row>
    <row r="17" spans="1:109" s="5" customFormat="1" ht="13" x14ac:dyDescent="0.2">
      <c r="A17" s="3"/>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row>
    <row r="18" spans="1:109" s="5" customFormat="1" ht="13" x14ac:dyDescent="0.2">
      <c r="A18" s="3"/>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row>
    <row r="19" spans="1:109" ht="13" x14ac:dyDescent="0.2">
      <c r="DD19" s="3"/>
      <c r="DE19" s="3"/>
    </row>
    <row r="20" spans="1:109" ht="13" x14ac:dyDescent="0.2">
      <c r="DD20" s="3"/>
      <c r="DE20" s="3"/>
    </row>
    <row r="21" spans="1:109" ht="17.25" customHeight="1" x14ac:dyDescent="0.2">
      <c r="B21" s="6"/>
      <c r="C21" s="7"/>
      <c r="D21" s="7"/>
      <c r="E21" s="7"/>
      <c r="F21" s="7"/>
      <c r="G21" s="7"/>
      <c r="H21" s="7"/>
      <c r="I21" s="7"/>
      <c r="J21" s="7"/>
      <c r="K21" s="7"/>
      <c r="L21" s="7"/>
      <c r="M21" s="7"/>
      <c r="N21" s="8"/>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8"/>
      <c r="AU21" s="7"/>
      <c r="AV21" s="7"/>
      <c r="AW21" s="7"/>
      <c r="AX21" s="7"/>
      <c r="AY21" s="7"/>
      <c r="AZ21" s="7"/>
      <c r="BA21" s="7"/>
      <c r="BB21" s="7"/>
      <c r="BC21" s="7"/>
      <c r="BD21" s="7"/>
      <c r="BE21" s="7"/>
      <c r="BF21" s="8"/>
      <c r="BG21" s="7"/>
      <c r="BH21" s="7"/>
      <c r="BI21" s="7"/>
      <c r="BJ21" s="7"/>
      <c r="BK21" s="7"/>
      <c r="BL21" s="7"/>
      <c r="BM21" s="7"/>
      <c r="BN21" s="7"/>
      <c r="BO21" s="7"/>
      <c r="BP21" s="7"/>
      <c r="BQ21" s="7"/>
      <c r="BR21" s="8"/>
      <c r="BS21" s="7"/>
      <c r="BT21" s="7"/>
      <c r="BU21" s="7"/>
      <c r="BV21" s="7"/>
      <c r="BW21" s="7"/>
      <c r="BX21" s="7"/>
      <c r="BY21" s="7"/>
      <c r="BZ21" s="7"/>
      <c r="CA21" s="7"/>
      <c r="CB21" s="7"/>
      <c r="CC21" s="7"/>
      <c r="CD21" s="8"/>
      <c r="CE21" s="7"/>
      <c r="CF21" s="7"/>
      <c r="CG21" s="7"/>
      <c r="CH21" s="7"/>
      <c r="CI21" s="7"/>
      <c r="CJ21" s="7"/>
      <c r="CK21" s="7"/>
      <c r="CL21" s="7"/>
      <c r="CM21" s="7"/>
      <c r="CN21" s="7"/>
      <c r="CO21" s="7"/>
      <c r="CP21" s="8"/>
      <c r="CQ21" s="7"/>
      <c r="CR21" s="7"/>
      <c r="CS21" s="7"/>
      <c r="CT21" s="7"/>
      <c r="CU21" s="7"/>
      <c r="CV21" s="7"/>
      <c r="CW21" s="7"/>
      <c r="CX21" s="7"/>
      <c r="CY21" s="7"/>
      <c r="CZ21" s="7"/>
      <c r="DA21" s="7"/>
      <c r="DB21" s="8"/>
      <c r="DC21" s="7"/>
      <c r="DD21" s="9"/>
      <c r="DE21" s="3"/>
    </row>
    <row r="22" spans="1:109" ht="17.25" customHeight="1" x14ac:dyDescent="0.2">
      <c r="B22" s="10"/>
    </row>
    <row r="23" spans="1:109" ht="13" x14ac:dyDescent="0.2">
      <c r="B23" s="10"/>
    </row>
    <row r="24" spans="1:109" ht="13" x14ac:dyDescent="0.2">
      <c r="B24" s="10"/>
    </row>
    <row r="25" spans="1:109" ht="13" x14ac:dyDescent="0.2">
      <c r="B25" s="10"/>
    </row>
    <row r="26" spans="1:109" ht="13" x14ac:dyDescent="0.2">
      <c r="B26" s="10"/>
    </row>
    <row r="27" spans="1:109" ht="13" x14ac:dyDescent="0.2">
      <c r="B27" s="10"/>
    </row>
    <row r="28" spans="1:109" ht="13" x14ac:dyDescent="0.2">
      <c r="B28" s="10"/>
    </row>
    <row r="29" spans="1:109" ht="13" x14ac:dyDescent="0.2">
      <c r="B29" s="10"/>
    </row>
    <row r="30" spans="1:109" ht="13" x14ac:dyDescent="0.2">
      <c r="B30" s="10"/>
    </row>
    <row r="31" spans="1:109" ht="13" x14ac:dyDescent="0.2">
      <c r="B31" s="10"/>
    </row>
    <row r="32" spans="1:109" ht="13" x14ac:dyDescent="0.2">
      <c r="B32" s="10"/>
    </row>
    <row r="33" spans="2:109" ht="13" x14ac:dyDescent="0.2">
      <c r="B33" s="10"/>
    </row>
    <row r="34" spans="2:109" ht="13" x14ac:dyDescent="0.2">
      <c r="B34" s="10"/>
    </row>
    <row r="35" spans="2:109" ht="13" x14ac:dyDescent="0.2">
      <c r="B35" s="10"/>
    </row>
    <row r="36" spans="2:109" ht="13" x14ac:dyDescent="0.2">
      <c r="B36" s="10"/>
    </row>
    <row r="37" spans="2:109" ht="13" x14ac:dyDescent="0.2">
      <c r="B37" s="10"/>
    </row>
    <row r="38" spans="2:109" ht="13" x14ac:dyDescent="0.2">
      <c r="B38" s="10"/>
    </row>
    <row r="39" spans="2:109" ht="13" x14ac:dyDescent="0.2">
      <c r="B39" s="12"/>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4"/>
    </row>
    <row r="40" spans="2:109" ht="13" x14ac:dyDescent="0.2">
      <c r="B40" s="15"/>
      <c r="DD40" s="15"/>
      <c r="DE40" s="3"/>
    </row>
    <row r="41" spans="2:109" ht="16.5" x14ac:dyDescent="0.2">
      <c r="B41" s="16" t="s">
        <v>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9"/>
    </row>
    <row r="42" spans="2:109" ht="13" x14ac:dyDescent="0.2">
      <c r="B42" s="10"/>
      <c r="G42" s="17"/>
      <c r="I42" s="18"/>
      <c r="J42" s="18"/>
      <c r="K42" s="18"/>
      <c r="AM42" s="17"/>
      <c r="AN42" s="17" t="s">
        <v>1</v>
      </c>
      <c r="AP42" s="18"/>
      <c r="AQ42" s="18"/>
      <c r="AR42" s="18"/>
      <c r="AY42" s="17"/>
      <c r="BA42" s="18"/>
      <c r="BB42" s="18"/>
      <c r="BC42" s="18"/>
      <c r="BK42" s="17"/>
      <c r="BM42" s="18"/>
      <c r="BN42" s="18"/>
      <c r="BO42" s="18"/>
      <c r="BW42" s="17"/>
      <c r="BY42" s="18"/>
      <c r="BZ42" s="18"/>
      <c r="CA42" s="18"/>
      <c r="CI42" s="17"/>
      <c r="CK42" s="18"/>
      <c r="CL42" s="18"/>
      <c r="CM42" s="18"/>
      <c r="CU42" s="17"/>
      <c r="CW42" s="18"/>
      <c r="CX42" s="18"/>
      <c r="CY42" s="18"/>
    </row>
    <row r="43" spans="2:109" ht="13.5" customHeight="1" x14ac:dyDescent="0.2">
      <c r="B43" s="10"/>
      <c r="AN43" s="1198" t="s">
        <v>15</v>
      </c>
      <c r="AO43" s="1199"/>
      <c r="AP43" s="1199"/>
      <c r="AQ43" s="1199"/>
      <c r="AR43" s="1199"/>
      <c r="AS43" s="1199"/>
      <c r="AT43" s="1199"/>
      <c r="AU43" s="1199"/>
      <c r="AV43" s="1199"/>
      <c r="AW43" s="1199"/>
      <c r="AX43" s="1199"/>
      <c r="AY43" s="1199"/>
      <c r="AZ43" s="1199"/>
      <c r="BA43" s="1199"/>
      <c r="BB43" s="1199"/>
      <c r="BC43" s="1199"/>
      <c r="BD43" s="1199"/>
      <c r="BE43" s="1199"/>
      <c r="BF43" s="1199"/>
      <c r="BG43" s="1199"/>
      <c r="BH43" s="1199"/>
      <c r="BI43" s="1199"/>
      <c r="BJ43" s="1199"/>
      <c r="BK43" s="1199"/>
      <c r="BL43" s="1199"/>
      <c r="BM43" s="1199"/>
      <c r="BN43" s="1199"/>
      <c r="BO43" s="1199"/>
      <c r="BP43" s="1199"/>
      <c r="BQ43" s="1199"/>
      <c r="BR43" s="1199"/>
      <c r="BS43" s="1199"/>
      <c r="BT43" s="1199"/>
      <c r="BU43" s="1199"/>
      <c r="BV43" s="1199"/>
      <c r="BW43" s="1199"/>
      <c r="BX43" s="1199"/>
      <c r="BY43" s="1199"/>
      <c r="BZ43" s="1199"/>
      <c r="CA43" s="1199"/>
      <c r="CB43" s="1199"/>
      <c r="CC43" s="1199"/>
      <c r="CD43" s="1199"/>
      <c r="CE43" s="1199"/>
      <c r="CF43" s="1199"/>
      <c r="CG43" s="1199"/>
      <c r="CH43" s="1199"/>
      <c r="CI43" s="1199"/>
      <c r="CJ43" s="1199"/>
      <c r="CK43" s="1199"/>
      <c r="CL43" s="1199"/>
      <c r="CM43" s="1199"/>
      <c r="CN43" s="1199"/>
      <c r="CO43" s="1199"/>
      <c r="CP43" s="1199"/>
      <c r="CQ43" s="1199"/>
      <c r="CR43" s="1199"/>
      <c r="CS43" s="1199"/>
      <c r="CT43" s="1199"/>
      <c r="CU43" s="1199"/>
      <c r="CV43" s="1199"/>
      <c r="CW43" s="1199"/>
      <c r="CX43" s="1199"/>
      <c r="CY43" s="1199"/>
      <c r="CZ43" s="1199"/>
      <c r="DA43" s="1199"/>
      <c r="DB43" s="1199"/>
      <c r="DC43" s="1200"/>
    </row>
    <row r="44" spans="2:109" ht="13" x14ac:dyDescent="0.2">
      <c r="B44" s="10"/>
      <c r="AN44" s="1201"/>
      <c r="AO44" s="1202"/>
      <c r="AP44" s="1202"/>
      <c r="AQ44" s="1202"/>
      <c r="AR44" s="1202"/>
      <c r="AS44" s="1202"/>
      <c r="AT44" s="1202"/>
      <c r="AU44" s="1202"/>
      <c r="AV44" s="1202"/>
      <c r="AW44" s="1202"/>
      <c r="AX44" s="1202"/>
      <c r="AY44" s="1202"/>
      <c r="AZ44" s="1202"/>
      <c r="BA44" s="1202"/>
      <c r="BB44" s="1202"/>
      <c r="BC44" s="1202"/>
      <c r="BD44" s="1202"/>
      <c r="BE44" s="1202"/>
      <c r="BF44" s="1202"/>
      <c r="BG44" s="1202"/>
      <c r="BH44" s="1202"/>
      <c r="BI44" s="1202"/>
      <c r="BJ44" s="1202"/>
      <c r="BK44" s="1202"/>
      <c r="BL44" s="1202"/>
      <c r="BM44" s="1202"/>
      <c r="BN44" s="1202"/>
      <c r="BO44" s="1202"/>
      <c r="BP44" s="1202"/>
      <c r="BQ44" s="1202"/>
      <c r="BR44" s="1202"/>
      <c r="BS44" s="1202"/>
      <c r="BT44" s="1202"/>
      <c r="BU44" s="1202"/>
      <c r="BV44" s="1202"/>
      <c r="BW44" s="1202"/>
      <c r="BX44" s="1202"/>
      <c r="BY44" s="1202"/>
      <c r="BZ44" s="1202"/>
      <c r="CA44" s="1202"/>
      <c r="CB44" s="1202"/>
      <c r="CC44" s="1202"/>
      <c r="CD44" s="1202"/>
      <c r="CE44" s="1202"/>
      <c r="CF44" s="1202"/>
      <c r="CG44" s="1202"/>
      <c r="CH44" s="1202"/>
      <c r="CI44" s="1202"/>
      <c r="CJ44" s="1202"/>
      <c r="CK44" s="1202"/>
      <c r="CL44" s="1202"/>
      <c r="CM44" s="1202"/>
      <c r="CN44" s="1202"/>
      <c r="CO44" s="1202"/>
      <c r="CP44" s="1202"/>
      <c r="CQ44" s="1202"/>
      <c r="CR44" s="1202"/>
      <c r="CS44" s="1202"/>
      <c r="CT44" s="1202"/>
      <c r="CU44" s="1202"/>
      <c r="CV44" s="1202"/>
      <c r="CW44" s="1202"/>
      <c r="CX44" s="1202"/>
      <c r="CY44" s="1202"/>
      <c r="CZ44" s="1202"/>
      <c r="DA44" s="1202"/>
      <c r="DB44" s="1202"/>
      <c r="DC44" s="1203"/>
    </row>
    <row r="45" spans="2:109" ht="13" x14ac:dyDescent="0.2">
      <c r="B45" s="10"/>
      <c r="AN45" s="1201"/>
      <c r="AO45" s="1202"/>
      <c r="AP45" s="1202"/>
      <c r="AQ45" s="1202"/>
      <c r="AR45" s="1202"/>
      <c r="AS45" s="1202"/>
      <c r="AT45" s="1202"/>
      <c r="AU45" s="1202"/>
      <c r="AV45" s="1202"/>
      <c r="AW45" s="1202"/>
      <c r="AX45" s="1202"/>
      <c r="AY45" s="1202"/>
      <c r="AZ45" s="1202"/>
      <c r="BA45" s="1202"/>
      <c r="BB45" s="1202"/>
      <c r="BC45" s="1202"/>
      <c r="BD45" s="1202"/>
      <c r="BE45" s="1202"/>
      <c r="BF45" s="1202"/>
      <c r="BG45" s="1202"/>
      <c r="BH45" s="1202"/>
      <c r="BI45" s="1202"/>
      <c r="BJ45" s="1202"/>
      <c r="BK45" s="1202"/>
      <c r="BL45" s="1202"/>
      <c r="BM45" s="1202"/>
      <c r="BN45" s="1202"/>
      <c r="BO45" s="1202"/>
      <c r="BP45" s="1202"/>
      <c r="BQ45" s="1202"/>
      <c r="BR45" s="1202"/>
      <c r="BS45" s="1202"/>
      <c r="BT45" s="1202"/>
      <c r="BU45" s="1202"/>
      <c r="BV45" s="1202"/>
      <c r="BW45" s="1202"/>
      <c r="BX45" s="1202"/>
      <c r="BY45" s="1202"/>
      <c r="BZ45" s="1202"/>
      <c r="CA45" s="1202"/>
      <c r="CB45" s="1202"/>
      <c r="CC45" s="1202"/>
      <c r="CD45" s="1202"/>
      <c r="CE45" s="1202"/>
      <c r="CF45" s="1202"/>
      <c r="CG45" s="1202"/>
      <c r="CH45" s="1202"/>
      <c r="CI45" s="1202"/>
      <c r="CJ45" s="1202"/>
      <c r="CK45" s="1202"/>
      <c r="CL45" s="1202"/>
      <c r="CM45" s="1202"/>
      <c r="CN45" s="1202"/>
      <c r="CO45" s="1202"/>
      <c r="CP45" s="1202"/>
      <c r="CQ45" s="1202"/>
      <c r="CR45" s="1202"/>
      <c r="CS45" s="1202"/>
      <c r="CT45" s="1202"/>
      <c r="CU45" s="1202"/>
      <c r="CV45" s="1202"/>
      <c r="CW45" s="1202"/>
      <c r="CX45" s="1202"/>
      <c r="CY45" s="1202"/>
      <c r="CZ45" s="1202"/>
      <c r="DA45" s="1202"/>
      <c r="DB45" s="1202"/>
      <c r="DC45" s="1203"/>
    </row>
    <row r="46" spans="2:109" ht="13" x14ac:dyDescent="0.2">
      <c r="B46" s="10"/>
      <c r="AN46" s="1201"/>
      <c r="AO46" s="1202"/>
      <c r="AP46" s="1202"/>
      <c r="AQ46" s="1202"/>
      <c r="AR46" s="1202"/>
      <c r="AS46" s="1202"/>
      <c r="AT46" s="1202"/>
      <c r="AU46" s="1202"/>
      <c r="AV46" s="1202"/>
      <c r="AW46" s="1202"/>
      <c r="AX46" s="1202"/>
      <c r="AY46" s="1202"/>
      <c r="AZ46" s="1202"/>
      <c r="BA46" s="1202"/>
      <c r="BB46" s="1202"/>
      <c r="BC46" s="1202"/>
      <c r="BD46" s="1202"/>
      <c r="BE46" s="1202"/>
      <c r="BF46" s="1202"/>
      <c r="BG46" s="1202"/>
      <c r="BH46" s="1202"/>
      <c r="BI46" s="1202"/>
      <c r="BJ46" s="1202"/>
      <c r="BK46" s="1202"/>
      <c r="BL46" s="1202"/>
      <c r="BM46" s="1202"/>
      <c r="BN46" s="1202"/>
      <c r="BO46" s="1202"/>
      <c r="BP46" s="1202"/>
      <c r="BQ46" s="1202"/>
      <c r="BR46" s="1202"/>
      <c r="BS46" s="1202"/>
      <c r="BT46" s="1202"/>
      <c r="BU46" s="1202"/>
      <c r="BV46" s="1202"/>
      <c r="BW46" s="1202"/>
      <c r="BX46" s="1202"/>
      <c r="BY46" s="1202"/>
      <c r="BZ46" s="1202"/>
      <c r="CA46" s="1202"/>
      <c r="CB46" s="1202"/>
      <c r="CC46" s="1202"/>
      <c r="CD46" s="1202"/>
      <c r="CE46" s="1202"/>
      <c r="CF46" s="1202"/>
      <c r="CG46" s="1202"/>
      <c r="CH46" s="1202"/>
      <c r="CI46" s="1202"/>
      <c r="CJ46" s="1202"/>
      <c r="CK46" s="1202"/>
      <c r="CL46" s="1202"/>
      <c r="CM46" s="1202"/>
      <c r="CN46" s="1202"/>
      <c r="CO46" s="1202"/>
      <c r="CP46" s="1202"/>
      <c r="CQ46" s="1202"/>
      <c r="CR46" s="1202"/>
      <c r="CS46" s="1202"/>
      <c r="CT46" s="1202"/>
      <c r="CU46" s="1202"/>
      <c r="CV46" s="1202"/>
      <c r="CW46" s="1202"/>
      <c r="CX46" s="1202"/>
      <c r="CY46" s="1202"/>
      <c r="CZ46" s="1202"/>
      <c r="DA46" s="1202"/>
      <c r="DB46" s="1202"/>
      <c r="DC46" s="1203"/>
    </row>
    <row r="47" spans="2:109" ht="13" x14ac:dyDescent="0.2">
      <c r="B47" s="10"/>
      <c r="AN47" s="1204"/>
      <c r="AO47" s="1205"/>
      <c r="AP47" s="1205"/>
      <c r="AQ47" s="1205"/>
      <c r="AR47" s="1205"/>
      <c r="AS47" s="1205"/>
      <c r="AT47" s="1205"/>
      <c r="AU47" s="1205"/>
      <c r="AV47" s="1205"/>
      <c r="AW47" s="1205"/>
      <c r="AX47" s="1205"/>
      <c r="AY47" s="1205"/>
      <c r="AZ47" s="1205"/>
      <c r="BA47" s="1205"/>
      <c r="BB47" s="1205"/>
      <c r="BC47" s="1205"/>
      <c r="BD47" s="1205"/>
      <c r="BE47" s="1205"/>
      <c r="BF47" s="1205"/>
      <c r="BG47" s="1205"/>
      <c r="BH47" s="1205"/>
      <c r="BI47" s="1205"/>
      <c r="BJ47" s="1205"/>
      <c r="BK47" s="1205"/>
      <c r="BL47" s="1205"/>
      <c r="BM47" s="1205"/>
      <c r="BN47" s="1205"/>
      <c r="BO47" s="1205"/>
      <c r="BP47" s="1205"/>
      <c r="BQ47" s="1205"/>
      <c r="BR47" s="1205"/>
      <c r="BS47" s="1205"/>
      <c r="BT47" s="1205"/>
      <c r="BU47" s="1205"/>
      <c r="BV47" s="1205"/>
      <c r="BW47" s="1205"/>
      <c r="BX47" s="1205"/>
      <c r="BY47" s="1205"/>
      <c r="BZ47" s="1205"/>
      <c r="CA47" s="1205"/>
      <c r="CB47" s="1205"/>
      <c r="CC47" s="1205"/>
      <c r="CD47" s="1205"/>
      <c r="CE47" s="1205"/>
      <c r="CF47" s="1205"/>
      <c r="CG47" s="1205"/>
      <c r="CH47" s="1205"/>
      <c r="CI47" s="1205"/>
      <c r="CJ47" s="1205"/>
      <c r="CK47" s="1205"/>
      <c r="CL47" s="1205"/>
      <c r="CM47" s="1205"/>
      <c r="CN47" s="1205"/>
      <c r="CO47" s="1205"/>
      <c r="CP47" s="1205"/>
      <c r="CQ47" s="1205"/>
      <c r="CR47" s="1205"/>
      <c r="CS47" s="1205"/>
      <c r="CT47" s="1205"/>
      <c r="CU47" s="1205"/>
      <c r="CV47" s="1205"/>
      <c r="CW47" s="1205"/>
      <c r="CX47" s="1205"/>
      <c r="CY47" s="1205"/>
      <c r="CZ47" s="1205"/>
      <c r="DA47" s="1205"/>
      <c r="DB47" s="1205"/>
      <c r="DC47" s="1206"/>
    </row>
    <row r="48" spans="2:109" ht="13" x14ac:dyDescent="0.2">
      <c r="B48" s="10"/>
      <c r="H48" s="19"/>
      <c r="I48" s="19"/>
      <c r="J48" s="19"/>
      <c r="AN48" s="19"/>
      <c r="AO48" s="19"/>
      <c r="AP48" s="19"/>
      <c r="AZ48" s="19"/>
      <c r="BA48" s="19"/>
      <c r="BB48" s="19"/>
      <c r="BL48" s="19"/>
      <c r="BM48" s="19"/>
      <c r="BN48" s="19"/>
      <c r="BX48" s="19"/>
      <c r="BY48" s="19"/>
      <c r="BZ48" s="19"/>
      <c r="CJ48" s="19"/>
      <c r="CK48" s="19"/>
      <c r="CL48" s="19"/>
      <c r="CV48" s="19"/>
      <c r="CW48" s="19"/>
      <c r="CX48" s="19"/>
    </row>
    <row r="49" spans="1:109" ht="13" x14ac:dyDescent="0.2">
      <c r="B49" s="10"/>
      <c r="AN49" s="3" t="s">
        <v>2</v>
      </c>
    </row>
    <row r="50" spans="1:109" ht="13" x14ac:dyDescent="0.2">
      <c r="B50" s="10"/>
      <c r="G50" s="1190"/>
      <c r="H50" s="1190"/>
      <c r="I50" s="1190"/>
      <c r="J50" s="1190"/>
      <c r="K50" s="20"/>
      <c r="L50" s="20"/>
      <c r="M50" s="21"/>
      <c r="N50" s="21"/>
      <c r="AN50" s="1208"/>
      <c r="AO50" s="1209"/>
      <c r="AP50" s="1209"/>
      <c r="AQ50" s="1209"/>
      <c r="AR50" s="1209"/>
      <c r="AS50" s="1209"/>
      <c r="AT50" s="1209"/>
      <c r="AU50" s="1209"/>
      <c r="AV50" s="1209"/>
      <c r="AW50" s="1209"/>
      <c r="AX50" s="1209"/>
      <c r="AY50" s="1209"/>
      <c r="AZ50" s="1209"/>
      <c r="BA50" s="1209"/>
      <c r="BB50" s="1209"/>
      <c r="BC50" s="1209"/>
      <c r="BD50" s="1209"/>
      <c r="BE50" s="1209"/>
      <c r="BF50" s="1209"/>
      <c r="BG50" s="1209"/>
      <c r="BH50" s="1209"/>
      <c r="BI50" s="1209"/>
      <c r="BJ50" s="1209"/>
      <c r="BK50" s="1209"/>
      <c r="BL50" s="1209"/>
      <c r="BM50" s="1209"/>
      <c r="BN50" s="1209"/>
      <c r="BO50" s="1210"/>
      <c r="BP50" s="1196" t="s">
        <v>3</v>
      </c>
      <c r="BQ50" s="1196"/>
      <c r="BR50" s="1196"/>
      <c r="BS50" s="1196"/>
      <c r="BT50" s="1196"/>
      <c r="BU50" s="1196"/>
      <c r="BV50" s="1196"/>
      <c r="BW50" s="1196"/>
      <c r="BX50" s="1196" t="s">
        <v>4</v>
      </c>
      <c r="BY50" s="1196"/>
      <c r="BZ50" s="1196"/>
      <c r="CA50" s="1196"/>
      <c r="CB50" s="1196"/>
      <c r="CC50" s="1196"/>
      <c r="CD50" s="1196"/>
      <c r="CE50" s="1196"/>
      <c r="CF50" s="1196" t="s">
        <v>5</v>
      </c>
      <c r="CG50" s="1196"/>
      <c r="CH50" s="1196"/>
      <c r="CI50" s="1196"/>
      <c r="CJ50" s="1196"/>
      <c r="CK50" s="1196"/>
      <c r="CL50" s="1196"/>
      <c r="CM50" s="1196"/>
      <c r="CN50" s="1196" t="s">
        <v>6</v>
      </c>
      <c r="CO50" s="1196"/>
      <c r="CP50" s="1196"/>
      <c r="CQ50" s="1196"/>
      <c r="CR50" s="1196"/>
      <c r="CS50" s="1196"/>
      <c r="CT50" s="1196"/>
      <c r="CU50" s="1196"/>
      <c r="CV50" s="1196" t="s">
        <v>7</v>
      </c>
      <c r="CW50" s="1196"/>
      <c r="CX50" s="1196"/>
      <c r="CY50" s="1196"/>
      <c r="CZ50" s="1196"/>
      <c r="DA50" s="1196"/>
      <c r="DB50" s="1196"/>
      <c r="DC50" s="1196"/>
    </row>
    <row r="51" spans="1:109" ht="13.5" customHeight="1" x14ac:dyDescent="0.2">
      <c r="B51" s="10"/>
      <c r="G51" s="1207"/>
      <c r="H51" s="1207"/>
      <c r="I51" s="1211"/>
      <c r="J51" s="1211"/>
      <c r="K51" s="1197"/>
      <c r="L51" s="1197"/>
      <c r="M51" s="1197"/>
      <c r="N51" s="1197"/>
      <c r="AM51" s="19"/>
      <c r="AN51" s="1195" t="s">
        <v>8</v>
      </c>
      <c r="AO51" s="1195"/>
      <c r="AP51" s="1195"/>
      <c r="AQ51" s="1195"/>
      <c r="AR51" s="1195"/>
      <c r="AS51" s="1195"/>
      <c r="AT51" s="1195"/>
      <c r="AU51" s="1195"/>
      <c r="AV51" s="1195"/>
      <c r="AW51" s="1195"/>
      <c r="AX51" s="1195"/>
      <c r="AY51" s="1195"/>
      <c r="AZ51" s="1195"/>
      <c r="BA51" s="1195"/>
      <c r="BB51" s="1195" t="s">
        <v>9</v>
      </c>
      <c r="BC51" s="1195"/>
      <c r="BD51" s="1195"/>
      <c r="BE51" s="1195"/>
      <c r="BF51" s="1195"/>
      <c r="BG51" s="1195"/>
      <c r="BH51" s="1195"/>
      <c r="BI51" s="1195"/>
      <c r="BJ51" s="1195"/>
      <c r="BK51" s="1195"/>
      <c r="BL51" s="1195"/>
      <c r="BM51" s="1195"/>
      <c r="BN51" s="1195"/>
      <c r="BO51" s="1195"/>
      <c r="BP51" s="1192">
        <v>65.900000000000006</v>
      </c>
      <c r="BQ51" s="1192"/>
      <c r="BR51" s="1192"/>
      <c r="BS51" s="1192"/>
      <c r="BT51" s="1192"/>
      <c r="BU51" s="1192"/>
      <c r="BV51" s="1192"/>
      <c r="BW51" s="1192"/>
      <c r="BX51" s="1192">
        <v>56</v>
      </c>
      <c r="BY51" s="1192"/>
      <c r="BZ51" s="1192"/>
      <c r="CA51" s="1192"/>
      <c r="CB51" s="1192"/>
      <c r="CC51" s="1192"/>
      <c r="CD51" s="1192"/>
      <c r="CE51" s="1192"/>
      <c r="CF51" s="1192">
        <v>50.6</v>
      </c>
      <c r="CG51" s="1192"/>
      <c r="CH51" s="1192"/>
      <c r="CI51" s="1192"/>
      <c r="CJ51" s="1192"/>
      <c r="CK51" s="1192"/>
      <c r="CL51" s="1192"/>
      <c r="CM51" s="1192"/>
      <c r="CN51" s="1192">
        <v>46.9</v>
      </c>
      <c r="CO51" s="1192"/>
      <c r="CP51" s="1192"/>
      <c r="CQ51" s="1192"/>
      <c r="CR51" s="1192"/>
      <c r="CS51" s="1192"/>
      <c r="CT51" s="1192"/>
      <c r="CU51" s="1192"/>
      <c r="CV51" s="1192">
        <v>49</v>
      </c>
      <c r="CW51" s="1192"/>
      <c r="CX51" s="1192"/>
      <c r="CY51" s="1192"/>
      <c r="CZ51" s="1192"/>
      <c r="DA51" s="1192"/>
      <c r="DB51" s="1192"/>
      <c r="DC51" s="1192"/>
    </row>
    <row r="52" spans="1:109" ht="13" x14ac:dyDescent="0.2">
      <c r="B52" s="10"/>
      <c r="G52" s="1207"/>
      <c r="H52" s="1207"/>
      <c r="I52" s="1211"/>
      <c r="J52" s="1211"/>
      <c r="K52" s="1197"/>
      <c r="L52" s="1197"/>
      <c r="M52" s="1197"/>
      <c r="N52" s="1197"/>
      <c r="AM52" s="19"/>
      <c r="AN52" s="1195"/>
      <c r="AO52" s="1195"/>
      <c r="AP52" s="1195"/>
      <c r="AQ52" s="1195"/>
      <c r="AR52" s="1195"/>
      <c r="AS52" s="1195"/>
      <c r="AT52" s="1195"/>
      <c r="AU52" s="1195"/>
      <c r="AV52" s="1195"/>
      <c r="AW52" s="1195"/>
      <c r="AX52" s="1195"/>
      <c r="AY52" s="1195"/>
      <c r="AZ52" s="1195"/>
      <c r="BA52" s="1195"/>
      <c r="BB52" s="1195"/>
      <c r="BC52" s="1195"/>
      <c r="BD52" s="1195"/>
      <c r="BE52" s="1195"/>
      <c r="BF52" s="1195"/>
      <c r="BG52" s="1195"/>
      <c r="BH52" s="1195"/>
      <c r="BI52" s="1195"/>
      <c r="BJ52" s="1195"/>
      <c r="BK52" s="1195"/>
      <c r="BL52" s="1195"/>
      <c r="BM52" s="1195"/>
      <c r="BN52" s="1195"/>
      <c r="BO52" s="1195"/>
      <c r="BP52" s="1192"/>
      <c r="BQ52" s="1192"/>
      <c r="BR52" s="1192"/>
      <c r="BS52" s="1192"/>
      <c r="BT52" s="1192"/>
      <c r="BU52" s="1192"/>
      <c r="BV52" s="1192"/>
      <c r="BW52" s="1192"/>
      <c r="BX52" s="1192"/>
      <c r="BY52" s="1192"/>
      <c r="BZ52" s="1192"/>
      <c r="CA52" s="1192"/>
      <c r="CB52" s="1192"/>
      <c r="CC52" s="1192"/>
      <c r="CD52" s="1192"/>
      <c r="CE52" s="1192"/>
      <c r="CF52" s="1192"/>
      <c r="CG52" s="1192"/>
      <c r="CH52" s="1192"/>
      <c r="CI52" s="1192"/>
      <c r="CJ52" s="1192"/>
      <c r="CK52" s="1192"/>
      <c r="CL52" s="1192"/>
      <c r="CM52" s="1192"/>
      <c r="CN52" s="1192"/>
      <c r="CO52" s="1192"/>
      <c r="CP52" s="1192"/>
      <c r="CQ52" s="1192"/>
      <c r="CR52" s="1192"/>
      <c r="CS52" s="1192"/>
      <c r="CT52" s="1192"/>
      <c r="CU52" s="1192"/>
      <c r="CV52" s="1192"/>
      <c r="CW52" s="1192"/>
      <c r="CX52" s="1192"/>
      <c r="CY52" s="1192"/>
      <c r="CZ52" s="1192"/>
      <c r="DA52" s="1192"/>
      <c r="DB52" s="1192"/>
      <c r="DC52" s="1192"/>
    </row>
    <row r="53" spans="1:109" ht="13" x14ac:dyDescent="0.2">
      <c r="A53" s="18"/>
      <c r="B53" s="10"/>
      <c r="G53" s="1207"/>
      <c r="H53" s="1207"/>
      <c r="I53" s="1190"/>
      <c r="J53" s="1190"/>
      <c r="K53" s="1197"/>
      <c r="L53" s="1197"/>
      <c r="M53" s="1197"/>
      <c r="N53" s="1197"/>
      <c r="AM53" s="19"/>
      <c r="AN53" s="1195"/>
      <c r="AO53" s="1195"/>
      <c r="AP53" s="1195"/>
      <c r="AQ53" s="1195"/>
      <c r="AR53" s="1195"/>
      <c r="AS53" s="1195"/>
      <c r="AT53" s="1195"/>
      <c r="AU53" s="1195"/>
      <c r="AV53" s="1195"/>
      <c r="AW53" s="1195"/>
      <c r="AX53" s="1195"/>
      <c r="AY53" s="1195"/>
      <c r="AZ53" s="1195"/>
      <c r="BA53" s="1195"/>
      <c r="BB53" s="1195" t="s">
        <v>10</v>
      </c>
      <c r="BC53" s="1195"/>
      <c r="BD53" s="1195"/>
      <c r="BE53" s="1195"/>
      <c r="BF53" s="1195"/>
      <c r="BG53" s="1195"/>
      <c r="BH53" s="1195"/>
      <c r="BI53" s="1195"/>
      <c r="BJ53" s="1195"/>
      <c r="BK53" s="1195"/>
      <c r="BL53" s="1195"/>
      <c r="BM53" s="1195"/>
      <c r="BN53" s="1195"/>
      <c r="BO53" s="1195"/>
      <c r="BP53" s="1192">
        <v>72.400000000000006</v>
      </c>
      <c r="BQ53" s="1192"/>
      <c r="BR53" s="1192"/>
      <c r="BS53" s="1192"/>
      <c r="BT53" s="1192"/>
      <c r="BU53" s="1192"/>
      <c r="BV53" s="1192"/>
      <c r="BW53" s="1192"/>
      <c r="BX53" s="1192">
        <v>72.7</v>
      </c>
      <c r="BY53" s="1192"/>
      <c r="BZ53" s="1192"/>
      <c r="CA53" s="1192"/>
      <c r="CB53" s="1192"/>
      <c r="CC53" s="1192"/>
      <c r="CD53" s="1192"/>
      <c r="CE53" s="1192"/>
      <c r="CF53" s="1192">
        <v>73.099999999999994</v>
      </c>
      <c r="CG53" s="1192"/>
      <c r="CH53" s="1192"/>
      <c r="CI53" s="1192"/>
      <c r="CJ53" s="1192"/>
      <c r="CK53" s="1192"/>
      <c r="CL53" s="1192"/>
      <c r="CM53" s="1192"/>
      <c r="CN53" s="1192">
        <v>74.5</v>
      </c>
      <c r="CO53" s="1192"/>
      <c r="CP53" s="1192"/>
      <c r="CQ53" s="1192"/>
      <c r="CR53" s="1192"/>
      <c r="CS53" s="1192"/>
      <c r="CT53" s="1192"/>
      <c r="CU53" s="1192"/>
      <c r="CV53" s="1192">
        <v>74.400000000000006</v>
      </c>
      <c r="CW53" s="1192"/>
      <c r="CX53" s="1192"/>
      <c r="CY53" s="1192"/>
      <c r="CZ53" s="1192"/>
      <c r="DA53" s="1192"/>
      <c r="DB53" s="1192"/>
      <c r="DC53" s="1192"/>
    </row>
    <row r="54" spans="1:109" ht="13" x14ac:dyDescent="0.2">
      <c r="A54" s="18"/>
      <c r="B54" s="10"/>
      <c r="G54" s="1207"/>
      <c r="H54" s="1207"/>
      <c r="I54" s="1190"/>
      <c r="J54" s="1190"/>
      <c r="K54" s="1197"/>
      <c r="L54" s="1197"/>
      <c r="M54" s="1197"/>
      <c r="N54" s="1197"/>
      <c r="AM54" s="19"/>
      <c r="AN54" s="1195"/>
      <c r="AO54" s="1195"/>
      <c r="AP54" s="1195"/>
      <c r="AQ54" s="1195"/>
      <c r="AR54" s="1195"/>
      <c r="AS54" s="1195"/>
      <c r="AT54" s="1195"/>
      <c r="AU54" s="1195"/>
      <c r="AV54" s="1195"/>
      <c r="AW54" s="1195"/>
      <c r="AX54" s="1195"/>
      <c r="AY54" s="1195"/>
      <c r="AZ54" s="1195"/>
      <c r="BA54" s="1195"/>
      <c r="BB54" s="1195"/>
      <c r="BC54" s="1195"/>
      <c r="BD54" s="1195"/>
      <c r="BE54" s="1195"/>
      <c r="BF54" s="1195"/>
      <c r="BG54" s="1195"/>
      <c r="BH54" s="1195"/>
      <c r="BI54" s="1195"/>
      <c r="BJ54" s="1195"/>
      <c r="BK54" s="1195"/>
      <c r="BL54" s="1195"/>
      <c r="BM54" s="1195"/>
      <c r="BN54" s="1195"/>
      <c r="BO54" s="1195"/>
      <c r="BP54" s="1192"/>
      <c r="BQ54" s="1192"/>
      <c r="BR54" s="1192"/>
      <c r="BS54" s="1192"/>
      <c r="BT54" s="1192"/>
      <c r="BU54" s="1192"/>
      <c r="BV54" s="1192"/>
      <c r="BW54" s="1192"/>
      <c r="BX54" s="1192"/>
      <c r="BY54" s="1192"/>
      <c r="BZ54" s="1192"/>
      <c r="CA54" s="1192"/>
      <c r="CB54" s="1192"/>
      <c r="CC54" s="1192"/>
      <c r="CD54" s="1192"/>
      <c r="CE54" s="1192"/>
      <c r="CF54" s="1192"/>
      <c r="CG54" s="1192"/>
      <c r="CH54" s="1192"/>
      <c r="CI54" s="1192"/>
      <c r="CJ54" s="1192"/>
      <c r="CK54" s="1192"/>
      <c r="CL54" s="1192"/>
      <c r="CM54" s="1192"/>
      <c r="CN54" s="1192"/>
      <c r="CO54" s="1192"/>
      <c r="CP54" s="1192"/>
      <c r="CQ54" s="1192"/>
      <c r="CR54" s="1192"/>
      <c r="CS54" s="1192"/>
      <c r="CT54" s="1192"/>
      <c r="CU54" s="1192"/>
      <c r="CV54" s="1192"/>
      <c r="CW54" s="1192"/>
      <c r="CX54" s="1192"/>
      <c r="CY54" s="1192"/>
      <c r="CZ54" s="1192"/>
      <c r="DA54" s="1192"/>
      <c r="DB54" s="1192"/>
      <c r="DC54" s="1192"/>
    </row>
    <row r="55" spans="1:109" ht="13" x14ac:dyDescent="0.2">
      <c r="A55" s="18"/>
      <c r="B55" s="10"/>
      <c r="G55" s="1190"/>
      <c r="H55" s="1190"/>
      <c r="I55" s="1190"/>
      <c r="J55" s="1190"/>
      <c r="K55" s="1197"/>
      <c r="L55" s="1197"/>
      <c r="M55" s="1197"/>
      <c r="N55" s="1197"/>
      <c r="AN55" s="1196" t="s">
        <v>11</v>
      </c>
      <c r="AO55" s="1196"/>
      <c r="AP55" s="1196"/>
      <c r="AQ55" s="1196"/>
      <c r="AR55" s="1196"/>
      <c r="AS55" s="1196"/>
      <c r="AT55" s="1196"/>
      <c r="AU55" s="1196"/>
      <c r="AV55" s="1196"/>
      <c r="AW55" s="1196"/>
      <c r="AX55" s="1196"/>
      <c r="AY55" s="1196"/>
      <c r="AZ55" s="1196"/>
      <c r="BA55" s="1196"/>
      <c r="BB55" s="1195" t="s">
        <v>9</v>
      </c>
      <c r="BC55" s="1195"/>
      <c r="BD55" s="1195"/>
      <c r="BE55" s="1195"/>
      <c r="BF55" s="1195"/>
      <c r="BG55" s="1195"/>
      <c r="BH55" s="1195"/>
      <c r="BI55" s="1195"/>
      <c r="BJ55" s="1195"/>
      <c r="BK55" s="1195"/>
      <c r="BL55" s="1195"/>
      <c r="BM55" s="1195"/>
      <c r="BN55" s="1195"/>
      <c r="BO55" s="1195"/>
      <c r="BP55" s="1192">
        <v>20.399999999999999</v>
      </c>
      <c r="BQ55" s="1192"/>
      <c r="BR55" s="1192"/>
      <c r="BS55" s="1192"/>
      <c r="BT55" s="1192"/>
      <c r="BU55" s="1192"/>
      <c r="BV55" s="1192"/>
      <c r="BW55" s="1192"/>
      <c r="BX55" s="1192">
        <v>11.2</v>
      </c>
      <c r="BY55" s="1192"/>
      <c r="BZ55" s="1192"/>
      <c r="CA55" s="1192"/>
      <c r="CB55" s="1192"/>
      <c r="CC55" s="1192"/>
      <c r="CD55" s="1192"/>
      <c r="CE55" s="1192"/>
      <c r="CF55" s="1192">
        <v>4.5999999999999996</v>
      </c>
      <c r="CG55" s="1192"/>
      <c r="CH55" s="1192"/>
      <c r="CI55" s="1192"/>
      <c r="CJ55" s="1192"/>
      <c r="CK55" s="1192"/>
      <c r="CL55" s="1192"/>
      <c r="CM55" s="1192"/>
      <c r="CN55" s="1192">
        <v>4.2</v>
      </c>
      <c r="CO55" s="1192"/>
      <c r="CP55" s="1192"/>
      <c r="CQ55" s="1192"/>
      <c r="CR55" s="1192"/>
      <c r="CS55" s="1192"/>
      <c r="CT55" s="1192"/>
      <c r="CU55" s="1192"/>
      <c r="CV55" s="1192">
        <v>3.6</v>
      </c>
      <c r="CW55" s="1192"/>
      <c r="CX55" s="1192"/>
      <c r="CY55" s="1192"/>
      <c r="CZ55" s="1192"/>
      <c r="DA55" s="1192"/>
      <c r="DB55" s="1192"/>
      <c r="DC55" s="1192"/>
    </row>
    <row r="56" spans="1:109" ht="13" x14ac:dyDescent="0.2">
      <c r="A56" s="18"/>
      <c r="B56" s="10"/>
      <c r="G56" s="1190"/>
      <c r="H56" s="1190"/>
      <c r="I56" s="1190"/>
      <c r="J56" s="1190"/>
      <c r="K56" s="1197"/>
      <c r="L56" s="1197"/>
      <c r="M56" s="1197"/>
      <c r="N56" s="1197"/>
      <c r="AN56" s="1196"/>
      <c r="AO56" s="1196"/>
      <c r="AP56" s="1196"/>
      <c r="AQ56" s="1196"/>
      <c r="AR56" s="1196"/>
      <c r="AS56" s="1196"/>
      <c r="AT56" s="1196"/>
      <c r="AU56" s="1196"/>
      <c r="AV56" s="1196"/>
      <c r="AW56" s="1196"/>
      <c r="AX56" s="1196"/>
      <c r="AY56" s="1196"/>
      <c r="AZ56" s="1196"/>
      <c r="BA56" s="1196"/>
      <c r="BB56" s="1195"/>
      <c r="BC56" s="1195"/>
      <c r="BD56" s="1195"/>
      <c r="BE56" s="1195"/>
      <c r="BF56" s="1195"/>
      <c r="BG56" s="1195"/>
      <c r="BH56" s="1195"/>
      <c r="BI56" s="1195"/>
      <c r="BJ56" s="1195"/>
      <c r="BK56" s="1195"/>
      <c r="BL56" s="1195"/>
      <c r="BM56" s="1195"/>
      <c r="BN56" s="1195"/>
      <c r="BO56" s="1195"/>
      <c r="BP56" s="1192"/>
      <c r="BQ56" s="1192"/>
      <c r="BR56" s="1192"/>
      <c r="BS56" s="1192"/>
      <c r="BT56" s="1192"/>
      <c r="BU56" s="1192"/>
      <c r="BV56" s="1192"/>
      <c r="BW56" s="1192"/>
      <c r="BX56" s="1192"/>
      <c r="BY56" s="1192"/>
      <c r="BZ56" s="1192"/>
      <c r="CA56" s="1192"/>
      <c r="CB56" s="1192"/>
      <c r="CC56" s="1192"/>
      <c r="CD56" s="1192"/>
      <c r="CE56" s="1192"/>
      <c r="CF56" s="1192"/>
      <c r="CG56" s="1192"/>
      <c r="CH56" s="1192"/>
      <c r="CI56" s="1192"/>
      <c r="CJ56" s="1192"/>
      <c r="CK56" s="1192"/>
      <c r="CL56" s="1192"/>
      <c r="CM56" s="1192"/>
      <c r="CN56" s="1192"/>
      <c r="CO56" s="1192"/>
      <c r="CP56" s="1192"/>
      <c r="CQ56" s="1192"/>
      <c r="CR56" s="1192"/>
      <c r="CS56" s="1192"/>
      <c r="CT56" s="1192"/>
      <c r="CU56" s="1192"/>
      <c r="CV56" s="1192"/>
      <c r="CW56" s="1192"/>
      <c r="CX56" s="1192"/>
      <c r="CY56" s="1192"/>
      <c r="CZ56" s="1192"/>
      <c r="DA56" s="1192"/>
      <c r="DB56" s="1192"/>
      <c r="DC56" s="1192"/>
    </row>
    <row r="57" spans="1:109" s="18" customFormat="1" ht="13" x14ac:dyDescent="0.2">
      <c r="B57" s="22"/>
      <c r="G57" s="1190"/>
      <c r="H57" s="1190"/>
      <c r="I57" s="1193"/>
      <c r="J57" s="1193"/>
      <c r="K57" s="1197"/>
      <c r="L57" s="1197"/>
      <c r="M57" s="1197"/>
      <c r="N57" s="1197"/>
      <c r="AM57" s="3"/>
      <c r="AN57" s="1196"/>
      <c r="AO57" s="1196"/>
      <c r="AP57" s="1196"/>
      <c r="AQ57" s="1196"/>
      <c r="AR57" s="1196"/>
      <c r="AS57" s="1196"/>
      <c r="AT57" s="1196"/>
      <c r="AU57" s="1196"/>
      <c r="AV57" s="1196"/>
      <c r="AW57" s="1196"/>
      <c r="AX57" s="1196"/>
      <c r="AY57" s="1196"/>
      <c r="AZ57" s="1196"/>
      <c r="BA57" s="1196"/>
      <c r="BB57" s="1195" t="s">
        <v>10</v>
      </c>
      <c r="BC57" s="1195"/>
      <c r="BD57" s="1195"/>
      <c r="BE57" s="1195"/>
      <c r="BF57" s="1195"/>
      <c r="BG57" s="1195"/>
      <c r="BH57" s="1195"/>
      <c r="BI57" s="1195"/>
      <c r="BJ57" s="1195"/>
      <c r="BK57" s="1195"/>
      <c r="BL57" s="1195"/>
      <c r="BM57" s="1195"/>
      <c r="BN57" s="1195"/>
      <c r="BO57" s="1195"/>
      <c r="BP57" s="1192">
        <v>63</v>
      </c>
      <c r="BQ57" s="1192"/>
      <c r="BR57" s="1192"/>
      <c r="BS57" s="1192"/>
      <c r="BT57" s="1192"/>
      <c r="BU57" s="1192"/>
      <c r="BV57" s="1192"/>
      <c r="BW57" s="1192"/>
      <c r="BX57" s="1192">
        <v>63.7</v>
      </c>
      <c r="BY57" s="1192"/>
      <c r="BZ57" s="1192"/>
      <c r="CA57" s="1192"/>
      <c r="CB57" s="1192"/>
      <c r="CC57" s="1192"/>
      <c r="CD57" s="1192"/>
      <c r="CE57" s="1192"/>
      <c r="CF57" s="1192">
        <v>64.2</v>
      </c>
      <c r="CG57" s="1192"/>
      <c r="CH57" s="1192"/>
      <c r="CI57" s="1192"/>
      <c r="CJ57" s="1192"/>
      <c r="CK57" s="1192"/>
      <c r="CL57" s="1192"/>
      <c r="CM57" s="1192"/>
      <c r="CN57" s="1192">
        <v>65</v>
      </c>
      <c r="CO57" s="1192"/>
      <c r="CP57" s="1192"/>
      <c r="CQ57" s="1192"/>
      <c r="CR57" s="1192"/>
      <c r="CS57" s="1192"/>
      <c r="CT57" s="1192"/>
      <c r="CU57" s="1192"/>
      <c r="CV57" s="1192">
        <v>66.099999999999994</v>
      </c>
      <c r="CW57" s="1192"/>
      <c r="CX57" s="1192"/>
      <c r="CY57" s="1192"/>
      <c r="CZ57" s="1192"/>
      <c r="DA57" s="1192"/>
      <c r="DB57" s="1192"/>
      <c r="DC57" s="1192"/>
      <c r="DD57" s="23"/>
      <c r="DE57" s="22"/>
    </row>
    <row r="58" spans="1:109" s="18" customFormat="1" ht="13" x14ac:dyDescent="0.2">
      <c r="A58" s="3"/>
      <c r="B58" s="22"/>
      <c r="G58" s="1190"/>
      <c r="H58" s="1190"/>
      <c r="I58" s="1193"/>
      <c r="J58" s="1193"/>
      <c r="K58" s="1197"/>
      <c r="L58" s="1197"/>
      <c r="M58" s="1197"/>
      <c r="N58" s="1197"/>
      <c r="AM58" s="3"/>
      <c r="AN58" s="1196"/>
      <c r="AO58" s="1196"/>
      <c r="AP58" s="1196"/>
      <c r="AQ58" s="1196"/>
      <c r="AR58" s="1196"/>
      <c r="AS58" s="1196"/>
      <c r="AT58" s="1196"/>
      <c r="AU58" s="1196"/>
      <c r="AV58" s="1196"/>
      <c r="AW58" s="1196"/>
      <c r="AX58" s="1196"/>
      <c r="AY58" s="1196"/>
      <c r="AZ58" s="1196"/>
      <c r="BA58" s="1196"/>
      <c r="BB58" s="1195"/>
      <c r="BC58" s="1195"/>
      <c r="BD58" s="1195"/>
      <c r="BE58" s="1195"/>
      <c r="BF58" s="1195"/>
      <c r="BG58" s="1195"/>
      <c r="BH58" s="1195"/>
      <c r="BI58" s="1195"/>
      <c r="BJ58" s="1195"/>
      <c r="BK58" s="1195"/>
      <c r="BL58" s="1195"/>
      <c r="BM58" s="1195"/>
      <c r="BN58" s="1195"/>
      <c r="BO58" s="1195"/>
      <c r="BP58" s="1192"/>
      <c r="BQ58" s="1192"/>
      <c r="BR58" s="1192"/>
      <c r="BS58" s="1192"/>
      <c r="BT58" s="1192"/>
      <c r="BU58" s="1192"/>
      <c r="BV58" s="1192"/>
      <c r="BW58" s="1192"/>
      <c r="BX58" s="1192"/>
      <c r="BY58" s="1192"/>
      <c r="BZ58" s="1192"/>
      <c r="CA58" s="1192"/>
      <c r="CB58" s="1192"/>
      <c r="CC58" s="1192"/>
      <c r="CD58" s="1192"/>
      <c r="CE58" s="1192"/>
      <c r="CF58" s="1192"/>
      <c r="CG58" s="1192"/>
      <c r="CH58" s="1192"/>
      <c r="CI58" s="1192"/>
      <c r="CJ58" s="1192"/>
      <c r="CK58" s="1192"/>
      <c r="CL58" s="1192"/>
      <c r="CM58" s="1192"/>
      <c r="CN58" s="1192"/>
      <c r="CO58" s="1192"/>
      <c r="CP58" s="1192"/>
      <c r="CQ58" s="1192"/>
      <c r="CR58" s="1192"/>
      <c r="CS58" s="1192"/>
      <c r="CT58" s="1192"/>
      <c r="CU58" s="1192"/>
      <c r="CV58" s="1192"/>
      <c r="CW58" s="1192"/>
      <c r="CX58" s="1192"/>
      <c r="CY58" s="1192"/>
      <c r="CZ58" s="1192"/>
      <c r="DA58" s="1192"/>
      <c r="DB58" s="1192"/>
      <c r="DC58" s="1192"/>
      <c r="DD58" s="23"/>
      <c r="DE58" s="22"/>
    </row>
    <row r="59" spans="1:109" s="18" customFormat="1" ht="13" x14ac:dyDescent="0.2">
      <c r="A59" s="3"/>
      <c r="B59" s="22"/>
      <c r="K59" s="24"/>
      <c r="L59" s="24"/>
      <c r="M59" s="24"/>
      <c r="N59" s="24"/>
      <c r="AQ59" s="24"/>
      <c r="AR59" s="24"/>
      <c r="AS59" s="24"/>
      <c r="AT59" s="24"/>
      <c r="BC59" s="24"/>
      <c r="BD59" s="24"/>
      <c r="BE59" s="24"/>
      <c r="BF59" s="24"/>
      <c r="BO59" s="24"/>
      <c r="BP59" s="24"/>
      <c r="BQ59" s="24"/>
      <c r="BR59" s="24"/>
      <c r="CA59" s="24"/>
      <c r="CB59" s="24"/>
      <c r="CC59" s="24"/>
      <c r="CD59" s="24"/>
      <c r="CM59" s="24"/>
      <c r="CN59" s="24"/>
      <c r="CO59" s="24"/>
      <c r="CP59" s="24"/>
      <c r="CY59" s="24"/>
      <c r="CZ59" s="24"/>
      <c r="DA59" s="24"/>
      <c r="DB59" s="24"/>
      <c r="DC59" s="24"/>
      <c r="DD59" s="23"/>
      <c r="DE59" s="22"/>
    </row>
    <row r="60" spans="1:109" s="18" customFormat="1" ht="13" x14ac:dyDescent="0.2">
      <c r="A60" s="3"/>
      <c r="B60" s="22"/>
      <c r="K60" s="24"/>
      <c r="L60" s="24"/>
      <c r="M60" s="24"/>
      <c r="N60" s="24"/>
      <c r="AQ60" s="24"/>
      <c r="AR60" s="24"/>
      <c r="AS60" s="24"/>
      <c r="AT60" s="24"/>
      <c r="BC60" s="24"/>
      <c r="BD60" s="24"/>
      <c r="BE60" s="24"/>
      <c r="BF60" s="24"/>
      <c r="BO60" s="24"/>
      <c r="BP60" s="24"/>
      <c r="BQ60" s="24"/>
      <c r="BR60" s="24"/>
      <c r="CA60" s="24"/>
      <c r="CB60" s="24"/>
      <c r="CC60" s="24"/>
      <c r="CD60" s="24"/>
      <c r="CM60" s="24"/>
      <c r="CN60" s="24"/>
      <c r="CO60" s="24"/>
      <c r="CP60" s="24"/>
      <c r="CY60" s="24"/>
      <c r="CZ60" s="24"/>
      <c r="DA60" s="24"/>
      <c r="DB60" s="24"/>
      <c r="DC60" s="24"/>
      <c r="DD60" s="23"/>
      <c r="DE60" s="22"/>
    </row>
    <row r="61" spans="1:109" s="18" customFormat="1" ht="13" x14ac:dyDescent="0.2">
      <c r="A61" s="3"/>
      <c r="B61" s="25"/>
      <c r="C61" s="26"/>
      <c r="D61" s="26"/>
      <c r="E61" s="26"/>
      <c r="F61" s="26"/>
      <c r="G61" s="26"/>
      <c r="H61" s="26"/>
      <c r="I61" s="26"/>
      <c r="J61" s="26"/>
      <c r="K61" s="26"/>
      <c r="L61" s="26"/>
      <c r="M61" s="27"/>
      <c r="N61" s="27"/>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7"/>
      <c r="AT61" s="27"/>
      <c r="AU61" s="26"/>
      <c r="AV61" s="26"/>
      <c r="AW61" s="26"/>
      <c r="AX61" s="26"/>
      <c r="AY61" s="26"/>
      <c r="AZ61" s="26"/>
      <c r="BA61" s="26"/>
      <c r="BB61" s="26"/>
      <c r="BC61" s="26"/>
      <c r="BD61" s="26"/>
      <c r="BE61" s="27"/>
      <c r="BF61" s="27"/>
      <c r="BG61" s="26"/>
      <c r="BH61" s="26"/>
      <c r="BI61" s="26"/>
      <c r="BJ61" s="26"/>
      <c r="BK61" s="26"/>
      <c r="BL61" s="26"/>
      <c r="BM61" s="26"/>
      <c r="BN61" s="26"/>
      <c r="BO61" s="26"/>
      <c r="BP61" s="26"/>
      <c r="BQ61" s="27"/>
      <c r="BR61" s="27"/>
      <c r="BS61" s="26"/>
      <c r="BT61" s="26"/>
      <c r="BU61" s="26"/>
      <c r="BV61" s="26"/>
      <c r="BW61" s="26"/>
      <c r="BX61" s="26"/>
      <c r="BY61" s="26"/>
      <c r="BZ61" s="26"/>
      <c r="CA61" s="26"/>
      <c r="CB61" s="26"/>
      <c r="CC61" s="27"/>
      <c r="CD61" s="27"/>
      <c r="CE61" s="26"/>
      <c r="CF61" s="26"/>
      <c r="CG61" s="26"/>
      <c r="CH61" s="26"/>
      <c r="CI61" s="26"/>
      <c r="CJ61" s="26"/>
      <c r="CK61" s="26"/>
      <c r="CL61" s="26"/>
      <c r="CM61" s="26"/>
      <c r="CN61" s="26"/>
      <c r="CO61" s="27"/>
      <c r="CP61" s="27"/>
      <c r="CQ61" s="26"/>
      <c r="CR61" s="26"/>
      <c r="CS61" s="26"/>
      <c r="CT61" s="26"/>
      <c r="CU61" s="26"/>
      <c r="CV61" s="26"/>
      <c r="CW61" s="26"/>
      <c r="CX61" s="26"/>
      <c r="CY61" s="26"/>
      <c r="CZ61" s="26"/>
      <c r="DA61" s="27"/>
      <c r="DB61" s="27"/>
      <c r="DC61" s="27"/>
      <c r="DD61" s="28"/>
      <c r="DE61" s="22"/>
    </row>
    <row r="62" spans="1:109" ht="13" x14ac:dyDescent="0.2">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15"/>
      <c r="CI62" s="15"/>
      <c r="CJ62" s="15"/>
      <c r="CK62" s="15"/>
      <c r="CL62" s="15"/>
      <c r="CM62" s="15"/>
      <c r="CN62" s="15"/>
      <c r="CO62" s="15"/>
      <c r="CP62" s="15"/>
      <c r="CQ62" s="15"/>
      <c r="CR62" s="15"/>
      <c r="CS62" s="15"/>
      <c r="CT62" s="15"/>
      <c r="CU62" s="15"/>
      <c r="CV62" s="15"/>
      <c r="CW62" s="15"/>
      <c r="CX62" s="15"/>
      <c r="CY62" s="15"/>
      <c r="CZ62" s="15"/>
      <c r="DA62" s="15"/>
      <c r="DB62" s="15"/>
      <c r="DC62" s="15"/>
      <c r="DD62" s="15"/>
      <c r="DE62" s="3"/>
    </row>
    <row r="63" spans="1:109" ht="16.5" x14ac:dyDescent="0.2">
      <c r="B63" s="29" t="s">
        <v>12</v>
      </c>
    </row>
    <row r="64" spans="1:109" ht="13" x14ac:dyDescent="0.2">
      <c r="B64" s="10"/>
      <c r="G64" s="17"/>
      <c r="I64" s="30"/>
      <c r="J64" s="30"/>
      <c r="K64" s="30"/>
      <c r="L64" s="30"/>
      <c r="M64" s="30"/>
      <c r="N64" s="31"/>
      <c r="AM64" s="17"/>
      <c r="AN64" s="17" t="s">
        <v>1</v>
      </c>
      <c r="AP64" s="18"/>
      <c r="AQ64" s="18"/>
      <c r="AR64" s="18"/>
      <c r="AY64" s="17"/>
      <c r="BA64" s="18"/>
      <c r="BB64" s="18"/>
      <c r="BC64" s="18"/>
      <c r="BK64" s="17"/>
      <c r="BM64" s="18"/>
      <c r="BN64" s="18"/>
      <c r="BO64" s="18"/>
      <c r="BW64" s="17"/>
      <c r="BY64" s="18"/>
      <c r="BZ64" s="18"/>
      <c r="CA64" s="18"/>
      <c r="CI64" s="17"/>
      <c r="CK64" s="18"/>
      <c r="CL64" s="18"/>
      <c r="CM64" s="18"/>
      <c r="CU64" s="17"/>
      <c r="CW64" s="18"/>
      <c r="CX64" s="18"/>
      <c r="CY64" s="18"/>
    </row>
    <row r="65" spans="2:107" ht="13" x14ac:dyDescent="0.2">
      <c r="B65" s="10"/>
      <c r="AN65" s="1198" t="s">
        <v>16</v>
      </c>
      <c r="AO65" s="1199"/>
      <c r="AP65" s="1199"/>
      <c r="AQ65" s="1199"/>
      <c r="AR65" s="1199"/>
      <c r="AS65" s="1199"/>
      <c r="AT65" s="1199"/>
      <c r="AU65" s="1199"/>
      <c r="AV65" s="1199"/>
      <c r="AW65" s="1199"/>
      <c r="AX65" s="1199"/>
      <c r="AY65" s="1199"/>
      <c r="AZ65" s="1199"/>
      <c r="BA65" s="1199"/>
      <c r="BB65" s="1199"/>
      <c r="BC65" s="1199"/>
      <c r="BD65" s="1199"/>
      <c r="BE65" s="1199"/>
      <c r="BF65" s="1199"/>
      <c r="BG65" s="1199"/>
      <c r="BH65" s="1199"/>
      <c r="BI65" s="1199"/>
      <c r="BJ65" s="1199"/>
      <c r="BK65" s="1199"/>
      <c r="BL65" s="1199"/>
      <c r="BM65" s="1199"/>
      <c r="BN65" s="1199"/>
      <c r="BO65" s="1199"/>
      <c r="BP65" s="1199"/>
      <c r="BQ65" s="1199"/>
      <c r="BR65" s="1199"/>
      <c r="BS65" s="1199"/>
      <c r="BT65" s="1199"/>
      <c r="BU65" s="1199"/>
      <c r="BV65" s="1199"/>
      <c r="BW65" s="1199"/>
      <c r="BX65" s="1199"/>
      <c r="BY65" s="1199"/>
      <c r="BZ65" s="1199"/>
      <c r="CA65" s="1199"/>
      <c r="CB65" s="1199"/>
      <c r="CC65" s="1199"/>
      <c r="CD65" s="1199"/>
      <c r="CE65" s="1199"/>
      <c r="CF65" s="1199"/>
      <c r="CG65" s="1199"/>
      <c r="CH65" s="1199"/>
      <c r="CI65" s="1199"/>
      <c r="CJ65" s="1199"/>
      <c r="CK65" s="1199"/>
      <c r="CL65" s="1199"/>
      <c r="CM65" s="1199"/>
      <c r="CN65" s="1199"/>
      <c r="CO65" s="1199"/>
      <c r="CP65" s="1199"/>
      <c r="CQ65" s="1199"/>
      <c r="CR65" s="1199"/>
      <c r="CS65" s="1199"/>
      <c r="CT65" s="1199"/>
      <c r="CU65" s="1199"/>
      <c r="CV65" s="1199"/>
      <c r="CW65" s="1199"/>
      <c r="CX65" s="1199"/>
      <c r="CY65" s="1199"/>
      <c r="CZ65" s="1199"/>
      <c r="DA65" s="1199"/>
      <c r="DB65" s="1199"/>
      <c r="DC65" s="1200"/>
    </row>
    <row r="66" spans="2:107" ht="13" x14ac:dyDescent="0.2">
      <c r="B66" s="10"/>
      <c r="AN66" s="1201"/>
      <c r="AO66" s="1202"/>
      <c r="AP66" s="1202"/>
      <c r="AQ66" s="1202"/>
      <c r="AR66" s="1202"/>
      <c r="AS66" s="1202"/>
      <c r="AT66" s="1202"/>
      <c r="AU66" s="1202"/>
      <c r="AV66" s="1202"/>
      <c r="AW66" s="1202"/>
      <c r="AX66" s="1202"/>
      <c r="AY66" s="1202"/>
      <c r="AZ66" s="1202"/>
      <c r="BA66" s="1202"/>
      <c r="BB66" s="1202"/>
      <c r="BC66" s="1202"/>
      <c r="BD66" s="1202"/>
      <c r="BE66" s="1202"/>
      <c r="BF66" s="1202"/>
      <c r="BG66" s="1202"/>
      <c r="BH66" s="1202"/>
      <c r="BI66" s="1202"/>
      <c r="BJ66" s="1202"/>
      <c r="BK66" s="1202"/>
      <c r="BL66" s="1202"/>
      <c r="BM66" s="1202"/>
      <c r="BN66" s="1202"/>
      <c r="BO66" s="1202"/>
      <c r="BP66" s="1202"/>
      <c r="BQ66" s="1202"/>
      <c r="BR66" s="1202"/>
      <c r="BS66" s="1202"/>
      <c r="BT66" s="1202"/>
      <c r="BU66" s="1202"/>
      <c r="BV66" s="1202"/>
      <c r="BW66" s="1202"/>
      <c r="BX66" s="1202"/>
      <c r="BY66" s="1202"/>
      <c r="BZ66" s="1202"/>
      <c r="CA66" s="1202"/>
      <c r="CB66" s="1202"/>
      <c r="CC66" s="1202"/>
      <c r="CD66" s="1202"/>
      <c r="CE66" s="1202"/>
      <c r="CF66" s="1202"/>
      <c r="CG66" s="1202"/>
      <c r="CH66" s="1202"/>
      <c r="CI66" s="1202"/>
      <c r="CJ66" s="1202"/>
      <c r="CK66" s="1202"/>
      <c r="CL66" s="1202"/>
      <c r="CM66" s="1202"/>
      <c r="CN66" s="1202"/>
      <c r="CO66" s="1202"/>
      <c r="CP66" s="1202"/>
      <c r="CQ66" s="1202"/>
      <c r="CR66" s="1202"/>
      <c r="CS66" s="1202"/>
      <c r="CT66" s="1202"/>
      <c r="CU66" s="1202"/>
      <c r="CV66" s="1202"/>
      <c r="CW66" s="1202"/>
      <c r="CX66" s="1202"/>
      <c r="CY66" s="1202"/>
      <c r="CZ66" s="1202"/>
      <c r="DA66" s="1202"/>
      <c r="DB66" s="1202"/>
      <c r="DC66" s="1203"/>
    </row>
    <row r="67" spans="2:107" ht="13" x14ac:dyDescent="0.2">
      <c r="B67" s="10"/>
      <c r="AN67" s="1201"/>
      <c r="AO67" s="1202"/>
      <c r="AP67" s="1202"/>
      <c r="AQ67" s="1202"/>
      <c r="AR67" s="1202"/>
      <c r="AS67" s="1202"/>
      <c r="AT67" s="1202"/>
      <c r="AU67" s="1202"/>
      <c r="AV67" s="1202"/>
      <c r="AW67" s="1202"/>
      <c r="AX67" s="1202"/>
      <c r="AY67" s="1202"/>
      <c r="AZ67" s="1202"/>
      <c r="BA67" s="1202"/>
      <c r="BB67" s="1202"/>
      <c r="BC67" s="1202"/>
      <c r="BD67" s="1202"/>
      <c r="BE67" s="1202"/>
      <c r="BF67" s="1202"/>
      <c r="BG67" s="1202"/>
      <c r="BH67" s="1202"/>
      <c r="BI67" s="1202"/>
      <c r="BJ67" s="1202"/>
      <c r="BK67" s="1202"/>
      <c r="BL67" s="1202"/>
      <c r="BM67" s="1202"/>
      <c r="BN67" s="1202"/>
      <c r="BO67" s="1202"/>
      <c r="BP67" s="1202"/>
      <c r="BQ67" s="1202"/>
      <c r="BR67" s="1202"/>
      <c r="BS67" s="1202"/>
      <c r="BT67" s="1202"/>
      <c r="BU67" s="1202"/>
      <c r="BV67" s="1202"/>
      <c r="BW67" s="1202"/>
      <c r="BX67" s="1202"/>
      <c r="BY67" s="1202"/>
      <c r="BZ67" s="1202"/>
      <c r="CA67" s="1202"/>
      <c r="CB67" s="1202"/>
      <c r="CC67" s="1202"/>
      <c r="CD67" s="1202"/>
      <c r="CE67" s="1202"/>
      <c r="CF67" s="1202"/>
      <c r="CG67" s="1202"/>
      <c r="CH67" s="1202"/>
      <c r="CI67" s="1202"/>
      <c r="CJ67" s="1202"/>
      <c r="CK67" s="1202"/>
      <c r="CL67" s="1202"/>
      <c r="CM67" s="1202"/>
      <c r="CN67" s="1202"/>
      <c r="CO67" s="1202"/>
      <c r="CP67" s="1202"/>
      <c r="CQ67" s="1202"/>
      <c r="CR67" s="1202"/>
      <c r="CS67" s="1202"/>
      <c r="CT67" s="1202"/>
      <c r="CU67" s="1202"/>
      <c r="CV67" s="1202"/>
      <c r="CW67" s="1202"/>
      <c r="CX67" s="1202"/>
      <c r="CY67" s="1202"/>
      <c r="CZ67" s="1202"/>
      <c r="DA67" s="1202"/>
      <c r="DB67" s="1202"/>
      <c r="DC67" s="1203"/>
    </row>
    <row r="68" spans="2:107" ht="13" x14ac:dyDescent="0.2">
      <c r="B68" s="10"/>
      <c r="AN68" s="1201"/>
      <c r="AO68" s="1202"/>
      <c r="AP68" s="1202"/>
      <c r="AQ68" s="1202"/>
      <c r="AR68" s="1202"/>
      <c r="AS68" s="1202"/>
      <c r="AT68" s="1202"/>
      <c r="AU68" s="1202"/>
      <c r="AV68" s="1202"/>
      <c r="AW68" s="1202"/>
      <c r="AX68" s="1202"/>
      <c r="AY68" s="1202"/>
      <c r="AZ68" s="1202"/>
      <c r="BA68" s="1202"/>
      <c r="BB68" s="1202"/>
      <c r="BC68" s="1202"/>
      <c r="BD68" s="1202"/>
      <c r="BE68" s="1202"/>
      <c r="BF68" s="1202"/>
      <c r="BG68" s="1202"/>
      <c r="BH68" s="1202"/>
      <c r="BI68" s="1202"/>
      <c r="BJ68" s="1202"/>
      <c r="BK68" s="1202"/>
      <c r="BL68" s="1202"/>
      <c r="BM68" s="1202"/>
      <c r="BN68" s="1202"/>
      <c r="BO68" s="1202"/>
      <c r="BP68" s="1202"/>
      <c r="BQ68" s="1202"/>
      <c r="BR68" s="1202"/>
      <c r="BS68" s="1202"/>
      <c r="BT68" s="1202"/>
      <c r="BU68" s="1202"/>
      <c r="BV68" s="1202"/>
      <c r="BW68" s="1202"/>
      <c r="BX68" s="1202"/>
      <c r="BY68" s="1202"/>
      <c r="BZ68" s="1202"/>
      <c r="CA68" s="1202"/>
      <c r="CB68" s="1202"/>
      <c r="CC68" s="1202"/>
      <c r="CD68" s="1202"/>
      <c r="CE68" s="1202"/>
      <c r="CF68" s="1202"/>
      <c r="CG68" s="1202"/>
      <c r="CH68" s="1202"/>
      <c r="CI68" s="1202"/>
      <c r="CJ68" s="1202"/>
      <c r="CK68" s="1202"/>
      <c r="CL68" s="1202"/>
      <c r="CM68" s="1202"/>
      <c r="CN68" s="1202"/>
      <c r="CO68" s="1202"/>
      <c r="CP68" s="1202"/>
      <c r="CQ68" s="1202"/>
      <c r="CR68" s="1202"/>
      <c r="CS68" s="1202"/>
      <c r="CT68" s="1202"/>
      <c r="CU68" s="1202"/>
      <c r="CV68" s="1202"/>
      <c r="CW68" s="1202"/>
      <c r="CX68" s="1202"/>
      <c r="CY68" s="1202"/>
      <c r="CZ68" s="1202"/>
      <c r="DA68" s="1202"/>
      <c r="DB68" s="1202"/>
      <c r="DC68" s="1203"/>
    </row>
    <row r="69" spans="2:107" ht="13" x14ac:dyDescent="0.2">
      <c r="B69" s="10"/>
      <c r="AN69" s="1204"/>
      <c r="AO69" s="1205"/>
      <c r="AP69" s="1205"/>
      <c r="AQ69" s="1205"/>
      <c r="AR69" s="1205"/>
      <c r="AS69" s="1205"/>
      <c r="AT69" s="1205"/>
      <c r="AU69" s="1205"/>
      <c r="AV69" s="1205"/>
      <c r="AW69" s="1205"/>
      <c r="AX69" s="1205"/>
      <c r="AY69" s="1205"/>
      <c r="AZ69" s="1205"/>
      <c r="BA69" s="1205"/>
      <c r="BB69" s="1205"/>
      <c r="BC69" s="1205"/>
      <c r="BD69" s="1205"/>
      <c r="BE69" s="1205"/>
      <c r="BF69" s="1205"/>
      <c r="BG69" s="1205"/>
      <c r="BH69" s="1205"/>
      <c r="BI69" s="1205"/>
      <c r="BJ69" s="1205"/>
      <c r="BK69" s="1205"/>
      <c r="BL69" s="1205"/>
      <c r="BM69" s="1205"/>
      <c r="BN69" s="1205"/>
      <c r="BO69" s="1205"/>
      <c r="BP69" s="1205"/>
      <c r="BQ69" s="1205"/>
      <c r="BR69" s="1205"/>
      <c r="BS69" s="1205"/>
      <c r="BT69" s="1205"/>
      <c r="BU69" s="1205"/>
      <c r="BV69" s="1205"/>
      <c r="BW69" s="1205"/>
      <c r="BX69" s="1205"/>
      <c r="BY69" s="1205"/>
      <c r="BZ69" s="1205"/>
      <c r="CA69" s="1205"/>
      <c r="CB69" s="1205"/>
      <c r="CC69" s="1205"/>
      <c r="CD69" s="1205"/>
      <c r="CE69" s="1205"/>
      <c r="CF69" s="1205"/>
      <c r="CG69" s="1205"/>
      <c r="CH69" s="1205"/>
      <c r="CI69" s="1205"/>
      <c r="CJ69" s="1205"/>
      <c r="CK69" s="1205"/>
      <c r="CL69" s="1205"/>
      <c r="CM69" s="1205"/>
      <c r="CN69" s="1205"/>
      <c r="CO69" s="1205"/>
      <c r="CP69" s="1205"/>
      <c r="CQ69" s="1205"/>
      <c r="CR69" s="1205"/>
      <c r="CS69" s="1205"/>
      <c r="CT69" s="1205"/>
      <c r="CU69" s="1205"/>
      <c r="CV69" s="1205"/>
      <c r="CW69" s="1205"/>
      <c r="CX69" s="1205"/>
      <c r="CY69" s="1205"/>
      <c r="CZ69" s="1205"/>
      <c r="DA69" s="1205"/>
      <c r="DB69" s="1205"/>
      <c r="DC69" s="1206"/>
    </row>
    <row r="70" spans="2:107" ht="13" x14ac:dyDescent="0.2">
      <c r="B70" s="10"/>
      <c r="H70" s="32"/>
      <c r="I70" s="32"/>
      <c r="J70" s="33"/>
      <c r="K70" s="33"/>
      <c r="L70" s="34"/>
      <c r="M70" s="33"/>
      <c r="N70" s="34"/>
      <c r="AN70" s="19"/>
      <c r="AO70" s="19"/>
      <c r="AP70" s="19"/>
      <c r="AZ70" s="19"/>
      <c r="BA70" s="19"/>
      <c r="BB70" s="19"/>
      <c r="BL70" s="19"/>
      <c r="BM70" s="19"/>
      <c r="BN70" s="19"/>
      <c r="BX70" s="19"/>
      <c r="BY70" s="19"/>
      <c r="BZ70" s="19"/>
      <c r="CJ70" s="19"/>
      <c r="CK70" s="19"/>
      <c r="CL70" s="19"/>
      <c r="CV70" s="19"/>
      <c r="CW70" s="19"/>
      <c r="CX70" s="19"/>
    </row>
    <row r="71" spans="2:107" ht="13" x14ac:dyDescent="0.2">
      <c r="B71" s="10"/>
      <c r="G71" s="35"/>
      <c r="I71" s="36"/>
      <c r="J71" s="33"/>
      <c r="K71" s="33"/>
      <c r="L71" s="34"/>
      <c r="M71" s="33"/>
      <c r="N71" s="34"/>
      <c r="AM71" s="35"/>
      <c r="AN71" s="3" t="s">
        <v>2</v>
      </c>
    </row>
    <row r="72" spans="2:107" ht="13" x14ac:dyDescent="0.2">
      <c r="B72" s="10"/>
      <c r="G72" s="1190"/>
      <c r="H72" s="1190"/>
      <c r="I72" s="1190"/>
      <c r="J72" s="1190"/>
      <c r="K72" s="20"/>
      <c r="L72" s="20"/>
      <c r="M72" s="21"/>
      <c r="N72" s="21"/>
      <c r="AN72" s="1208"/>
      <c r="AO72" s="1209"/>
      <c r="AP72" s="1209"/>
      <c r="AQ72" s="1209"/>
      <c r="AR72" s="1209"/>
      <c r="AS72" s="1209"/>
      <c r="AT72" s="1209"/>
      <c r="AU72" s="1209"/>
      <c r="AV72" s="1209"/>
      <c r="AW72" s="1209"/>
      <c r="AX72" s="1209"/>
      <c r="AY72" s="1209"/>
      <c r="AZ72" s="1209"/>
      <c r="BA72" s="1209"/>
      <c r="BB72" s="1209"/>
      <c r="BC72" s="1209"/>
      <c r="BD72" s="1209"/>
      <c r="BE72" s="1209"/>
      <c r="BF72" s="1209"/>
      <c r="BG72" s="1209"/>
      <c r="BH72" s="1209"/>
      <c r="BI72" s="1209"/>
      <c r="BJ72" s="1209"/>
      <c r="BK72" s="1209"/>
      <c r="BL72" s="1209"/>
      <c r="BM72" s="1209"/>
      <c r="BN72" s="1209"/>
      <c r="BO72" s="1210"/>
      <c r="BP72" s="1196" t="s">
        <v>3</v>
      </c>
      <c r="BQ72" s="1196"/>
      <c r="BR72" s="1196"/>
      <c r="BS72" s="1196"/>
      <c r="BT72" s="1196"/>
      <c r="BU72" s="1196"/>
      <c r="BV72" s="1196"/>
      <c r="BW72" s="1196"/>
      <c r="BX72" s="1196" t="s">
        <v>4</v>
      </c>
      <c r="BY72" s="1196"/>
      <c r="BZ72" s="1196"/>
      <c r="CA72" s="1196"/>
      <c r="CB72" s="1196"/>
      <c r="CC72" s="1196"/>
      <c r="CD72" s="1196"/>
      <c r="CE72" s="1196"/>
      <c r="CF72" s="1196" t="s">
        <v>5</v>
      </c>
      <c r="CG72" s="1196"/>
      <c r="CH72" s="1196"/>
      <c r="CI72" s="1196"/>
      <c r="CJ72" s="1196"/>
      <c r="CK72" s="1196"/>
      <c r="CL72" s="1196"/>
      <c r="CM72" s="1196"/>
      <c r="CN72" s="1196" t="s">
        <v>6</v>
      </c>
      <c r="CO72" s="1196"/>
      <c r="CP72" s="1196"/>
      <c r="CQ72" s="1196"/>
      <c r="CR72" s="1196"/>
      <c r="CS72" s="1196"/>
      <c r="CT72" s="1196"/>
      <c r="CU72" s="1196"/>
      <c r="CV72" s="1196" t="s">
        <v>7</v>
      </c>
      <c r="CW72" s="1196"/>
      <c r="CX72" s="1196"/>
      <c r="CY72" s="1196"/>
      <c r="CZ72" s="1196"/>
      <c r="DA72" s="1196"/>
      <c r="DB72" s="1196"/>
      <c r="DC72" s="1196"/>
    </row>
    <row r="73" spans="2:107" ht="13" x14ac:dyDescent="0.2">
      <c r="B73" s="10"/>
      <c r="G73" s="1207"/>
      <c r="H73" s="1207"/>
      <c r="I73" s="1207"/>
      <c r="J73" s="1207"/>
      <c r="K73" s="1191"/>
      <c r="L73" s="1191"/>
      <c r="M73" s="1191"/>
      <c r="N73" s="1191"/>
      <c r="AM73" s="19"/>
      <c r="AN73" s="1195" t="s">
        <v>8</v>
      </c>
      <c r="AO73" s="1195"/>
      <c r="AP73" s="1195"/>
      <c r="AQ73" s="1195"/>
      <c r="AR73" s="1195"/>
      <c r="AS73" s="1195"/>
      <c r="AT73" s="1195"/>
      <c r="AU73" s="1195"/>
      <c r="AV73" s="1195"/>
      <c r="AW73" s="1195"/>
      <c r="AX73" s="1195"/>
      <c r="AY73" s="1195"/>
      <c r="AZ73" s="1195"/>
      <c r="BA73" s="1195"/>
      <c r="BB73" s="1195" t="s">
        <v>9</v>
      </c>
      <c r="BC73" s="1195"/>
      <c r="BD73" s="1195"/>
      <c r="BE73" s="1195"/>
      <c r="BF73" s="1195"/>
      <c r="BG73" s="1195"/>
      <c r="BH73" s="1195"/>
      <c r="BI73" s="1195"/>
      <c r="BJ73" s="1195"/>
      <c r="BK73" s="1195"/>
      <c r="BL73" s="1195"/>
      <c r="BM73" s="1195"/>
      <c r="BN73" s="1195"/>
      <c r="BO73" s="1195"/>
      <c r="BP73" s="1192">
        <v>65.900000000000006</v>
      </c>
      <c r="BQ73" s="1192"/>
      <c r="BR73" s="1192"/>
      <c r="BS73" s="1192"/>
      <c r="BT73" s="1192"/>
      <c r="BU73" s="1192"/>
      <c r="BV73" s="1192"/>
      <c r="BW73" s="1192"/>
      <c r="BX73" s="1192">
        <v>56</v>
      </c>
      <c r="BY73" s="1192"/>
      <c r="BZ73" s="1192"/>
      <c r="CA73" s="1192"/>
      <c r="CB73" s="1192"/>
      <c r="CC73" s="1192"/>
      <c r="CD73" s="1192"/>
      <c r="CE73" s="1192"/>
      <c r="CF73" s="1192">
        <v>50.6</v>
      </c>
      <c r="CG73" s="1192"/>
      <c r="CH73" s="1192"/>
      <c r="CI73" s="1192"/>
      <c r="CJ73" s="1192"/>
      <c r="CK73" s="1192"/>
      <c r="CL73" s="1192"/>
      <c r="CM73" s="1192"/>
      <c r="CN73" s="1192">
        <v>46.9</v>
      </c>
      <c r="CO73" s="1192"/>
      <c r="CP73" s="1192"/>
      <c r="CQ73" s="1192"/>
      <c r="CR73" s="1192"/>
      <c r="CS73" s="1192"/>
      <c r="CT73" s="1192"/>
      <c r="CU73" s="1192"/>
      <c r="CV73" s="1192">
        <v>49</v>
      </c>
      <c r="CW73" s="1192"/>
      <c r="CX73" s="1192"/>
      <c r="CY73" s="1192"/>
      <c r="CZ73" s="1192"/>
      <c r="DA73" s="1192"/>
      <c r="DB73" s="1192"/>
      <c r="DC73" s="1192"/>
    </row>
    <row r="74" spans="2:107" ht="13" x14ac:dyDescent="0.2">
      <c r="B74" s="10"/>
      <c r="G74" s="1207"/>
      <c r="H74" s="1207"/>
      <c r="I74" s="1207"/>
      <c r="J74" s="1207"/>
      <c r="K74" s="1191"/>
      <c r="L74" s="1191"/>
      <c r="M74" s="1191"/>
      <c r="N74" s="1191"/>
      <c r="AM74" s="19"/>
      <c r="AN74" s="1195"/>
      <c r="AO74" s="1195"/>
      <c r="AP74" s="1195"/>
      <c r="AQ74" s="1195"/>
      <c r="AR74" s="1195"/>
      <c r="AS74" s="1195"/>
      <c r="AT74" s="1195"/>
      <c r="AU74" s="1195"/>
      <c r="AV74" s="1195"/>
      <c r="AW74" s="1195"/>
      <c r="AX74" s="1195"/>
      <c r="AY74" s="1195"/>
      <c r="AZ74" s="1195"/>
      <c r="BA74" s="1195"/>
      <c r="BB74" s="1195"/>
      <c r="BC74" s="1195"/>
      <c r="BD74" s="1195"/>
      <c r="BE74" s="1195"/>
      <c r="BF74" s="1195"/>
      <c r="BG74" s="1195"/>
      <c r="BH74" s="1195"/>
      <c r="BI74" s="1195"/>
      <c r="BJ74" s="1195"/>
      <c r="BK74" s="1195"/>
      <c r="BL74" s="1195"/>
      <c r="BM74" s="1195"/>
      <c r="BN74" s="1195"/>
      <c r="BO74" s="1195"/>
      <c r="BP74" s="1192"/>
      <c r="BQ74" s="1192"/>
      <c r="BR74" s="1192"/>
      <c r="BS74" s="1192"/>
      <c r="BT74" s="1192"/>
      <c r="BU74" s="1192"/>
      <c r="BV74" s="1192"/>
      <c r="BW74" s="1192"/>
      <c r="BX74" s="1192"/>
      <c r="BY74" s="1192"/>
      <c r="BZ74" s="1192"/>
      <c r="CA74" s="1192"/>
      <c r="CB74" s="1192"/>
      <c r="CC74" s="1192"/>
      <c r="CD74" s="1192"/>
      <c r="CE74" s="1192"/>
      <c r="CF74" s="1192"/>
      <c r="CG74" s="1192"/>
      <c r="CH74" s="1192"/>
      <c r="CI74" s="1192"/>
      <c r="CJ74" s="1192"/>
      <c r="CK74" s="1192"/>
      <c r="CL74" s="1192"/>
      <c r="CM74" s="1192"/>
      <c r="CN74" s="1192"/>
      <c r="CO74" s="1192"/>
      <c r="CP74" s="1192"/>
      <c r="CQ74" s="1192"/>
      <c r="CR74" s="1192"/>
      <c r="CS74" s="1192"/>
      <c r="CT74" s="1192"/>
      <c r="CU74" s="1192"/>
      <c r="CV74" s="1192"/>
      <c r="CW74" s="1192"/>
      <c r="CX74" s="1192"/>
      <c r="CY74" s="1192"/>
      <c r="CZ74" s="1192"/>
      <c r="DA74" s="1192"/>
      <c r="DB74" s="1192"/>
      <c r="DC74" s="1192"/>
    </row>
    <row r="75" spans="2:107" ht="13" x14ac:dyDescent="0.2">
      <c r="B75" s="10"/>
      <c r="G75" s="1207"/>
      <c r="H75" s="1207"/>
      <c r="I75" s="1190"/>
      <c r="J75" s="1190"/>
      <c r="K75" s="1197"/>
      <c r="L75" s="1197"/>
      <c r="M75" s="1197"/>
      <c r="N75" s="1197"/>
      <c r="AM75" s="19"/>
      <c r="AN75" s="1195"/>
      <c r="AO75" s="1195"/>
      <c r="AP75" s="1195"/>
      <c r="AQ75" s="1195"/>
      <c r="AR75" s="1195"/>
      <c r="AS75" s="1195"/>
      <c r="AT75" s="1195"/>
      <c r="AU75" s="1195"/>
      <c r="AV75" s="1195"/>
      <c r="AW75" s="1195"/>
      <c r="AX75" s="1195"/>
      <c r="AY75" s="1195"/>
      <c r="AZ75" s="1195"/>
      <c r="BA75" s="1195"/>
      <c r="BB75" s="1195" t="s">
        <v>13</v>
      </c>
      <c r="BC75" s="1195"/>
      <c r="BD75" s="1195"/>
      <c r="BE75" s="1195"/>
      <c r="BF75" s="1195"/>
      <c r="BG75" s="1195"/>
      <c r="BH75" s="1195"/>
      <c r="BI75" s="1195"/>
      <c r="BJ75" s="1195"/>
      <c r="BK75" s="1195"/>
      <c r="BL75" s="1195"/>
      <c r="BM75" s="1195"/>
      <c r="BN75" s="1195"/>
      <c r="BO75" s="1195"/>
      <c r="BP75" s="1192">
        <v>7.3</v>
      </c>
      <c r="BQ75" s="1192"/>
      <c r="BR75" s="1192"/>
      <c r="BS75" s="1192"/>
      <c r="BT75" s="1192"/>
      <c r="BU75" s="1192"/>
      <c r="BV75" s="1192"/>
      <c r="BW75" s="1192"/>
      <c r="BX75" s="1192">
        <v>8.1</v>
      </c>
      <c r="BY75" s="1192"/>
      <c r="BZ75" s="1192"/>
      <c r="CA75" s="1192"/>
      <c r="CB75" s="1192"/>
      <c r="CC75" s="1192"/>
      <c r="CD75" s="1192"/>
      <c r="CE75" s="1192"/>
      <c r="CF75" s="1192">
        <v>8.1</v>
      </c>
      <c r="CG75" s="1192"/>
      <c r="CH75" s="1192"/>
      <c r="CI75" s="1192"/>
      <c r="CJ75" s="1192"/>
      <c r="CK75" s="1192"/>
      <c r="CL75" s="1192"/>
      <c r="CM75" s="1192"/>
      <c r="CN75" s="1192">
        <v>7.8</v>
      </c>
      <c r="CO75" s="1192"/>
      <c r="CP75" s="1192"/>
      <c r="CQ75" s="1192"/>
      <c r="CR75" s="1192"/>
      <c r="CS75" s="1192"/>
      <c r="CT75" s="1192"/>
      <c r="CU75" s="1192"/>
      <c r="CV75" s="1192">
        <v>7.1</v>
      </c>
      <c r="CW75" s="1192"/>
      <c r="CX75" s="1192"/>
      <c r="CY75" s="1192"/>
      <c r="CZ75" s="1192"/>
      <c r="DA75" s="1192"/>
      <c r="DB75" s="1192"/>
      <c r="DC75" s="1192"/>
    </row>
    <row r="76" spans="2:107" ht="13" x14ac:dyDescent="0.2">
      <c r="B76" s="10"/>
      <c r="G76" s="1207"/>
      <c r="H76" s="1207"/>
      <c r="I76" s="1190"/>
      <c r="J76" s="1190"/>
      <c r="K76" s="1197"/>
      <c r="L76" s="1197"/>
      <c r="M76" s="1197"/>
      <c r="N76" s="1197"/>
      <c r="AM76" s="19"/>
      <c r="AN76" s="1195"/>
      <c r="AO76" s="1195"/>
      <c r="AP76" s="1195"/>
      <c r="AQ76" s="1195"/>
      <c r="AR76" s="1195"/>
      <c r="AS76" s="1195"/>
      <c r="AT76" s="1195"/>
      <c r="AU76" s="1195"/>
      <c r="AV76" s="1195"/>
      <c r="AW76" s="1195"/>
      <c r="AX76" s="1195"/>
      <c r="AY76" s="1195"/>
      <c r="AZ76" s="1195"/>
      <c r="BA76" s="1195"/>
      <c r="BB76" s="1195"/>
      <c r="BC76" s="1195"/>
      <c r="BD76" s="1195"/>
      <c r="BE76" s="1195"/>
      <c r="BF76" s="1195"/>
      <c r="BG76" s="1195"/>
      <c r="BH76" s="1195"/>
      <c r="BI76" s="1195"/>
      <c r="BJ76" s="1195"/>
      <c r="BK76" s="1195"/>
      <c r="BL76" s="1195"/>
      <c r="BM76" s="1195"/>
      <c r="BN76" s="1195"/>
      <c r="BO76" s="1195"/>
      <c r="BP76" s="1192"/>
      <c r="BQ76" s="1192"/>
      <c r="BR76" s="1192"/>
      <c r="BS76" s="1192"/>
      <c r="BT76" s="1192"/>
      <c r="BU76" s="1192"/>
      <c r="BV76" s="1192"/>
      <c r="BW76" s="1192"/>
      <c r="BX76" s="1192"/>
      <c r="BY76" s="1192"/>
      <c r="BZ76" s="1192"/>
      <c r="CA76" s="1192"/>
      <c r="CB76" s="1192"/>
      <c r="CC76" s="1192"/>
      <c r="CD76" s="1192"/>
      <c r="CE76" s="1192"/>
      <c r="CF76" s="1192"/>
      <c r="CG76" s="1192"/>
      <c r="CH76" s="1192"/>
      <c r="CI76" s="1192"/>
      <c r="CJ76" s="1192"/>
      <c r="CK76" s="1192"/>
      <c r="CL76" s="1192"/>
      <c r="CM76" s="1192"/>
      <c r="CN76" s="1192"/>
      <c r="CO76" s="1192"/>
      <c r="CP76" s="1192"/>
      <c r="CQ76" s="1192"/>
      <c r="CR76" s="1192"/>
      <c r="CS76" s="1192"/>
      <c r="CT76" s="1192"/>
      <c r="CU76" s="1192"/>
      <c r="CV76" s="1192"/>
      <c r="CW76" s="1192"/>
      <c r="CX76" s="1192"/>
      <c r="CY76" s="1192"/>
      <c r="CZ76" s="1192"/>
      <c r="DA76" s="1192"/>
      <c r="DB76" s="1192"/>
      <c r="DC76" s="1192"/>
    </row>
    <row r="77" spans="2:107" ht="13" x14ac:dyDescent="0.2">
      <c r="B77" s="10"/>
      <c r="G77" s="1190"/>
      <c r="H77" s="1190"/>
      <c r="I77" s="1190"/>
      <c r="J77" s="1190"/>
      <c r="K77" s="1191"/>
      <c r="L77" s="1191"/>
      <c r="M77" s="1191"/>
      <c r="N77" s="1191"/>
      <c r="AN77" s="1196" t="s">
        <v>11</v>
      </c>
      <c r="AO77" s="1196"/>
      <c r="AP77" s="1196"/>
      <c r="AQ77" s="1196"/>
      <c r="AR77" s="1196"/>
      <c r="AS77" s="1196"/>
      <c r="AT77" s="1196"/>
      <c r="AU77" s="1196"/>
      <c r="AV77" s="1196"/>
      <c r="AW77" s="1196"/>
      <c r="AX77" s="1196"/>
      <c r="AY77" s="1196"/>
      <c r="AZ77" s="1196"/>
      <c r="BA77" s="1196"/>
      <c r="BB77" s="1195" t="s">
        <v>9</v>
      </c>
      <c r="BC77" s="1195"/>
      <c r="BD77" s="1195"/>
      <c r="BE77" s="1195"/>
      <c r="BF77" s="1195"/>
      <c r="BG77" s="1195"/>
      <c r="BH77" s="1195"/>
      <c r="BI77" s="1195"/>
      <c r="BJ77" s="1195"/>
      <c r="BK77" s="1195"/>
      <c r="BL77" s="1195"/>
      <c r="BM77" s="1195"/>
      <c r="BN77" s="1195"/>
      <c r="BO77" s="1195"/>
      <c r="BP77" s="1192">
        <v>20.399999999999999</v>
      </c>
      <c r="BQ77" s="1192"/>
      <c r="BR77" s="1192"/>
      <c r="BS77" s="1192"/>
      <c r="BT77" s="1192"/>
      <c r="BU77" s="1192"/>
      <c r="BV77" s="1192"/>
      <c r="BW77" s="1192"/>
      <c r="BX77" s="1192">
        <v>11.2</v>
      </c>
      <c r="BY77" s="1192"/>
      <c r="BZ77" s="1192"/>
      <c r="CA77" s="1192"/>
      <c r="CB77" s="1192"/>
      <c r="CC77" s="1192"/>
      <c r="CD77" s="1192"/>
      <c r="CE77" s="1192"/>
      <c r="CF77" s="1192">
        <v>4.5999999999999996</v>
      </c>
      <c r="CG77" s="1192"/>
      <c r="CH77" s="1192"/>
      <c r="CI77" s="1192"/>
      <c r="CJ77" s="1192"/>
      <c r="CK77" s="1192"/>
      <c r="CL77" s="1192"/>
      <c r="CM77" s="1192"/>
      <c r="CN77" s="1192">
        <v>4.2</v>
      </c>
      <c r="CO77" s="1192"/>
      <c r="CP77" s="1192"/>
      <c r="CQ77" s="1192"/>
      <c r="CR77" s="1192"/>
      <c r="CS77" s="1192"/>
      <c r="CT77" s="1192"/>
      <c r="CU77" s="1192"/>
      <c r="CV77" s="1192">
        <v>3.6</v>
      </c>
      <c r="CW77" s="1192"/>
      <c r="CX77" s="1192"/>
      <c r="CY77" s="1192"/>
      <c r="CZ77" s="1192"/>
      <c r="DA77" s="1192"/>
      <c r="DB77" s="1192"/>
      <c r="DC77" s="1192"/>
    </row>
    <row r="78" spans="2:107" ht="13" x14ac:dyDescent="0.2">
      <c r="B78" s="10"/>
      <c r="G78" s="1190"/>
      <c r="H78" s="1190"/>
      <c r="I78" s="1190"/>
      <c r="J78" s="1190"/>
      <c r="K78" s="1191"/>
      <c r="L78" s="1191"/>
      <c r="M78" s="1191"/>
      <c r="N78" s="1191"/>
      <c r="AN78" s="1196"/>
      <c r="AO78" s="1196"/>
      <c r="AP78" s="1196"/>
      <c r="AQ78" s="1196"/>
      <c r="AR78" s="1196"/>
      <c r="AS78" s="1196"/>
      <c r="AT78" s="1196"/>
      <c r="AU78" s="1196"/>
      <c r="AV78" s="1196"/>
      <c r="AW78" s="1196"/>
      <c r="AX78" s="1196"/>
      <c r="AY78" s="1196"/>
      <c r="AZ78" s="1196"/>
      <c r="BA78" s="1196"/>
      <c r="BB78" s="1195"/>
      <c r="BC78" s="1195"/>
      <c r="BD78" s="1195"/>
      <c r="BE78" s="1195"/>
      <c r="BF78" s="1195"/>
      <c r="BG78" s="1195"/>
      <c r="BH78" s="1195"/>
      <c r="BI78" s="1195"/>
      <c r="BJ78" s="1195"/>
      <c r="BK78" s="1195"/>
      <c r="BL78" s="1195"/>
      <c r="BM78" s="1195"/>
      <c r="BN78" s="1195"/>
      <c r="BO78" s="1195"/>
      <c r="BP78" s="1192"/>
      <c r="BQ78" s="1192"/>
      <c r="BR78" s="1192"/>
      <c r="BS78" s="1192"/>
      <c r="BT78" s="1192"/>
      <c r="BU78" s="1192"/>
      <c r="BV78" s="1192"/>
      <c r="BW78" s="1192"/>
      <c r="BX78" s="1192"/>
      <c r="BY78" s="1192"/>
      <c r="BZ78" s="1192"/>
      <c r="CA78" s="1192"/>
      <c r="CB78" s="1192"/>
      <c r="CC78" s="1192"/>
      <c r="CD78" s="1192"/>
      <c r="CE78" s="1192"/>
      <c r="CF78" s="1192"/>
      <c r="CG78" s="1192"/>
      <c r="CH78" s="1192"/>
      <c r="CI78" s="1192"/>
      <c r="CJ78" s="1192"/>
      <c r="CK78" s="1192"/>
      <c r="CL78" s="1192"/>
      <c r="CM78" s="1192"/>
      <c r="CN78" s="1192"/>
      <c r="CO78" s="1192"/>
      <c r="CP78" s="1192"/>
      <c r="CQ78" s="1192"/>
      <c r="CR78" s="1192"/>
      <c r="CS78" s="1192"/>
      <c r="CT78" s="1192"/>
      <c r="CU78" s="1192"/>
      <c r="CV78" s="1192"/>
      <c r="CW78" s="1192"/>
      <c r="CX78" s="1192"/>
      <c r="CY78" s="1192"/>
      <c r="CZ78" s="1192"/>
      <c r="DA78" s="1192"/>
      <c r="DB78" s="1192"/>
      <c r="DC78" s="1192"/>
    </row>
    <row r="79" spans="2:107" ht="13" x14ac:dyDescent="0.2">
      <c r="B79" s="10"/>
      <c r="G79" s="1190"/>
      <c r="H79" s="1190"/>
      <c r="I79" s="1193"/>
      <c r="J79" s="1193"/>
      <c r="K79" s="1194"/>
      <c r="L79" s="1194"/>
      <c r="M79" s="1194"/>
      <c r="N79" s="1194"/>
      <c r="AN79" s="1196"/>
      <c r="AO79" s="1196"/>
      <c r="AP79" s="1196"/>
      <c r="AQ79" s="1196"/>
      <c r="AR79" s="1196"/>
      <c r="AS79" s="1196"/>
      <c r="AT79" s="1196"/>
      <c r="AU79" s="1196"/>
      <c r="AV79" s="1196"/>
      <c r="AW79" s="1196"/>
      <c r="AX79" s="1196"/>
      <c r="AY79" s="1196"/>
      <c r="AZ79" s="1196"/>
      <c r="BA79" s="1196"/>
      <c r="BB79" s="1195" t="s">
        <v>13</v>
      </c>
      <c r="BC79" s="1195"/>
      <c r="BD79" s="1195"/>
      <c r="BE79" s="1195"/>
      <c r="BF79" s="1195"/>
      <c r="BG79" s="1195"/>
      <c r="BH79" s="1195"/>
      <c r="BI79" s="1195"/>
      <c r="BJ79" s="1195"/>
      <c r="BK79" s="1195"/>
      <c r="BL79" s="1195"/>
      <c r="BM79" s="1195"/>
      <c r="BN79" s="1195"/>
      <c r="BO79" s="1195"/>
      <c r="BP79" s="1192">
        <v>6.2</v>
      </c>
      <c r="BQ79" s="1192"/>
      <c r="BR79" s="1192"/>
      <c r="BS79" s="1192"/>
      <c r="BT79" s="1192"/>
      <c r="BU79" s="1192"/>
      <c r="BV79" s="1192"/>
      <c r="BW79" s="1192"/>
      <c r="BX79" s="1192">
        <v>5.7</v>
      </c>
      <c r="BY79" s="1192"/>
      <c r="BZ79" s="1192"/>
      <c r="CA79" s="1192"/>
      <c r="CB79" s="1192"/>
      <c r="CC79" s="1192"/>
      <c r="CD79" s="1192"/>
      <c r="CE79" s="1192"/>
      <c r="CF79" s="1192">
        <v>5.8</v>
      </c>
      <c r="CG79" s="1192"/>
      <c r="CH79" s="1192"/>
      <c r="CI79" s="1192"/>
      <c r="CJ79" s="1192"/>
      <c r="CK79" s="1192"/>
      <c r="CL79" s="1192"/>
      <c r="CM79" s="1192"/>
      <c r="CN79" s="1192">
        <v>5.8</v>
      </c>
      <c r="CO79" s="1192"/>
      <c r="CP79" s="1192"/>
      <c r="CQ79" s="1192"/>
      <c r="CR79" s="1192"/>
      <c r="CS79" s="1192"/>
      <c r="CT79" s="1192"/>
      <c r="CU79" s="1192"/>
      <c r="CV79" s="1192">
        <v>5.7</v>
      </c>
      <c r="CW79" s="1192"/>
      <c r="CX79" s="1192"/>
      <c r="CY79" s="1192"/>
      <c r="CZ79" s="1192"/>
      <c r="DA79" s="1192"/>
      <c r="DB79" s="1192"/>
      <c r="DC79" s="1192"/>
    </row>
    <row r="80" spans="2:107" ht="13" x14ac:dyDescent="0.2">
      <c r="B80" s="10"/>
      <c r="G80" s="1190"/>
      <c r="H80" s="1190"/>
      <c r="I80" s="1193"/>
      <c r="J80" s="1193"/>
      <c r="K80" s="1194"/>
      <c r="L80" s="1194"/>
      <c r="M80" s="1194"/>
      <c r="N80" s="1194"/>
      <c r="AN80" s="1196"/>
      <c r="AO80" s="1196"/>
      <c r="AP80" s="1196"/>
      <c r="AQ80" s="1196"/>
      <c r="AR80" s="1196"/>
      <c r="AS80" s="1196"/>
      <c r="AT80" s="1196"/>
      <c r="AU80" s="1196"/>
      <c r="AV80" s="1196"/>
      <c r="AW80" s="1196"/>
      <c r="AX80" s="1196"/>
      <c r="AY80" s="1196"/>
      <c r="AZ80" s="1196"/>
      <c r="BA80" s="1196"/>
      <c r="BB80" s="1195"/>
      <c r="BC80" s="1195"/>
      <c r="BD80" s="1195"/>
      <c r="BE80" s="1195"/>
      <c r="BF80" s="1195"/>
      <c r="BG80" s="1195"/>
      <c r="BH80" s="1195"/>
      <c r="BI80" s="1195"/>
      <c r="BJ80" s="1195"/>
      <c r="BK80" s="1195"/>
      <c r="BL80" s="1195"/>
      <c r="BM80" s="1195"/>
      <c r="BN80" s="1195"/>
      <c r="BO80" s="1195"/>
      <c r="BP80" s="1192"/>
      <c r="BQ80" s="1192"/>
      <c r="BR80" s="1192"/>
      <c r="BS80" s="1192"/>
      <c r="BT80" s="1192"/>
      <c r="BU80" s="1192"/>
      <c r="BV80" s="1192"/>
      <c r="BW80" s="1192"/>
      <c r="BX80" s="1192"/>
      <c r="BY80" s="1192"/>
      <c r="BZ80" s="1192"/>
      <c r="CA80" s="1192"/>
      <c r="CB80" s="1192"/>
      <c r="CC80" s="1192"/>
      <c r="CD80" s="1192"/>
      <c r="CE80" s="1192"/>
      <c r="CF80" s="1192"/>
      <c r="CG80" s="1192"/>
      <c r="CH80" s="1192"/>
      <c r="CI80" s="1192"/>
      <c r="CJ80" s="1192"/>
      <c r="CK80" s="1192"/>
      <c r="CL80" s="1192"/>
      <c r="CM80" s="1192"/>
      <c r="CN80" s="1192"/>
      <c r="CO80" s="1192"/>
      <c r="CP80" s="1192"/>
      <c r="CQ80" s="1192"/>
      <c r="CR80" s="1192"/>
      <c r="CS80" s="1192"/>
      <c r="CT80" s="1192"/>
      <c r="CU80" s="1192"/>
      <c r="CV80" s="1192"/>
      <c r="CW80" s="1192"/>
      <c r="CX80" s="1192"/>
      <c r="CY80" s="1192"/>
      <c r="CZ80" s="1192"/>
      <c r="DA80" s="1192"/>
      <c r="DB80" s="1192"/>
      <c r="DC80" s="1192"/>
    </row>
    <row r="81" spans="2:109" ht="13" x14ac:dyDescent="0.2">
      <c r="B81" s="10"/>
    </row>
    <row r="82" spans="2:109" ht="16.5" x14ac:dyDescent="0.2">
      <c r="B82" s="10"/>
      <c r="K82" s="37"/>
      <c r="L82" s="37"/>
      <c r="M82" s="37"/>
      <c r="N82" s="37"/>
      <c r="AQ82" s="37"/>
      <c r="AR82" s="37"/>
      <c r="AS82" s="37"/>
      <c r="AT82" s="37"/>
      <c r="BC82" s="37"/>
      <c r="BD82" s="37"/>
      <c r="BE82" s="37"/>
      <c r="BF82" s="37"/>
      <c r="BO82" s="37"/>
      <c r="BP82" s="37"/>
      <c r="BQ82" s="37"/>
      <c r="BR82" s="37"/>
      <c r="CA82" s="37"/>
      <c r="CB82" s="37"/>
      <c r="CC82" s="37"/>
      <c r="CD82" s="37"/>
      <c r="CM82" s="37"/>
      <c r="CN82" s="37"/>
      <c r="CO82" s="37"/>
      <c r="CP82" s="37"/>
      <c r="CY82" s="37"/>
      <c r="CZ82" s="37"/>
      <c r="DA82" s="37"/>
      <c r="DB82" s="37"/>
      <c r="DC82" s="37"/>
    </row>
    <row r="83" spans="2:109" ht="13" x14ac:dyDescent="0.2">
      <c r="B83" s="12"/>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c r="CY83" s="13"/>
      <c r="CZ83" s="13"/>
      <c r="DA83" s="13"/>
      <c r="DB83" s="13"/>
      <c r="DC83" s="13"/>
      <c r="DD83" s="14"/>
    </row>
    <row r="84" spans="2:109" ht="13" x14ac:dyDescent="0.2">
      <c r="DD84" s="3"/>
      <c r="DE84" s="3"/>
    </row>
    <row r="85" spans="2:109" ht="13" x14ac:dyDescent="0.2">
      <c r="DD85" s="3"/>
      <c r="DE85" s="3"/>
    </row>
  </sheetData>
  <sheetProtection algorithmName="SHA-512" hashValue="BfO4YV4Hm0MT09SAH7v26enmMoHG4s1NPx7n1jFg9U6WEJjxNZ/DJR29jv2QH+eWB4it9MeAfZltNQY/i2FUiQ==" saltValue="fv3Od+WqlmKN61mPIkSytQ==" spinCount="100000" sheet="1" objects="1" scenarios="1" formatCells="0"/>
  <dataConsolidate/>
  <mergeCells count="11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53125" style="38" customWidth="1"/>
    <col min="35" max="122" width="2.453125" style="5" customWidth="1"/>
    <col min="123" max="16384" width="2.453125" style="5" hidden="1"/>
  </cols>
  <sheetData>
    <row r="1" spans="1:34" ht="13.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1:34" ht="13" x14ac:dyDescent="0.2">
      <c r="S2" s="5"/>
      <c r="AH2" s="5"/>
    </row>
    <row r="3" spans="1:34" ht="13" x14ac:dyDescent="0.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1:34" ht="13" x14ac:dyDescent="0.2"/>
    <row r="5" spans="1:34" ht="13" x14ac:dyDescent="0.2"/>
    <row r="6" spans="1:34" ht="13" x14ac:dyDescent="0.2"/>
    <row r="7" spans="1:34" ht="13" x14ac:dyDescent="0.2"/>
    <row r="8" spans="1:34" ht="13" x14ac:dyDescent="0.2"/>
    <row r="9" spans="1:34" ht="13" x14ac:dyDescent="0.2">
      <c r="AH9" s="5"/>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5"/>
    </row>
    <row r="18" spans="12:34" ht="13" x14ac:dyDescent="0.2"/>
    <row r="19" spans="12:34" ht="13" x14ac:dyDescent="0.2"/>
    <row r="20" spans="12:34" ht="13" x14ac:dyDescent="0.2">
      <c r="AH20" s="5"/>
    </row>
    <row r="21" spans="12:34" ht="13" x14ac:dyDescent="0.2">
      <c r="AH21" s="5"/>
    </row>
    <row r="22" spans="12:34" ht="13" x14ac:dyDescent="0.2"/>
    <row r="23" spans="12:34" ht="13" x14ac:dyDescent="0.2"/>
    <row r="24" spans="12:34" ht="13" x14ac:dyDescent="0.2">
      <c r="Q24" s="5"/>
    </row>
    <row r="25" spans="12:34" ht="13" x14ac:dyDescent="0.2"/>
    <row r="26" spans="12:34" ht="13" x14ac:dyDescent="0.2"/>
    <row r="27" spans="12:34" ht="13" x14ac:dyDescent="0.2"/>
    <row r="28" spans="12:34" ht="13" x14ac:dyDescent="0.2">
      <c r="O28" s="5"/>
      <c r="T28" s="5"/>
      <c r="AH28" s="5"/>
    </row>
    <row r="29" spans="12:34" ht="13" x14ac:dyDescent="0.2"/>
    <row r="30" spans="12:34" ht="13" x14ac:dyDescent="0.2"/>
    <row r="31" spans="12:34" ht="13" x14ac:dyDescent="0.2">
      <c r="Q31" s="5"/>
    </row>
    <row r="32" spans="12:34" ht="13" x14ac:dyDescent="0.2">
      <c r="L32" s="5"/>
    </row>
    <row r="33" spans="2:34" ht="13" x14ac:dyDescent="0.2">
      <c r="C33" s="5"/>
      <c r="E33" s="5"/>
      <c r="G33" s="5"/>
      <c r="I33" s="5"/>
      <c r="X33" s="5"/>
    </row>
    <row r="34" spans="2:34" ht="13" x14ac:dyDescent="0.2">
      <c r="B34" s="5"/>
      <c r="P34" s="5"/>
      <c r="R34" s="5"/>
      <c r="T34" s="5"/>
    </row>
    <row r="35" spans="2:34" ht="13" x14ac:dyDescent="0.2">
      <c r="D35" s="5"/>
      <c r="W35" s="5"/>
      <c r="AC35" s="5"/>
      <c r="AD35" s="5"/>
      <c r="AE35" s="5"/>
      <c r="AF35" s="5"/>
      <c r="AG35" s="5"/>
      <c r="AH35" s="5"/>
    </row>
    <row r="36" spans="2:34" ht="13" x14ac:dyDescent="0.2">
      <c r="H36" s="5"/>
      <c r="J36" s="5"/>
      <c r="K36" s="5"/>
      <c r="M36" s="5"/>
      <c r="Y36" s="5"/>
      <c r="Z36" s="5"/>
      <c r="AA36" s="5"/>
      <c r="AB36" s="5"/>
      <c r="AC36" s="5"/>
      <c r="AD36" s="5"/>
      <c r="AE36" s="5"/>
      <c r="AF36" s="5"/>
      <c r="AG36" s="5"/>
      <c r="AH36" s="5"/>
    </row>
    <row r="37" spans="2:34" ht="13" x14ac:dyDescent="0.2">
      <c r="AH37" s="5"/>
    </row>
    <row r="38" spans="2:34" ht="13" x14ac:dyDescent="0.2">
      <c r="AG38" s="5"/>
      <c r="AH38" s="5"/>
    </row>
    <row r="39" spans="2:34" ht="13" x14ac:dyDescent="0.2"/>
    <row r="40" spans="2:34" ht="13" x14ac:dyDescent="0.2">
      <c r="X40" s="5"/>
    </row>
    <row r="41" spans="2:34" ht="13" x14ac:dyDescent="0.2">
      <c r="R41" s="5"/>
    </row>
    <row r="42" spans="2:34" ht="13" x14ac:dyDescent="0.2">
      <c r="W42" s="5"/>
    </row>
    <row r="43" spans="2:34" ht="13" x14ac:dyDescent="0.2">
      <c r="Y43" s="5"/>
      <c r="Z43" s="5"/>
      <c r="AA43" s="5"/>
      <c r="AB43" s="5"/>
      <c r="AC43" s="5"/>
      <c r="AD43" s="5"/>
      <c r="AE43" s="5"/>
      <c r="AF43" s="5"/>
      <c r="AG43" s="5"/>
      <c r="AH43" s="5"/>
    </row>
    <row r="44" spans="2:34" ht="13" x14ac:dyDescent="0.2">
      <c r="AH44" s="5"/>
    </row>
    <row r="45" spans="2:34" ht="13" x14ac:dyDescent="0.2">
      <c r="X45" s="5"/>
    </row>
    <row r="46" spans="2:34" ht="13" x14ac:dyDescent="0.2"/>
    <row r="47" spans="2:34" ht="13" x14ac:dyDescent="0.2"/>
    <row r="48" spans="2:34" ht="13" x14ac:dyDescent="0.2">
      <c r="W48" s="5"/>
      <c r="Y48" s="5"/>
      <c r="Z48" s="5"/>
      <c r="AA48" s="5"/>
      <c r="AB48" s="5"/>
      <c r="AC48" s="5"/>
      <c r="AD48" s="5"/>
      <c r="AE48" s="5"/>
      <c r="AF48" s="5"/>
      <c r="AG48" s="5"/>
      <c r="AH48" s="5"/>
    </row>
    <row r="49" spans="28:34" ht="13" x14ac:dyDescent="0.2"/>
    <row r="50" spans="28:34" ht="13" x14ac:dyDescent="0.2">
      <c r="AE50" s="5"/>
      <c r="AF50" s="5"/>
      <c r="AG50" s="5"/>
      <c r="AH50" s="5"/>
    </row>
    <row r="51" spans="28:34" ht="13" x14ac:dyDescent="0.2">
      <c r="AC51" s="5"/>
      <c r="AD51" s="5"/>
      <c r="AE51" s="5"/>
      <c r="AF51" s="5"/>
      <c r="AG51" s="5"/>
      <c r="AH51" s="5"/>
    </row>
    <row r="52" spans="28:34" ht="13" x14ac:dyDescent="0.2"/>
    <row r="53" spans="28:34" ht="13" x14ac:dyDescent="0.2">
      <c r="AF53" s="5"/>
      <c r="AG53" s="5"/>
      <c r="AH53" s="5"/>
    </row>
    <row r="54" spans="28:34" ht="13" x14ac:dyDescent="0.2">
      <c r="AH54" s="5"/>
    </row>
    <row r="55" spans="28:34" ht="13" x14ac:dyDescent="0.2"/>
    <row r="56" spans="28:34" ht="13" x14ac:dyDescent="0.2">
      <c r="AB56" s="5"/>
      <c r="AC56" s="5"/>
      <c r="AD56" s="5"/>
      <c r="AE56" s="5"/>
      <c r="AF56" s="5"/>
      <c r="AG56" s="5"/>
      <c r="AH56" s="5"/>
    </row>
    <row r="57" spans="28:34" ht="13" x14ac:dyDescent="0.2">
      <c r="AH57" s="5"/>
    </row>
    <row r="58" spans="28:34" ht="13" x14ac:dyDescent="0.2">
      <c r="AH58" s="5"/>
    </row>
    <row r="59" spans="28:34" ht="13" x14ac:dyDescent="0.2"/>
    <row r="60" spans="28:34" ht="13" x14ac:dyDescent="0.2"/>
    <row r="61" spans="28:34" ht="13" x14ac:dyDescent="0.2"/>
    <row r="62" spans="28:34" ht="13" x14ac:dyDescent="0.2"/>
    <row r="63" spans="28:34" ht="13" x14ac:dyDescent="0.2">
      <c r="AH63" s="5"/>
    </row>
    <row r="64" spans="28:34" ht="13" x14ac:dyDescent="0.2">
      <c r="AG64" s="5"/>
      <c r="AH64" s="5"/>
    </row>
    <row r="65" spans="28:34" ht="13" x14ac:dyDescent="0.2"/>
    <row r="66" spans="28:34" ht="13" x14ac:dyDescent="0.2"/>
    <row r="67" spans="28:34" ht="13" x14ac:dyDescent="0.2"/>
    <row r="68" spans="28:34" ht="13" x14ac:dyDescent="0.2">
      <c r="AB68" s="5"/>
      <c r="AC68" s="5"/>
      <c r="AD68" s="5"/>
      <c r="AE68" s="5"/>
      <c r="AF68" s="5"/>
      <c r="AG68" s="5"/>
      <c r="AH68" s="5"/>
    </row>
    <row r="69" spans="28:34" ht="13" x14ac:dyDescent="0.2">
      <c r="AF69" s="5"/>
      <c r="AG69" s="5"/>
      <c r="AH69" s="5"/>
    </row>
    <row r="70" spans="28:34" ht="13" x14ac:dyDescent="0.2"/>
    <row r="71" spans="28:34" ht="13" x14ac:dyDescent="0.2"/>
    <row r="72" spans="28:34" ht="13" x14ac:dyDescent="0.2"/>
    <row r="73" spans="28:34" ht="13" x14ac:dyDescent="0.2"/>
    <row r="74" spans="28:34" ht="13" x14ac:dyDescent="0.2"/>
    <row r="75" spans="28:34" ht="13" x14ac:dyDescent="0.2">
      <c r="AH75" s="5"/>
    </row>
    <row r="76" spans="28:34" ht="13" x14ac:dyDescent="0.2">
      <c r="AF76" s="5"/>
      <c r="AG76" s="5"/>
      <c r="AH76" s="5"/>
    </row>
    <row r="77" spans="28:34" ht="13" x14ac:dyDescent="0.2">
      <c r="AG77" s="5"/>
      <c r="AH77" s="5"/>
    </row>
    <row r="78" spans="28:34" ht="13" x14ac:dyDescent="0.2"/>
    <row r="79" spans="28:34" ht="13" x14ac:dyDescent="0.2"/>
    <row r="80" spans="28:34" ht="13" x14ac:dyDescent="0.2"/>
    <row r="81" spans="25:34" ht="13" x14ac:dyDescent="0.2"/>
    <row r="82" spans="25:34" ht="13" x14ac:dyDescent="0.2">
      <c r="Y82" s="5"/>
    </row>
    <row r="83" spans="25:34" ht="13" x14ac:dyDescent="0.2">
      <c r="Y83" s="5"/>
      <c r="Z83" s="5"/>
      <c r="AA83" s="5"/>
      <c r="AB83" s="5"/>
      <c r="AC83" s="5"/>
      <c r="AD83" s="5"/>
      <c r="AE83" s="5"/>
      <c r="AF83" s="5"/>
      <c r="AG83" s="5"/>
      <c r="AH83" s="5"/>
    </row>
    <row r="84" spans="25:34" ht="13" x14ac:dyDescent="0.2"/>
    <row r="85" spans="25:34" ht="13" x14ac:dyDescent="0.2"/>
    <row r="86" spans="25:34" ht="13" x14ac:dyDescent="0.2"/>
    <row r="87" spans="25:34" ht="13" x14ac:dyDescent="0.2"/>
    <row r="88" spans="25:34" ht="13" x14ac:dyDescent="0.2">
      <c r="AH88" s="5"/>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5"/>
      <c r="AG94" s="5"/>
      <c r="AH94" s="5"/>
    </row>
    <row r="95" spans="25:34" ht="13.5" customHeight="1" x14ac:dyDescent="0.2">
      <c r="AH95" s="5"/>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5"/>
    </row>
    <row r="102" spans="33:34" ht="13.5" customHeight="1" x14ac:dyDescent="0.2"/>
    <row r="103" spans="33:34" ht="13.5" customHeight="1" x14ac:dyDescent="0.2"/>
    <row r="104" spans="33:34" ht="13.5" customHeight="1" x14ac:dyDescent="0.2">
      <c r="AG104" s="5"/>
      <c r="AH104" s="5"/>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5"/>
    </row>
    <row r="117" spans="34:122" ht="13.5" customHeight="1" x14ac:dyDescent="0.2"/>
    <row r="118" spans="34:122" ht="13.5" customHeight="1" x14ac:dyDescent="0.2"/>
    <row r="119" spans="34:122" ht="13.5" customHeight="1" x14ac:dyDescent="0.2"/>
    <row r="120" spans="34:122" ht="13.5" customHeight="1" x14ac:dyDescent="0.2">
      <c r="AH120" s="5"/>
    </row>
    <row r="121" spans="34:122" ht="13.5" customHeight="1" x14ac:dyDescent="0.2">
      <c r="AH121" s="5"/>
    </row>
    <row r="122" spans="34:122" ht="13.5" customHeight="1" x14ac:dyDescent="0.2"/>
    <row r="123" spans="34:122" ht="13.5" customHeight="1" x14ac:dyDescent="0.2"/>
    <row r="124" spans="34:122" ht="13.5" customHeight="1" x14ac:dyDescent="0.2"/>
    <row r="125" spans="34:122" ht="13.5" customHeight="1" x14ac:dyDescent="0.2">
      <c r="DR125" s="5" t="s">
        <v>14</v>
      </c>
    </row>
  </sheetData>
  <sheetProtection algorithmName="SHA-512" hashValue="9dE7L99pC+c7max21UfxJr8AoPJ0PQ+qxUcyxrmB7XtJ3Wkep0JyJAukZFKXMqPn9LabnD9tlcnq712ckUE0sA==" saltValue="LQrCR2v/lyDH+eJoN07Wqw==" spinCount="100000" sheet="1" objects="1" scenarios="1"/>
  <dataConsolidate/>
  <phoneticPr fontId="2"/>
  <printOptions horizontalCentered="1" verticalCentered="1"/>
  <pageMargins left="0" right="0" top="0.19685039370078741" bottom="0" header="0.39370078740157483" footer="0"/>
  <pageSetup paperSize="9" scale="36" orientation="landscape"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53125" style="38" customWidth="1"/>
    <col min="35" max="122" width="2.453125" style="5" customWidth="1"/>
    <col min="123" max="16384" width="2.453125" style="5" hidden="1"/>
  </cols>
  <sheetData>
    <row r="1" spans="2:34" ht="13.5" customHeight="1" x14ac:dyDescent="0.2">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2:34" ht="13" x14ac:dyDescent="0.2">
      <c r="S2" s="5"/>
      <c r="AH2" s="5"/>
    </row>
    <row r="3" spans="2:34" ht="13" x14ac:dyDescent="0.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2:34" ht="13" x14ac:dyDescent="0.2"/>
    <row r="5" spans="2:34" ht="13" x14ac:dyDescent="0.2"/>
    <row r="6" spans="2:34" ht="13" x14ac:dyDescent="0.2"/>
    <row r="7" spans="2:34" ht="13" x14ac:dyDescent="0.2"/>
    <row r="8" spans="2:34" ht="13" x14ac:dyDescent="0.2"/>
    <row r="9" spans="2:34" ht="13" x14ac:dyDescent="0.2">
      <c r="AH9" s="5"/>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5"/>
    </row>
    <row r="18" spans="12:34" ht="13" x14ac:dyDescent="0.2"/>
    <row r="19" spans="12:34" ht="13" x14ac:dyDescent="0.2"/>
    <row r="20" spans="12:34" ht="13" x14ac:dyDescent="0.2">
      <c r="AH20" s="5"/>
    </row>
    <row r="21" spans="12:34" ht="13" x14ac:dyDescent="0.2">
      <c r="AH21" s="5"/>
    </row>
    <row r="22" spans="12:34" ht="13" x14ac:dyDescent="0.2"/>
    <row r="23" spans="12:34" ht="13" x14ac:dyDescent="0.2"/>
    <row r="24" spans="12:34" ht="13" x14ac:dyDescent="0.2">
      <c r="Q24" s="5"/>
    </row>
    <row r="25" spans="12:34" ht="13" x14ac:dyDescent="0.2"/>
    <row r="26" spans="12:34" ht="13" x14ac:dyDescent="0.2"/>
    <row r="27" spans="12:34" ht="13" x14ac:dyDescent="0.2"/>
    <row r="28" spans="12:34" ht="13" x14ac:dyDescent="0.2">
      <c r="O28" s="5"/>
      <c r="T28" s="5"/>
      <c r="AH28" s="5"/>
    </row>
    <row r="29" spans="12:34" ht="13" x14ac:dyDescent="0.2"/>
    <row r="30" spans="12:34" ht="13" x14ac:dyDescent="0.2"/>
    <row r="31" spans="12:34" ht="13" x14ac:dyDescent="0.2">
      <c r="Q31" s="5"/>
    </row>
    <row r="32" spans="12:34" ht="13" x14ac:dyDescent="0.2">
      <c r="L32" s="5"/>
    </row>
    <row r="33" spans="2:34" ht="13" x14ac:dyDescent="0.2">
      <c r="C33" s="5"/>
      <c r="E33" s="5"/>
      <c r="G33" s="5"/>
      <c r="I33" s="5"/>
      <c r="X33" s="5"/>
    </row>
    <row r="34" spans="2:34" ht="13" x14ac:dyDescent="0.2">
      <c r="B34" s="5"/>
      <c r="P34" s="5"/>
      <c r="R34" s="5"/>
      <c r="T34" s="5"/>
    </row>
    <row r="35" spans="2:34" ht="13" x14ac:dyDescent="0.2">
      <c r="D35" s="5"/>
      <c r="W35" s="5"/>
      <c r="AC35" s="5"/>
      <c r="AD35" s="5"/>
      <c r="AE35" s="5"/>
      <c r="AF35" s="5"/>
      <c r="AG35" s="5"/>
      <c r="AH35" s="5"/>
    </row>
    <row r="36" spans="2:34" ht="13" x14ac:dyDescent="0.2">
      <c r="H36" s="5"/>
      <c r="J36" s="5"/>
      <c r="K36" s="5"/>
      <c r="M36" s="5"/>
      <c r="Y36" s="5"/>
      <c r="Z36" s="5"/>
      <c r="AA36" s="5"/>
      <c r="AB36" s="5"/>
      <c r="AC36" s="5"/>
      <c r="AD36" s="5"/>
      <c r="AE36" s="5"/>
      <c r="AF36" s="5"/>
      <c r="AG36" s="5"/>
      <c r="AH36" s="5"/>
    </row>
    <row r="37" spans="2:34" ht="13" x14ac:dyDescent="0.2">
      <c r="AH37" s="5"/>
    </row>
    <row r="38" spans="2:34" ht="13" x14ac:dyDescent="0.2">
      <c r="AG38" s="5"/>
      <c r="AH38" s="5"/>
    </row>
    <row r="39" spans="2:34" ht="13" x14ac:dyDescent="0.2"/>
    <row r="40" spans="2:34" ht="13" x14ac:dyDescent="0.2">
      <c r="X40" s="5"/>
    </row>
    <row r="41" spans="2:34" ht="13" x14ac:dyDescent="0.2">
      <c r="R41" s="5"/>
    </row>
    <row r="42" spans="2:34" ht="13" x14ac:dyDescent="0.2">
      <c r="W42" s="5"/>
    </row>
    <row r="43" spans="2:34" ht="13" x14ac:dyDescent="0.2">
      <c r="Y43" s="5"/>
      <c r="Z43" s="5"/>
      <c r="AA43" s="5"/>
      <c r="AB43" s="5"/>
      <c r="AC43" s="5"/>
      <c r="AD43" s="5"/>
      <c r="AE43" s="5"/>
      <c r="AF43" s="5"/>
      <c r="AG43" s="5"/>
      <c r="AH43" s="5"/>
    </row>
    <row r="44" spans="2:34" ht="13" x14ac:dyDescent="0.2">
      <c r="AH44" s="5"/>
    </row>
    <row r="45" spans="2:34" ht="13" x14ac:dyDescent="0.2">
      <c r="X45" s="5"/>
    </row>
    <row r="46" spans="2:34" ht="13" x14ac:dyDescent="0.2"/>
    <row r="47" spans="2:34" ht="13" x14ac:dyDescent="0.2"/>
    <row r="48" spans="2:34" ht="13" x14ac:dyDescent="0.2">
      <c r="W48" s="5"/>
      <c r="Y48" s="5"/>
      <c r="Z48" s="5"/>
      <c r="AA48" s="5"/>
      <c r="AB48" s="5"/>
      <c r="AC48" s="5"/>
      <c r="AD48" s="5"/>
      <c r="AE48" s="5"/>
      <c r="AF48" s="5"/>
      <c r="AG48" s="5"/>
      <c r="AH48" s="5"/>
    </row>
    <row r="49" spans="28:34" ht="13" x14ac:dyDescent="0.2"/>
    <row r="50" spans="28:34" ht="13" x14ac:dyDescent="0.2">
      <c r="AE50" s="5"/>
      <c r="AF50" s="5"/>
      <c r="AG50" s="5"/>
      <c r="AH50" s="5"/>
    </row>
    <row r="51" spans="28:34" ht="13" x14ac:dyDescent="0.2">
      <c r="AC51" s="5"/>
      <c r="AD51" s="5"/>
      <c r="AE51" s="5"/>
      <c r="AF51" s="5"/>
      <c r="AG51" s="5"/>
      <c r="AH51" s="5"/>
    </row>
    <row r="52" spans="28:34" ht="13" x14ac:dyDescent="0.2"/>
    <row r="53" spans="28:34" ht="13" x14ac:dyDescent="0.2">
      <c r="AF53" s="5"/>
      <c r="AG53" s="5"/>
      <c r="AH53" s="5"/>
    </row>
    <row r="54" spans="28:34" ht="13" x14ac:dyDescent="0.2">
      <c r="AH54" s="5"/>
    </row>
    <row r="55" spans="28:34" ht="13" x14ac:dyDescent="0.2"/>
    <row r="56" spans="28:34" ht="13" x14ac:dyDescent="0.2">
      <c r="AB56" s="5"/>
      <c r="AC56" s="5"/>
      <c r="AD56" s="5"/>
      <c r="AE56" s="5"/>
      <c r="AF56" s="5"/>
      <c r="AG56" s="5"/>
      <c r="AH56" s="5"/>
    </row>
    <row r="57" spans="28:34" ht="13" x14ac:dyDescent="0.2">
      <c r="AH57" s="5"/>
    </row>
    <row r="58" spans="28:34" ht="13" x14ac:dyDescent="0.2">
      <c r="AH58" s="5"/>
    </row>
    <row r="59" spans="28:34" ht="13" x14ac:dyDescent="0.2">
      <c r="AG59" s="5"/>
      <c r="AH59" s="5"/>
    </row>
    <row r="60" spans="28:34" ht="13" x14ac:dyDescent="0.2"/>
    <row r="61" spans="28:34" ht="13" x14ac:dyDescent="0.2"/>
    <row r="62" spans="28:34" ht="13" x14ac:dyDescent="0.2"/>
    <row r="63" spans="28:34" ht="13" x14ac:dyDescent="0.2">
      <c r="AH63" s="5"/>
    </row>
    <row r="64" spans="28:34" ht="13" x14ac:dyDescent="0.2">
      <c r="AG64" s="5"/>
      <c r="AH64" s="5"/>
    </row>
    <row r="65" spans="28:34" ht="13" x14ac:dyDescent="0.2"/>
    <row r="66" spans="28:34" ht="13" x14ac:dyDescent="0.2"/>
    <row r="67" spans="28:34" ht="13" x14ac:dyDescent="0.2"/>
    <row r="68" spans="28:34" ht="13" x14ac:dyDescent="0.2">
      <c r="AB68" s="5"/>
      <c r="AC68" s="5"/>
      <c r="AD68" s="5"/>
      <c r="AE68" s="5"/>
      <c r="AF68" s="5"/>
      <c r="AG68" s="5"/>
      <c r="AH68" s="5"/>
    </row>
    <row r="69" spans="28:34" ht="13" x14ac:dyDescent="0.2">
      <c r="AF69" s="5"/>
      <c r="AG69" s="5"/>
      <c r="AH69" s="5"/>
    </row>
    <row r="70" spans="28:34" ht="13" x14ac:dyDescent="0.2"/>
    <row r="71" spans="28:34" ht="13" x14ac:dyDescent="0.2"/>
    <row r="72" spans="28:34" ht="13" x14ac:dyDescent="0.2"/>
    <row r="73" spans="28:34" ht="13" x14ac:dyDescent="0.2"/>
    <row r="74" spans="28:34" ht="13" x14ac:dyDescent="0.2"/>
    <row r="75" spans="28:34" ht="13" x14ac:dyDescent="0.2">
      <c r="AH75" s="5"/>
    </row>
    <row r="76" spans="28:34" ht="13" x14ac:dyDescent="0.2">
      <c r="AF76" s="5"/>
      <c r="AG76" s="5"/>
      <c r="AH76" s="5"/>
    </row>
    <row r="77" spans="28:34" ht="13" x14ac:dyDescent="0.2">
      <c r="AG77" s="5"/>
      <c r="AH77" s="5"/>
    </row>
    <row r="78" spans="28:34" ht="13" x14ac:dyDescent="0.2"/>
    <row r="79" spans="28:34" ht="13" x14ac:dyDescent="0.2"/>
    <row r="80" spans="28:34" ht="13" x14ac:dyDescent="0.2"/>
    <row r="81" spans="25:34" ht="13" x14ac:dyDescent="0.2"/>
    <row r="82" spans="25:34" ht="13" x14ac:dyDescent="0.2">
      <c r="Y82" s="5"/>
    </row>
    <row r="83" spans="25:34" ht="13" x14ac:dyDescent="0.2">
      <c r="Y83" s="5"/>
      <c r="Z83" s="5"/>
      <c r="AA83" s="5"/>
      <c r="AB83" s="5"/>
      <c r="AC83" s="5"/>
      <c r="AD83" s="5"/>
      <c r="AE83" s="5"/>
      <c r="AF83" s="5"/>
      <c r="AG83" s="5"/>
      <c r="AH83" s="5"/>
    </row>
    <row r="84" spans="25:34" ht="13" x14ac:dyDescent="0.2"/>
    <row r="85" spans="25:34" ht="13" x14ac:dyDescent="0.2"/>
    <row r="86" spans="25:34" ht="13" x14ac:dyDescent="0.2"/>
    <row r="87" spans="25:34" ht="13" x14ac:dyDescent="0.2"/>
    <row r="88" spans="25:34" ht="13" x14ac:dyDescent="0.2">
      <c r="AH88" s="5"/>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5"/>
      <c r="AG94" s="5"/>
      <c r="AH94" s="5"/>
    </row>
    <row r="95" spans="25:34" ht="13.5" customHeight="1" x14ac:dyDescent="0.2">
      <c r="AH95" s="5"/>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5"/>
    </row>
    <row r="102" spans="33:34" ht="13.5" customHeight="1" x14ac:dyDescent="0.2"/>
    <row r="103" spans="33:34" ht="13.5" customHeight="1" x14ac:dyDescent="0.2"/>
    <row r="104" spans="33:34" ht="13.5" customHeight="1" x14ac:dyDescent="0.2">
      <c r="AG104" s="5"/>
      <c r="AH104" s="5"/>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5"/>
    </row>
    <row r="117" spans="34:122" ht="13.5" customHeight="1" x14ac:dyDescent="0.2"/>
    <row r="118" spans="34:122" ht="13.5" customHeight="1" x14ac:dyDescent="0.2"/>
    <row r="119" spans="34:122" ht="13.5" customHeight="1" x14ac:dyDescent="0.2"/>
    <row r="120" spans="34:122" ht="13.5" customHeight="1" x14ac:dyDescent="0.2">
      <c r="AH120" s="5"/>
    </row>
    <row r="121" spans="34:122" ht="13.5" customHeight="1" x14ac:dyDescent="0.2">
      <c r="AH121" s="5"/>
    </row>
    <row r="122" spans="34:122" ht="13.5" customHeight="1" x14ac:dyDescent="0.2"/>
    <row r="123" spans="34:122" ht="13.5" customHeight="1" x14ac:dyDescent="0.2"/>
    <row r="124" spans="34:122" ht="13.5" customHeight="1" x14ac:dyDescent="0.2"/>
    <row r="125" spans="34:122" ht="13.5" customHeight="1" x14ac:dyDescent="0.2">
      <c r="DR125" s="5" t="s">
        <v>14</v>
      </c>
    </row>
  </sheetData>
  <sheetProtection algorithmName="SHA-512" hashValue="w4ueg79e1917rHf2dzYcceKYDO7kZliEzZmBv4B5jnPbf6BXKIwmjVmcdakws/mnOCxp7tZ8HKy+upedHlqMlQ==" saltValue="A6AVbxzMIIvicsC7/wySZg=="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矢野　智之</cp:lastModifiedBy>
  <cp:lastPrinted>2026-08-26T11:00:47Z</cp:lastPrinted>
  <dcterms:created xsi:type="dcterms:W3CDTF">2026-07-24T00:01:47Z</dcterms:created>
  <dcterms:modified xsi:type="dcterms:W3CDTF">2026-09-29T04:28:55Z</dcterms:modified>
  <cp:category/>
</cp:coreProperties>
</file>