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1A9F59BE-DD5F-449E-87A6-DCF54C62F8F8}" xr6:coauthVersionLast="47" xr6:coauthVersionMax="47" xr10:uidLastSave="{00000000-0000-0000-0000-000000000000}"/>
  <bookViews>
    <workbookView xWindow="75" yWindow="-163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s="1"/>
  <c r="BY41" i="7"/>
  <c r="BW41" i="7"/>
  <c r="BE41" i="7"/>
  <c r="AM41" i="7"/>
  <c r="U41" i="7"/>
  <c r="E41" i="7"/>
  <c r="C41" i="7"/>
  <c r="DG40" i="7"/>
  <c r="CQ40" i="7"/>
  <c r="CO40" i="7" s="1"/>
  <c r="BY40" i="7"/>
  <c r="BW40" i="7"/>
  <c r="BE40" i="7"/>
  <c r="AM40" i="7"/>
  <c r="U40" i="7"/>
  <c r="E40" i="7"/>
  <c r="C40" i="7" s="1"/>
  <c r="DG39" i="7"/>
  <c r="CQ39" i="7"/>
  <c r="CO39" i="7" s="1"/>
  <c r="BY39" i="7"/>
  <c r="BW39" i="7"/>
  <c r="BE39" i="7"/>
  <c r="AM39" i="7"/>
  <c r="U39" i="7"/>
  <c r="E39" i="7"/>
  <c r="C39" i="7"/>
  <c r="DG38" i="7"/>
  <c r="CQ38" i="7"/>
  <c r="BY38" i="7"/>
  <c r="BW38" i="7"/>
  <c r="BE38" i="7"/>
  <c r="AM38" i="7"/>
  <c r="U38" i="7"/>
  <c r="E38" i="7"/>
  <c r="C38" i="7" s="1"/>
  <c r="DG37" i="7"/>
  <c r="CQ37" i="7"/>
  <c r="BY37" i="7"/>
  <c r="BE37" i="7"/>
  <c r="AM37" i="7"/>
  <c r="U37" i="7"/>
  <c r="E37" i="7"/>
  <c r="C37" i="7" s="1"/>
  <c r="DG36" i="7"/>
  <c r="CQ36" i="7"/>
  <c r="BY36" i="7"/>
  <c r="BE36" i="7"/>
  <c r="AM36" i="7"/>
  <c r="W36" i="7"/>
  <c r="E36" i="7"/>
  <c r="C36" i="7" s="1"/>
  <c r="DG35" i="7"/>
  <c r="CQ35" i="7"/>
  <c r="BY35" i="7"/>
  <c r="BG35" i="7"/>
  <c r="AO35" i="7"/>
  <c r="W35" i="7"/>
  <c r="E35" i="7"/>
  <c r="C35" i="7" s="1"/>
  <c r="DG34" i="7"/>
  <c r="CQ34" i="7"/>
  <c r="BY34" i="7"/>
  <c r="BG34" i="7"/>
  <c r="AO34" i="7"/>
  <c r="W34" i="7"/>
  <c r="U34" i="7" s="1"/>
  <c r="E34" i="7"/>
  <c r="C34" i="7"/>
  <c r="U35" i="7" l="1"/>
  <c r="BE34" i="7" l="1"/>
  <c r="BE35" i="7" s="1"/>
  <c r="U36" i="7"/>
  <c r="AM34" i="7" s="1"/>
  <c r="AM35" i="7" s="1"/>
  <c r="BW34" i="7" l="1"/>
  <c r="BW35" i="7" s="1"/>
  <c r="BW36" i="7" s="1"/>
  <c r="BW37" i="7" s="1"/>
  <c r="CO34" i="7" l="1"/>
  <c r="CO35" i="7" s="1"/>
  <c r="CO36" i="7" s="1"/>
  <c r="CO37" i="7" s="1"/>
  <c r="CO38" i="7" s="1"/>
</calcChain>
</file>

<file path=xl/sharedStrings.xml><?xml version="1.0" encoding="utf-8"?>
<sst xmlns="http://schemas.openxmlformats.org/spreadsheetml/2006/main" count="1036" uniqueCount="553">
  <si>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</si>
  <si>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</si>
  <si>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</si>
  <si>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</si>
  <si>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</si>
  <si>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</si>
  <si>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</si>
  <si>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</si>
  <si>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</si>
  <si>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</si>
  <si>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</si>
  <si>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</si>
  <si>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</si>
  <si>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</si>
  <si>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</si>
  <si>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将来負担比率については、地方債の現在高の減や標準財政規模の増により、前年度比▲3.7ポイントとなった。
実質公債費比率については、元利償還金の減少等により前年度比▲0.3ポイントとなった。今後も元利償還金の減により、実質公債費率は減少する見込みである。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</si>
  <si>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</si>
  <si>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</si>
  <si>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</si>
  <si>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</si>
  <si>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</si>
  <si>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</si>
  <si>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</si>
  <si>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</si>
  <si>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</si>
  <si>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</si>
  <si>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</si>
  <si>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</si>
  <si>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</si>
  <si>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</si>
  <si>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</si>
  <si>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</si>
  <si>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</si>
  <si>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</si>
  <si>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</si>
  <si>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</si>
  <si>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</si>
  <si>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</si>
  <si>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</si>
  <si>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</si>
  <si>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</si>
  <si>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</si>
  <si>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</si>
  <si>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</si>
  <si>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</si>
  <si>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</si>
  <si>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</si>
  <si>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</si>
  <si>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</si>
  <si>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</si>
  <si>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</si>
  <si>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</si>
  <si>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</si>
  <si>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</si>
  <si>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</si>
  <si>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</si>
  <si>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</si>
  <si>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</si>
  <si>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</si>
  <si>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</si>
  <si>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</si>
  <si>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</si>
  <si>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</si>
  <si>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</si>
  <si>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</si>
  <si>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</si>
  <si>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</si>
  <si>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</si>
  <si>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</si>
  <si>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</si>
  <si>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</si>
  <si>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</si>
  <si>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</si>
  <si>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</si>
  <si>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</si>
  <si>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</si>
  <si>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</si>
  <si>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</si>
  <si>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</si>
  <si>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</si>
  <si>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</si>
  <si>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</si>
  <si>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</si>
  <si>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</si>
  <si>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</si>
  <si>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</si>
  <si>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</si>
  <si>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</si>
  <si>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</si>
  <si>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</si>
  <si>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</si>
  <si>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</si>
  <si>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</si>
  <si>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</si>
  <si>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</si>
  <si>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</si>
  <si>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</si>
  <si>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</si>
  <si>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</si>
  <si>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</si>
  <si>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</si>
  <si>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</si>
  <si>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</si>
  <si>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</si>
  <si>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</si>
  <si>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</si>
  <si>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</si>
  <si>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</si>
  <si>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</si>
  <si>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</si>
  <si>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</si>
  <si>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</si>
  <si>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</si>
  <si>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</si>
  <si>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</si>
  <si>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</si>
  <si>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</si>
  <si>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</si>
  <si>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</si>
  <si>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</si>
  <si>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</si>
  <si>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</si>
  <si>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</si>
  <si>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</si>
  <si>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</si>
  <si>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</si>
  <si>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</si>
  <si>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</si>
  <si>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</si>
  <si>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</si>
  <si>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</si>
  <si>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</si>
  <si>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</si>
  <si>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</si>
  <si>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</si>
  <si>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</si>
  <si>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</si>
  <si>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</si>
  <si>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</si>
  <si>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</si>
  <si>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</si>
  <si>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</si>
  <si>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</si>
  <si>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</si>
  <si>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</si>
  <si>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</si>
  <si>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栃木県日光市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</si>
  <si>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</si>
  <si>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</si>
  <si>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</si>
  <si>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</si>
  <si>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</si>
  <si>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</si>
  <si>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</si>
  <si>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</si>
  <si>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</si>
  <si>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</si>
  <si>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</si>
  <si>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</si>
  <si>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</si>
  <si>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</si>
  <si>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</si>
  <si>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</si>
  <si>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</si>
  <si>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</si>
  <si>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</si>
  <si>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</si>
  <si>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</si>
  <si>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</si>
  <si>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</si>
  <si>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</si>
  <si>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</si>
  <si>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</si>
  <si>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</si>
  <si>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</si>
  <si>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</si>
  <si>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</si>
  <si>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</si>
  <si>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</si>
  <si>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</si>
  <si>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</si>
  <si>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</si>
  <si>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</si>
  <si>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</si>
  <si>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</si>
  <si>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</si>
  <si>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</si>
  <si>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</si>
  <si>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</si>
  <si>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</si>
  <si>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</si>
  <si>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</si>
  <si>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</si>
  <si>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</si>
  <si>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</si>
  <si>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</si>
  <si>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</si>
  <si>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</si>
  <si>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</si>
  <si>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</si>
  <si>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</si>
  <si>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</si>
  <si>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</si>
  <si>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</si>
  <si>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</si>
  <si>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</si>
  <si>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</si>
  <si>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</si>
  <si>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</si>
  <si>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</si>
  <si>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</si>
  <si>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</si>
  <si>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</si>
  <si>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</si>
  <si>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</si>
  <si>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</si>
  <si>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</si>
  <si>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</si>
  <si>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</si>
  <si>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</si>
  <si>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</si>
  <si>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</si>
  <si>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</si>
  <si>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</si>
  <si>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</si>
  <si>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</si>
  <si>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</si>
  <si>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</si>
  <si>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</si>
  <si>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</si>
  <si>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</si>
  <si>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</si>
  <si>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</si>
  <si>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</si>
  <si>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</si>
  <si>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</si>
  <si>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</si>
  <si>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</si>
  <si>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</si>
  <si>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</si>
  <si>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</si>
  <si>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</si>
  <si>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</si>
  <si>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</si>
  <si>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</si>
  <si>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</si>
  <si>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</si>
  <si>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</si>
  <si>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</si>
  <si>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</si>
  <si>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</si>
  <si>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</si>
  <si>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</si>
  <si>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</si>
  <si>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</si>
  <si>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</si>
  <si>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</si>
  <si>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</si>
  <si>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</si>
  <si>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</si>
  <si>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</si>
  <si>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</si>
  <si>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</si>
  <si>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</si>
  <si>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</si>
  <si>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</si>
  <si>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</si>
  <si>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</si>
  <si>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</si>
  <si>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</si>
  <si>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</si>
  <si>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</si>
  <si>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</si>
  <si>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</si>
  <si>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</si>
  <si>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</si>
  <si>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</si>
  <si>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</si>
  <si>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</si>
  <si>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</si>
  <si>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</si>
  <si>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</si>
  <si>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</si>
  <si>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</si>
  <si>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</si>
  <si>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</si>
  <si>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</si>
  <si>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</si>
  <si>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</si>
  <si>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</si>
  <si>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</si>
  <si>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</si>
  <si>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</si>
  <si>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</si>
  <si>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</si>
  <si>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</si>
  <si>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</si>
  <si>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</si>
  <si>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栃木県日光市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</si>
  <si>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</si>
  <si>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</si>
  <si>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</si>
  <si>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</si>
  <si>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</si>
  <si>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</si>
  <si>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</si>
  <si>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</si>
  <si>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</si>
  <si>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</si>
  <si>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</si>
  <si>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</si>
  <si>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</si>
  <si>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</si>
  <si>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</si>
  <si>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</si>
  <si>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</si>
  <si>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</si>
  <si>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</si>
  <si>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</si>
  <si>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日光市公共施設振興公社</t>
    <rPh sb="0" eb="3">
      <t>ニッコウシ</t>
    </rPh>
    <rPh sb="3" eb="5">
      <t>コウキョウ</t>
    </rPh>
    <rPh sb="5" eb="7">
      <t>シセツ</t>
    </rPh>
    <rPh sb="7" eb="9">
      <t>シンコウ</t>
    </rPh>
    <rPh sb="9" eb="11">
      <t>コウシャ</t>
    </rPh>
    <phoneticPr fontId="2"/>
  </si>
  <si>
    <t>-</t>
    <phoneticPr fontId="2"/>
  </si>
  <si>
    <t>-</t>
    <phoneticPr fontId="25"/>
  </si>
  <si>
    <t>診療所事業特別会計</t>
    <phoneticPr fontId="5"/>
  </si>
  <si>
    <t>日光市農業公社</t>
    <rPh sb="0" eb="3">
      <t>ニッコウシ</t>
    </rPh>
    <rPh sb="3" eb="5">
      <t>ノウギョウ</t>
    </rPh>
    <rPh sb="5" eb="7">
      <t>コウシャ</t>
    </rPh>
    <phoneticPr fontId="2"/>
  </si>
  <si>
    <t>公共用地先行取得事業特別会計</t>
    <phoneticPr fontId="5"/>
  </si>
  <si>
    <t>オアシス今市</t>
    <rPh sb="4" eb="6">
      <t>イマイチ</t>
    </rPh>
    <phoneticPr fontId="2"/>
  </si>
  <si>
    <t>小杉放菴記念日光美術館</t>
    <rPh sb="0" eb="2">
      <t>コスギ</t>
    </rPh>
    <rPh sb="2" eb="4">
      <t>ホウアン</t>
    </rPh>
    <rPh sb="4" eb="6">
      <t>キネン</t>
    </rPh>
    <rPh sb="6" eb="8">
      <t>ニッコウ</t>
    </rPh>
    <rPh sb="8" eb="11">
      <t>ビジュツカン</t>
    </rPh>
    <phoneticPr fontId="2"/>
  </si>
  <si>
    <t>鬼怒川・川治温泉観光開発</t>
    <rPh sb="0" eb="3">
      <t>キヌガワ</t>
    </rPh>
    <rPh sb="4" eb="6">
      <t>カワジ</t>
    </rPh>
    <rPh sb="6" eb="8">
      <t>オンセン</t>
    </rPh>
    <rPh sb="8" eb="10">
      <t>カンコウ</t>
    </rPh>
    <rPh sb="10" eb="12">
      <t>カイハツ</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</si>
  <si>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</si>
  <si>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</si>
  <si>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</si>
  <si>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</si>
  <si>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</si>
  <si>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</si>
  <si>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</si>
  <si>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</si>
  <si>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</si>
  <si>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</si>
  <si>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</si>
  <si>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</si>
  <si>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</si>
  <si>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</si>
  <si>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</si>
  <si>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</si>
  <si>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</si>
  <si>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</si>
  <si>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</si>
  <si>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温泉事業特別会計</t>
    <phoneticPr fontId="5"/>
  </si>
  <si>
    <t>法非適用企業</t>
    <phoneticPr fontId="5"/>
  </si>
  <si>
    <t>銅山観光事業特別会計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</si>
  <si>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</si>
  <si>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</si>
  <si>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</si>
  <si>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</si>
  <si>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</si>
  <si>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栃木県市町村総合事務組合(一般会計）</t>
    <rPh sb="13" eb="15">
      <t>イッパン</t>
    </rPh>
    <rPh sb="15" eb="17">
      <t>カイケイ</t>
    </rPh>
    <phoneticPr fontId="2"/>
  </si>
  <si>
    <t>栃木県市町村総合事務組合(特別会計）</t>
    <rPh sb="13" eb="15">
      <t>トクベツ</t>
    </rPh>
    <rPh sb="15" eb="17">
      <t>カイケイ</t>
    </rPh>
    <phoneticPr fontId="2"/>
  </si>
  <si>
    <t>栃木県後期高齢者医療広域連合(一般会計）</t>
    <rPh sb="15" eb="17">
      <t>イッパン</t>
    </rPh>
    <rPh sb="17" eb="19">
      <t>カイケイ</t>
    </rPh>
    <phoneticPr fontId="2"/>
  </si>
  <si>
    <t>栃木県後期高齢者医療広域連合（後期高齢者医療特別会計）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</si>
  <si>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</si>
  <si>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</si>
  <si>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</si>
  <si>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</si>
  <si>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</si>
  <si>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</si>
  <si>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</si>
  <si>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</si>
  <si>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</si>
  <si>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</si>
  <si>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</si>
  <si>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</si>
  <si>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</si>
  <si>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</si>
  <si>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</si>
  <si>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</si>
  <si>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</si>
  <si>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</si>
  <si>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</si>
  <si>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</si>
  <si>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</si>
  <si>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</si>
  <si>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</si>
  <si>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</si>
  <si>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</si>
  <si>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</si>
  <si>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</si>
  <si>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</si>
  <si>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</si>
  <si>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</si>
  <si>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</si>
  <si>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</si>
  <si>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</si>
  <si>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</si>
  <si>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</si>
  <si>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</si>
  <si>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</si>
  <si>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</si>
  <si>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</si>
  <si>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</si>
  <si>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</si>
  <si>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</si>
  <si>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</si>
  <si>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</si>
  <si>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</si>
  <si>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</si>
  <si>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</si>
  <si>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</si>
  <si>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</si>
  <si>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</si>
  <si>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</si>
  <si>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</si>
  <si>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</si>
  <si>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</si>
  <si>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</si>
  <si>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</si>
  <si>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</si>
  <si>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</si>
  <si>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</si>
  <si>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</si>
  <si>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</si>
  <si>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</si>
  <si>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</si>
  <si>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</si>
  <si>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</si>
  <si>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</si>
  <si>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</si>
  <si>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</si>
  <si>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</si>
  <si>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</si>
  <si>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</si>
  <si>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</si>
  <si>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</si>
  <si>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</si>
  <si>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</si>
  <si>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</si>
  <si>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</si>
  <si>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</si>
  <si>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</si>
  <si>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</si>
  <si>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</si>
  <si>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</si>
  <si>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</si>
  <si>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</si>
  <si>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</si>
  <si>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</si>
  <si>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</si>
  <si>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</si>
  <si>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</si>
  <si>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</si>
  <si>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</si>
  <si>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</si>
  <si>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</si>
  <si>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</si>
  <si>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</si>
  <si>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</si>
  <si>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</si>
  <si>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</si>
  <si>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</si>
  <si>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</si>
  <si>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</si>
  <si>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</si>
  <si>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</si>
  <si>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</si>
  <si>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</si>
  <si>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</si>
  <si>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</si>
  <si>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</si>
  <si>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</si>
  <si>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</si>
  <si>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</si>
  <si>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</si>
  <si>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</si>
  <si>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</si>
  <si>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</si>
  <si>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</si>
  <si>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</si>
  <si>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</si>
  <si>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</si>
  <si>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</si>
  <si>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</si>
  <si>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</si>
  <si>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</si>
  <si>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</si>
  <si>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</si>
  <si>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</si>
  <si>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</si>
  <si>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</si>
  <si>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</si>
  <si>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3.90</t>
  </si>
  <si>
    <t>▲ 3.00</t>
  </si>
  <si>
    <t>会計</t>
    <rPh sb="0" eb="2">
      <t>カイケイ</t>
    </rPh>
    <phoneticPr fontId="5"/>
  </si>
  <si>
    <t>水道事業会計</t>
  </si>
  <si>
    <t>一般会計</t>
  </si>
  <si>
    <t>国民健康保険事業特別会計</t>
  </si>
  <si>
    <t>下水道事業会計</t>
  </si>
  <si>
    <t>介護保険事業特別会計</t>
  </si>
  <si>
    <t>診療所事業特別会計</t>
  </si>
  <si>
    <t>温泉事業特別会計</t>
  </si>
  <si>
    <t>銅山観光事業特別会計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</si>
  <si>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</si>
  <si>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</si>
  <si>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</si>
  <si>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</si>
  <si>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</si>
  <si>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</si>
  <si>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</si>
  <si>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</si>
  <si>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</si>
  <si>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</si>
  <si>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</si>
  <si>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</si>
  <si>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</si>
  <si>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</si>
  <si>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</si>
  <si>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</si>
  <si>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</si>
  <si>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</si>
  <si>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</si>
  <si>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</si>
  <si>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</si>
  <si>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</si>
  <si>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</si>
  <si>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</si>
  <si>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</si>
  <si>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</si>
  <si>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</si>
  <si>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</si>
  <si>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</si>
  <si>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</si>
  <si>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</si>
  <si>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</si>
  <si>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</si>
  <si>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</si>
  <si>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</si>
  <si>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</si>
  <si>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</si>
  <si>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</si>
  <si>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</si>
  <si>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</si>
  <si>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</si>
  <si>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</si>
  <si>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</si>
  <si>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</si>
  <si>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</si>
  <si>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</si>
  <si>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</si>
  <si>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合併振興基金</t>
    <rPh sb="0" eb="2">
      <t>ガッペイ</t>
    </rPh>
    <rPh sb="2" eb="4">
      <t>シンコウ</t>
    </rPh>
    <rPh sb="4" eb="6">
      <t>キキン</t>
    </rPh>
    <phoneticPr fontId="5"/>
  </si>
  <si>
    <t>ふるさと日光応援基金</t>
    <rPh sb="4" eb="6">
      <t>ニッコウ</t>
    </rPh>
    <rPh sb="6" eb="8">
      <t>オウエン</t>
    </rPh>
    <rPh sb="8" eb="10">
      <t>キキン</t>
    </rPh>
    <phoneticPr fontId="25"/>
  </si>
  <si>
    <t>公共施設等整備基金</t>
    <rPh sb="0" eb="2">
      <t>コウキョウ</t>
    </rPh>
    <rPh sb="2" eb="4">
      <t>シセツ</t>
    </rPh>
    <rPh sb="4" eb="5">
      <t>トウ</t>
    </rPh>
    <rPh sb="5" eb="7">
      <t>セイビ</t>
    </rPh>
    <rPh sb="7" eb="9">
      <t>キキン</t>
    </rPh>
    <phoneticPr fontId="25"/>
  </si>
  <si>
    <t>高齢者福祉基金</t>
    <rPh sb="0" eb="3">
      <t>コウレイシャ</t>
    </rPh>
    <rPh sb="3" eb="5">
      <t>フクシ</t>
    </rPh>
    <rPh sb="5" eb="7">
      <t>キキン</t>
    </rPh>
    <phoneticPr fontId="25"/>
  </si>
  <si>
    <t>新型コロナウイルス感染症対策応援基金</t>
    <rPh sb="0" eb="2">
      <t>シンガタ</t>
    </rPh>
    <rPh sb="9" eb="12">
      <t>カンセンショウ</t>
    </rPh>
    <rPh sb="12" eb="14">
      <t>タイサク</t>
    </rPh>
    <rPh sb="14" eb="16">
      <t>オウエン</t>
    </rPh>
    <rPh sb="16" eb="18">
      <t>キキン</t>
    </rPh>
    <phoneticPr fontId="25"/>
  </si>
  <si>
    <t>基金残高合計</t>
    <rPh sb="0" eb="2">
      <t>キキン</t>
    </rPh>
    <rPh sb="2" eb="4">
      <t>ザンダカ</t>
    </rPh>
    <rPh sb="4" eb="6">
      <t>ゴウケイ</t>
    </rPh>
    <phoneticPr fontId="5"/>
  </si>
  <si>
    <t>令和5年度決算における将来負担比率は、46.9％、有形固定資産減価償却率は74.5％であり、類似団体平均と比べると高い値で推移している。これは、既存施設の解体や統廃合が進んでいないため、減価償却費が累積していることが一因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</si>
</sst>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1"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1" fillId="0" borderId="1" xfId="2"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8D4D15A6-C73B-422F-9181-688B94EDC45B}"/>
    <cellStyle name="標準 2 3" xfId="10" xr:uid="{96C40B32-5D2B-4345-B3D2-4E1F141BC5E7}"/>
    <cellStyle name="標準 3" xfId="11" xr:uid="{E557AA66-D0B6-449A-8413-918984CEF74A}"/>
    <cellStyle name="標準 4" xfId="20" xr:uid="{F242BDDB-7A84-49EE-A8C9-AD14A7D070D4}"/>
    <cellStyle name="標準 4_APAHO401600" xfId="16" xr:uid="{FB6EE8D3-D97C-4CC5-BD7D-CFB2AF6D8CAB}"/>
    <cellStyle name="標準 4_APAHO4019001" xfId="19" xr:uid="{9E1D6738-3148-43F0-8C67-CDD463453029}"/>
    <cellStyle name="標準 4_ZJ08_022012_青森市_2010" xfId="18" xr:uid="{5726E9AE-36EC-42AB-BA1D-F6FDAF0C4C33}"/>
    <cellStyle name="標準 6" xfId="7" xr:uid="{AE48917D-8275-45A2-B21D-AF0A93B66166}"/>
    <cellStyle name="標準 6_APAHO401000" xfId="9" xr:uid="{40CFB425-0596-4940-A9F8-64CB081EF18D}"/>
    <cellStyle name="標準 6_APAHO401200_O-JJ1016-001-3_財政状況資料集(決算状況カード(各会計・関係団体))(Rev2)2" xfId="15" xr:uid="{67043F6E-E4DE-4B85-94B6-0286A3D72923}"/>
    <cellStyle name="標準 6_APAHO402200_O-JJ1016-001-3_財政状況資料集(決算状況カード(各会計・関係団体))(Rev2)2" xfId="12" xr:uid="{AFB6C595-27AC-4D43-A447-3A1ABCAA60F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90B7B10-D3EF-4111-A571-8D4F0F57220A}"/>
    <cellStyle name="標準_O-JJ0722-001-3_決算状況カード(各会計・関係団体)_O-JJ1016-001-3_財政状況資料集(決算状況カード(各会計・関係団体))(Rev2)2" xfId="14" xr:uid="{EEFB55D5-191F-4741-A4ED-167C193511E6}"/>
    <cellStyle name="標準_O-JJ0722-001-8_連結実質赤字比率に係る赤字・黒字の構成分析" xfId="17" xr:uid="{195B69E4-FF53-40F1-A333-2369D9FD8E0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92A-4A0A-ABC2-B520574677C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60355</c:v>
                </c:pt>
                <c:pt idx="1">
                  <c:v>68042</c:v>
                </c:pt>
                <c:pt idx="2">
                  <c:v>55299</c:v>
                </c:pt>
                <c:pt idx="3">
                  <c:v>35503</c:v>
                </c:pt>
                <c:pt idx="4">
                  <c:v>41361</c:v>
                </c:pt>
              </c:numCache>
            </c:numRef>
          </c:val>
          <c:smooth val="0"/>
          <c:extLst>
            <c:ext xmlns:c16="http://schemas.microsoft.com/office/drawing/2014/chart" uri="{C3380CC4-5D6E-409C-BE32-E72D297353CC}">
              <c16:uniqueId val="{00000001-A92A-4A0A-ABC2-B520574677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2.09</c:v>
                </c:pt>
                <c:pt idx="1">
                  <c:v>3.48</c:v>
                </c:pt>
                <c:pt idx="2">
                  <c:v>7.04</c:v>
                </c:pt>
                <c:pt idx="3">
                  <c:v>7.58</c:v>
                </c:pt>
                <c:pt idx="4">
                  <c:v>4.5</c:v>
                </c:pt>
              </c:numCache>
            </c:numRef>
          </c:val>
          <c:extLst>
            <c:ext xmlns:c16="http://schemas.microsoft.com/office/drawing/2014/chart" uri="{C3380CC4-5D6E-409C-BE32-E72D297353CC}">
              <c16:uniqueId val="{00000000-A24B-401C-92D4-2D565E1CC65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10.81</c:v>
                </c:pt>
                <c:pt idx="1">
                  <c:v>10.55</c:v>
                </c:pt>
                <c:pt idx="2">
                  <c:v>10.16</c:v>
                </c:pt>
                <c:pt idx="3">
                  <c:v>10.45</c:v>
                </c:pt>
                <c:pt idx="4">
                  <c:v>10.33</c:v>
                </c:pt>
              </c:numCache>
            </c:numRef>
          </c:val>
          <c:extLst>
            <c:ext xmlns:c16="http://schemas.microsoft.com/office/drawing/2014/chart" uri="{C3380CC4-5D6E-409C-BE32-E72D297353CC}">
              <c16:uniqueId val="{00000001-A24B-401C-92D4-2D565E1CC6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-3.9</c:v>
                </c:pt>
                <c:pt idx="1">
                  <c:v>1.44</c:v>
                </c:pt>
                <c:pt idx="2">
                  <c:v>3.69</c:v>
                </c:pt>
                <c:pt idx="3">
                  <c:v>0.34</c:v>
                </c:pt>
                <c:pt idx="4">
                  <c:v>-3</c:v>
                </c:pt>
              </c:numCache>
            </c:numRef>
          </c:val>
          <c:smooth val="0"/>
          <c:extLst>
            <c:ext xmlns:c16="http://schemas.microsoft.com/office/drawing/2014/chart" uri="{C3380CC4-5D6E-409C-BE32-E72D297353CC}">
              <c16:uniqueId val="{00000002-A24B-401C-92D4-2D565E1CC6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FC0C-4EE6-90C6-1FA411D535F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0C-4EE6-90C6-1FA411D535FA}"/>
            </c:ext>
          </c:extLst>
        </c:ser>
        <c:ser>
          <c:idx val="2"/>
          <c:order val="2"/>
          <c:tx>
            <c:strRef>
              <c:f>[1]データシート!$A$29</c:f>
              <c:strCache>
                <c:ptCount val="1"/>
                <c:pt idx="0">
                  <c:v>銅山観光事業特別会計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FC0C-4EE6-90C6-1FA411D535FA}"/>
            </c:ext>
          </c:extLst>
        </c:ser>
        <c:ser>
          <c:idx val="3"/>
          <c:order val="3"/>
          <c:tx>
            <c:strRef>
              <c:f>[1]データシート!$A$30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0.02</c:v>
                </c:pt>
                <c:pt idx="4">
                  <c:v>#N/A</c:v>
                </c:pt>
                <c:pt idx="5">
                  <c:v>0</c:v>
                </c:pt>
                <c:pt idx="6">
                  <c:v>#N/A</c:v>
                </c:pt>
                <c:pt idx="7">
                  <c:v>0.02</c:v>
                </c:pt>
                <c:pt idx="8">
                  <c:v>#N/A</c:v>
                </c:pt>
                <c:pt idx="9">
                  <c:v>0.02</c:v>
                </c:pt>
              </c:numCache>
            </c:numRef>
          </c:val>
          <c:extLst>
            <c:ext xmlns:c16="http://schemas.microsoft.com/office/drawing/2014/chart" uri="{C3380CC4-5D6E-409C-BE32-E72D297353CC}">
              <c16:uniqueId val="{00000003-FC0C-4EE6-90C6-1FA411D535FA}"/>
            </c:ext>
          </c:extLst>
        </c:ser>
        <c:ser>
          <c:idx val="4"/>
          <c:order val="4"/>
          <c:tx>
            <c:strRef>
              <c:f>[1]データシート!$A$31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0.01</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4-FC0C-4EE6-90C6-1FA411D535FA}"/>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0.42</c:v>
                </c:pt>
                <c:pt idx="2">
                  <c:v>#N/A</c:v>
                </c:pt>
                <c:pt idx="3">
                  <c:v>0.13</c:v>
                </c:pt>
                <c:pt idx="4">
                  <c:v>#N/A</c:v>
                </c:pt>
                <c:pt idx="5">
                  <c:v>1.04</c:v>
                </c:pt>
                <c:pt idx="6">
                  <c:v>#N/A</c:v>
                </c:pt>
                <c:pt idx="7">
                  <c:v>1.46</c:v>
                </c:pt>
                <c:pt idx="8">
                  <c:v>#N/A</c:v>
                </c:pt>
                <c:pt idx="9">
                  <c:v>0.53</c:v>
                </c:pt>
              </c:numCache>
            </c:numRef>
          </c:val>
          <c:extLst>
            <c:ext xmlns:c16="http://schemas.microsoft.com/office/drawing/2014/chart" uri="{C3380CC4-5D6E-409C-BE32-E72D297353CC}">
              <c16:uniqueId val="{00000005-FC0C-4EE6-90C6-1FA411D535FA}"/>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#N/A</c:v>
                </c:pt>
                <c:pt idx="3">
                  <c:v>0.16</c:v>
                </c:pt>
                <c:pt idx="4">
                  <c:v>#N/A</c:v>
                </c:pt>
                <c:pt idx="5">
                  <c:v>0.34</c:v>
                </c:pt>
                <c:pt idx="6">
                  <c:v>#N/A</c:v>
                </c:pt>
                <c:pt idx="7">
                  <c:v>0.74</c:v>
                </c:pt>
                <c:pt idx="8">
                  <c:v>#N/A</c:v>
                </c:pt>
                <c:pt idx="9">
                  <c:v>1.05</c:v>
                </c:pt>
              </c:numCache>
            </c:numRef>
          </c:val>
          <c:extLst>
            <c:ext xmlns:c16="http://schemas.microsoft.com/office/drawing/2014/chart" uri="{C3380CC4-5D6E-409C-BE32-E72D297353CC}">
              <c16:uniqueId val="{00000006-FC0C-4EE6-90C6-1FA411D535FA}"/>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0.44</c:v>
                </c:pt>
                <c:pt idx="2">
                  <c:v>#N/A</c:v>
                </c:pt>
                <c:pt idx="3">
                  <c:v>0.51</c:v>
                </c:pt>
                <c:pt idx="4">
                  <c:v>#N/A</c:v>
                </c:pt>
                <c:pt idx="5">
                  <c:v>0.87</c:v>
                </c:pt>
                <c:pt idx="6">
                  <c:v>#N/A</c:v>
                </c:pt>
                <c:pt idx="7">
                  <c:v>1.36</c:v>
                </c:pt>
                <c:pt idx="8">
                  <c:v>#N/A</c:v>
                </c:pt>
                <c:pt idx="9">
                  <c:v>2.0699999999999998</c:v>
                </c:pt>
              </c:numCache>
            </c:numRef>
          </c:val>
          <c:extLst>
            <c:ext xmlns:c16="http://schemas.microsoft.com/office/drawing/2014/chart" uri="{C3380CC4-5D6E-409C-BE32-E72D297353CC}">
              <c16:uniqueId val="{00000007-FC0C-4EE6-90C6-1FA411D535FA}"/>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2.0699999999999998</c:v>
                </c:pt>
                <c:pt idx="2">
                  <c:v>#N/A</c:v>
                </c:pt>
                <c:pt idx="3">
                  <c:v>3.45</c:v>
                </c:pt>
                <c:pt idx="4">
                  <c:v>#N/A</c:v>
                </c:pt>
                <c:pt idx="5">
                  <c:v>7.01</c:v>
                </c:pt>
                <c:pt idx="6">
                  <c:v>#N/A</c:v>
                </c:pt>
                <c:pt idx="7">
                  <c:v>7.55</c:v>
                </c:pt>
                <c:pt idx="8">
                  <c:v>#N/A</c:v>
                </c:pt>
                <c:pt idx="9">
                  <c:v>4.47</c:v>
                </c:pt>
              </c:numCache>
            </c:numRef>
          </c:val>
          <c:extLst>
            <c:ext xmlns:c16="http://schemas.microsoft.com/office/drawing/2014/chart" uri="{C3380CC4-5D6E-409C-BE32-E72D297353CC}">
              <c16:uniqueId val="{00000008-FC0C-4EE6-90C6-1FA411D535F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10.14</c:v>
                </c:pt>
                <c:pt idx="2">
                  <c:v>#N/A</c:v>
                </c:pt>
                <c:pt idx="3">
                  <c:v>8.77</c:v>
                </c:pt>
                <c:pt idx="4">
                  <c:v>#N/A</c:v>
                </c:pt>
                <c:pt idx="5">
                  <c:v>8.2899999999999991</c:v>
                </c:pt>
                <c:pt idx="6">
                  <c:v>#N/A</c:v>
                </c:pt>
                <c:pt idx="7">
                  <c:v>8.61</c:v>
                </c:pt>
                <c:pt idx="8">
                  <c:v>#N/A</c:v>
                </c:pt>
                <c:pt idx="9">
                  <c:v>8.58</c:v>
                </c:pt>
              </c:numCache>
            </c:numRef>
          </c:val>
          <c:extLst>
            <c:ext xmlns:c16="http://schemas.microsoft.com/office/drawing/2014/chart" uri="{C3380CC4-5D6E-409C-BE32-E72D297353CC}">
              <c16:uniqueId val="{00000009-FC0C-4EE6-90C6-1FA411D535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5198</c:v>
                </c:pt>
                <c:pt idx="5">
                  <c:v>5322</c:v>
                </c:pt>
                <c:pt idx="8">
                  <c:v>5494</c:v>
                </c:pt>
                <c:pt idx="11">
                  <c:v>5492</c:v>
                </c:pt>
                <c:pt idx="14">
                  <c:v>5500</c:v>
                </c:pt>
              </c:numCache>
            </c:numRef>
          </c:val>
          <c:extLst>
            <c:ext xmlns:c16="http://schemas.microsoft.com/office/drawing/2014/chart" uri="{C3380CC4-5D6E-409C-BE32-E72D297353CC}">
              <c16:uniqueId val="{00000000-54C2-430F-BEBE-308B3868FD3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C2-430F-BEBE-308B3868FD3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14</c:v>
                </c:pt>
                <c:pt idx="3">
                  <c:v>14</c:v>
                </c:pt>
                <c:pt idx="6">
                  <c:v>13</c:v>
                </c:pt>
                <c:pt idx="9">
                  <c:v>13</c:v>
                </c:pt>
                <c:pt idx="12">
                  <c:v>13</c:v>
                </c:pt>
              </c:numCache>
            </c:numRef>
          </c:val>
          <c:extLst>
            <c:ext xmlns:c16="http://schemas.microsoft.com/office/drawing/2014/chart" uri="{C3380CC4-5D6E-409C-BE32-E72D297353CC}">
              <c16:uniqueId val="{00000002-54C2-430F-BEBE-308B3868FD3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C2-430F-BEBE-308B3868FD3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987</c:v>
                </c:pt>
                <c:pt idx="3">
                  <c:v>1088</c:v>
                </c:pt>
                <c:pt idx="6">
                  <c:v>1062</c:v>
                </c:pt>
                <c:pt idx="9">
                  <c:v>866</c:v>
                </c:pt>
                <c:pt idx="12">
                  <c:v>1057</c:v>
                </c:pt>
              </c:numCache>
            </c:numRef>
          </c:val>
          <c:extLst>
            <c:ext xmlns:c16="http://schemas.microsoft.com/office/drawing/2014/chart" uri="{C3380CC4-5D6E-409C-BE32-E72D297353CC}">
              <c16:uniqueId val="{00000004-54C2-430F-BEBE-308B3868FD3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C2-430F-BEBE-308B3868FD3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C2-430F-BEBE-308B3868FD3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5660</c:v>
                </c:pt>
                <c:pt idx="3">
                  <c:v>5912</c:v>
                </c:pt>
                <c:pt idx="6">
                  <c:v>6291</c:v>
                </c:pt>
                <c:pt idx="9">
                  <c:v>6079</c:v>
                </c:pt>
                <c:pt idx="12">
                  <c:v>5986</c:v>
                </c:pt>
              </c:numCache>
            </c:numRef>
          </c:val>
          <c:extLst>
            <c:ext xmlns:c16="http://schemas.microsoft.com/office/drawing/2014/chart" uri="{C3380CC4-5D6E-409C-BE32-E72D297353CC}">
              <c16:uniqueId val="{00000007-54C2-430F-BEBE-308B3868FD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1463</c:v>
                </c:pt>
                <c:pt idx="2">
                  <c:v>#N/A</c:v>
                </c:pt>
                <c:pt idx="3">
                  <c:v>#N/A</c:v>
                </c:pt>
                <c:pt idx="4">
                  <c:v>1692</c:v>
                </c:pt>
                <c:pt idx="5">
                  <c:v>#N/A</c:v>
                </c:pt>
                <c:pt idx="6">
                  <c:v>#N/A</c:v>
                </c:pt>
                <c:pt idx="7">
                  <c:v>1872</c:v>
                </c:pt>
                <c:pt idx="8">
                  <c:v>#N/A</c:v>
                </c:pt>
                <c:pt idx="9">
                  <c:v>#N/A</c:v>
                </c:pt>
                <c:pt idx="10">
                  <c:v>1466</c:v>
                </c:pt>
                <c:pt idx="11">
                  <c:v>#N/A</c:v>
                </c:pt>
                <c:pt idx="12">
                  <c:v>#N/A</c:v>
                </c:pt>
                <c:pt idx="13">
                  <c:v>1556</c:v>
                </c:pt>
                <c:pt idx="14">
                  <c:v>#N/A</c:v>
                </c:pt>
              </c:numCache>
            </c:numRef>
          </c:val>
          <c:smooth val="0"/>
          <c:extLst>
            <c:ext xmlns:c16="http://schemas.microsoft.com/office/drawing/2014/chart" uri="{C3380CC4-5D6E-409C-BE32-E72D297353CC}">
              <c16:uniqueId val="{00000008-54C2-430F-BEBE-308B3868FD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53911</c:v>
                </c:pt>
                <c:pt idx="5">
                  <c:v>52459</c:v>
                </c:pt>
                <c:pt idx="8">
                  <c:v>50432</c:v>
                </c:pt>
                <c:pt idx="11">
                  <c:v>47162</c:v>
                </c:pt>
                <c:pt idx="14">
                  <c:v>42860</c:v>
                </c:pt>
              </c:numCache>
            </c:numRef>
          </c:val>
          <c:extLst>
            <c:ext xmlns:c16="http://schemas.microsoft.com/office/drawing/2014/chart" uri="{C3380CC4-5D6E-409C-BE32-E72D297353CC}">
              <c16:uniqueId val="{00000000-47B1-40C2-8C9A-8B898F90B74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5330</c:v>
                </c:pt>
                <c:pt idx="5">
                  <c:v>4936</c:v>
                </c:pt>
                <c:pt idx="8">
                  <c:v>4856</c:v>
                </c:pt>
                <c:pt idx="11">
                  <c:v>4753</c:v>
                </c:pt>
                <c:pt idx="14">
                  <c:v>4596</c:v>
                </c:pt>
              </c:numCache>
            </c:numRef>
          </c:val>
          <c:extLst>
            <c:ext xmlns:c16="http://schemas.microsoft.com/office/drawing/2014/chart" uri="{C3380CC4-5D6E-409C-BE32-E72D297353CC}">
              <c16:uniqueId val="{00000001-47B1-40C2-8C9A-8B898F90B74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6993</c:v>
                </c:pt>
                <c:pt idx="5">
                  <c:v>7136</c:v>
                </c:pt>
                <c:pt idx="8">
                  <c:v>8191</c:v>
                </c:pt>
                <c:pt idx="11">
                  <c:v>7854</c:v>
                </c:pt>
                <c:pt idx="14">
                  <c:v>8252</c:v>
                </c:pt>
              </c:numCache>
            </c:numRef>
          </c:val>
          <c:extLst>
            <c:ext xmlns:c16="http://schemas.microsoft.com/office/drawing/2014/chart" uri="{C3380CC4-5D6E-409C-BE32-E72D297353CC}">
              <c16:uniqueId val="{00000002-47B1-40C2-8C9A-8B898F90B74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1-40C2-8C9A-8B898F90B74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1-40C2-8C9A-8B898F90B74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22</c:v>
                </c:pt>
                <c:pt idx="3">
                  <c:v>21</c:v>
                </c:pt>
                <c:pt idx="6">
                  <c:v>26</c:v>
                </c:pt>
                <c:pt idx="9">
                  <c:v>19</c:v>
                </c:pt>
                <c:pt idx="12">
                  <c:v>18</c:v>
                </c:pt>
              </c:numCache>
            </c:numRef>
          </c:val>
          <c:extLst>
            <c:ext xmlns:c16="http://schemas.microsoft.com/office/drawing/2014/chart" uri="{C3380CC4-5D6E-409C-BE32-E72D297353CC}">
              <c16:uniqueId val="{00000005-47B1-40C2-8C9A-8B898F90B74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8252</c:v>
                </c:pt>
                <c:pt idx="3">
                  <c:v>8254</c:v>
                </c:pt>
                <c:pt idx="6">
                  <c:v>8184</c:v>
                </c:pt>
                <c:pt idx="9">
                  <c:v>8183</c:v>
                </c:pt>
                <c:pt idx="12">
                  <c:v>8094</c:v>
                </c:pt>
              </c:numCache>
            </c:numRef>
          </c:val>
          <c:extLst>
            <c:ext xmlns:c16="http://schemas.microsoft.com/office/drawing/2014/chart" uri="{C3380CC4-5D6E-409C-BE32-E72D297353CC}">
              <c16:uniqueId val="{00000006-47B1-40C2-8C9A-8B898F90B74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7B1-40C2-8C9A-8B898F90B74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10547</c:v>
                </c:pt>
                <c:pt idx="3">
                  <c:v>10709</c:v>
                </c:pt>
                <c:pt idx="6">
                  <c:v>10546</c:v>
                </c:pt>
                <c:pt idx="9">
                  <c:v>10074</c:v>
                </c:pt>
                <c:pt idx="12">
                  <c:v>9683</c:v>
                </c:pt>
              </c:numCache>
            </c:numRef>
          </c:val>
          <c:extLst>
            <c:ext xmlns:c16="http://schemas.microsoft.com/office/drawing/2014/chart" uri="{C3380CC4-5D6E-409C-BE32-E72D297353CC}">
              <c16:uniqueId val="{00000008-47B1-40C2-8C9A-8B898F90B74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86</c:v>
                </c:pt>
                <c:pt idx="3">
                  <c:v>74</c:v>
                </c:pt>
                <c:pt idx="6">
                  <c:v>60</c:v>
                </c:pt>
                <c:pt idx="9">
                  <c:v>47</c:v>
                </c:pt>
                <c:pt idx="12">
                  <c:v>34</c:v>
                </c:pt>
              </c:numCache>
            </c:numRef>
          </c:val>
          <c:extLst>
            <c:ext xmlns:c16="http://schemas.microsoft.com/office/drawing/2014/chart" uri="{C3380CC4-5D6E-409C-BE32-E72D297353CC}">
              <c16:uniqueId val="{00000009-47B1-40C2-8C9A-8B898F90B74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60437</c:v>
                </c:pt>
                <c:pt idx="3">
                  <c:v>58890</c:v>
                </c:pt>
                <c:pt idx="6">
                  <c:v>56506</c:v>
                </c:pt>
                <c:pt idx="9">
                  <c:v>51790</c:v>
                </c:pt>
                <c:pt idx="12">
                  <c:v>47592</c:v>
                </c:pt>
              </c:numCache>
            </c:numRef>
          </c:val>
          <c:extLst>
            <c:ext xmlns:c16="http://schemas.microsoft.com/office/drawing/2014/chart" uri="{C3380CC4-5D6E-409C-BE32-E72D297353CC}">
              <c16:uniqueId val="{0000000A-47B1-40C2-8C9A-8B898F90B7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13111</c:v>
                </c:pt>
                <c:pt idx="2">
                  <c:v>#N/A</c:v>
                </c:pt>
                <c:pt idx="3">
                  <c:v>#N/A</c:v>
                </c:pt>
                <c:pt idx="4">
                  <c:v>13417</c:v>
                </c:pt>
                <c:pt idx="5">
                  <c:v>#N/A</c:v>
                </c:pt>
                <c:pt idx="6">
                  <c:v>#N/A</c:v>
                </c:pt>
                <c:pt idx="7">
                  <c:v>11843</c:v>
                </c:pt>
                <c:pt idx="8">
                  <c:v>#N/A</c:v>
                </c:pt>
                <c:pt idx="9">
                  <c:v>#N/A</c:v>
                </c:pt>
                <c:pt idx="10">
                  <c:v>10344</c:v>
                </c:pt>
                <c:pt idx="11">
                  <c:v>#N/A</c:v>
                </c:pt>
                <c:pt idx="12">
                  <c:v>#N/A</c:v>
                </c:pt>
                <c:pt idx="13">
                  <c:v>9712</c:v>
                </c:pt>
                <c:pt idx="14">
                  <c:v>#N/A</c:v>
                </c:pt>
              </c:numCache>
            </c:numRef>
          </c:val>
          <c:smooth val="0"/>
          <c:extLst>
            <c:ext xmlns:c16="http://schemas.microsoft.com/office/drawing/2014/chart" uri="{C3380CC4-5D6E-409C-BE32-E72D297353CC}">
              <c16:uniqueId val="{0000000B-47B1-40C2-8C9A-8B898F90B7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2648</c:v>
                </c:pt>
                <c:pt idx="1">
                  <c:v>2648</c:v>
                </c:pt>
                <c:pt idx="2">
                  <c:v>2648</c:v>
                </c:pt>
              </c:numCache>
            </c:numRef>
          </c:val>
          <c:extLst>
            <c:ext xmlns:c16="http://schemas.microsoft.com/office/drawing/2014/chart" uri="{C3380CC4-5D6E-409C-BE32-E72D297353CC}">
              <c16:uniqueId val="{00000000-750D-4C03-9386-CC2172CA15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1435</c:v>
                </c:pt>
                <c:pt idx="1">
                  <c:v>970</c:v>
                </c:pt>
                <c:pt idx="2">
                  <c:v>1103</c:v>
                </c:pt>
              </c:numCache>
            </c:numRef>
          </c:val>
          <c:extLst>
            <c:ext xmlns:c16="http://schemas.microsoft.com/office/drawing/2014/chart" uri="{C3380CC4-5D6E-409C-BE32-E72D297353CC}">
              <c16:uniqueId val="{00000001-750D-4C03-9386-CC2172CA15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4661</c:v>
                </c:pt>
                <c:pt idx="1">
                  <c:v>4785</c:v>
                </c:pt>
                <c:pt idx="2">
                  <c:v>4934</c:v>
                </c:pt>
              </c:numCache>
            </c:numRef>
          </c:val>
          <c:extLst>
            <c:ext xmlns:c16="http://schemas.microsoft.com/office/drawing/2014/chart" uri="{C3380CC4-5D6E-409C-BE32-E72D297353CC}">
              <c16:uniqueId val="{00000002-750D-4C03-9386-CC2172CA15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{1AE31854-0F21-4A9E-88EE-C2B6E3634AF1}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1DE-446C-B72C-E825D35F50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{FD2B8E63-0EC1-47DC-ADD2-0AE918C1C567}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DE-446C-B72C-E825D35F50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{C2BB095A-9431-48DA-862C-A80D1D2C9F71}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DE-446C-B72C-E825D35F50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{A54B9C67-494D-473C-8492-4D0AC10DEE21}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DE-446C-B72C-E825D35F50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{4AB05975-9277-497F-AFEE-726DB5BC37E8}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DE-446C-B72C-E825D35F50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{874755F2-8829-44D2-9AA6-DDFE9B618370}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1DE-446C-B72C-E825D35F50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{B0FD2A71-6924-48DC-A24F-2402AD71DECE}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1DE-446C-B72C-E825D35F50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{0E163BF5-45C2-4E49-B00B-14E8DB1B501A}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1DE-446C-B72C-E825D35F50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{C7EDCDC4-E630-461C-B7D1-75DAF46664FF}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1DE-446C-B72C-E825D35F50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72.400000000000006</c:v>
                </c:pt>
                <c:pt idx="16">
                  <c:v>72.7</c:v>
                </c:pt>
                <c:pt idx="24">
                  <c:v>73.099999999999994</c:v>
                </c:pt>
                <c:pt idx="32">
                  <c:v>74.5</c:v>
                </c:pt>
              </c:numCache>
            </c:numRef>
          </c:xVal>
          <c:yVal>
            <c:numRef>
              <c:f>公会計指標分析・財政指標組合せ分析表!$BP$51:$DC$51</c:f>
              <c:numCache>
                <c:formatCode>#,##0.0;"▲ "#,##0.0</c:formatCode>
                <c:ptCount val="40"/>
                <c:pt idx="0">
                  <c:v>66</c:v>
                </c:pt>
                <c:pt idx="8">
                  <c:v>65.900000000000006</c:v>
                </c:pt>
                <c:pt idx="16">
                  <c:v>56</c:v>
                </c:pt>
                <c:pt idx="24">
                  <c:v>50.6</c:v>
                </c:pt>
                <c:pt idx="32">
                  <c:v>46.9</c:v>
                </c:pt>
              </c:numCache>
            </c:numRef>
          </c:yVal>
          <c:smooth val="0"/>
          <c:extLst>
            <c:ext xmlns:c16="http://schemas.microsoft.com/office/drawing/2014/chart" uri="{C3380CC4-5D6E-409C-BE32-E72D297353CC}">
              <c16:uniqueId val="{00000009-F1DE-446C-B72C-E825D35F50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{182C6E7C-67E6-481B-B686-A1D70F37406D}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1DE-446C-B72C-E825D35F50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{4CCAFAA9-741D-4617-BB0D-D3A13E8253AD}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DE-446C-B72C-E825D35F50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{B4F816BD-6AE1-4E39-8047-92FC07C41AEE}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DE-446C-B72C-E825D35F50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{5D56DDE2-23F3-47E6-BADA-D50F28D9C252}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DE-446C-B72C-E825D35F50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{E8F279E7-1F04-4AD5-AD7F-7CD75B4F197F}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DE-446C-B72C-E825D35F50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{BAFC6AE1-BD11-4041-82AB-7BA4B3D58469}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1DE-446C-B72C-E825D35F50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{33B19D11-DC36-436F-9860-BDCBA5B72E2A}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1DE-446C-B72C-E825D35F505A}"/>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{AA7D34B8-08F4-43B3-B592-04AA8DF93D8E}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1DE-446C-B72C-E825D35F505A}"/>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{5A5FA764-E223-488E-9998-A81A6F3B8412}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1DE-446C-B72C-E825D35F50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1DE-446C-B72C-E825D35F505A}"/>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{B969CD13-D733-44E5-AFC6-480570FEAE20}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0F-421B-AA50-215779FF4D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{F8D7F823-8915-4781-8B67-86EE450C4D8D}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0F-421B-AA50-215779FF4D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{FA72B38E-1F24-43FA-9CD4-F39DD151199D}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0F-421B-AA50-215779FF4D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{0890AB6E-F5BB-42FB-A94E-C000A9F7C634}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0F-421B-AA50-215779FF4D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{A758EF38-4EA8-4C58-8508-45304B0F30A4}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0F-421B-AA50-215779FF4D5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{D5C55694-32CF-494D-B9F1-8F242F5B9EA7}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0F-421B-AA50-215779FF4D5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{AF9F31B4-91ED-4C2E-8A90-CD723FE5BB59}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0F-421B-AA50-215779FF4D5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{F78F5BD3-B46A-414E-A64D-287A6CBC043C}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0F-421B-AA50-215779FF4D5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{3F98CC7B-1723-4DDC-B3F3-4B35E7B2430C}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0F-421B-AA50-215779FF4D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7.3</c:v>
                </c:pt>
                <c:pt idx="16">
                  <c:v>8.1</c:v>
                </c:pt>
                <c:pt idx="24">
                  <c:v>8.1</c:v>
                </c:pt>
                <c:pt idx="32">
                  <c:v>7.8</c:v>
                </c:pt>
              </c:numCache>
            </c:numRef>
          </c:xVal>
          <c:yVal>
            <c:numRef>
              <c:f>公会計指標分析・財政指標組合せ分析表!$BP$73:$DC$73</c:f>
              <c:numCache>
                <c:formatCode>#,##0.0;"▲ "#,##0.0</c:formatCode>
                <c:ptCount val="40"/>
                <c:pt idx="0">
                  <c:v>66</c:v>
                </c:pt>
                <c:pt idx="8">
                  <c:v>65.900000000000006</c:v>
                </c:pt>
                <c:pt idx="16">
                  <c:v>56</c:v>
                </c:pt>
                <c:pt idx="24">
                  <c:v>50.6</c:v>
                </c:pt>
                <c:pt idx="32">
                  <c:v>46.9</c:v>
                </c:pt>
              </c:numCache>
            </c:numRef>
          </c:yVal>
          <c:smooth val="0"/>
          <c:extLst>
            <c:ext xmlns:c16="http://schemas.microsoft.com/office/drawing/2014/chart" uri="{C3380CC4-5D6E-409C-BE32-E72D297353CC}">
              <c16:uniqueId val="{00000009-8A0F-421B-AA50-215779FF4D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{D6AF0E32-6F2B-4A07-9470-825628FAA62B}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0F-421B-AA50-215779FF4D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{BF68B08E-EBDD-4251-BB7A-439DFB955ED6}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0F-421B-AA50-215779FF4D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{58D97F3C-4E2B-4656-964B-7227F6B83F9A}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0F-421B-AA50-215779FF4D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{51003D84-A106-42A8-80A3-017924127C5D}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0F-421B-AA50-215779FF4D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{C6C4676F-230E-4124-AEAC-E18B8329AA6D}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0F-421B-AA50-215779FF4D51}"/>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{5A6EF691-9E52-4F96-832F-2D76A5DA290D}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0F-421B-AA50-215779FF4D5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{694CF1DA-A8AF-45A1-8481-4D6F8D82D304}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0F-421B-AA50-215779FF4D51}"/>
                </c:ext>
              </c:extLst>
            </c:dLbl>
            <c:dLbl>
              <c:idx val="24"/>
              <c:layout>
                <c:manualLayout>
                  <c:x val="-4.490505736590130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{61DAA335-27DE-4954-AD6E-A4E2EFBB5476}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0F-421B-AA50-215779FF4D51}"/>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{875D813E-3B57-4320-BF4E-A39FEF3567F5}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0F-421B-AA50-215779FF4D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A0F-421B-AA50-215779FF4D5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3939450-4496-4FEC-A8DD-B31C47B56E6A}"/>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1B0ED85-F7FF-4454-AFDA-F7DA2899411A}"/>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953E1D0-A98A-4E3D-B18F-E29CEFA1C7A4}"/>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C2A07F5-F1A0-4379-8D62-4F882D205763}"/>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F708E48-88B2-4FE1-91EE-8A7094122D84}"/>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704D87A-41A3-46B3-BDF6-21DBF680245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0D08839-A6CD-4FD5-962F-7D7232F5E7DA}"/>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CF0E639-040A-4664-A805-B399DF13609C}"/>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2658B10-119D-4D5E-A2C1-34AED3A2137B}"/>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B8D58B9-6CE9-4A24-9E2E-C1D39D8EE189}"/>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6472D3F-7E8F-4A5B-8DC8-323865A3F21F}"/>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30AE77F-09A7-4164-B89C-5042DA77EC09}"/>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40CA3DE-4BB5-435D-A693-44AE104CD0DD}"/>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6B080C0-849D-4DC2-BD37-727A20D3078C}"/>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C0708B4-2309-45E3-8FE5-07E8F06CD461}"/>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6369BBC-0851-4191-90C0-5E95D2D95C71}"/>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56F4B30-A6C9-45D0-97A8-1D3247A3B345}"/>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FD0CD65-6576-4A32-8A38-8EA86C6B4345}"/>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E4BC21E-9430-47EB-8323-0D21283F3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4E265C0-B08B-4942-B661-23A3BD452CF2}"/>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B6EAF78-4485-4A02-8FA1-A36A85A08366}"/>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tx1"/>
              </a:solidFill>
              <a:effectLst/>
              <a:latin typeface="+mn-lt"/>
              <a:ea typeface="+mn-ea"/>
              <a:cs typeface="+mn-cs"/>
            </a:rPr>
            <a:t> </a:t>
          </a:r>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令和</a:t>
          </a:r>
          <a:r>
            <a:rPr kumimoji="1" lang="ja-JP" altLang="en-US" sz="1000">
              <a:solidFill>
                <a:schemeClr val="tx1"/>
              </a:solidFill>
              <a:effectLst/>
              <a:latin typeface="+mn-lt"/>
              <a:ea typeface="+mn-ea"/>
              <a:cs typeface="+mn-cs"/>
            </a:rPr>
            <a:t>５</a:t>
          </a:r>
          <a:r>
            <a:rPr kumimoji="1" lang="ja-JP" altLang="ja-JP" sz="1000">
              <a:solidFill>
                <a:schemeClr val="tx1"/>
              </a:solidFill>
              <a:effectLst/>
              <a:latin typeface="+mn-lt"/>
              <a:ea typeface="+mn-ea"/>
              <a:cs typeface="+mn-cs"/>
            </a:rPr>
            <a:t>年度における実質公債費比率の分子は１，</a:t>
          </a:r>
          <a:r>
            <a:rPr kumimoji="1" lang="ja-JP" altLang="en-US" sz="1000">
              <a:solidFill>
                <a:schemeClr val="tx1"/>
              </a:solidFill>
              <a:effectLst/>
              <a:latin typeface="+mn-lt"/>
              <a:ea typeface="+mn-ea"/>
              <a:cs typeface="+mn-cs"/>
            </a:rPr>
            <a:t>５５</a:t>
          </a:r>
          <a:r>
            <a:rPr kumimoji="1" lang="ja-JP" altLang="ja-JP" sz="1000">
              <a:solidFill>
                <a:schemeClr val="tx1"/>
              </a:solidFill>
              <a:effectLst/>
              <a:latin typeface="+mn-lt"/>
              <a:ea typeface="+mn-ea"/>
              <a:cs typeface="+mn-cs"/>
            </a:rPr>
            <a:t>６百万円となっている。元利償還金等</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においては、</a:t>
          </a:r>
          <a:r>
            <a:rPr kumimoji="1" lang="ja-JP" altLang="en-US" sz="1000">
              <a:solidFill>
                <a:schemeClr val="tx1"/>
              </a:solidFill>
              <a:effectLst/>
              <a:latin typeface="+mn-lt"/>
              <a:ea typeface="+mn-ea"/>
              <a:cs typeface="+mn-cs"/>
            </a:rPr>
            <a:t>過疎対策事業債等の</a:t>
          </a:r>
          <a:r>
            <a:rPr kumimoji="1" lang="ja-JP" altLang="ja-JP" sz="1000">
              <a:solidFill>
                <a:schemeClr val="tx1"/>
              </a:solidFill>
              <a:effectLst/>
              <a:latin typeface="+mn-lt"/>
              <a:ea typeface="+mn-ea"/>
              <a:cs typeface="+mn-cs"/>
            </a:rPr>
            <a:t>増加の一方、</a:t>
          </a:r>
          <a:r>
            <a:rPr lang="ja-JP" altLang="ja-JP" sz="1000">
              <a:solidFill>
                <a:schemeClr val="tx1"/>
              </a:solidFill>
              <a:effectLst/>
              <a:latin typeface="+mn-lt"/>
              <a:ea typeface="+mn-ea"/>
              <a:cs typeface="+mn-cs"/>
            </a:rPr>
            <a:t>（旧）緊急防災・減災事業債</a:t>
          </a:r>
          <a:r>
            <a:rPr kumimoji="1" lang="ja-JP" altLang="ja-JP" sz="1000">
              <a:solidFill>
                <a:schemeClr val="tx1"/>
              </a:solidFill>
              <a:effectLst/>
              <a:latin typeface="+mn-lt"/>
              <a:ea typeface="+mn-ea"/>
              <a:cs typeface="+mn-cs"/>
            </a:rPr>
            <a:t>等の償還額の減少により、元利償還金全体で</a:t>
          </a:r>
          <a:r>
            <a:rPr kumimoji="1" lang="ja-JP" altLang="en-US" sz="1000">
              <a:solidFill>
                <a:schemeClr val="tx1"/>
              </a:solidFill>
              <a:effectLst/>
              <a:latin typeface="+mn-lt"/>
              <a:ea typeface="+mn-ea"/>
              <a:cs typeface="+mn-cs"/>
            </a:rPr>
            <a:t>９３</a:t>
          </a:r>
          <a:r>
            <a:rPr kumimoji="1" lang="ja-JP" altLang="ja-JP" sz="1000">
              <a:solidFill>
                <a:schemeClr val="tx1"/>
              </a:solidFill>
              <a:effectLst/>
              <a:latin typeface="+mn-lt"/>
              <a:ea typeface="+mn-ea"/>
              <a:cs typeface="+mn-cs"/>
            </a:rPr>
            <a:t>百万円の減少となった</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、下水道事業に係る繰入金</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１９</a:t>
          </a:r>
          <a:r>
            <a:rPr kumimoji="1" lang="ja-JP" altLang="en-US" sz="1000">
              <a:solidFill>
                <a:schemeClr val="tx1"/>
              </a:solidFill>
              <a:effectLst/>
              <a:latin typeface="+mn-lt"/>
              <a:ea typeface="+mn-ea"/>
              <a:cs typeface="+mn-cs"/>
            </a:rPr>
            <a:t>１</a:t>
          </a:r>
          <a:r>
            <a:rPr kumimoji="1" lang="ja-JP" altLang="ja-JP" sz="1000">
              <a:solidFill>
                <a:schemeClr val="tx1"/>
              </a:solidFill>
              <a:effectLst/>
              <a:latin typeface="+mn-lt"/>
              <a:ea typeface="+mn-ea"/>
              <a:cs typeface="+mn-cs"/>
            </a:rPr>
            <a:t>百万円</a:t>
          </a:r>
          <a:r>
            <a:rPr kumimoji="1" lang="ja-JP" altLang="en-US" sz="1000">
              <a:solidFill>
                <a:schemeClr val="tx1"/>
              </a:solidFill>
              <a:effectLst/>
              <a:latin typeface="+mn-lt"/>
              <a:ea typeface="+mn-ea"/>
              <a:cs typeface="+mn-cs"/>
            </a:rPr>
            <a:t>増加したことから、</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９８</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となった。一方、元利償還金等から控除する算入公債費等</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においては、事業費補正により基準財政需要額に算入された</a:t>
          </a:r>
          <a:r>
            <a:rPr kumimoji="1" lang="ja-JP" altLang="en-US" sz="1000">
              <a:solidFill>
                <a:schemeClr val="tx1"/>
              </a:solidFill>
              <a:effectLst/>
              <a:latin typeface="+mn-lt"/>
              <a:ea typeface="+mn-ea"/>
              <a:cs typeface="+mn-cs"/>
            </a:rPr>
            <a:t>公債費は微減となったが、</a:t>
          </a:r>
          <a:r>
            <a:rPr kumimoji="1" lang="ja-JP" altLang="ja-JP" sz="1000">
              <a:solidFill>
                <a:schemeClr val="tx1"/>
              </a:solidFill>
              <a:effectLst/>
              <a:latin typeface="+mn-lt"/>
              <a:ea typeface="+mn-ea"/>
              <a:cs typeface="+mn-cs"/>
            </a:rPr>
            <a:t>災害復旧費等に係る基準財政需要額が</a:t>
          </a:r>
          <a:r>
            <a:rPr kumimoji="1" lang="ja-JP" altLang="en-US" sz="1000">
              <a:solidFill>
                <a:schemeClr val="tx1"/>
              </a:solidFill>
              <a:effectLst/>
              <a:latin typeface="+mn-lt"/>
              <a:ea typeface="+mn-ea"/>
              <a:cs typeface="+mn-cs"/>
            </a:rPr>
            <a:t>増加したことから</a:t>
          </a:r>
          <a:r>
            <a:rPr kumimoji="1" lang="ja-JP" altLang="ja-JP" sz="1000">
              <a:solidFill>
                <a:schemeClr val="tx1"/>
              </a:solidFill>
              <a:effectLst/>
              <a:latin typeface="+mn-lt"/>
              <a:ea typeface="+mn-ea"/>
              <a:cs typeface="+mn-cs"/>
            </a:rPr>
            <a:t>、実質公債費比率の分子は前年度より</a:t>
          </a:r>
          <a:r>
            <a:rPr kumimoji="1" lang="ja-JP" altLang="en-US" sz="1000">
              <a:solidFill>
                <a:schemeClr val="tx1"/>
              </a:solidFill>
              <a:effectLst/>
              <a:latin typeface="+mn-lt"/>
              <a:ea typeface="+mn-ea"/>
              <a:cs typeface="+mn-cs"/>
            </a:rPr>
            <a:t>９０</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今後も、地方債残高に注視しながら公債費と新規発行額の均衡を図りつつ、交付税措置のある</a:t>
          </a:r>
          <a:r>
            <a:rPr kumimoji="1" lang="ja-JP" altLang="en-US" sz="1000">
              <a:solidFill>
                <a:schemeClr val="tx1"/>
              </a:solidFill>
              <a:effectLst/>
              <a:latin typeface="+mn-lt"/>
              <a:ea typeface="+mn-ea"/>
              <a:cs typeface="+mn-cs"/>
            </a:rPr>
            <a:t>地方</a:t>
          </a:r>
          <a:r>
            <a:rPr kumimoji="1" lang="ja-JP" altLang="ja-JP" sz="1000">
              <a:solidFill>
                <a:schemeClr val="tx1"/>
              </a:solidFill>
              <a:effectLst/>
              <a:latin typeface="+mn-lt"/>
              <a:ea typeface="+mn-ea"/>
              <a:cs typeface="+mn-cs"/>
            </a:rPr>
            <a:t>債を計画的に活用して適正な財政運営に努めていく。</a:t>
          </a:r>
          <a:endParaRPr lang="ja-JP" altLang="ja-JP" sz="10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DB15178-CFD9-4B63-AEB1-70CFDD16C4C8}"/>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5AC192E-ABF6-422D-8472-F85530FB5ED5}"/>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6457E63-A666-4C59-840F-68899620B8A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3453E56-FA44-4A16-9B90-53535402C7FF}"/>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2331987-2EA3-45B0-8DA5-61FE908BF7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1207EE7-7981-48E8-9132-60C87B7A5671}"/>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143E4D3-C680-41CD-8CBD-3C530C716ADF}"/>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16559D2-77D9-4A50-9335-A055C68B86D8}"/>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6E3DA24-C169-4B09-A02C-A5FA1584E068}"/>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E82A85A-78C3-41D9-AC7E-83275101818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47AA510F-3636-4254-8AB4-15EF0020CE81}"/>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33FD06B-C7B6-4E93-A201-8DD728A07411}"/>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FF1AA1F-C6D3-472E-AD4A-209E77427C8D}"/>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EF3253D-422E-472D-96ED-1B60984F3C1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DEE4486-D5C4-44C3-B108-41BD0DEC0492}"/>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B761610-18B1-483A-A009-4B520039FDD7}"/>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82910B5-ED31-4B73-87C2-6EC4BB89DD0D}"/>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BD4E1FE-2026-43EB-9309-2B3BF13F26FD}"/>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93D060-D619-4AF9-860D-5EFAF70EE10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1BDC634-89D6-4B37-A55C-98D965D370A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64B47C9-7C0E-46D4-A5D0-D1371504A174}"/>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4FFE472-8D4A-46AA-A37B-761DD00490A6}"/>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1272B42-8492-410A-88D0-AF549E1662A6}"/>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F6C9F4E-B2DE-4BC4-B0E4-D249F9CF9F68}"/>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D113685-8D50-43D2-BA7E-0892CBED88BC}"/>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A415EEB-09D7-42C6-8225-0C0E9F751482}"/>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lumMod val="95000"/>
                  <a:lumOff val="5000"/>
                </a:schemeClr>
              </a:solidFill>
              <a:effectLst/>
              <a:latin typeface="+mn-lt"/>
              <a:ea typeface="+mn-ea"/>
              <a:cs typeface="+mn-cs"/>
            </a:rPr>
            <a:t>　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年度における将来負担比率の分子は</a:t>
          </a:r>
          <a:r>
            <a:rPr kumimoji="1" lang="ja-JP" altLang="en-US" sz="1100">
              <a:solidFill>
                <a:schemeClr val="tx1">
                  <a:lumMod val="95000"/>
                  <a:lumOff val="5000"/>
                </a:schemeClr>
              </a:solidFill>
              <a:effectLst/>
              <a:latin typeface="+mn-lt"/>
              <a:ea typeface="+mn-ea"/>
              <a:cs typeface="+mn-cs"/>
            </a:rPr>
            <a:t>、９</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７１２</a:t>
          </a:r>
          <a:r>
            <a:rPr kumimoji="1" lang="ja-JP" altLang="ja-JP" sz="1100">
              <a:solidFill>
                <a:schemeClr val="tx1">
                  <a:lumMod val="95000"/>
                  <a:lumOff val="5000"/>
                </a:schemeClr>
              </a:solidFill>
              <a:effectLst/>
              <a:latin typeface="+mn-lt"/>
              <a:ea typeface="+mn-ea"/>
              <a:cs typeface="+mn-cs"/>
            </a:rPr>
            <a:t>百万円となっている。将来負担額</a:t>
          </a:r>
          <a:r>
            <a:rPr kumimoji="1" lang="en-US" altLang="ja-JP" sz="1100">
              <a:solidFill>
                <a:schemeClr val="tx1">
                  <a:lumMod val="95000"/>
                  <a:lumOff val="5000"/>
                </a:schemeClr>
              </a:solidFill>
              <a:effectLst/>
              <a:latin typeface="+mn-lt"/>
              <a:ea typeface="+mn-ea"/>
              <a:cs typeface="+mn-cs"/>
            </a:rPr>
            <a:t>(A)</a:t>
          </a:r>
          <a:r>
            <a:rPr kumimoji="1" lang="ja-JP" altLang="ja-JP" sz="1100">
              <a:solidFill>
                <a:schemeClr val="tx1">
                  <a:lumMod val="95000"/>
                  <a:lumOff val="5000"/>
                </a:schemeClr>
              </a:solidFill>
              <a:effectLst/>
              <a:latin typeface="+mn-lt"/>
              <a:ea typeface="+mn-ea"/>
              <a:cs typeface="+mn-cs"/>
            </a:rPr>
            <a:t>においては、</a:t>
          </a:r>
          <a:r>
            <a:rPr kumimoji="1" lang="ja-JP" altLang="en-US" sz="1100">
              <a:solidFill>
                <a:schemeClr val="tx1">
                  <a:lumMod val="95000"/>
                  <a:lumOff val="5000"/>
                </a:schemeClr>
              </a:solidFill>
              <a:effectLst/>
              <a:latin typeface="+mn-lt"/>
              <a:ea typeface="+mn-ea"/>
              <a:cs typeface="+mn-cs"/>
            </a:rPr>
            <a:t>過疎</a:t>
          </a:r>
          <a:r>
            <a:rPr kumimoji="1" lang="ja-JP" altLang="ja-JP" sz="1100">
              <a:solidFill>
                <a:schemeClr val="tx1">
                  <a:lumMod val="95000"/>
                  <a:lumOff val="5000"/>
                </a:schemeClr>
              </a:solidFill>
              <a:effectLst/>
              <a:latin typeface="+mn-lt"/>
              <a:ea typeface="+mn-ea"/>
              <a:cs typeface="+mn-cs"/>
            </a:rPr>
            <a:t>債などの新たな発行はあるものの、合併特例債や臨時財政対策債などの償還が進んだことにより現在高が減少したことなどから、全体で</a:t>
          </a:r>
          <a:r>
            <a:rPr kumimoji="1" lang="ja-JP" altLang="en-US" sz="1100">
              <a:solidFill>
                <a:schemeClr val="tx1">
                  <a:lumMod val="95000"/>
                  <a:lumOff val="5000"/>
                </a:schemeClr>
              </a:solidFill>
              <a:effectLst/>
              <a:latin typeface="+mn-lt"/>
              <a:ea typeface="+mn-ea"/>
              <a:cs typeface="+mn-cs"/>
            </a:rPr>
            <a:t>４，６９２</a:t>
          </a:r>
          <a:r>
            <a:rPr kumimoji="1" lang="ja-JP" altLang="ja-JP" sz="1100">
              <a:solidFill>
                <a:schemeClr val="tx1">
                  <a:lumMod val="95000"/>
                  <a:lumOff val="5000"/>
                </a:schemeClr>
              </a:solidFill>
              <a:effectLst/>
              <a:latin typeface="+mn-lt"/>
              <a:ea typeface="+mn-ea"/>
              <a:cs typeface="+mn-cs"/>
            </a:rPr>
            <a:t>百万円の減となっている。一方、将来負担額から控除する充当可能財源等</a:t>
          </a:r>
          <a:r>
            <a:rPr kumimoji="1" lang="en-US" altLang="ja-JP" sz="1100">
              <a:solidFill>
                <a:schemeClr val="tx1">
                  <a:lumMod val="95000"/>
                  <a:lumOff val="5000"/>
                </a:schemeClr>
              </a:solidFill>
              <a:effectLst/>
              <a:latin typeface="+mn-lt"/>
              <a:ea typeface="+mn-ea"/>
              <a:cs typeface="+mn-cs"/>
            </a:rPr>
            <a:t>(B)</a:t>
          </a:r>
          <a:r>
            <a:rPr kumimoji="1" lang="ja-JP" altLang="ja-JP" sz="1100">
              <a:solidFill>
                <a:schemeClr val="tx1">
                  <a:lumMod val="95000"/>
                  <a:lumOff val="5000"/>
                </a:schemeClr>
              </a:solidFill>
              <a:effectLst/>
              <a:latin typeface="+mn-lt"/>
              <a:ea typeface="+mn-ea"/>
              <a:cs typeface="+mn-cs"/>
            </a:rPr>
            <a:t>においては、減債基金、ふるさと日光応援基金</a:t>
          </a:r>
          <a:r>
            <a:rPr kumimoji="1" lang="ja-JP" altLang="en-US" sz="1100">
              <a:solidFill>
                <a:schemeClr val="tx1">
                  <a:lumMod val="95000"/>
                  <a:lumOff val="5000"/>
                </a:schemeClr>
              </a:solidFill>
              <a:effectLst/>
              <a:latin typeface="+mn-lt"/>
              <a:ea typeface="+mn-ea"/>
              <a:cs typeface="+mn-cs"/>
            </a:rPr>
            <a:t>など</a:t>
          </a:r>
          <a:r>
            <a:rPr kumimoji="1" lang="ja-JP" altLang="ja-JP" sz="1100">
              <a:solidFill>
                <a:schemeClr val="tx1">
                  <a:lumMod val="95000"/>
                  <a:lumOff val="5000"/>
                </a:schemeClr>
              </a:solidFill>
              <a:effectLst/>
              <a:latin typeface="+mn-lt"/>
              <a:ea typeface="+mn-ea"/>
              <a:cs typeface="+mn-cs"/>
            </a:rPr>
            <a:t>充当可能基金</a:t>
          </a:r>
          <a:r>
            <a:rPr kumimoji="1" lang="ja-JP" altLang="en-US" sz="1100">
              <a:solidFill>
                <a:schemeClr val="tx1">
                  <a:lumMod val="95000"/>
                  <a:lumOff val="5000"/>
                </a:schemeClr>
              </a:solidFill>
              <a:effectLst/>
              <a:latin typeface="+mn-lt"/>
              <a:ea typeface="+mn-ea"/>
              <a:cs typeface="+mn-cs"/>
            </a:rPr>
            <a:t>が増加したが、</a:t>
          </a:r>
          <a:r>
            <a:rPr kumimoji="1" lang="ja-JP" altLang="ja-JP" sz="1100">
              <a:solidFill>
                <a:schemeClr val="tx1">
                  <a:lumMod val="95000"/>
                  <a:lumOff val="5000"/>
                </a:schemeClr>
              </a:solidFill>
              <a:effectLst/>
              <a:latin typeface="+mn-lt"/>
              <a:ea typeface="+mn-ea"/>
              <a:cs typeface="+mn-cs"/>
            </a:rPr>
            <a:t>公営住宅使用料などの充当可能特定収入が減少し、市債残高の減少に伴い交付税算入額も減少することから、全体で</a:t>
          </a:r>
          <a:r>
            <a:rPr kumimoji="1" lang="ja-JP" altLang="en-US" sz="1100">
              <a:solidFill>
                <a:schemeClr val="tx1">
                  <a:lumMod val="95000"/>
                  <a:lumOff val="5000"/>
                </a:schemeClr>
              </a:solidFill>
              <a:effectLst/>
              <a:latin typeface="+mn-lt"/>
              <a:ea typeface="+mn-ea"/>
              <a:cs typeface="+mn-cs"/>
            </a:rPr>
            <a:t>４</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０６１</a:t>
          </a:r>
          <a:r>
            <a:rPr kumimoji="1" lang="ja-JP" altLang="ja-JP" sz="1100">
              <a:solidFill>
                <a:schemeClr val="tx1">
                  <a:lumMod val="95000"/>
                  <a:lumOff val="5000"/>
                </a:schemeClr>
              </a:solidFill>
              <a:effectLst/>
              <a:latin typeface="+mn-lt"/>
              <a:ea typeface="+mn-ea"/>
              <a:cs typeface="+mn-cs"/>
            </a:rPr>
            <a:t>百万円の減となった。これらの理由により、将来負担比率の分子は</a:t>
          </a:r>
          <a:r>
            <a:rPr kumimoji="1" lang="ja-JP" altLang="en-US"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前年度より</a:t>
          </a:r>
          <a:r>
            <a:rPr kumimoji="1" lang="ja-JP" altLang="en-US" sz="1100">
              <a:solidFill>
                <a:schemeClr val="tx1">
                  <a:lumMod val="95000"/>
                  <a:lumOff val="5000"/>
                </a:schemeClr>
              </a:solidFill>
              <a:effectLst/>
              <a:latin typeface="+mn-lt"/>
              <a:ea typeface="+mn-ea"/>
              <a:cs typeface="+mn-cs"/>
            </a:rPr>
            <a:t>６３２</a:t>
          </a:r>
          <a:r>
            <a:rPr kumimoji="1" lang="ja-JP" altLang="ja-JP" sz="1100">
              <a:solidFill>
                <a:schemeClr val="tx1">
                  <a:lumMod val="95000"/>
                  <a:lumOff val="5000"/>
                </a:schemeClr>
              </a:solidFill>
              <a:effectLst/>
              <a:latin typeface="+mn-lt"/>
              <a:ea typeface="+mn-ea"/>
              <a:cs typeface="+mn-cs"/>
            </a:rPr>
            <a:t>百万円の減となっている。</a:t>
          </a:r>
          <a:endParaRPr lang="ja-JP" altLang="ja-JP" sz="1400">
            <a:solidFill>
              <a:schemeClr val="tx1">
                <a:lumMod val="95000"/>
                <a:lumOff val="5000"/>
              </a:schemeClr>
            </a:solidFill>
            <a:effectLst/>
          </a:endParaRPr>
        </a:p>
        <a:p>
          <a:r>
            <a:rPr kumimoji="1" lang="ja-JP" altLang="ja-JP" sz="1100">
              <a:solidFill>
                <a:schemeClr val="tx1">
                  <a:lumMod val="95000"/>
                  <a:lumOff val="5000"/>
                </a:schemeClr>
              </a:solidFill>
              <a:effectLst/>
              <a:latin typeface="+mn-lt"/>
              <a:ea typeface="+mn-ea"/>
              <a:cs typeface="+mn-cs"/>
            </a:rPr>
            <a:t>　今後も地方債への過度な依存を避け、交付税措置のある市債の計画的な活用を図りながら、適正な財政運営に努めていく。</a:t>
          </a:r>
          <a:endParaRPr lang="ja-JP" altLang="ja-JP" sz="1400">
            <a:solidFill>
              <a:schemeClr val="tx1">
                <a:lumMod val="95000"/>
                <a:lumOff val="5000"/>
              </a:schemeClr>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671DC4B-1F25-4B2A-8605-7C8CB84A4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DAA5366-9457-4181-A930-073044B87422}"/>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416F49E-F11A-4893-B1B4-E20E57665B58}"/>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D9FAF4C-80AC-433D-9D76-B8CE078DC1BF}"/>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C98F802-434D-49BC-BFDB-89A8FA608E01}"/>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488BD36-FFBC-4155-AB14-6F1AD74CC5A6}"/>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4564A82-2980-49BB-BAB6-E75BBBB18BDE}"/>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栃木県日光市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7D44383-4B5D-485F-A55F-2AA31C0F994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4F37545-E256-4EFC-9F01-37ED50801EBC}"/>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B5E548E-78F7-496E-8D8F-DD02EBE6BB9A}"/>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5D15DD5-8201-43AF-9399-E8CA3D49CF6D}"/>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年度の普通交付税に算入された臨時経済対策費相当額、臨時財政対策債償還基金費</a:t>
          </a:r>
          <a:r>
            <a:rPr kumimoji="1" lang="ja-JP" altLang="en-US" sz="1100">
              <a:solidFill>
                <a:schemeClr val="tx1">
                  <a:lumMod val="95000"/>
                  <a:lumOff val="5000"/>
                </a:schemeClr>
              </a:solidFill>
              <a:effectLst/>
              <a:latin typeface="+mn-lt"/>
              <a:ea typeface="+mn-ea"/>
              <a:cs typeface="+mn-cs"/>
            </a:rPr>
            <a:t>、</a:t>
          </a:r>
          <a:r>
            <a:rPr kumimoji="1" lang="ja-JP" altLang="ja-JP" sz="1100" b="0" i="0" baseline="0">
              <a:solidFill>
                <a:schemeClr val="tx1">
                  <a:lumMod val="95000"/>
                  <a:lumOff val="5000"/>
                </a:schemeClr>
              </a:solidFill>
              <a:effectLst/>
              <a:latin typeface="+mn-lt"/>
              <a:ea typeface="+mn-ea"/>
              <a:cs typeface="+mn-cs"/>
            </a:rPr>
            <a:t>地域デジタル社会推進費相当額</a:t>
          </a:r>
          <a:r>
            <a:rPr kumimoji="1" lang="ja-JP" altLang="ja-JP" sz="1100">
              <a:solidFill>
                <a:schemeClr val="tx1">
                  <a:lumMod val="95000"/>
                  <a:lumOff val="5000"/>
                </a:schemeClr>
              </a:solidFill>
              <a:effectLst/>
              <a:latin typeface="+mn-lt"/>
              <a:ea typeface="+mn-ea"/>
              <a:cs typeface="+mn-cs"/>
            </a:rPr>
            <a:t>を、新型コロナウイルス感染症対策応援基金、減債基金</a:t>
          </a:r>
          <a:r>
            <a:rPr kumimoji="1" lang="ja-JP" altLang="en-US"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情報機器整備基金に積み立てた</a:t>
          </a:r>
          <a:r>
            <a:rPr kumimoji="1" lang="ja-JP" altLang="en-US" sz="1100">
              <a:solidFill>
                <a:schemeClr val="tx1">
                  <a:lumMod val="95000"/>
                  <a:lumOff val="5000"/>
                </a:schemeClr>
              </a:solidFill>
              <a:effectLst/>
              <a:latin typeface="+mn-lt"/>
              <a:ea typeface="+mn-ea"/>
              <a:cs typeface="+mn-cs"/>
            </a:rPr>
            <a:t>ことにより増加</a:t>
          </a:r>
          <a:r>
            <a:rPr kumimoji="1" lang="ja-JP" altLang="ja-JP" sz="1100">
              <a:solidFill>
                <a:schemeClr val="tx1">
                  <a:lumMod val="95000"/>
                  <a:lumOff val="5000"/>
                </a:schemeClr>
              </a:solidFill>
              <a:effectLst/>
              <a:latin typeface="+mn-lt"/>
              <a:ea typeface="+mn-ea"/>
              <a:cs typeface="+mn-cs"/>
            </a:rPr>
            <a:t>した。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lumMod val="95000"/>
                  <a:lumOff val="5000"/>
                </a:schemeClr>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lumMod val="95000"/>
                <a:lumOff val="5000"/>
              </a:schemeClr>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・物価高騰</a:t>
          </a:r>
          <a:r>
            <a:rPr kumimoji="1" lang="ja-JP" altLang="en-US" sz="1100">
              <a:solidFill>
                <a:schemeClr val="tx1">
                  <a:lumMod val="95000"/>
                  <a:lumOff val="5000"/>
                </a:schemeClr>
              </a:solidFill>
              <a:effectLst/>
              <a:latin typeface="+mn-lt"/>
              <a:ea typeface="+mn-ea"/>
              <a:cs typeface="+mn-cs"/>
            </a:rPr>
            <a:t>の影響や市内に多くの公共施設を有しているため維持管理費用など</a:t>
          </a:r>
          <a:r>
            <a:rPr kumimoji="1" lang="ja-JP" altLang="ja-JP" sz="1100">
              <a:solidFill>
                <a:schemeClr val="tx1">
                  <a:lumMod val="95000"/>
                  <a:lumOff val="5000"/>
                </a:schemeClr>
              </a:solidFill>
              <a:effectLst/>
              <a:latin typeface="+mn-lt"/>
              <a:ea typeface="+mn-ea"/>
              <a:cs typeface="+mn-cs"/>
            </a:rPr>
            <a:t>市財政における歳出の大幅な増加が懸念されることから、</a:t>
          </a:r>
          <a:r>
            <a:rPr kumimoji="1" lang="ja-JP" altLang="en-US" sz="1100">
              <a:solidFill>
                <a:schemeClr val="tx1">
                  <a:lumMod val="95000"/>
                  <a:lumOff val="5000"/>
                </a:schemeClr>
              </a:solidFill>
              <a:effectLst/>
              <a:latin typeface="+mn-lt"/>
              <a:ea typeface="+mn-ea"/>
              <a:cs typeface="+mn-cs"/>
            </a:rPr>
            <a:t>公共施設マネジメントを推進するなど</a:t>
          </a:r>
          <a:r>
            <a:rPr kumimoji="1" lang="ja-JP" altLang="ja-JP" sz="1100">
              <a:solidFill>
                <a:schemeClr val="tx1">
                  <a:lumMod val="95000"/>
                  <a:lumOff val="5000"/>
                </a:schemeClr>
              </a:solidFill>
              <a:effectLst/>
              <a:latin typeface="+mn-lt"/>
              <a:ea typeface="+mn-ea"/>
              <a:cs typeface="+mn-cs"/>
            </a:rPr>
            <a:t>必要な財源を確保するため基金を活用していくこととなるが、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については</a:t>
          </a:r>
          <a:r>
            <a:rPr kumimoji="1" lang="ja-JP" altLang="ja-JP" sz="1100">
              <a:solidFill>
                <a:schemeClr val="tx1">
                  <a:lumMod val="95000"/>
                  <a:lumOff val="5000"/>
                </a:schemeClr>
              </a:solidFill>
              <a:effectLst/>
              <a:latin typeface="+mn-lt"/>
              <a:ea typeface="+mn-ea"/>
              <a:cs typeface="+mn-cs"/>
            </a:rPr>
            <a:t>総合計画に示した令和７年度末残高１５億円を確保するため、計画的な活用、取り崩しを行っていく。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2C3959E-F3D8-4855-AEEC-47F595B8B9ED}"/>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DC7455F-003D-4959-AB2E-4E2CC0914D14}"/>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AECC015-F236-40C6-A21F-E285161CB5F3}"/>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・ふるさと日光応援基金：日光市をふるさととして応援しようとする個人又は法人その他の団体からの</a:t>
          </a:r>
          <a:r>
            <a:rPr kumimoji="1" lang="ja-JP" altLang="en-US" sz="1100" b="0" i="0" baseline="0">
              <a:solidFill>
                <a:schemeClr val="tx1">
                  <a:lumMod val="95000"/>
                  <a:lumOff val="5000"/>
                </a:schemeClr>
              </a:solidFill>
              <a:effectLst/>
              <a:latin typeface="+mn-lt"/>
              <a:ea typeface="+mn-ea"/>
              <a:cs typeface="+mn-cs"/>
            </a:rPr>
            <a:t>寄附の目的に沿った事業への充当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a:t>
          </a:r>
          <a:r>
            <a:rPr kumimoji="1" lang="ja-JP" altLang="ja-JP" sz="1100" b="0" i="0" baseline="0">
              <a:solidFill>
                <a:schemeClr val="dk1"/>
              </a:solidFill>
              <a:effectLst/>
              <a:latin typeface="+mn-lt"/>
              <a:ea typeface="+mn-ea"/>
              <a:cs typeface="+mn-cs"/>
            </a:rPr>
            <a:t>新型コロナウイルス感染症対策応援基金</a:t>
          </a:r>
          <a:r>
            <a:rPr kumimoji="1" lang="ja-JP" altLang="ja-JP" sz="1100" b="0" i="0" baseline="0">
              <a:solidFill>
                <a:schemeClr val="tx1">
                  <a:lumMod val="95000"/>
                  <a:lumOff val="5000"/>
                </a:schemeClr>
              </a:solidFill>
              <a:effectLst/>
              <a:latin typeface="+mn-lt"/>
              <a:ea typeface="+mn-ea"/>
              <a:cs typeface="+mn-cs"/>
            </a:rPr>
            <a:t>：感染拡大防止、感染症及び物価高騰等の影響を受けている地域経済及び市民生活を支援する事業</a:t>
          </a:r>
          <a:r>
            <a:rPr kumimoji="1" lang="ja-JP" altLang="en-US" sz="1100" b="0" i="0" baseline="0">
              <a:solidFill>
                <a:schemeClr val="tx1">
                  <a:lumMod val="95000"/>
                  <a:lumOff val="5000"/>
                </a:schemeClr>
              </a:solidFill>
              <a:effectLst/>
              <a:latin typeface="+mn-lt"/>
              <a:ea typeface="+mn-ea"/>
              <a:cs typeface="+mn-cs"/>
            </a:rPr>
            <a:t>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・情報機器整備基金：情報機器の整備に要する事業</a:t>
          </a:r>
          <a:r>
            <a:rPr kumimoji="1" lang="ja-JP" altLang="en-US" sz="1100" b="0" i="0" baseline="0">
              <a:solidFill>
                <a:schemeClr val="tx1">
                  <a:lumMod val="95000"/>
                  <a:lumOff val="5000"/>
                </a:schemeClr>
              </a:solidFill>
              <a:effectLst/>
              <a:latin typeface="+mn-lt"/>
              <a:ea typeface="+mn-ea"/>
              <a:cs typeface="+mn-cs"/>
            </a:rPr>
            <a:t>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・ごみ減量化等推進基金基金：ごみの減量化及び資源化の推進並びにごみの適正処理を目的とする</a:t>
          </a:r>
          <a:r>
            <a:rPr kumimoji="1" lang="ja-JP" altLang="ja-JP" sz="1100" b="0" i="0" baseline="0">
              <a:solidFill>
                <a:schemeClr val="dk1"/>
              </a:solidFill>
              <a:effectLst/>
              <a:latin typeface="+mn-lt"/>
              <a:ea typeface="+mn-ea"/>
              <a:cs typeface="+mn-cs"/>
            </a:rPr>
            <a:t>事業への充当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・森林整備基金：森林の整備及びその促進に資する</a:t>
          </a:r>
          <a:r>
            <a:rPr kumimoji="1" lang="ja-JP" altLang="ja-JP" sz="1100" b="0" i="0" baseline="0">
              <a:solidFill>
                <a:schemeClr val="dk1"/>
              </a:solidFill>
              <a:effectLst/>
              <a:latin typeface="+mn-lt"/>
              <a:ea typeface="+mn-ea"/>
              <a:cs typeface="+mn-cs"/>
            </a:rPr>
            <a:t>事業への充当</a:t>
          </a:r>
          <a:endParaRPr lang="ja-JP" altLang="ja-JP" sz="1400">
            <a:solidFill>
              <a:schemeClr val="tx1">
                <a:lumMod val="95000"/>
                <a:lumOff val="5000"/>
              </a:schemeClr>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・ふるさと日光応援基金：取扱</a:t>
          </a:r>
          <a:r>
            <a:rPr kumimoji="1" lang="ja-JP" altLang="en-US" sz="1100" b="0" i="0" baseline="0">
              <a:solidFill>
                <a:schemeClr val="tx1">
                  <a:lumMod val="95000"/>
                  <a:lumOff val="5000"/>
                </a:schemeClr>
              </a:solidFill>
              <a:effectLst/>
              <a:latin typeface="+mn-lt"/>
              <a:ea typeface="+mn-ea"/>
              <a:cs typeface="+mn-cs"/>
            </a:rPr>
            <a:t>ポータルサイトや返礼品の</a:t>
          </a:r>
          <a:r>
            <a:rPr kumimoji="1" lang="ja-JP" altLang="ja-JP" sz="1100" b="0" i="0" baseline="0">
              <a:solidFill>
                <a:schemeClr val="tx1">
                  <a:lumMod val="95000"/>
                  <a:lumOff val="5000"/>
                </a:schemeClr>
              </a:solidFill>
              <a:effectLst/>
              <a:latin typeface="+mn-lt"/>
              <a:ea typeface="+mn-ea"/>
              <a:cs typeface="+mn-cs"/>
            </a:rPr>
            <a:t>拡充</a:t>
          </a:r>
          <a:r>
            <a:rPr kumimoji="1" lang="ja-JP" altLang="en-US" sz="1100" b="0" i="0" baseline="0">
              <a:solidFill>
                <a:schemeClr val="tx1">
                  <a:lumMod val="95000"/>
                  <a:lumOff val="5000"/>
                </a:schemeClr>
              </a:solidFill>
              <a:effectLst/>
              <a:latin typeface="+mn-lt"/>
              <a:ea typeface="+mn-ea"/>
              <a:cs typeface="+mn-cs"/>
            </a:rPr>
            <a:t>など</a:t>
          </a:r>
          <a:r>
            <a:rPr kumimoji="1" lang="ja-JP" altLang="ja-JP" sz="1100" b="0" i="0" baseline="0">
              <a:solidFill>
                <a:schemeClr val="tx1">
                  <a:lumMod val="95000"/>
                  <a:lumOff val="5000"/>
                </a:schemeClr>
              </a:solidFill>
              <a:effectLst/>
              <a:latin typeface="+mn-lt"/>
              <a:ea typeface="+mn-ea"/>
              <a:cs typeface="+mn-cs"/>
            </a:rPr>
            <a:t>により、寄附金が増加した</a:t>
          </a:r>
          <a:r>
            <a:rPr kumimoji="1" lang="ja-JP" altLang="en-US" sz="1100" b="0" i="0" baseline="0">
              <a:solidFill>
                <a:schemeClr val="tx1">
                  <a:lumMod val="95000"/>
                  <a:lumOff val="5000"/>
                </a:schemeClr>
              </a:solidFill>
              <a:effectLst/>
              <a:latin typeface="+mn-lt"/>
              <a:ea typeface="+mn-ea"/>
              <a:cs typeface="+mn-cs"/>
            </a:rPr>
            <a:t>ことから</a:t>
          </a:r>
          <a:r>
            <a:rPr kumimoji="1" lang="ja-JP" altLang="ja-JP" sz="1100" b="0" i="0" baseline="0">
              <a:solidFill>
                <a:schemeClr val="tx1">
                  <a:lumMod val="95000"/>
                  <a:lumOff val="5000"/>
                </a:schemeClr>
              </a:solidFill>
              <a:effectLst/>
              <a:latin typeface="+mn-lt"/>
              <a:ea typeface="+mn-ea"/>
              <a:cs typeface="+mn-cs"/>
            </a:rPr>
            <a:t>基金積立が前年度よりも</a:t>
          </a:r>
          <a:r>
            <a:rPr kumimoji="1" lang="ja-JP" altLang="en-US" sz="1100" b="0" i="0" baseline="0">
              <a:solidFill>
                <a:schemeClr val="tx1">
                  <a:lumMod val="95000"/>
                  <a:lumOff val="5000"/>
                </a:schemeClr>
              </a:solidFill>
              <a:effectLst/>
              <a:latin typeface="+mn-lt"/>
              <a:ea typeface="+mn-ea"/>
              <a:cs typeface="+mn-cs"/>
            </a:rPr>
            <a:t>増加した。</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・情報機器整備基金：普通交付税に算入された地域デジタル社会推進費</a:t>
          </a:r>
          <a:r>
            <a:rPr kumimoji="1" lang="ja-JP" altLang="en-US" sz="1100" b="0" i="0" baseline="0">
              <a:solidFill>
                <a:schemeClr val="tx1">
                  <a:lumMod val="95000"/>
                  <a:lumOff val="5000"/>
                </a:schemeClr>
              </a:solidFill>
              <a:effectLst/>
              <a:latin typeface="+mn-lt"/>
              <a:ea typeface="+mn-ea"/>
              <a:cs typeface="+mn-cs"/>
            </a:rPr>
            <a:t>の一部</a:t>
          </a:r>
          <a:r>
            <a:rPr kumimoji="1" lang="ja-JP" altLang="ja-JP" sz="1100" b="0" i="0" baseline="0">
              <a:solidFill>
                <a:schemeClr val="tx1">
                  <a:lumMod val="95000"/>
                  <a:lumOff val="5000"/>
                </a:schemeClr>
              </a:solidFill>
              <a:effectLst/>
              <a:latin typeface="+mn-lt"/>
              <a:ea typeface="+mn-ea"/>
              <a:cs typeface="+mn-cs"/>
            </a:rPr>
            <a:t>８</a:t>
          </a:r>
          <a:r>
            <a:rPr kumimoji="1" lang="ja-JP" altLang="en-US" sz="1100" b="0" i="0" baseline="0">
              <a:solidFill>
                <a:schemeClr val="tx1">
                  <a:lumMod val="95000"/>
                  <a:lumOff val="5000"/>
                </a:schemeClr>
              </a:solidFill>
              <a:effectLst/>
              <a:latin typeface="+mn-lt"/>
              <a:ea typeface="+mn-ea"/>
              <a:cs typeface="+mn-cs"/>
            </a:rPr>
            <a:t>５</a:t>
          </a:r>
          <a:r>
            <a:rPr kumimoji="1" lang="ja-JP" altLang="ja-JP" sz="1100" b="0" i="0" baseline="0">
              <a:solidFill>
                <a:schemeClr val="tx1">
                  <a:lumMod val="95000"/>
                  <a:lumOff val="5000"/>
                </a:schemeClr>
              </a:solidFill>
              <a:effectLst/>
              <a:latin typeface="+mn-lt"/>
              <a:ea typeface="+mn-ea"/>
              <a:cs typeface="+mn-cs"/>
            </a:rPr>
            <a:t>百万円を積立てたことによる増加</a:t>
          </a:r>
          <a:r>
            <a:rPr kumimoji="1" lang="ja-JP" altLang="en-US" sz="1100" b="0" i="0" baseline="0">
              <a:solidFill>
                <a:schemeClr val="tx1">
                  <a:lumMod val="95000"/>
                  <a:lumOff val="5000"/>
                </a:schemeClr>
              </a:solidFill>
              <a:effectLst/>
              <a:latin typeface="+mn-lt"/>
              <a:ea typeface="+mn-ea"/>
              <a:cs typeface="+mn-cs"/>
            </a:rPr>
            <a:t>した。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・合併振興基金：公共施設マネジメント計画に基づく公共施設の統廃合や長寿命化事業の実施などに伴い、今後も減少が見込まれる。</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a:t>
          </a:r>
          <a:r>
            <a:rPr kumimoji="1" lang="ja-JP" altLang="en-US" sz="1100" b="0" i="0" baseline="0">
              <a:solidFill>
                <a:schemeClr val="tx1">
                  <a:lumMod val="95000"/>
                  <a:lumOff val="5000"/>
                </a:schemeClr>
              </a:solidFill>
              <a:effectLst/>
              <a:latin typeface="+mn-lt"/>
              <a:ea typeface="+mn-ea"/>
              <a:cs typeface="+mn-cs"/>
            </a:rPr>
            <a:t>寄附の目的に沿った事業に充当するため、</a:t>
          </a:r>
          <a:r>
            <a:rPr kumimoji="1" lang="ja-JP" altLang="ja-JP" sz="1100" b="0" i="0" baseline="0">
              <a:solidFill>
                <a:schemeClr val="tx1">
                  <a:lumMod val="95000"/>
                  <a:lumOff val="5000"/>
                </a:schemeClr>
              </a:solidFill>
              <a:effectLst/>
              <a:latin typeface="+mn-lt"/>
              <a:ea typeface="+mn-ea"/>
              <a:cs typeface="+mn-cs"/>
            </a:rPr>
            <a:t>取り崩し</a:t>
          </a:r>
          <a:r>
            <a:rPr kumimoji="1" lang="ja-JP" altLang="en-US" sz="1100" b="0" i="0" baseline="0">
              <a:solidFill>
                <a:schemeClr val="tx1">
                  <a:lumMod val="95000"/>
                  <a:lumOff val="5000"/>
                </a:schemeClr>
              </a:solidFill>
              <a:effectLst/>
              <a:latin typeface="+mn-lt"/>
              <a:ea typeface="+mn-ea"/>
              <a:cs typeface="+mn-cs"/>
            </a:rPr>
            <a:t>を行う。</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・高齢者福祉基金：市独自で実施する高齢者福祉施策への充当など、今後も減少が見込まれる。</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a:t>
          </a:r>
          <a:r>
            <a:rPr kumimoji="1" lang="ja-JP" altLang="en-US" sz="1100" b="0" i="0" baseline="0">
              <a:solidFill>
                <a:schemeClr val="tx1">
                  <a:lumMod val="95000"/>
                  <a:lumOff val="5000"/>
                </a:schemeClr>
              </a:solidFill>
              <a:effectLst/>
              <a:latin typeface="+mn-lt"/>
              <a:ea typeface="+mn-ea"/>
              <a:cs typeface="+mn-cs"/>
            </a:rPr>
            <a:t>公共施設等整備</a:t>
          </a:r>
          <a:r>
            <a:rPr kumimoji="1" lang="ja-JP" altLang="ja-JP" sz="1100" b="0" i="0" baseline="0">
              <a:solidFill>
                <a:schemeClr val="tx1">
                  <a:lumMod val="95000"/>
                  <a:lumOff val="5000"/>
                </a:schemeClr>
              </a:solidFill>
              <a:effectLst/>
              <a:latin typeface="+mn-lt"/>
              <a:ea typeface="+mn-ea"/>
              <a:cs typeface="+mn-cs"/>
            </a:rPr>
            <a:t>基金</a:t>
          </a:r>
          <a:r>
            <a:rPr kumimoji="1" lang="ja-JP" altLang="en-US" sz="1100" b="0" i="0" baseline="0">
              <a:solidFill>
                <a:schemeClr val="tx1">
                  <a:lumMod val="95000"/>
                  <a:lumOff val="5000"/>
                </a:schemeClr>
              </a:solidFill>
              <a:effectLst/>
              <a:latin typeface="+mn-lt"/>
              <a:ea typeface="+mn-ea"/>
              <a:cs typeface="+mn-cs"/>
            </a:rPr>
            <a:t>：令和６年度以降に計画される公共施設の整備における事業に充当するため、今後減少が見込まれる。</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A4F5F0E-D06F-4707-B035-58985D90C93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6ADA0E6-D30A-42F9-B5CF-23339BA00C2A}"/>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339EE80-245D-4D93-BA1C-94D98BD76F5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　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a:t>
          </a:r>
          <a:r>
            <a:rPr kumimoji="1" lang="ja-JP" altLang="en-US" sz="1100">
              <a:solidFill>
                <a:schemeClr val="tx1">
                  <a:lumMod val="95000"/>
                  <a:lumOff val="5000"/>
                </a:schemeClr>
              </a:solidFill>
              <a:effectLst/>
              <a:latin typeface="+mn-lt"/>
              <a:ea typeface="+mn-ea"/>
              <a:cs typeface="+mn-cs"/>
            </a:rPr>
            <a:t>は</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物価高騰等の影響により令和４年度と比べ歳出額が増となり単年度収支が悪化したものの、令和４年度までにおいて</a:t>
          </a:r>
          <a:r>
            <a:rPr kumimoji="1" lang="ja-JP" altLang="ja-JP" sz="1100">
              <a:solidFill>
                <a:schemeClr val="tx1">
                  <a:lumMod val="95000"/>
                  <a:lumOff val="5000"/>
                </a:schemeClr>
              </a:solidFill>
              <a:effectLst/>
              <a:latin typeface="+mn-lt"/>
              <a:ea typeface="+mn-ea"/>
              <a:cs typeface="+mn-cs"/>
            </a:rPr>
            <a:t>財政状況が一時的に好転</a:t>
          </a:r>
          <a:r>
            <a:rPr kumimoji="1" lang="ja-JP" altLang="en-US" sz="1100">
              <a:solidFill>
                <a:schemeClr val="tx1">
                  <a:lumMod val="95000"/>
                  <a:lumOff val="5000"/>
                </a:schemeClr>
              </a:solidFill>
              <a:effectLst/>
              <a:latin typeface="+mn-lt"/>
              <a:ea typeface="+mn-ea"/>
              <a:cs typeface="+mn-cs"/>
            </a:rPr>
            <a:t>していたことから前年度繰越金の活用などにより</a:t>
          </a:r>
          <a:r>
            <a:rPr kumimoji="1" lang="ja-JP" altLang="ja-JP" sz="1100">
              <a:solidFill>
                <a:schemeClr val="tx1">
                  <a:lumMod val="95000"/>
                  <a:lumOff val="5000"/>
                </a:schemeClr>
              </a:solidFill>
              <a:effectLst/>
              <a:latin typeface="+mn-lt"/>
              <a:ea typeface="+mn-ea"/>
              <a:cs typeface="+mn-cs"/>
            </a:rPr>
            <a:t>取り崩しを行わ</a:t>
          </a:r>
          <a:r>
            <a:rPr kumimoji="1" lang="ja-JP" altLang="en-US" sz="1100">
              <a:solidFill>
                <a:schemeClr val="tx1">
                  <a:lumMod val="95000"/>
                  <a:lumOff val="5000"/>
                </a:schemeClr>
              </a:solidFill>
              <a:effectLst/>
              <a:latin typeface="+mn-lt"/>
              <a:ea typeface="+mn-ea"/>
              <a:cs typeface="+mn-cs"/>
            </a:rPr>
            <a:t>ず</a:t>
          </a:r>
          <a:r>
            <a:rPr kumimoji="1" lang="ja-JP" altLang="ja-JP" sz="1100">
              <a:solidFill>
                <a:schemeClr val="tx1">
                  <a:lumMod val="95000"/>
                  <a:lumOff val="5000"/>
                </a:schemeClr>
              </a:solidFill>
              <a:effectLst/>
              <a:latin typeface="+mn-lt"/>
              <a:ea typeface="+mn-ea"/>
              <a:cs typeface="+mn-cs"/>
            </a:rPr>
            <a:t>増減はなかった。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　物価高騰による経常費用の上昇</a:t>
          </a:r>
          <a:r>
            <a:rPr kumimoji="1" lang="ja-JP" altLang="en-US" sz="1100">
              <a:solidFill>
                <a:schemeClr val="tx1">
                  <a:lumMod val="95000"/>
                  <a:lumOff val="5000"/>
                </a:schemeClr>
              </a:solidFill>
              <a:effectLst/>
              <a:latin typeface="+mn-lt"/>
              <a:ea typeface="+mn-ea"/>
              <a:cs typeface="+mn-cs"/>
            </a:rPr>
            <a:t>や人件費の増が</a:t>
          </a:r>
          <a:r>
            <a:rPr kumimoji="1" lang="ja-JP" altLang="ja-JP" sz="1100">
              <a:solidFill>
                <a:schemeClr val="tx1">
                  <a:lumMod val="95000"/>
                  <a:lumOff val="5000"/>
                </a:schemeClr>
              </a:solidFill>
              <a:effectLst/>
              <a:latin typeface="+mn-lt"/>
              <a:ea typeface="+mn-ea"/>
              <a:cs typeface="+mn-cs"/>
            </a:rPr>
            <a:t>見込まれることから、財源不足に対応するために、計画的な取り崩しを行っていく。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F66FE02-D986-4878-AC1C-5514C1B94119}"/>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E940CA8-C77B-4B67-83E5-5933A68AC992}"/>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9569A0D-2861-4C85-885A-1E595A567431}"/>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lumMod val="95000"/>
                  <a:lumOff val="5000"/>
                </a:schemeClr>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年度の普通交付税において臨時財政対策債償還基金費として算入され</a:t>
          </a:r>
          <a:r>
            <a:rPr kumimoji="1" lang="ja-JP" altLang="en-US" sz="1100">
              <a:solidFill>
                <a:schemeClr val="tx1">
                  <a:lumMod val="95000"/>
                  <a:lumOff val="5000"/>
                </a:schemeClr>
              </a:solidFill>
              <a:effectLst/>
              <a:latin typeface="+mn-lt"/>
              <a:ea typeface="+mn-ea"/>
              <a:cs typeface="+mn-cs"/>
            </a:rPr>
            <a:t>た１３３百万円</a:t>
          </a:r>
          <a:r>
            <a:rPr kumimoji="1" lang="ja-JP" altLang="ja-JP" sz="1100">
              <a:solidFill>
                <a:schemeClr val="tx1">
                  <a:lumMod val="95000"/>
                  <a:lumOff val="5000"/>
                </a:schemeClr>
              </a:solidFill>
              <a:effectLst/>
              <a:latin typeface="+mn-lt"/>
              <a:ea typeface="+mn-ea"/>
              <a:cs typeface="+mn-cs"/>
            </a:rPr>
            <a:t>を</a:t>
          </a:r>
          <a:r>
            <a:rPr kumimoji="1" lang="ja-JP" altLang="en-US" sz="1100">
              <a:solidFill>
                <a:schemeClr val="tx1">
                  <a:lumMod val="95000"/>
                  <a:lumOff val="5000"/>
                </a:schemeClr>
              </a:solidFill>
              <a:effectLst/>
              <a:latin typeface="+mn-lt"/>
              <a:ea typeface="+mn-ea"/>
              <a:cs typeface="+mn-cs"/>
            </a:rPr>
            <a:t>減債基金に積み立てたことによる増額。</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lumMod val="95000"/>
                  <a:lumOff val="5000"/>
                </a:schemeClr>
              </a:solidFill>
              <a:effectLst/>
              <a:latin typeface="+mn-lt"/>
              <a:ea typeface="+mn-ea"/>
              <a:cs typeface="+mn-cs"/>
            </a:rPr>
            <a:t>・庁舎整備事業など大型施設整備の財源として多額の合併特例事業債を発行したことから、減少傾向であるものの公債費はしばらく高止まりすることが予想され、これに備えて積立てを行ってきた。今後</a:t>
          </a:r>
          <a:r>
            <a:rPr kumimoji="1" lang="ja-JP" altLang="en-US" sz="1100" b="0" i="0" baseline="0">
              <a:solidFill>
                <a:schemeClr val="tx1">
                  <a:lumMod val="95000"/>
                  <a:lumOff val="5000"/>
                </a:schemeClr>
              </a:solidFill>
              <a:effectLst/>
              <a:latin typeface="+mn-lt"/>
              <a:ea typeface="+mn-ea"/>
              <a:cs typeface="+mn-cs"/>
            </a:rPr>
            <a:t>については</a:t>
          </a:r>
          <a:r>
            <a:rPr kumimoji="1" lang="ja-JP" altLang="ja-JP" sz="1100" b="0" i="0" baseline="0">
              <a:solidFill>
                <a:schemeClr val="tx1">
                  <a:lumMod val="95000"/>
                  <a:lumOff val="5000"/>
                </a:schemeClr>
              </a:solidFill>
              <a:effectLst/>
              <a:latin typeface="+mn-lt"/>
              <a:ea typeface="+mn-ea"/>
              <a:cs typeface="+mn-cs"/>
            </a:rPr>
            <a:t>公債費の財政負担を考慮し、「減債基金」の有効活用を図っていく。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68BA9BE-DEE2-481A-8136-EFA90C8778C2}"/>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令和５年度における有形固定資産減価償却率は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ポイント増加し、類似団体と比べると高い値で推移している。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庁舎の建替など大規模な整備事業が平成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年で一段落し、有形固定資産減価償却率は一度下がったが、依然として老朽化した施設が多く残っていることを示している。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74083</xdr:rowOff>
    </xdr:from>
    <xdr:to>
      <xdr:col>23</xdr:col>
      <xdr:colOff>136525</xdr:colOff>
      <xdr:row>34</xdr:row>
      <xdr:rowOff>4233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52510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48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23707</xdr:rowOff>
    </xdr:from>
    <xdr:to>
      <xdr:col>19</xdr:col>
      <xdr:colOff>187325</xdr:colOff>
      <xdr:row>33</xdr:row>
      <xdr:rowOff>125307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74506</xdr:rowOff>
    </xdr:from>
    <xdr:to>
      <xdr:col>23</xdr:col>
      <xdr:colOff>85725</xdr:colOff>
      <xdr:row>33</xdr:row>
      <xdr:rowOff>124883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503881"/>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9313</xdr:rowOff>
    </xdr:from>
    <xdr:to>
      <xdr:col>15</xdr:col>
      <xdr:colOff>187325</xdr:colOff>
      <xdr:row>33</xdr:row>
      <xdr:rowOff>110913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60113</xdr:rowOff>
    </xdr:from>
    <xdr:to>
      <xdr:col>19</xdr:col>
      <xdr:colOff>136525</xdr:colOff>
      <xdr:row>33</xdr:row>
      <xdr:rowOff>74506</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48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169968</xdr:rowOff>
    </xdr:from>
    <xdr:to>
      <xdr:col>11</xdr:col>
      <xdr:colOff>187325</xdr:colOff>
      <xdr:row>33</xdr:row>
      <xdr:rowOff>100118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49318</xdr:rowOff>
    </xdr:from>
    <xdr:to>
      <xdr:col>15</xdr:col>
      <xdr:colOff>136525</xdr:colOff>
      <xdr:row>33</xdr:row>
      <xdr:rowOff>60113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47869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126788</xdr:rowOff>
    </xdr:from>
    <xdr:to>
      <xdr:col>7</xdr:col>
      <xdr:colOff>187325</xdr:colOff>
      <xdr:row>33</xdr:row>
      <xdr:rowOff>56938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3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6138</xdr:rowOff>
    </xdr:from>
    <xdr:to>
      <xdr:col>11</xdr:col>
      <xdr:colOff>136525</xdr:colOff>
      <xdr:row>33</xdr:row>
      <xdr:rowOff>49318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4355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116433</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102040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91246</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48065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47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庁舎の建替などの大規模な整備事業に対する償還が進んだことや、令和５年度もまた臨時財政対策債の発行を留保したことなどにより、地方債現在高は減少傾向にある。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これに伴い債務償還比率も減少が見込まれ、令和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ポイントとなったが、類似団体と比べ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倍程度と依然として高い水準にあるため、引き続き市債の適正管理に努めていく。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35680</xdr:rowOff>
    </xdr:from>
    <xdr:to>
      <xdr:col>76</xdr:col>
      <xdr:colOff>73025</xdr:colOff>
      <xdr:row>31</xdr:row>
      <xdr:rowOff>137280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14107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0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60389</xdr:rowOff>
    </xdr:from>
    <xdr:to>
      <xdr:col>72</xdr:col>
      <xdr:colOff>123825</xdr:colOff>
      <xdr:row>31</xdr:row>
      <xdr:rowOff>161989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1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86480</xdr:rowOff>
    </xdr:from>
    <xdr:to>
      <xdr:col>76</xdr:col>
      <xdr:colOff>22225</xdr:colOff>
      <xdr:row>31</xdr:row>
      <xdr:rowOff>111189</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172955"/>
          <a:ext cx="7112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169228</xdr:rowOff>
    </xdr:from>
    <xdr:to>
      <xdr:col>68</xdr:col>
      <xdr:colOff>123825</xdr:colOff>
      <xdr:row>31</xdr:row>
      <xdr:rowOff>99378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48578</xdr:rowOff>
    </xdr:from>
    <xdr:to>
      <xdr:col>72</xdr:col>
      <xdr:colOff>73025</xdr:colOff>
      <xdr:row>31</xdr:row>
      <xdr:rowOff>111189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135053"/>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116833</xdr:rowOff>
    </xdr:from>
    <xdr:to>
      <xdr:col>64</xdr:col>
      <xdr:colOff>123825</xdr:colOff>
      <xdr:row>33</xdr:row>
      <xdr:rowOff>46983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48578</xdr:rowOff>
    </xdr:from>
    <xdr:to>
      <xdr:col>68</xdr:col>
      <xdr:colOff>73025</xdr:colOff>
      <xdr:row>32</xdr:row>
      <xdr:rowOff>167633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35053"/>
          <a:ext cx="762000" cy="29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141132</xdr:rowOff>
    </xdr:from>
    <xdr:to>
      <xdr:col>60</xdr:col>
      <xdr:colOff>123825</xdr:colOff>
      <xdr:row>34</xdr:row>
      <xdr:rowOff>71282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5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167633</xdr:rowOff>
    </xdr:from>
    <xdr:to>
      <xdr:col>64</xdr:col>
      <xdr:colOff>73025</xdr:colOff>
      <xdr:row>34</xdr:row>
      <xdr:rowOff>20482</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425558"/>
          <a:ext cx="762000" cy="1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153116</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2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90505</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7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38110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4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62409</xdr:rowOff>
    </xdr:from>
    <xdr:ext cx="560923"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17838" y="6663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6350</xdr:rowOff>
    </xdr:from>
    <xdr:to>
      <xdr:col>24</xdr:col>
      <xdr:colOff>114300</xdr:colOff>
      <xdr:row>41</xdr:row>
      <xdr:rowOff>107950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92727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xdr:rowOff>
    </xdr:from>
    <xdr:to>
      <xdr:col>20</xdr:col>
      <xdr:colOff>38100</xdr:colOff>
      <xdr:row>41</xdr:row>
      <xdr:rowOff>109855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57150</xdr:rowOff>
    </xdr:from>
    <xdr:to>
      <xdr:col>24</xdr:col>
      <xdr:colOff>63500</xdr:colOff>
      <xdr:row>41</xdr:row>
      <xdr:rowOff>59055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70866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59055</xdr:rowOff>
    </xdr:from>
    <xdr:to>
      <xdr:col>19</xdr:col>
      <xdr:colOff>177800</xdr:colOff>
      <xdr:row>41</xdr:row>
      <xdr:rowOff>64770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7088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29210</xdr:rowOff>
    </xdr:from>
    <xdr:to>
      <xdr:col>10</xdr:col>
      <xdr:colOff>165100</xdr:colOff>
      <xdr:row>41</xdr:row>
      <xdr:rowOff>130810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80010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7094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19685</xdr:rowOff>
    </xdr:from>
    <xdr:to>
      <xdr:col>6</xdr:col>
      <xdr:colOff>38100</xdr:colOff>
      <xdr:row>41</xdr:row>
      <xdr:rowOff>121285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70485</xdr:rowOff>
    </xdr:from>
    <xdr:to>
      <xdr:col>10</xdr:col>
      <xdr:colOff>114300</xdr:colOff>
      <xdr:row>41</xdr:row>
      <xdr:rowOff>80010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70999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100982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81178</xdr:rowOff>
    </xdr:from>
    <xdr:to>
      <xdr:col>55</xdr:col>
      <xdr:colOff>50800</xdr:colOff>
      <xdr:row>38</xdr:row>
      <xdr:rowOff>11328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4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104055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93332</xdr:rowOff>
    </xdr:from>
    <xdr:to>
      <xdr:col>50</xdr:col>
      <xdr:colOff>165100</xdr:colOff>
      <xdr:row>38</xdr:row>
      <xdr:rowOff>23482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4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131978</xdr:rowOff>
    </xdr:from>
    <xdr:to>
      <xdr:col>55</xdr:col>
      <xdr:colOff>0</xdr:colOff>
      <xdr:row>37</xdr:row>
      <xdr:rowOff>144132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475628"/>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106477</xdr:rowOff>
    </xdr:from>
    <xdr:to>
      <xdr:col>46</xdr:col>
      <xdr:colOff>38100</xdr:colOff>
      <xdr:row>38</xdr:row>
      <xdr:rowOff>36627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144132</xdr:rowOff>
    </xdr:from>
    <xdr:to>
      <xdr:col>50</xdr:col>
      <xdr:colOff>114300</xdr:colOff>
      <xdr:row>37</xdr:row>
      <xdr:rowOff>157277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48778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126822</xdr:rowOff>
    </xdr:from>
    <xdr:to>
      <xdr:col>41</xdr:col>
      <xdr:colOff>101600</xdr:colOff>
      <xdr:row>38</xdr:row>
      <xdr:rowOff>56972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157277</xdr:rowOff>
    </xdr:from>
    <xdr:to>
      <xdr:col>45</xdr:col>
      <xdr:colOff>177800</xdr:colOff>
      <xdr:row>38</xdr:row>
      <xdr:rowOff>6172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0092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137871</xdr:rowOff>
    </xdr:from>
    <xdr:to>
      <xdr:col>36</xdr:col>
      <xdr:colOff>165100</xdr:colOff>
      <xdr:row>38</xdr:row>
      <xdr:rowOff>68021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4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6172</xdr:rowOff>
    </xdr:from>
    <xdr:to>
      <xdr:col>41</xdr:col>
      <xdr:colOff>50800</xdr:colOff>
      <xdr:row>38</xdr:row>
      <xdr:rowOff>17221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2127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40009</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53154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2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73499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84548</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00000000-0008-0000-01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00000000-0008-0000-0100-0000BD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00000000-0008-0000-0100-0000BF00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00000000-0008-0000-0100-0000C100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204" name="楕円 203">
          <a:extLst>
            <a:ext uri="{FF2B5EF4-FFF2-40B4-BE49-F238E27FC236}">
              <a16:creationId xmlns:a16="http://schemas.microsoft.com/office/drawing/2014/main" id="{00000000-0008-0000-0100-0000CC00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00000000-0008-0000-0100-0000CD00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206" name="楕円 205">
          <a:extLst>
            <a:ext uri="{FF2B5EF4-FFF2-40B4-BE49-F238E27FC236}">
              <a16:creationId xmlns:a16="http://schemas.microsoft.com/office/drawing/2014/main" id="{00000000-0008-0000-0100-0000CE000000}"/>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165736</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3797300" y="143637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08" name="楕円 207">
          <a:extLst>
            <a:ext uri="{FF2B5EF4-FFF2-40B4-BE49-F238E27FC236}">
              <a16:creationId xmlns:a16="http://schemas.microsoft.com/office/drawing/2014/main" id="{00000000-0008-0000-0100-0000D0000000}"/>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133350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2908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12064</xdr:rowOff>
    </xdr:from>
    <xdr:to>
      <xdr:col>10</xdr:col>
      <xdr:colOff>165100</xdr:colOff>
      <xdr:row>83</xdr:row>
      <xdr:rowOff>113664</xdr:rowOff>
    </xdr:to>
    <xdr:sp macro="" textlink="">
      <xdr:nvSpPr>
        <xdr:cNvPr id="210" name="楕円 209">
          <a:extLst>
            <a:ext uri="{FF2B5EF4-FFF2-40B4-BE49-F238E27FC236}">
              <a16:creationId xmlns:a16="http://schemas.microsoft.com/office/drawing/2014/main" id="{00000000-0008-0000-0100-0000D2000000}"/>
            </a:ext>
          </a:extLst>
        </xdr:cNvPr>
        <xdr:cNvSpPr/>
      </xdr:nvSpPr>
      <xdr:spPr>
        <a:xfrm>
          <a:off x="1968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95250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2019300" y="142932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151130</xdr:rowOff>
    </xdr:from>
    <xdr:to>
      <xdr:col>6</xdr:col>
      <xdr:colOff>38100</xdr:colOff>
      <xdr:row>83</xdr:row>
      <xdr:rowOff>81280</xdr:rowOff>
    </xdr:to>
    <xdr:sp macro="" textlink="">
      <xdr:nvSpPr>
        <xdr:cNvPr id="212" name="楕円 211">
          <a:extLst>
            <a:ext uri="{FF2B5EF4-FFF2-40B4-BE49-F238E27FC236}">
              <a16:creationId xmlns:a16="http://schemas.microsoft.com/office/drawing/2014/main" id="{00000000-0008-0000-0100-0000D4000000}"/>
            </a:ext>
          </a:extLst>
        </xdr:cNvPr>
        <xdr:cNvSpPr/>
      </xdr:nvSpPr>
      <xdr:spPr>
        <a:xfrm>
          <a:off x="1079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62864</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1130300" y="14260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14" name="n_1aveValue【公営住宅】&#10;有形固定資産減価償却率">
          <a:extLst>
            <a:ext uri="{FF2B5EF4-FFF2-40B4-BE49-F238E27FC236}">
              <a16:creationId xmlns:a16="http://schemas.microsoft.com/office/drawing/2014/main" id="{00000000-0008-0000-0100-0000D600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215" name="n_2aveValue【公営住宅】&#10;有形固定資産減価償却率">
          <a:extLst>
            <a:ext uri="{FF2B5EF4-FFF2-40B4-BE49-F238E27FC236}">
              <a16:creationId xmlns:a16="http://schemas.microsoft.com/office/drawing/2014/main" id="{00000000-0008-0000-0100-0000D700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216" name="n_3aveValue【公営住宅】&#10;有形固定資産減価償却率">
          <a:extLst>
            <a:ext uri="{FF2B5EF4-FFF2-40B4-BE49-F238E27FC236}">
              <a16:creationId xmlns:a16="http://schemas.microsoft.com/office/drawing/2014/main" id="{00000000-0008-0000-0100-0000D800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217" name="n_4aveValue【公営住宅】&#10;有形固定資産減価償却率">
          <a:extLst>
            <a:ext uri="{FF2B5EF4-FFF2-40B4-BE49-F238E27FC236}">
              <a16:creationId xmlns:a16="http://schemas.microsoft.com/office/drawing/2014/main" id="{00000000-0008-0000-0100-0000D900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218" name="n_1mainValue【公営住宅】&#10;有形固定資産減価償却率">
          <a:extLst>
            <a:ext uri="{FF2B5EF4-FFF2-40B4-BE49-F238E27FC236}">
              <a16:creationId xmlns:a16="http://schemas.microsoft.com/office/drawing/2014/main" id="{00000000-0008-0000-0100-0000DA000000}"/>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9" name="n_2mainValue【公営住宅】&#10;有形固定資産減価償却率">
          <a:extLst>
            <a:ext uri="{FF2B5EF4-FFF2-40B4-BE49-F238E27FC236}">
              <a16:creationId xmlns:a16="http://schemas.microsoft.com/office/drawing/2014/main" id="{00000000-0008-0000-0100-0000DB00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104791</xdr:rowOff>
    </xdr:from>
    <xdr:ext cx="405111" cy="259045"/>
    <xdr:sp macro="" textlink="">
      <xdr:nvSpPr>
        <xdr:cNvPr id="220" name="n_3mainValue【公営住宅】&#10;有形固定資産減価償却率">
          <a:extLst>
            <a:ext uri="{FF2B5EF4-FFF2-40B4-BE49-F238E27FC236}">
              <a16:creationId xmlns:a16="http://schemas.microsoft.com/office/drawing/2014/main" id="{00000000-0008-0000-0100-0000DC000000}"/>
            </a:ext>
          </a:extLst>
        </xdr:cNvPr>
        <xdr:cNvSpPr txBox="1"/>
      </xdr:nvSpPr>
      <xdr:spPr>
        <a:xfrm>
          <a:off x="1816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221" name="n_4mainValue【公営住宅】&#10;有形固定資産減価償却率">
          <a:extLst>
            <a:ext uri="{FF2B5EF4-FFF2-40B4-BE49-F238E27FC236}">
              <a16:creationId xmlns:a16="http://schemas.microsoft.com/office/drawing/2014/main" id="{00000000-0008-0000-0100-0000DD000000}"/>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公営住宅】&#10;一人当たり面積グラフ枠">
          <a:extLst>
            <a:ext uri="{FF2B5EF4-FFF2-40B4-BE49-F238E27FC236}">
              <a16:creationId xmlns:a16="http://schemas.microsoft.com/office/drawing/2014/main" id="{00000000-0008-0000-01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246" name="【公営住宅】&#10;一人当たり面積最小値テキスト">
          <a:extLst>
            <a:ext uri="{FF2B5EF4-FFF2-40B4-BE49-F238E27FC236}">
              <a16:creationId xmlns:a16="http://schemas.microsoft.com/office/drawing/2014/main" id="{00000000-0008-0000-0100-0000F600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248" name="【公営住宅】&#10;一人当たり面積最大値テキスト">
          <a:extLst>
            <a:ext uri="{FF2B5EF4-FFF2-40B4-BE49-F238E27FC236}">
              <a16:creationId xmlns:a16="http://schemas.microsoft.com/office/drawing/2014/main" id="{00000000-0008-0000-0100-0000F800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250" name="【公営住宅】&#10;一人当たり面積平均値テキスト">
          <a:extLst>
            <a:ext uri="{FF2B5EF4-FFF2-40B4-BE49-F238E27FC236}">
              <a16:creationId xmlns:a16="http://schemas.microsoft.com/office/drawing/2014/main" id="{00000000-0008-0000-0100-0000FA00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261" name="楕円 260">
          <a:extLst>
            <a:ext uri="{FF2B5EF4-FFF2-40B4-BE49-F238E27FC236}">
              <a16:creationId xmlns:a16="http://schemas.microsoft.com/office/drawing/2014/main" id="{00000000-0008-0000-0100-000005010000}"/>
            </a:ext>
          </a:extLst>
        </xdr:cNvPr>
        <xdr:cNvSpPr/>
      </xdr:nvSpPr>
      <xdr:spPr>
        <a:xfrm>
          <a:off x="10426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103522</xdr:rowOff>
    </xdr:from>
    <xdr:ext cx="469744" cy="259045"/>
    <xdr:sp macro="" textlink="">
      <xdr:nvSpPr>
        <xdr:cNvPr id="262" name="【公営住宅】&#10;一人当たり面積該当値テキスト">
          <a:extLst>
            <a:ext uri="{FF2B5EF4-FFF2-40B4-BE49-F238E27FC236}">
              <a16:creationId xmlns:a16="http://schemas.microsoft.com/office/drawing/2014/main" id="{00000000-0008-0000-0100-000006010000}"/>
            </a:ext>
          </a:extLst>
        </xdr:cNvPr>
        <xdr:cNvSpPr txBox="1"/>
      </xdr:nvSpPr>
      <xdr:spPr>
        <a:xfrm>
          <a:off x="10515600"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85979</xdr:rowOff>
    </xdr:from>
    <xdr:to>
      <xdr:col>50</xdr:col>
      <xdr:colOff>165100</xdr:colOff>
      <xdr:row>84</xdr:row>
      <xdr:rowOff>16129</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9588500" y="14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131445</xdr:rowOff>
    </xdr:from>
    <xdr:to>
      <xdr:col>55</xdr:col>
      <xdr:colOff>0</xdr:colOff>
      <xdr:row>83</xdr:row>
      <xdr:rowOff>136779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9639300" y="1436179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93599</xdr:rowOff>
    </xdr:from>
    <xdr:to>
      <xdr:col>46</xdr:col>
      <xdr:colOff>38100</xdr:colOff>
      <xdr:row>84</xdr:row>
      <xdr:rowOff>23749</xdr:rowOff>
    </xdr:to>
    <xdr:sp macro="" textlink="">
      <xdr:nvSpPr>
        <xdr:cNvPr id="265" name="楕円 264">
          <a:extLst>
            <a:ext uri="{FF2B5EF4-FFF2-40B4-BE49-F238E27FC236}">
              <a16:creationId xmlns:a16="http://schemas.microsoft.com/office/drawing/2014/main" id="{00000000-0008-0000-0100-000009010000}"/>
            </a:ext>
          </a:extLst>
        </xdr:cNvPr>
        <xdr:cNvSpPr/>
      </xdr:nvSpPr>
      <xdr:spPr>
        <a:xfrm>
          <a:off x="8699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136779</xdr:rowOff>
    </xdr:from>
    <xdr:to>
      <xdr:col>50</xdr:col>
      <xdr:colOff>114300</xdr:colOff>
      <xdr:row>83</xdr:row>
      <xdr:rowOff>144399</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8750300" y="143671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95504</xdr:rowOff>
    </xdr:from>
    <xdr:to>
      <xdr:col>41</xdr:col>
      <xdr:colOff>101600</xdr:colOff>
      <xdr:row>84</xdr:row>
      <xdr:rowOff>25654</xdr:rowOff>
    </xdr:to>
    <xdr:sp macro="" textlink="">
      <xdr:nvSpPr>
        <xdr:cNvPr id="267" name="楕円 266">
          <a:extLst>
            <a:ext uri="{FF2B5EF4-FFF2-40B4-BE49-F238E27FC236}">
              <a16:creationId xmlns:a16="http://schemas.microsoft.com/office/drawing/2014/main" id="{00000000-0008-0000-0100-00000B010000}"/>
            </a:ext>
          </a:extLst>
        </xdr:cNvPr>
        <xdr:cNvSpPr/>
      </xdr:nvSpPr>
      <xdr:spPr>
        <a:xfrm>
          <a:off x="7810500" y="143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144399</xdr:rowOff>
    </xdr:from>
    <xdr:to>
      <xdr:col>45</xdr:col>
      <xdr:colOff>177800</xdr:colOff>
      <xdr:row>83</xdr:row>
      <xdr:rowOff>146304</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7861300" y="1437474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89408</xdr:rowOff>
    </xdr:from>
    <xdr:to>
      <xdr:col>36</xdr:col>
      <xdr:colOff>165100</xdr:colOff>
      <xdr:row>84</xdr:row>
      <xdr:rowOff>19558</xdr:rowOff>
    </xdr:to>
    <xdr:sp macro="" textlink="">
      <xdr:nvSpPr>
        <xdr:cNvPr id="269" name="楕円 268">
          <a:extLst>
            <a:ext uri="{FF2B5EF4-FFF2-40B4-BE49-F238E27FC236}">
              <a16:creationId xmlns:a16="http://schemas.microsoft.com/office/drawing/2014/main" id="{00000000-0008-0000-0100-00000D010000}"/>
            </a:ext>
          </a:extLst>
        </xdr:cNvPr>
        <xdr:cNvSpPr/>
      </xdr:nvSpPr>
      <xdr:spPr>
        <a:xfrm>
          <a:off x="6921500" y="143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140208</xdr:rowOff>
    </xdr:from>
    <xdr:to>
      <xdr:col>41</xdr:col>
      <xdr:colOff>50800</xdr:colOff>
      <xdr:row>83</xdr:row>
      <xdr:rowOff>146304</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972300" y="1437055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271" name="n_1aveValue【公営住宅】&#10;一人当たり面積">
          <a:extLst>
            <a:ext uri="{FF2B5EF4-FFF2-40B4-BE49-F238E27FC236}">
              <a16:creationId xmlns:a16="http://schemas.microsoft.com/office/drawing/2014/main" id="{00000000-0008-0000-0100-00000F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272" name="n_2aveValue【公営住宅】&#10;一人当たり面積">
          <a:extLst>
            <a:ext uri="{FF2B5EF4-FFF2-40B4-BE49-F238E27FC236}">
              <a16:creationId xmlns:a16="http://schemas.microsoft.com/office/drawing/2014/main" id="{00000000-0008-0000-0100-000010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273" name="n_3aveValue【公営住宅】&#10;一人当たり面積">
          <a:extLst>
            <a:ext uri="{FF2B5EF4-FFF2-40B4-BE49-F238E27FC236}">
              <a16:creationId xmlns:a16="http://schemas.microsoft.com/office/drawing/2014/main" id="{00000000-0008-0000-0100-000011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274" name="n_4aveValue【公営住宅】&#10;一人当たり面積">
          <a:extLst>
            <a:ext uri="{FF2B5EF4-FFF2-40B4-BE49-F238E27FC236}">
              <a16:creationId xmlns:a16="http://schemas.microsoft.com/office/drawing/2014/main" id="{00000000-0008-0000-0100-000012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32656</xdr:rowOff>
    </xdr:from>
    <xdr:ext cx="469744" cy="259045"/>
    <xdr:sp macro="" textlink="">
      <xdr:nvSpPr>
        <xdr:cNvPr id="275" name="n_1mainValue【公営住宅】&#10;一人当たり面積">
          <a:extLst>
            <a:ext uri="{FF2B5EF4-FFF2-40B4-BE49-F238E27FC236}">
              <a16:creationId xmlns:a16="http://schemas.microsoft.com/office/drawing/2014/main" id="{00000000-0008-0000-0100-000013010000}"/>
            </a:ext>
          </a:extLst>
        </xdr:cNvPr>
        <xdr:cNvSpPr txBox="1"/>
      </xdr:nvSpPr>
      <xdr:spPr>
        <a:xfrm>
          <a:off x="9391727" y="14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40276</xdr:rowOff>
    </xdr:from>
    <xdr:ext cx="469744" cy="259045"/>
    <xdr:sp macro="" textlink="">
      <xdr:nvSpPr>
        <xdr:cNvPr id="276" name="n_2mainValue【公営住宅】&#10;一人当たり面積">
          <a:extLst>
            <a:ext uri="{FF2B5EF4-FFF2-40B4-BE49-F238E27FC236}">
              <a16:creationId xmlns:a16="http://schemas.microsoft.com/office/drawing/2014/main" id="{00000000-0008-0000-0100-000014010000}"/>
            </a:ext>
          </a:extLst>
        </xdr:cNvPr>
        <xdr:cNvSpPr txBox="1"/>
      </xdr:nvSpPr>
      <xdr:spPr>
        <a:xfrm>
          <a:off x="8515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42181</xdr:rowOff>
    </xdr:from>
    <xdr:ext cx="469744" cy="259045"/>
    <xdr:sp macro="" textlink="">
      <xdr:nvSpPr>
        <xdr:cNvPr id="277" name="n_3mainValue【公営住宅】&#10;一人当たり面積">
          <a:extLst>
            <a:ext uri="{FF2B5EF4-FFF2-40B4-BE49-F238E27FC236}">
              <a16:creationId xmlns:a16="http://schemas.microsoft.com/office/drawing/2014/main" id="{00000000-0008-0000-0100-000015010000}"/>
            </a:ext>
          </a:extLst>
        </xdr:cNvPr>
        <xdr:cNvSpPr txBox="1"/>
      </xdr:nvSpPr>
      <xdr:spPr>
        <a:xfrm>
          <a:off x="7626427" y="141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36085</xdr:rowOff>
    </xdr:from>
    <xdr:ext cx="469744" cy="259045"/>
    <xdr:sp macro="" textlink="">
      <xdr:nvSpPr>
        <xdr:cNvPr id="278" name="n_4mainValue【公営住宅】&#10;一人当たり面積">
          <a:extLst>
            <a:ext uri="{FF2B5EF4-FFF2-40B4-BE49-F238E27FC236}">
              <a16:creationId xmlns:a16="http://schemas.microsoft.com/office/drawing/2014/main" id="{00000000-0008-0000-0100-000016010000}"/>
            </a:ext>
          </a:extLst>
        </xdr:cNvPr>
        <xdr:cNvSpPr txBox="1"/>
      </xdr:nvSpPr>
      <xdr:spPr>
        <a:xfrm>
          <a:off x="6737427" y="1409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92075</xdr:rowOff>
    </xdr:from>
    <xdr:to>
      <xdr:col>85</xdr:col>
      <xdr:colOff>177800</xdr:colOff>
      <xdr:row>42</xdr:row>
      <xdr:rowOff>22225</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7002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703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86360</xdr:rowOff>
    </xdr:from>
    <xdr:to>
      <xdr:col>81</xdr:col>
      <xdr:colOff>101600</xdr:colOff>
      <xdr:row>42</xdr:row>
      <xdr:rowOff>16510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137160</xdr:rowOff>
    </xdr:from>
    <xdr:to>
      <xdr:col>85</xdr:col>
      <xdr:colOff>127000</xdr:colOff>
      <xdr:row>41</xdr:row>
      <xdr:rowOff>142875</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5481300" y="71666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80645</xdr:rowOff>
    </xdr:from>
    <xdr:to>
      <xdr:col>76</xdr:col>
      <xdr:colOff>165100</xdr:colOff>
      <xdr:row>42</xdr:row>
      <xdr:rowOff>10795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131445</xdr:rowOff>
    </xdr:from>
    <xdr:to>
      <xdr:col>81</xdr:col>
      <xdr:colOff>50800</xdr:colOff>
      <xdr:row>41</xdr:row>
      <xdr:rowOff>137160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4592300" y="7160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78740</xdr:rowOff>
    </xdr:from>
    <xdr:to>
      <xdr:col>72</xdr:col>
      <xdr:colOff>38100</xdr:colOff>
      <xdr:row>42</xdr:row>
      <xdr:rowOff>8890</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129540</xdr:rowOff>
    </xdr:from>
    <xdr:to>
      <xdr:col>76</xdr:col>
      <xdr:colOff>114300</xdr:colOff>
      <xdr:row>41</xdr:row>
      <xdr:rowOff>131445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703300" y="71589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71120</xdr:rowOff>
    </xdr:from>
    <xdr:to>
      <xdr:col>67</xdr:col>
      <xdr:colOff>101600</xdr:colOff>
      <xdr:row>42</xdr:row>
      <xdr:rowOff>1270</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121920</xdr:rowOff>
    </xdr:from>
    <xdr:to>
      <xdr:col>71</xdr:col>
      <xdr:colOff>177800</xdr:colOff>
      <xdr:row>41</xdr:row>
      <xdr:rowOff>129540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71513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7637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1922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163847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1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100-000079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100-00007B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100-00007D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100-000089010000}"/>
            </a:ext>
          </a:extLst>
        </xdr:cNvPr>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68580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21323300" y="692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20434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29210</xdr:rowOff>
    </xdr:from>
    <xdr:to>
      <xdr:col>102</xdr:col>
      <xdr:colOff>165100</xdr:colOff>
      <xdr:row>40</xdr:row>
      <xdr:rowOff>130810</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9494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80010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19545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80010</xdr:rowOff>
    </xdr:from>
    <xdr:to>
      <xdr:col>102</xdr:col>
      <xdr:colOff>114300</xdr:colOff>
      <xdr:row>40</xdr:row>
      <xdr:rowOff>83820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18656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121937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19310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00000000-0008-0000-0100-0000B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00000000-0008-0000-0100-0000B3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00000000-0008-0000-0100-0000B5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00000000-0008-0000-0100-0000B7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0000000-0008-0000-0100-0000C3010000}"/>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106680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5481300" y="105213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62865</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4592300" y="104717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13335</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3703300" y="10466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7620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814300" y="10447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0" name="n_1aveValue【学校施設】&#10;有形固定資産減価償却率">
          <a:extLst>
            <a:ext uri="{FF2B5EF4-FFF2-40B4-BE49-F238E27FC236}">
              <a16:creationId xmlns:a16="http://schemas.microsoft.com/office/drawing/2014/main" id="{00000000-0008-0000-0100-0000CC01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1" name="n_2aveValue【学校施設】&#10;有形固定資産減価償却率">
          <a:extLst>
            <a:ext uri="{FF2B5EF4-FFF2-40B4-BE49-F238E27FC236}">
              <a16:creationId xmlns:a16="http://schemas.microsoft.com/office/drawing/2014/main" id="{00000000-0008-0000-0100-0000CD01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462" name="n_3aveValue【学校施設】&#10;有形固定資産減価償却率">
          <a:extLst>
            <a:ext uri="{FF2B5EF4-FFF2-40B4-BE49-F238E27FC236}">
              <a16:creationId xmlns:a16="http://schemas.microsoft.com/office/drawing/2014/main" id="{00000000-0008-0000-0100-0000CE01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463" name="n_4aveValue【学校施設】&#10;有形固定資産減価償却率">
          <a:extLst>
            <a:ext uri="{FF2B5EF4-FFF2-40B4-BE49-F238E27FC236}">
              <a16:creationId xmlns:a16="http://schemas.microsoft.com/office/drawing/2014/main" id="{00000000-0008-0000-0100-0000CF01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464" name="n_1main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465" name="n_2main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466" name="n_3main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467" name="n_4main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1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100-0000EB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100-0000ED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100-0000EF01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15951</xdr:rowOff>
    </xdr:from>
    <xdr:to>
      <xdr:col>116</xdr:col>
      <xdr:colOff>114300</xdr:colOff>
      <xdr:row>58</xdr:row>
      <xdr:rowOff>117551</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2110700" y="99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38828</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100-0000FB010000}"/>
            </a:ext>
          </a:extLst>
        </xdr:cNvPr>
        <xdr:cNvSpPr txBox="1"/>
      </xdr:nvSpPr>
      <xdr:spPr>
        <a:xfrm>
          <a:off x="22199600" y="981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25095</xdr:rowOff>
    </xdr:from>
    <xdr:to>
      <xdr:col>112</xdr:col>
      <xdr:colOff>38100</xdr:colOff>
      <xdr:row>58</xdr:row>
      <xdr:rowOff>126695</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21272500" y="99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66751</xdr:rowOff>
    </xdr:from>
    <xdr:to>
      <xdr:col>116</xdr:col>
      <xdr:colOff>63500</xdr:colOff>
      <xdr:row>58</xdr:row>
      <xdr:rowOff>75895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21323300" y="1001085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28296</xdr:rowOff>
    </xdr:from>
    <xdr:to>
      <xdr:col>107</xdr:col>
      <xdr:colOff>101600</xdr:colOff>
      <xdr:row>58</xdr:row>
      <xdr:rowOff>129896</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0383500" y="99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75895</xdr:rowOff>
    </xdr:from>
    <xdr:to>
      <xdr:col>111</xdr:col>
      <xdr:colOff>177800</xdr:colOff>
      <xdr:row>58</xdr:row>
      <xdr:rowOff>79096</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0434300" y="10019995"/>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52527</xdr:rowOff>
    </xdr:from>
    <xdr:to>
      <xdr:col>102</xdr:col>
      <xdr:colOff>165100</xdr:colOff>
      <xdr:row>58</xdr:row>
      <xdr:rowOff>154127</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9494500" y="99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79096</xdr:rowOff>
    </xdr:from>
    <xdr:to>
      <xdr:col>107</xdr:col>
      <xdr:colOff>50800</xdr:colOff>
      <xdr:row>58</xdr:row>
      <xdr:rowOff>103327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9545300" y="1002319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40183</xdr:rowOff>
    </xdr:from>
    <xdr:to>
      <xdr:col>98</xdr:col>
      <xdr:colOff>38100</xdr:colOff>
      <xdr:row>58</xdr:row>
      <xdr:rowOff>141783</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8605500" y="99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90983</xdr:rowOff>
    </xdr:from>
    <xdr:to>
      <xdr:col>102</xdr:col>
      <xdr:colOff>114300</xdr:colOff>
      <xdr:row>58</xdr:row>
      <xdr:rowOff>103327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656300" y="1003508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6" name="n_1aveValue【学校施設】&#10;一人当たり面積">
          <a:extLst>
            <a:ext uri="{FF2B5EF4-FFF2-40B4-BE49-F238E27FC236}">
              <a16:creationId xmlns:a16="http://schemas.microsoft.com/office/drawing/2014/main" id="{00000000-0008-0000-0100-000004020000}"/>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7" name="n_2aveValue【学校施設】&#10;一人当たり面積">
          <a:extLst>
            <a:ext uri="{FF2B5EF4-FFF2-40B4-BE49-F238E27FC236}">
              <a16:creationId xmlns:a16="http://schemas.microsoft.com/office/drawing/2014/main" id="{00000000-0008-0000-0100-000005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518" name="n_3aveValue【学校施設】&#10;一人当たり面積">
          <a:extLst>
            <a:ext uri="{FF2B5EF4-FFF2-40B4-BE49-F238E27FC236}">
              <a16:creationId xmlns:a16="http://schemas.microsoft.com/office/drawing/2014/main" id="{00000000-0008-0000-0100-000006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519" name="n_4aveValue【学校施設】&#10;一人当たり面積">
          <a:extLst>
            <a:ext uri="{FF2B5EF4-FFF2-40B4-BE49-F238E27FC236}">
              <a16:creationId xmlns:a16="http://schemas.microsoft.com/office/drawing/2014/main" id="{00000000-0008-0000-0100-000007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143222</xdr:rowOff>
    </xdr:from>
    <xdr:ext cx="469744" cy="259045"/>
    <xdr:sp macro="" textlink="">
      <xdr:nvSpPr>
        <xdr:cNvPr id="520" name="n_1mainValue【学校施設】&#10;一人当たり面積">
          <a:extLst>
            <a:ext uri="{FF2B5EF4-FFF2-40B4-BE49-F238E27FC236}">
              <a16:creationId xmlns:a16="http://schemas.microsoft.com/office/drawing/2014/main" id="{00000000-0008-0000-0100-000008020000}"/>
            </a:ext>
          </a:extLst>
        </xdr:cNvPr>
        <xdr:cNvSpPr txBox="1"/>
      </xdr:nvSpPr>
      <xdr:spPr>
        <a:xfrm>
          <a:off x="21075727" y="97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146423</xdr:rowOff>
    </xdr:from>
    <xdr:ext cx="469744" cy="259045"/>
    <xdr:sp macro="" textlink="">
      <xdr:nvSpPr>
        <xdr:cNvPr id="521" name="n_2mainValue【学校施設】&#10;一人当たり面積">
          <a:extLst>
            <a:ext uri="{FF2B5EF4-FFF2-40B4-BE49-F238E27FC236}">
              <a16:creationId xmlns:a16="http://schemas.microsoft.com/office/drawing/2014/main" id="{00000000-0008-0000-0100-000009020000}"/>
            </a:ext>
          </a:extLst>
        </xdr:cNvPr>
        <xdr:cNvSpPr txBox="1"/>
      </xdr:nvSpPr>
      <xdr:spPr>
        <a:xfrm>
          <a:off x="20199427" y="974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170654</xdr:rowOff>
    </xdr:from>
    <xdr:ext cx="469744" cy="259045"/>
    <xdr:sp macro="" textlink="">
      <xdr:nvSpPr>
        <xdr:cNvPr id="522" name="n_3mainValue【学校施設】&#10;一人当たり面積">
          <a:extLst>
            <a:ext uri="{FF2B5EF4-FFF2-40B4-BE49-F238E27FC236}">
              <a16:creationId xmlns:a16="http://schemas.microsoft.com/office/drawing/2014/main" id="{00000000-0008-0000-0100-00000A020000}"/>
            </a:ext>
          </a:extLst>
        </xdr:cNvPr>
        <xdr:cNvSpPr txBox="1"/>
      </xdr:nvSpPr>
      <xdr:spPr>
        <a:xfrm>
          <a:off x="19310427" y="97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158310</xdr:rowOff>
    </xdr:from>
    <xdr:ext cx="469744" cy="259045"/>
    <xdr:sp macro="" textlink="">
      <xdr:nvSpPr>
        <xdr:cNvPr id="523" name="n_4mainValue【学校施設】&#10;一人当たり面積">
          <a:extLst>
            <a:ext uri="{FF2B5EF4-FFF2-40B4-BE49-F238E27FC236}">
              <a16:creationId xmlns:a16="http://schemas.microsoft.com/office/drawing/2014/main" id="{00000000-0008-0000-0100-00000B020000}"/>
            </a:ext>
          </a:extLst>
        </xdr:cNvPr>
        <xdr:cNvSpPr txBox="1"/>
      </xdr:nvSpPr>
      <xdr:spPr>
        <a:xfrm>
          <a:off x="18421427" y="97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1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1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100-000028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100-00002A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73842</xdr:rowOff>
    </xdr:from>
    <xdr:to>
      <xdr:col>85</xdr:col>
      <xdr:colOff>177800</xdr:colOff>
      <xdr:row>87</xdr:row>
      <xdr:rowOff>3992</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62687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160219</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100-000036020000}"/>
            </a:ext>
          </a:extLst>
        </xdr:cNvPr>
        <xdr:cNvSpPr txBox="1"/>
      </xdr:nvSpPr>
      <xdr:spPr>
        <a:xfrm>
          <a:off x="16357600" y="1473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124642</xdr:rowOff>
    </xdr:from>
    <xdr:to>
      <xdr:col>85</xdr:col>
      <xdr:colOff>127000</xdr:colOff>
      <xdr:row>86</xdr:row>
      <xdr:rowOff>168729</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5481300" y="1486934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573" name="楕円 572">
          <a:extLst>
            <a:ext uri="{FF2B5EF4-FFF2-40B4-BE49-F238E27FC236}">
              <a16:creationId xmlns:a16="http://schemas.microsoft.com/office/drawing/2014/main" id="{00000000-0008-0000-0100-00003D020000}"/>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168729</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814300" y="1473054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100-00003F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100-000040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100-000041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100-000042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79" name="n_1mainValue【児童館】&#10;有形固定資産減価償却率">
          <a:extLst>
            <a:ext uri="{FF2B5EF4-FFF2-40B4-BE49-F238E27FC236}">
              <a16:creationId xmlns:a16="http://schemas.microsoft.com/office/drawing/2014/main" id="{00000000-0008-0000-0100-000043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80" name="n_2mainValue【児童館】&#10;有形固定資産減価償却率">
          <a:extLst>
            <a:ext uri="{FF2B5EF4-FFF2-40B4-BE49-F238E27FC236}">
              <a16:creationId xmlns:a16="http://schemas.microsoft.com/office/drawing/2014/main" id="{00000000-0008-0000-0100-000044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1" name="n_3mainValue【児童館】&#10;有形固定資産減価償却率">
          <a:extLst>
            <a:ext uri="{FF2B5EF4-FFF2-40B4-BE49-F238E27FC236}">
              <a16:creationId xmlns:a16="http://schemas.microsoft.com/office/drawing/2014/main" id="{00000000-0008-0000-0100-000045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100-000046020000}"/>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1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100-00005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100-000061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100-000063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100-00006F02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86</xdr:row>
      <xdr:rowOff>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21323300" y="14630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85</xdr:row>
      <xdr:rowOff>57150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20434300" y="14535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8" name="楕円 627">
          <a:extLst>
            <a:ext uri="{FF2B5EF4-FFF2-40B4-BE49-F238E27FC236}">
              <a16:creationId xmlns:a16="http://schemas.microsoft.com/office/drawing/2014/main" id="{00000000-0008-0000-0100-000074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630" name="楕円 629">
          <a:extLst>
            <a:ext uri="{FF2B5EF4-FFF2-40B4-BE49-F238E27FC236}">
              <a16:creationId xmlns:a16="http://schemas.microsoft.com/office/drawing/2014/main" id="{00000000-0008-0000-0100-000076020000}"/>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152400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8656300" y="14458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2" name="n_1aveValue【児童館】&#10;一人当たり面積">
          <a:extLst>
            <a:ext uri="{FF2B5EF4-FFF2-40B4-BE49-F238E27FC236}">
              <a16:creationId xmlns:a16="http://schemas.microsoft.com/office/drawing/2014/main" id="{00000000-0008-0000-0100-000078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3" name="n_2aveValue【児童館】&#10;一人当たり面積">
          <a:extLst>
            <a:ext uri="{FF2B5EF4-FFF2-40B4-BE49-F238E27FC236}">
              <a16:creationId xmlns:a16="http://schemas.microsoft.com/office/drawing/2014/main" id="{00000000-0008-0000-0100-000079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4" name="n_3aveValue【児童館】&#10;一人当たり面積">
          <a:extLst>
            <a:ext uri="{FF2B5EF4-FFF2-40B4-BE49-F238E27FC236}">
              <a16:creationId xmlns:a16="http://schemas.microsoft.com/office/drawing/2014/main" id="{00000000-0008-0000-0100-00007A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5" name="n_4aveValue【児童館】&#10;一人当たり面積">
          <a:extLst>
            <a:ext uri="{FF2B5EF4-FFF2-40B4-BE49-F238E27FC236}">
              <a16:creationId xmlns:a16="http://schemas.microsoft.com/office/drawing/2014/main" id="{00000000-0008-0000-0100-00007B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6" name="n_1mainValue【児童館】&#10;一人当たり面積">
          <a:extLst>
            <a:ext uri="{FF2B5EF4-FFF2-40B4-BE49-F238E27FC236}">
              <a16:creationId xmlns:a16="http://schemas.microsoft.com/office/drawing/2014/main" id="{00000000-0008-0000-0100-00007C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37" name="n_2mainValue【児童館】&#10;一人当たり面積">
          <a:extLst>
            <a:ext uri="{FF2B5EF4-FFF2-40B4-BE49-F238E27FC236}">
              <a16:creationId xmlns:a16="http://schemas.microsoft.com/office/drawing/2014/main" id="{00000000-0008-0000-0100-00007D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38" name="n_3mainValue【児童館】&#10;一人当たり面積">
          <a:extLst>
            <a:ext uri="{FF2B5EF4-FFF2-40B4-BE49-F238E27FC236}">
              <a16:creationId xmlns:a16="http://schemas.microsoft.com/office/drawing/2014/main" id="{00000000-0008-0000-0100-00007E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639" name="n_4mainValue【児童館】&#10;一人当たり面積">
          <a:extLst>
            <a:ext uri="{FF2B5EF4-FFF2-40B4-BE49-F238E27FC236}">
              <a16:creationId xmlns:a16="http://schemas.microsoft.com/office/drawing/2014/main" id="{00000000-0008-0000-0100-00007F020000}"/>
            </a:ext>
          </a:extLst>
        </xdr:cNvPr>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1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1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100-00009B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100-00009D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76836</xdr:rowOff>
    </xdr:from>
    <xdr:to>
      <xdr:col>85</xdr:col>
      <xdr:colOff>177800</xdr:colOff>
      <xdr:row>102</xdr:row>
      <xdr:rowOff>6986</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62687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99713</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100-0000A9020000}"/>
            </a:ext>
          </a:extLst>
        </xdr:cNvPr>
        <xdr:cNvSpPr txBox="1"/>
      </xdr:nvSpPr>
      <xdr:spPr>
        <a:xfrm>
          <a:off x="16357600"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97789</xdr:rowOff>
    </xdr:from>
    <xdr:to>
      <xdr:col>81</xdr:col>
      <xdr:colOff>101600</xdr:colOff>
      <xdr:row>101</xdr:row>
      <xdr:rowOff>27939</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5430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148589</xdr:rowOff>
    </xdr:from>
    <xdr:to>
      <xdr:col>85</xdr:col>
      <xdr:colOff>127000</xdr:colOff>
      <xdr:row>101</xdr:row>
      <xdr:rowOff>127636</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5481300" y="17293589"/>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48261</xdr:rowOff>
    </xdr:from>
    <xdr:to>
      <xdr:col>76</xdr:col>
      <xdr:colOff>165100</xdr:colOff>
      <xdr:row>100</xdr:row>
      <xdr:rowOff>149861</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4541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148589</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4592300" y="172440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170180</xdr:rowOff>
    </xdr:from>
    <xdr:to>
      <xdr:col>72</xdr:col>
      <xdr:colOff>38100</xdr:colOff>
      <xdr:row>100</xdr:row>
      <xdr:rowOff>100330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49530</xdr:rowOff>
    </xdr:from>
    <xdr:to>
      <xdr:col>76</xdr:col>
      <xdr:colOff>114300</xdr:colOff>
      <xdr:row>100</xdr:row>
      <xdr:rowOff>99061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3703300" y="171945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61595</xdr:rowOff>
    </xdr:from>
    <xdr:to>
      <xdr:col>67</xdr:col>
      <xdr:colOff>101600</xdr:colOff>
      <xdr:row>100</xdr:row>
      <xdr:rowOff>163195</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763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49530</xdr:rowOff>
    </xdr:from>
    <xdr:to>
      <xdr:col>71</xdr:col>
      <xdr:colOff>177800</xdr:colOff>
      <xdr:row>100</xdr:row>
      <xdr:rowOff>112395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12814300" y="171945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44466</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166388</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116857</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8272</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1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100-0000D0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100-0000D2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100-0000D402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153415</xdr:rowOff>
    </xdr:from>
    <xdr:to>
      <xdr:col>116</xdr:col>
      <xdr:colOff>114300</xdr:colOff>
      <xdr:row>106</xdr:row>
      <xdr:rowOff>83565</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2110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4842</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100-0000E0020000}"/>
            </a:ext>
          </a:extLst>
        </xdr:cNvPr>
        <xdr:cNvSpPr txBox="1"/>
      </xdr:nvSpPr>
      <xdr:spPr>
        <a:xfrm>
          <a:off x="22199600" y="180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45974</xdr:rowOff>
    </xdr:from>
    <xdr:to>
      <xdr:col>112</xdr:col>
      <xdr:colOff>38100</xdr:colOff>
      <xdr:row>106</xdr:row>
      <xdr:rowOff>147574</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1272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32765</xdr:rowOff>
    </xdr:from>
    <xdr:to>
      <xdr:col>116</xdr:col>
      <xdr:colOff>63500</xdr:colOff>
      <xdr:row>106</xdr:row>
      <xdr:rowOff>96774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1323300" y="1820646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038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96774</xdr:rowOff>
    </xdr:from>
    <xdr:to>
      <xdr:col>111</xdr:col>
      <xdr:colOff>177800</xdr:colOff>
      <xdr:row>106</xdr:row>
      <xdr:rowOff>103632</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20434300" y="182704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108204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9545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135637</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18656300" y="18281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5" name="n_1aveValue【公民館】&#10;一人当たり面積">
          <a:extLst>
            <a:ext uri="{FF2B5EF4-FFF2-40B4-BE49-F238E27FC236}">
              <a16:creationId xmlns:a16="http://schemas.microsoft.com/office/drawing/2014/main" id="{00000000-0008-0000-0100-0000E902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6" name="n_2aveValue【公民館】&#10;一人当たり面積">
          <a:extLst>
            <a:ext uri="{FF2B5EF4-FFF2-40B4-BE49-F238E27FC236}">
              <a16:creationId xmlns:a16="http://schemas.microsoft.com/office/drawing/2014/main" id="{00000000-0008-0000-0100-0000EA02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47" name="n_3aveValue【公民館】&#10;一人当たり面積">
          <a:extLst>
            <a:ext uri="{FF2B5EF4-FFF2-40B4-BE49-F238E27FC236}">
              <a16:creationId xmlns:a16="http://schemas.microsoft.com/office/drawing/2014/main" id="{00000000-0008-0000-0100-0000EB02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748" name="n_4aveValue【公民館】&#10;一人当たり面積">
          <a:extLst>
            <a:ext uri="{FF2B5EF4-FFF2-40B4-BE49-F238E27FC236}">
              <a16:creationId xmlns:a16="http://schemas.microsoft.com/office/drawing/2014/main" id="{00000000-0008-0000-0100-0000EC02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164101</xdr:rowOff>
    </xdr:from>
    <xdr:ext cx="469744" cy="259045"/>
    <xdr:sp macro="" textlink="">
      <xdr:nvSpPr>
        <xdr:cNvPr id="749" name="n_1mainValue【公民館】&#10;一人当たり面積">
          <a:extLst>
            <a:ext uri="{FF2B5EF4-FFF2-40B4-BE49-F238E27FC236}">
              <a16:creationId xmlns:a16="http://schemas.microsoft.com/office/drawing/2014/main" id="{00000000-0008-0000-0100-0000ED020000}"/>
            </a:ext>
          </a:extLst>
        </xdr:cNvPr>
        <xdr:cNvSpPr txBox="1"/>
      </xdr:nvSpPr>
      <xdr:spPr>
        <a:xfrm>
          <a:off x="210757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170959</xdr:rowOff>
    </xdr:from>
    <xdr:ext cx="469744" cy="259045"/>
    <xdr:sp macro="" textlink="">
      <xdr:nvSpPr>
        <xdr:cNvPr id="750" name="n_2mainValue【公民館】&#10;一人当たり面積">
          <a:extLst>
            <a:ext uri="{FF2B5EF4-FFF2-40B4-BE49-F238E27FC236}">
              <a16:creationId xmlns:a16="http://schemas.microsoft.com/office/drawing/2014/main" id="{00000000-0008-0000-0100-0000EE020000}"/>
            </a:ext>
          </a:extLst>
        </xdr:cNvPr>
        <xdr:cNvSpPr txBox="1"/>
      </xdr:nvSpPr>
      <xdr:spPr>
        <a:xfrm>
          <a:off x="20199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4081</xdr:rowOff>
    </xdr:from>
    <xdr:ext cx="469744" cy="259045"/>
    <xdr:sp macro="" textlink="">
      <xdr:nvSpPr>
        <xdr:cNvPr id="751" name="n_3mainValue【公民館】&#10;一人当たり面積">
          <a:extLst>
            <a:ext uri="{FF2B5EF4-FFF2-40B4-BE49-F238E27FC236}">
              <a16:creationId xmlns:a16="http://schemas.microsoft.com/office/drawing/2014/main" id="{00000000-0008-0000-0100-0000EF020000}"/>
            </a:ext>
          </a:extLst>
        </xdr:cNvPr>
        <xdr:cNvSpPr txBox="1"/>
      </xdr:nvSpPr>
      <xdr:spPr>
        <a:xfrm>
          <a:off x="19310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31514</xdr:rowOff>
    </xdr:from>
    <xdr:ext cx="469744" cy="259045"/>
    <xdr:sp macro="" textlink="">
      <xdr:nvSpPr>
        <xdr:cNvPr id="752" name="n_4mainValue【公民館】&#10;一人当たり面積">
          <a:extLst>
            <a:ext uri="{FF2B5EF4-FFF2-40B4-BE49-F238E27FC236}">
              <a16:creationId xmlns:a16="http://schemas.microsoft.com/office/drawing/2014/main" id="{00000000-0008-0000-0100-0000F0020000}"/>
            </a:ext>
          </a:extLst>
        </xdr:cNvPr>
        <xdr:cNvSpPr txBox="1"/>
      </xdr:nvSpPr>
      <xdr:spPr>
        <a:xfrm>
          <a:off x="18421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合併により広大な面積を有し、市内全域の行政サービスを維持するために公共施設やインフラ設備を類似団体よりも多く有することから、一人当たりの施設面積や道路延長が類似団体を超える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有形固定資産減価償却率については、前年度と同様</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が類似団体平均と比較して数値が高く、老朽化が顕著となっている。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については、供用を開始している市道の道路改良や舗装補修を進めているが、老朽化の進んだ道路が多いことから、有形固定資産減価償却率は高い位置となっている。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については、民間事業者への施設整備補助を進めた一方で、直営施設については老朽化が進み、有形固定資産減価償却率が極めて高い数値となっている。なお、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については、施設の集約化として、現在新規整備を行っているため、今後数値が改善される見込みである。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については、合併（平成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年）以降、各公民館の建替が行われてきたことで新しい施設が多く、類似団体と比べて有形固定資産減価償却率が低い傾向にある。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108330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811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166007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500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103959</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190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103959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798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146050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47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107950</xdr:rowOff>
    </xdr:from>
    <xdr:to>
      <xdr:col>46</xdr:col>
      <xdr:colOff>38100</xdr:colOff>
      <xdr:row>38</xdr:row>
      <xdr:rowOff>38100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158750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158750</xdr:rowOff>
    </xdr:from>
    <xdr:to>
      <xdr:col>45</xdr:col>
      <xdr:colOff>177800</xdr:colOff>
      <xdr:row>37</xdr:row>
      <xdr:rowOff>158750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38</xdr:row>
      <xdr:rowOff>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50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54627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66675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4813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22860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4374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60</xdr:row>
      <xdr:rowOff>150495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42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140970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386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126365</xdr:rowOff>
    </xdr:from>
    <xdr:to>
      <xdr:col>55</xdr:col>
      <xdr:colOff>50800</xdr:colOff>
      <xdr:row>63</xdr:row>
      <xdr:rowOff>56515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104792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130175</xdr:rowOff>
    </xdr:from>
    <xdr:to>
      <xdr:col>50</xdr:col>
      <xdr:colOff>165100</xdr:colOff>
      <xdr:row>63</xdr:row>
      <xdr:rowOff>60325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xdr:rowOff>
    </xdr:from>
    <xdr:to>
      <xdr:col>55</xdr:col>
      <xdr:colOff>0</xdr:colOff>
      <xdr:row>63</xdr:row>
      <xdr:rowOff>9525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8070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133985</xdr:rowOff>
    </xdr:from>
    <xdr:to>
      <xdr:col>46</xdr:col>
      <xdr:colOff>38100</xdr:colOff>
      <xdr:row>63</xdr:row>
      <xdr:rowOff>64135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xdr:rowOff>
    </xdr:from>
    <xdr:to>
      <xdr:col>50</xdr:col>
      <xdr:colOff>114300</xdr:colOff>
      <xdr:row>63</xdr:row>
      <xdr:rowOff>13335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810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126365</xdr:rowOff>
    </xdr:from>
    <xdr:to>
      <xdr:col>41</xdr:col>
      <xdr:colOff>101600</xdr:colOff>
      <xdr:row>63</xdr:row>
      <xdr:rowOff>56515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xdr:rowOff>
    </xdr:from>
    <xdr:to>
      <xdr:col>45</xdr:col>
      <xdr:colOff>177800</xdr:colOff>
      <xdr:row>63</xdr:row>
      <xdr:rowOff>13335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807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xdr:rowOff>
    </xdr:from>
    <xdr:to>
      <xdr:col>41</xdr:col>
      <xdr:colOff>50800</xdr:colOff>
      <xdr:row>63</xdr:row>
      <xdr:rowOff>9525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807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51452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55262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47642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46989</xdr:rowOff>
    </xdr:from>
    <xdr:to>
      <xdr:col>24</xdr:col>
      <xdr:colOff>114300</xdr:colOff>
      <xdr:row>82</xdr:row>
      <xdr:rowOff>148589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97789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2367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146050</xdr:rowOff>
    </xdr:from>
    <xdr:to>
      <xdr:col>15</xdr:col>
      <xdr:colOff>101600</xdr:colOff>
      <xdr:row>82</xdr:row>
      <xdr:rowOff>76200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25400</xdr:rowOff>
    </xdr:from>
    <xdr:to>
      <xdr:col>19</xdr:col>
      <xdr:colOff>177800</xdr:colOff>
      <xdr:row>82</xdr:row>
      <xdr:rowOff>64770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0843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127000</xdr:rowOff>
    </xdr:from>
    <xdr:to>
      <xdr:col>10</xdr:col>
      <xdr:colOff>165100</xdr:colOff>
      <xdr:row>82</xdr:row>
      <xdr:rowOff>57150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6350</xdr:rowOff>
    </xdr:from>
    <xdr:to>
      <xdr:col>15</xdr:col>
      <xdr:colOff>50800</xdr:colOff>
      <xdr:row>82</xdr:row>
      <xdr:rowOff>25400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06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88900</xdr:rowOff>
    </xdr:from>
    <xdr:to>
      <xdr:col>6</xdr:col>
      <xdr:colOff>38100</xdr:colOff>
      <xdr:row>82</xdr:row>
      <xdr:rowOff>19050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139700</xdr:rowOff>
    </xdr:from>
    <xdr:to>
      <xdr:col>10</xdr:col>
      <xdr:colOff>114300</xdr:colOff>
      <xdr:row>82</xdr:row>
      <xdr:rowOff>6350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27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132097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92727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73677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35577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34307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106680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33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129539</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433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129539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35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84455</xdr:rowOff>
    </xdr:from>
    <xdr:to>
      <xdr:col>36</xdr:col>
      <xdr:colOff>165100</xdr:colOff>
      <xdr:row>84</xdr:row>
      <xdr:rowOff>14605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129539</xdr:rowOff>
    </xdr:from>
    <xdr:to>
      <xdr:col>41</xdr:col>
      <xdr:colOff>50800</xdr:colOff>
      <xdr:row>83</xdr:row>
      <xdr:rowOff>135255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435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148607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5732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xdr:rowOff>
    </xdr:from>
    <xdr:to>
      <xdr:col>24</xdr:col>
      <xdr:colOff>114300</xdr:colOff>
      <xdr:row>108</xdr:row>
      <xdr:rowOff>117202</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165479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7438</xdr:rowOff>
    </xdr:from>
    <xdr:to>
      <xdr:col>20</xdr:col>
      <xdr:colOff>38100</xdr:colOff>
      <xdr:row>108</xdr:row>
      <xdr:rowOff>109038</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58238</xdr:rowOff>
    </xdr:from>
    <xdr:to>
      <xdr:col>24</xdr:col>
      <xdr:colOff>63500</xdr:colOff>
      <xdr:row>108</xdr:row>
      <xdr:rowOff>66402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85748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144599</xdr:rowOff>
    </xdr:from>
    <xdr:to>
      <xdr:col>15</xdr:col>
      <xdr:colOff>101600</xdr:colOff>
      <xdr:row>108</xdr:row>
      <xdr:rowOff>74749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23949</xdr:rowOff>
    </xdr:from>
    <xdr:to>
      <xdr:col>19</xdr:col>
      <xdr:colOff>177800</xdr:colOff>
      <xdr:row>108</xdr:row>
      <xdr:rowOff>58238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85405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36830</xdr:rowOff>
    </xdr:from>
    <xdr:to>
      <xdr:col>10</xdr:col>
      <xdr:colOff>165100</xdr:colOff>
      <xdr:row>108</xdr:row>
      <xdr:rowOff>138430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23949</xdr:rowOff>
    </xdr:from>
    <xdr:to>
      <xdr:col>15</xdr:col>
      <xdr:colOff>50800</xdr:colOff>
      <xdr:row>108</xdr:row>
      <xdr:rowOff>87630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2019300" y="1854054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4173</xdr:rowOff>
    </xdr:from>
    <xdr:to>
      <xdr:col>6</xdr:col>
      <xdr:colOff>38100</xdr:colOff>
      <xdr:row>108</xdr:row>
      <xdr:rowOff>105773</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54973</xdr:rowOff>
    </xdr:from>
    <xdr:to>
      <xdr:col>10</xdr:col>
      <xdr:colOff>114300</xdr:colOff>
      <xdr:row>108</xdr:row>
      <xdr:rowOff>87630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85715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100165</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65876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129557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96900</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159275</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11685</xdr:rowOff>
    </xdr:from>
    <xdr:to>
      <xdr:col>50</xdr:col>
      <xdr:colOff>165100</xdr:colOff>
      <xdr:row>107</xdr:row>
      <xdr:rowOff>113285</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62485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84053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62485</xdr:rowOff>
    </xdr:from>
    <xdr:to>
      <xdr:col>50</xdr:col>
      <xdr:colOff>114300</xdr:colOff>
      <xdr:row>107</xdr:row>
      <xdr:rowOff>64770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750300" y="1840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27687</xdr:rowOff>
    </xdr:from>
    <xdr:to>
      <xdr:col>41</xdr:col>
      <xdr:colOff>101600</xdr:colOff>
      <xdr:row>106</xdr:row>
      <xdr:rowOff>129287</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78487</xdr:rowOff>
    </xdr:from>
    <xdr:to>
      <xdr:col>45</xdr:col>
      <xdr:colOff>177800</xdr:colOff>
      <xdr:row>107</xdr:row>
      <xdr:rowOff>64770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861300" y="18252187"/>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78487</xdr:rowOff>
    </xdr:from>
    <xdr:to>
      <xdr:col>41</xdr:col>
      <xdr:colOff>50800</xdr:colOff>
      <xdr:row>106</xdr:row>
      <xdr:rowOff>83058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72300" y="182521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104412</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145814</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67310</xdr:rowOff>
    </xdr:from>
    <xdr:to>
      <xdr:col>81</xdr:col>
      <xdr:colOff>101600</xdr:colOff>
      <xdr:row>34</xdr:row>
      <xdr:rowOff>168910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118110</xdr:rowOff>
    </xdr:from>
    <xdr:to>
      <xdr:col>85</xdr:col>
      <xdr:colOff>127000</xdr:colOff>
      <xdr:row>34</xdr:row>
      <xdr:rowOff>169545</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5481300" y="59474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xdr:rowOff>
    </xdr:from>
    <xdr:to>
      <xdr:col>76</xdr:col>
      <xdr:colOff>165100</xdr:colOff>
      <xdr:row>35</xdr:row>
      <xdr:rowOff>109855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118110</xdr:rowOff>
    </xdr:from>
    <xdr:to>
      <xdr:col>81</xdr:col>
      <xdr:colOff>50800</xdr:colOff>
      <xdr:row>35</xdr:row>
      <xdr:rowOff>59055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592300" y="59474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59055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73025</xdr:rowOff>
    </xdr:from>
    <xdr:to>
      <xdr:col>67</xdr:col>
      <xdr:colOff>101600</xdr:colOff>
      <xdr:row>35</xdr:row>
      <xdr:rowOff>3175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123825</xdr:rowOff>
    </xdr:from>
    <xdr:to>
      <xdr:col>71</xdr:col>
      <xdr:colOff>177800</xdr:colOff>
      <xdr:row>35</xdr:row>
      <xdr:rowOff>9525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5953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13987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126382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19702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132635</xdr:rowOff>
    </xdr:from>
    <xdr:to>
      <xdr:col>116</xdr:col>
      <xdr:colOff>114300</xdr:colOff>
      <xdr:row>41</xdr:row>
      <xdr:rowOff>62785</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69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155512</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68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135522</xdr:rowOff>
    </xdr:from>
    <xdr:to>
      <xdr:col>112</xdr:col>
      <xdr:colOff>38100</xdr:colOff>
      <xdr:row>41</xdr:row>
      <xdr:rowOff>65672</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69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11985</xdr:rowOff>
    </xdr:from>
    <xdr:to>
      <xdr:col>116</xdr:col>
      <xdr:colOff>63500</xdr:colOff>
      <xdr:row>41</xdr:row>
      <xdr:rowOff>14872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7041435"/>
          <a:ext cx="8382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7346</xdr:rowOff>
    </xdr:from>
    <xdr:to>
      <xdr:col>107</xdr:col>
      <xdr:colOff>101600</xdr:colOff>
      <xdr:row>41</xdr:row>
      <xdr:rowOff>108946</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70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14872</xdr:rowOff>
    </xdr:from>
    <xdr:to>
      <xdr:col>111</xdr:col>
      <xdr:colOff>177800</xdr:colOff>
      <xdr:row>41</xdr:row>
      <xdr:rowOff>58146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0434300" y="7044322"/>
          <a:ext cx="8890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9960</xdr:rowOff>
    </xdr:from>
    <xdr:to>
      <xdr:col>102</xdr:col>
      <xdr:colOff>165100</xdr:colOff>
      <xdr:row>41</xdr:row>
      <xdr:rowOff>111560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7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58146</xdr:rowOff>
    </xdr:from>
    <xdr:to>
      <xdr:col>107</xdr:col>
      <xdr:colOff>50800</xdr:colOff>
      <xdr:row>41</xdr:row>
      <xdr:rowOff>60760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708759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12236</xdr:rowOff>
    </xdr:from>
    <xdr:to>
      <xdr:col>98</xdr:col>
      <xdr:colOff>38100</xdr:colOff>
      <xdr:row>41</xdr:row>
      <xdr:rowOff>113836</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70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60760</xdr:rowOff>
    </xdr:from>
    <xdr:to>
      <xdr:col>102</xdr:col>
      <xdr:colOff>114300</xdr:colOff>
      <xdr:row>41</xdr:row>
      <xdr:rowOff>63036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8656300" y="7090210"/>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82199</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6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100073</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71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128087</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8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130363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8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169635</xdr:rowOff>
    </xdr:from>
    <xdr:to>
      <xdr:col>81</xdr:col>
      <xdr:colOff>101600</xdr:colOff>
      <xdr:row>61</xdr:row>
      <xdr:rowOff>99785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83276</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105074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48985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104731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61</xdr:row>
      <xdr:rowOff>14696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10438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66766</xdr:rowOff>
    </xdr:from>
    <xdr:to>
      <xdr:col>67</xdr:col>
      <xdr:colOff>101600</xdr:colOff>
      <xdr:row>60</xdr:row>
      <xdr:rowOff>168366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117566</xdr:rowOff>
    </xdr:from>
    <xdr:to>
      <xdr:col>71</xdr:col>
      <xdr:colOff>177800</xdr:colOff>
      <xdr:row>60</xdr:row>
      <xdr:rowOff>151856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814300" y="1040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90912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159493</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152671</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4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xdr:rowOff>
    </xdr:from>
    <xdr:to>
      <xdr:col>116</xdr:col>
      <xdr:colOff>63500</xdr:colOff>
      <xdr:row>62</xdr:row>
      <xdr:rowOff>13716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1323300" y="1063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22860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0434300" y="1064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27432</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45300" y="1065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27432</xdr:rowOff>
    </xdr:from>
    <xdr:to>
      <xdr:col>102</xdr:col>
      <xdr:colOff>114300</xdr:colOff>
      <xdr:row>62</xdr:row>
      <xdr:rowOff>32004</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81043</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105048</xdr:rowOff>
    </xdr:from>
    <xdr:to>
      <xdr:col>85</xdr:col>
      <xdr:colOff>127000</xdr:colOff>
      <xdr:row>81</xdr:row>
      <xdr:rowOff>114844</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39924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105048</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39712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163649</xdr:rowOff>
    </xdr:from>
    <xdr:to>
      <xdr:col>72</xdr:col>
      <xdr:colOff>38100</xdr:colOff>
      <xdr:row>81</xdr:row>
      <xdr:rowOff>93799</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83820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393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126093</xdr:rowOff>
    </xdr:from>
    <xdr:to>
      <xdr:col>67</xdr:col>
      <xdr:colOff>101600</xdr:colOff>
      <xdr:row>81</xdr:row>
      <xdr:rowOff>56243</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5443</xdr:rowOff>
    </xdr:from>
    <xdr:to>
      <xdr:col>71</xdr:col>
      <xdr:colOff>177800</xdr:colOff>
      <xdr:row>81</xdr:row>
      <xdr:rowOff>42999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38928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110326</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72770</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21589</xdr:rowOff>
    </xdr:from>
    <xdr:to>
      <xdr:col>116</xdr:col>
      <xdr:colOff>114300</xdr:colOff>
      <xdr:row>79</xdr:row>
      <xdr:rowOff>123189</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44466</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35306</xdr:rowOff>
    </xdr:from>
    <xdr:to>
      <xdr:col>112</xdr:col>
      <xdr:colOff>38100</xdr:colOff>
      <xdr:row>79</xdr:row>
      <xdr:rowOff>136906</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72389</xdr:rowOff>
    </xdr:from>
    <xdr:to>
      <xdr:col>116</xdr:col>
      <xdr:colOff>63500</xdr:colOff>
      <xdr:row>79</xdr:row>
      <xdr:rowOff>86106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3616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86106</xdr:rowOff>
    </xdr:from>
    <xdr:to>
      <xdr:col>111</xdr:col>
      <xdr:colOff>177800</xdr:colOff>
      <xdr:row>79</xdr:row>
      <xdr:rowOff>95250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0434300" y="13630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62737</xdr:rowOff>
    </xdr:from>
    <xdr:to>
      <xdr:col>102</xdr:col>
      <xdr:colOff>165100</xdr:colOff>
      <xdr:row>79</xdr:row>
      <xdr:rowOff>164337</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113537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45300" y="13639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81026</xdr:rowOff>
    </xdr:from>
    <xdr:to>
      <xdr:col>98</xdr:col>
      <xdr:colOff>38100</xdr:colOff>
      <xdr:row>80</xdr:row>
      <xdr:rowOff>11176</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113537</xdr:rowOff>
    </xdr:from>
    <xdr:to>
      <xdr:col>102</xdr:col>
      <xdr:colOff>114300</xdr:colOff>
      <xdr:row>79</xdr:row>
      <xdr:rowOff>131826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8656300" y="13658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153433</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9414</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27703</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34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126819</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740244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165826</xdr:rowOff>
    </xdr:from>
    <xdr:to>
      <xdr:col>76</xdr:col>
      <xdr:colOff>165100</xdr:colOff>
      <xdr:row>101</xdr:row>
      <xdr:rowOff>95976</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85998</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592300" y="1736162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126637</xdr:rowOff>
    </xdr:from>
    <xdr:to>
      <xdr:col>72</xdr:col>
      <xdr:colOff>38100</xdr:colOff>
      <xdr:row>101</xdr:row>
      <xdr:rowOff>56787</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5987</xdr:rowOff>
    </xdr:from>
    <xdr:to>
      <xdr:col>76</xdr:col>
      <xdr:colOff>114300</xdr:colOff>
      <xdr:row>101</xdr:row>
      <xdr:rowOff>45176</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73224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69487</xdr:rowOff>
    </xdr:from>
    <xdr:to>
      <xdr:col>67</xdr:col>
      <xdr:colOff>101600</xdr:colOff>
      <xdr:row>101</xdr:row>
      <xdr:rowOff>171087</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5987</xdr:rowOff>
    </xdr:from>
    <xdr:to>
      <xdr:col>71</xdr:col>
      <xdr:colOff>177800</xdr:colOff>
      <xdr:row>101</xdr:row>
      <xdr:rowOff>120287</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flipV="1">
          <a:off x="12814300" y="173224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112503</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73314</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97245</xdr:rowOff>
    </xdr:from>
    <xdr:to>
      <xdr:col>116</xdr:col>
      <xdr:colOff>114300</xdr:colOff>
      <xdr:row>105</xdr:row>
      <xdr:rowOff>27395</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120122</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77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107043</xdr:rowOff>
    </xdr:from>
    <xdr:to>
      <xdr:col>112</xdr:col>
      <xdr:colOff>38100</xdr:colOff>
      <xdr:row>105</xdr:row>
      <xdr:rowOff>37193</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148045</xdr:rowOff>
    </xdr:from>
    <xdr:to>
      <xdr:col>116</xdr:col>
      <xdr:colOff>63500</xdr:colOff>
      <xdr:row>104</xdr:row>
      <xdr:rowOff>157843</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21323300" y="179788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120106</xdr:rowOff>
    </xdr:from>
    <xdr:to>
      <xdr:col>107</xdr:col>
      <xdr:colOff>101600</xdr:colOff>
      <xdr:row>105</xdr:row>
      <xdr:rowOff>50256</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157843</xdr:rowOff>
    </xdr:from>
    <xdr:to>
      <xdr:col>111</xdr:col>
      <xdr:colOff>177800</xdr:colOff>
      <xdr:row>104</xdr:row>
      <xdr:rowOff>170906</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20434300" y="17988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154577</xdr:rowOff>
    </xdr:from>
    <xdr:to>
      <xdr:col>107</xdr:col>
      <xdr:colOff>50800</xdr:colOff>
      <xdr:row>104</xdr:row>
      <xdr:rowOff>170906</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a:off x="19545300" y="179853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72752</xdr:rowOff>
    </xdr:from>
    <xdr:to>
      <xdr:col>98</xdr:col>
      <xdr:colOff>38100</xdr:colOff>
      <xdr:row>104</xdr:row>
      <xdr:rowOff>2902</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123552</xdr:rowOff>
    </xdr:from>
    <xdr:to>
      <xdr:col>102</xdr:col>
      <xdr:colOff>114300</xdr:colOff>
      <xdr:row>104</xdr:row>
      <xdr:rowOff>154577</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7782902"/>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53720</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19429</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75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一人当たりの面積については、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が類似団体平均と比べて約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倍の面積であり、これは広大な市域での火事や災害に対応するため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消防署、</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分署に加え、各地区に消防団施設を有することが理由である。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は類似団体平均と比較して数値が極めて高く、老朽化が顕著であり、各施設の建替及び統廃合の検討が行われている。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82BDD97-899D-4A26-B6B9-B0AB1FDBE52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3455E3B-EF9E-4FD1-A68B-85981D4C4CDA}"/>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1D9D0AB-69D7-439F-AD33-BA11A4DCAA2E}"/>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C3DD50F-9CF3-4BA5-A137-28D25D81175A}"/>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7342644-D412-41DB-A891-EA3EC737845E}"/>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5971476-B48E-440B-B341-E4CE2BD7F93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B017970-5C0C-40B5-B98D-48820A5FAA8C}"/>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E119D00-AF09-495B-8484-B212C5E4A1F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A0134DD-7F4D-4226-93C5-D40023F7C37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BC9F3D0-5343-49FA-AFFA-5F7E55A1D2B1}"/>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F9F720A-1D53-48F1-897E-49518FD1FE35}"/>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4788C8F-40FE-4B36-8958-9F71CA4BCAD5}"/>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8634B61-2B96-4CC8-A0AA-9A5CEDC9933F}"/>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221796F-529D-4DBF-8A49-BF3ED759489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F8CCFF1-1E2F-4E4A-B20D-F862A8C36EDE}"/>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FFB9F38-36C0-41C0-95B3-B0B938127F3D}"/>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55A6350-7553-4D75-9386-B52EFB4E152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BD6C6E-7529-4A50-838D-87087ACC2C4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764E6C2-A211-4DFB-87B6-F562D332CED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CF86502-67A9-41E4-A707-4A9011860139}"/>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9BFC8C1-8B79-4E79-A6E4-A3C4DE96E022}"/>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015088C-E585-425A-8F76-D2A3EC5B7486}"/>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A5DB695-822D-4E82-BC4F-BF4B8ABAB362}"/>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26CB1D1-9406-4780-A6E8-409FA6F8B8AB}"/>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0C2B734-7E65-4BE4-9CEE-258B6FE55822}"/>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98AAAB-6DFB-44EB-89DF-AC4369A323E5}"/>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FB952C8-744C-4BCF-98F3-E0A17F12FBD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31EFD74-EB01-4AF6-BFDC-DEE02714DE84}"/>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5489F8F-AB24-41EB-A615-943775948F66}"/>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9FEED13F-CE88-4127-B9EA-8289D37A9426}"/>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941381F-48B3-4560-A25B-0A6ECFD219C1}"/>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E7F5A7B-BB39-44F9-A609-D973C587B796}"/>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07F9E2F-F98E-4DA3-9E43-9AE3D888D4B2}"/>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DF57FB5-A55E-420C-B602-9B61E72808AD}"/>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D43433-9F4E-432E-B421-C8D4E9A9A3D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9E6556-5AAB-4450-85E7-C4891EDC5A46}"/>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3A18CE7-5649-48B5-A674-A749B2B80BD1}"/>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F7F4436-C946-434A-9331-7B5FDA1764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F816DF5-7B56-49A7-BAC9-111F7A10C648}"/>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18D9D5F-0026-4997-B997-FD56E729ACCD}"/>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4E98B4D-FD28-4EB2-9E9C-6A0AA50ED902}"/>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815C264-46DC-45EC-811D-E1C9C2F8E56A}"/>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C38ADE9-67F3-4BD3-AB6E-E213A2CBC00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F7024C8-C07B-49CF-9F26-831C98EA5F6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F388FB8-6C5F-4151-8369-59635A4EFB94}"/>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55293B6-4B98-4500-8F63-23984E1DC30F}"/>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1597A49-7572-47A6-81B7-92B445D3B80D}"/>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当市の財政力指数は０．５</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で、類似団体の平均（０．７</a:t>
          </a:r>
          <a:r>
            <a:rPr kumimoji="1" lang="ja-JP" altLang="en-US" sz="1000" b="0" i="0" baseline="0">
              <a:solidFill>
                <a:schemeClr val="dk1"/>
              </a:solidFill>
              <a:effectLst/>
              <a:latin typeface="+mn-lt"/>
              <a:ea typeface="+mn-ea"/>
              <a:cs typeface="+mn-cs"/>
            </a:rPr>
            <a:t>０</a:t>
          </a:r>
          <a:r>
            <a:rPr kumimoji="1" lang="ja-JP" altLang="ja-JP" sz="1000" b="0" i="0" baseline="0">
              <a:solidFill>
                <a:schemeClr val="dk1"/>
              </a:solidFill>
              <a:effectLst/>
              <a:latin typeface="+mn-lt"/>
              <a:ea typeface="+mn-ea"/>
              <a:cs typeface="+mn-cs"/>
            </a:rPr>
            <a:t>）や県内市町の平均（０．</a:t>
          </a:r>
          <a:r>
            <a:rPr kumimoji="1" lang="ja-JP" altLang="en-US" sz="1000" b="0" i="0" baseline="0">
              <a:solidFill>
                <a:schemeClr val="dk1"/>
              </a:solidFill>
              <a:effectLst/>
              <a:latin typeface="+mn-lt"/>
              <a:ea typeface="+mn-ea"/>
              <a:cs typeface="+mn-cs"/>
            </a:rPr>
            <a:t>６９</a:t>
          </a:r>
          <a:r>
            <a:rPr kumimoji="1" lang="ja-JP" altLang="ja-JP" sz="1000" b="0" i="0" baseline="0">
              <a:solidFill>
                <a:schemeClr val="dk1"/>
              </a:solidFill>
              <a:effectLst/>
              <a:latin typeface="+mn-lt"/>
              <a:ea typeface="+mn-ea"/>
              <a:cs typeface="+mn-cs"/>
            </a:rPr>
            <a:t>）を下回</a:t>
          </a:r>
          <a:r>
            <a:rPr kumimoji="1" lang="ja-JP" altLang="en-US" sz="1000" b="0" i="0" baseline="0">
              <a:solidFill>
                <a:schemeClr val="dk1"/>
              </a:solidFill>
              <a:effectLst/>
              <a:latin typeface="+mn-lt"/>
              <a:ea typeface="+mn-ea"/>
              <a:cs typeface="+mn-cs"/>
            </a:rPr>
            <a:t>っている。</a:t>
          </a:r>
          <a:r>
            <a:rPr kumimoji="1" lang="ja-JP" altLang="ja-JP" sz="1000" b="0" i="0" baseline="0">
              <a:solidFill>
                <a:schemeClr val="tx1">
                  <a:lumMod val="95000"/>
                  <a:lumOff val="5000"/>
                </a:schemeClr>
              </a:solidFill>
              <a:effectLst/>
              <a:latin typeface="+mn-lt"/>
              <a:ea typeface="+mn-ea"/>
              <a:cs typeface="+mn-cs"/>
            </a:rPr>
            <a:t>県内１４市中１３番目と低い位置にあり、合併特例債償還額の増加など、公債費の増加により前年度より０．０</a:t>
          </a:r>
          <a:r>
            <a:rPr kumimoji="1" lang="ja-JP" altLang="en-US" sz="1000" b="0" i="0" baseline="0">
              <a:solidFill>
                <a:schemeClr val="tx1">
                  <a:lumMod val="95000"/>
                  <a:lumOff val="5000"/>
                </a:schemeClr>
              </a:solidFill>
              <a:effectLst/>
              <a:latin typeface="+mn-lt"/>
              <a:ea typeface="+mn-ea"/>
              <a:cs typeface="+mn-cs"/>
            </a:rPr>
            <a:t>１</a:t>
          </a:r>
          <a:r>
            <a:rPr kumimoji="1" lang="ja-JP" altLang="ja-JP" sz="1000" b="0" i="0" baseline="0">
              <a:solidFill>
                <a:schemeClr val="tx1">
                  <a:lumMod val="95000"/>
                  <a:lumOff val="5000"/>
                </a:schemeClr>
              </a:solidFill>
              <a:effectLst/>
              <a:latin typeface="+mn-lt"/>
              <a:ea typeface="+mn-ea"/>
              <a:cs typeface="+mn-cs"/>
            </a:rPr>
            <a:t>ポイント悪化した。人口減少及び高齢化の進展に伴</a:t>
          </a:r>
          <a:r>
            <a:rPr kumimoji="1" lang="ja-JP" altLang="en-US" sz="1000" b="0" i="0" baseline="0">
              <a:solidFill>
                <a:schemeClr val="tx1">
                  <a:lumMod val="95000"/>
                  <a:lumOff val="5000"/>
                </a:schemeClr>
              </a:solidFill>
              <a:effectLst/>
              <a:latin typeface="+mn-lt"/>
              <a:ea typeface="+mn-ea"/>
              <a:cs typeface="+mn-cs"/>
            </a:rPr>
            <a:t>い、市民税の増加が</a:t>
          </a:r>
          <a:r>
            <a:rPr kumimoji="1" lang="ja-JP" altLang="ja-JP" sz="1000" b="0" i="0" baseline="0">
              <a:solidFill>
                <a:schemeClr val="tx1">
                  <a:lumMod val="95000"/>
                  <a:lumOff val="5000"/>
                </a:schemeClr>
              </a:solidFill>
              <a:effectLst/>
              <a:latin typeface="+mn-lt"/>
              <a:ea typeface="+mn-ea"/>
              <a:cs typeface="+mn-cs"/>
            </a:rPr>
            <a:t>見込めない中、</a:t>
          </a:r>
          <a:r>
            <a:rPr kumimoji="1" lang="ja-JP" altLang="en-US" sz="1000" b="0" i="0" baseline="0">
              <a:solidFill>
                <a:schemeClr val="tx1">
                  <a:lumMod val="95000"/>
                  <a:lumOff val="5000"/>
                </a:schemeClr>
              </a:solidFill>
              <a:effectLst/>
              <a:latin typeface="+mn-lt"/>
              <a:ea typeface="+mn-ea"/>
              <a:cs typeface="+mn-cs"/>
            </a:rPr>
            <a:t>課税客体の適正把握や徴収率の向上に加え、</a:t>
          </a:r>
          <a:r>
            <a:rPr kumimoji="1" lang="ja-JP" altLang="ja-JP" sz="1000" b="0" i="0" baseline="0">
              <a:solidFill>
                <a:schemeClr val="tx1">
                  <a:lumMod val="95000"/>
                  <a:lumOff val="5000"/>
                </a:schemeClr>
              </a:solidFill>
              <a:effectLst/>
              <a:latin typeface="+mn-lt"/>
              <a:ea typeface="+mn-ea"/>
              <a:cs typeface="+mn-cs"/>
            </a:rPr>
            <a:t>企業誘致</a:t>
          </a:r>
          <a:r>
            <a:rPr kumimoji="1" lang="ja-JP" altLang="en-US" sz="1000" b="0" i="0" baseline="0">
              <a:solidFill>
                <a:schemeClr val="tx1">
                  <a:lumMod val="95000"/>
                  <a:lumOff val="5000"/>
                </a:schemeClr>
              </a:solidFill>
              <a:effectLst/>
              <a:latin typeface="+mn-lt"/>
              <a:ea typeface="+mn-ea"/>
              <a:cs typeface="+mn-cs"/>
            </a:rPr>
            <a:t>の</a:t>
          </a:r>
          <a:r>
            <a:rPr kumimoji="1" lang="ja-JP" altLang="ja-JP" sz="1000" b="0" i="0" baseline="0">
              <a:solidFill>
                <a:schemeClr val="tx1">
                  <a:lumMod val="95000"/>
                  <a:lumOff val="5000"/>
                </a:schemeClr>
              </a:solidFill>
              <a:effectLst/>
              <a:latin typeface="+mn-lt"/>
              <a:ea typeface="+mn-ea"/>
              <a:cs typeface="+mn-cs"/>
            </a:rPr>
            <a:t>推進</a:t>
          </a:r>
          <a:r>
            <a:rPr kumimoji="1" lang="ja-JP" altLang="en-US" sz="1000" b="0" i="0" baseline="0">
              <a:solidFill>
                <a:schemeClr val="tx1">
                  <a:lumMod val="95000"/>
                  <a:lumOff val="5000"/>
                </a:schemeClr>
              </a:solidFill>
              <a:effectLst/>
              <a:latin typeface="+mn-lt"/>
              <a:ea typeface="+mn-ea"/>
              <a:cs typeface="+mn-cs"/>
            </a:rPr>
            <a:t>や</a:t>
          </a:r>
          <a:r>
            <a:rPr kumimoji="1" lang="ja-JP" altLang="ja-JP" sz="1000" b="0" i="0" baseline="0">
              <a:solidFill>
                <a:schemeClr val="tx1">
                  <a:lumMod val="95000"/>
                  <a:lumOff val="5000"/>
                </a:schemeClr>
              </a:solidFill>
              <a:effectLst/>
              <a:latin typeface="+mn-lt"/>
              <a:ea typeface="+mn-ea"/>
              <a:cs typeface="+mn-cs"/>
            </a:rPr>
            <a:t>雇用の確保</a:t>
          </a:r>
          <a:r>
            <a:rPr kumimoji="1" lang="ja-JP" altLang="en-US" sz="1000" b="0" i="0" baseline="0">
              <a:solidFill>
                <a:schemeClr val="tx1">
                  <a:lumMod val="95000"/>
                  <a:lumOff val="5000"/>
                </a:schemeClr>
              </a:solidFill>
              <a:effectLst/>
              <a:latin typeface="+mn-lt"/>
              <a:ea typeface="+mn-ea"/>
              <a:cs typeface="+mn-cs"/>
            </a:rPr>
            <a:t>による産業振興により、</a:t>
          </a:r>
          <a:r>
            <a:rPr kumimoji="1" lang="ja-JP" altLang="ja-JP" sz="1000" b="0" i="0" baseline="0">
              <a:solidFill>
                <a:schemeClr val="tx1">
                  <a:lumMod val="95000"/>
                  <a:lumOff val="5000"/>
                </a:schemeClr>
              </a:solidFill>
              <a:effectLst/>
              <a:latin typeface="+mn-lt"/>
              <a:ea typeface="+mn-ea"/>
              <a:cs typeface="+mn-cs"/>
            </a:rPr>
            <a:t>収入の確保に努めていくとともに、借入額の抑制による公債費削減等により財政力向上を図っていく。</a:t>
          </a:r>
          <a:endParaRPr lang="ja-JP" altLang="ja-JP" sz="1000">
            <a:solidFill>
              <a:schemeClr val="tx1">
                <a:lumMod val="95000"/>
                <a:lumOff val="5000"/>
              </a:schemeClr>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179EDBD-5666-4AB2-8837-B4054F349FF5}"/>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79E9E58-19C1-4E05-A7B9-9FC69D7851B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CFB3FC2-17F6-482B-9A43-8A5B49D7B138}"/>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78F5902-3A45-46D0-B858-FCF4C0C6F715}"/>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EF95DC13-F488-4913-8996-134E9D43E603}"/>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799308F-770C-43CE-B7D4-CAE219691799}"/>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BAB13ACE-B6B9-4A6F-AE52-327BCE534E15}"/>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C0D7143-4B18-4931-97F6-318EF9950737}"/>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2C3278EE-453C-4E74-AC9A-B20CE4B52E3A}"/>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BBD6C333-8EC5-4C8E-92EC-3A0C3B997F42}"/>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4CD3ECB-21BC-450F-A1AC-88954E4B1C9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9D6F8340-8FD6-48C5-8372-47606DFC5587}"/>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E28517F2-FC79-47AF-AFCF-CECF63295EF7}"/>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A94AB48D-8FEF-4D99-A90E-3E0D4697194D}"/>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D44B5C6-29EB-4403-A631-498964C4088C}"/>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AB5C15D2-E2E7-436A-B649-551002B31696}"/>
            </a:ext>
          </a:extLst>
        </xdr:cNvPr>
        <xdr:cNvCxnSpPr/>
      </xdr:nvCxnSpPr>
      <xdr:spPr>
        <a:xfrm flipV="1">
          <a:off x="4514850" y="6260888"/>
          <a:ext cx="0" cy="1437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94C562F6-E528-4AC6-BB7D-0C8F75997161}"/>
            </a:ext>
          </a:extLst>
        </xdr:cNvPr>
        <xdr:cNvSpPr txBox="1"/>
      </xdr:nvSpPr>
      <xdr:spPr>
        <a:xfrm>
          <a:off x="4584700" y="767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115A1327-C6F1-45EB-B100-8FF9C48FEB3C}"/>
            </a:ext>
          </a:extLst>
        </xdr:cNvPr>
        <xdr:cNvCxnSpPr/>
      </xdr:nvCxnSpPr>
      <xdr:spPr>
        <a:xfrm>
          <a:off x="4425950" y="7698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C9025B6E-D32D-4BC5-9C2F-09BC60E291A3}"/>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CFF198A4-D1EC-42D2-A543-5E77993515E6}"/>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3642B9DF-78D7-4A72-B8F9-3C0FBBD27421}"/>
            </a:ext>
          </a:extLst>
        </xdr:cNvPr>
        <xdr:cNvCxnSpPr/>
      </xdr:nvCxnSpPr>
      <xdr:spPr>
        <a:xfrm>
          <a:off x="3752850" y="7303770"/>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91D91162-C7A8-4B6C-B891-2A61FE3DC1E8}"/>
            </a:ext>
          </a:extLst>
        </xdr:cNvPr>
        <xdr:cNvSpPr txBox="1"/>
      </xdr:nvSpPr>
      <xdr:spPr>
        <a:xfrm>
          <a:off x="4584700" y="682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6806C7D4-B7A9-4473-A072-53D1EBD9FD58}"/>
            </a:ext>
          </a:extLst>
        </xdr:cNvPr>
        <xdr:cNvSpPr/>
      </xdr:nvSpPr>
      <xdr:spPr>
        <a:xfrm>
          <a:off x="4464050" y="697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6EF8086F-4B27-4351-80E5-C2420EC7AF44}"/>
            </a:ext>
          </a:extLst>
        </xdr:cNvPr>
        <xdr:cNvCxnSpPr/>
      </xdr:nvCxnSpPr>
      <xdr:spPr>
        <a:xfrm>
          <a:off x="2940050" y="728366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1B842F5B-A978-42E4-AD84-2F5FDFD16519}"/>
            </a:ext>
          </a:extLst>
        </xdr:cNvPr>
        <xdr:cNvSpPr/>
      </xdr:nvSpPr>
      <xdr:spPr>
        <a:xfrm>
          <a:off x="3702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BBDE3DE1-C329-46C2-BF65-C4BBC3150FD7}"/>
            </a:ext>
          </a:extLst>
        </xdr:cNvPr>
        <xdr:cNvSpPr txBox="1"/>
      </xdr:nvSpPr>
      <xdr:spPr>
        <a:xfrm>
          <a:off x="3409950" y="673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3972ABA5-3125-499F-BEFE-9D3C5F756790}"/>
            </a:ext>
          </a:extLst>
        </xdr:cNvPr>
        <xdr:cNvCxnSpPr/>
      </xdr:nvCxnSpPr>
      <xdr:spPr>
        <a:xfrm>
          <a:off x="2127250" y="7243445"/>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16729364-3104-459A-B068-1F26CEDB2D51}"/>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54F0D72D-68CE-4BA8-BAB5-D04012754CE6}"/>
            </a:ext>
          </a:extLst>
        </xdr:cNvPr>
        <xdr:cNvSpPr txBox="1"/>
      </xdr:nvSpPr>
      <xdr:spPr>
        <a:xfrm>
          <a:off x="25971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96BED7FE-E19D-48C3-AE71-47DE824A4D87}"/>
            </a:ext>
          </a:extLst>
        </xdr:cNvPr>
        <xdr:cNvCxnSpPr/>
      </xdr:nvCxnSpPr>
      <xdr:spPr>
        <a:xfrm>
          <a:off x="1333500" y="72434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5AC71704-102C-4B2D-BF2D-75C734C82958}"/>
            </a:ext>
          </a:extLst>
        </xdr:cNvPr>
        <xdr:cNvSpPr/>
      </xdr:nvSpPr>
      <xdr:spPr>
        <a:xfrm>
          <a:off x="2095500" y="693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400DA07F-7C17-44F7-9806-34DDA0E6EB53}"/>
            </a:ext>
          </a:extLst>
        </xdr:cNvPr>
        <xdr:cNvSpPr txBox="1"/>
      </xdr:nvSpPr>
      <xdr:spPr>
        <a:xfrm>
          <a:off x="17843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523FD910-35B7-461C-8EDA-447EB50126B8}"/>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D8651CE0-BB75-4675-919A-0BD2F5FDCBAD}"/>
            </a:ext>
          </a:extLst>
        </xdr:cNvPr>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F7D7C55-1769-467D-B06F-360259F4158C}"/>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B2471A2-380D-4488-85C7-8B5757441C75}"/>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222D33-E55C-46B6-A6D8-3FC7E8A0A58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1F1DEEE-BB03-4768-BDDD-8F84DDB31BF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4994FF5-9EBA-4604-B9F8-D8E4A59057A6}"/>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E02C6EDA-B181-4638-8AAB-4305FE9A599B}"/>
            </a:ext>
          </a:extLst>
        </xdr:cNvPr>
        <xdr:cNvSpPr/>
      </xdr:nvSpPr>
      <xdr:spPr>
        <a:xfrm>
          <a:off x="4464050" y="727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1DE49332-1744-486D-890A-E4BBE9CA89E5}"/>
            </a:ext>
          </a:extLst>
        </xdr:cNvPr>
        <xdr:cNvSpPr txBox="1"/>
      </xdr:nvSpPr>
      <xdr:spPr>
        <a:xfrm>
          <a:off x="4584700" y="724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BEDDEA06-11C2-4E2C-A14B-C9928B36B20E}"/>
            </a:ext>
          </a:extLst>
        </xdr:cNvPr>
        <xdr:cNvSpPr/>
      </xdr:nvSpPr>
      <xdr:spPr>
        <a:xfrm>
          <a:off x="3702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FBBF584A-A917-4076-8123-D4BB7BF65BD8}"/>
            </a:ext>
          </a:extLst>
        </xdr:cNvPr>
        <xdr:cNvSpPr txBox="1"/>
      </xdr:nvSpPr>
      <xdr:spPr>
        <a:xfrm>
          <a:off x="3409950" y="7339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6D64A88D-7533-4CF2-B700-6B9C0E055E0A}"/>
            </a:ext>
          </a:extLst>
        </xdr:cNvPr>
        <xdr:cNvSpPr/>
      </xdr:nvSpPr>
      <xdr:spPr>
        <a:xfrm>
          <a:off x="2889250" y="72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44E4447A-11FA-4FCB-91C0-184283821E7C}"/>
            </a:ext>
          </a:extLst>
        </xdr:cNvPr>
        <xdr:cNvSpPr txBox="1"/>
      </xdr:nvSpPr>
      <xdr:spPr>
        <a:xfrm>
          <a:off x="2597150" y="73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516181F2-FD7C-47A0-A99A-370B942B9610}"/>
            </a:ext>
          </a:extLst>
        </xdr:cNvPr>
        <xdr:cNvSpPr/>
      </xdr:nvSpPr>
      <xdr:spPr>
        <a:xfrm>
          <a:off x="2095500" y="71964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51A12C9F-8CF2-46CB-87A9-0DEB3F6A7164}"/>
            </a:ext>
          </a:extLst>
        </xdr:cNvPr>
        <xdr:cNvSpPr txBox="1"/>
      </xdr:nvSpPr>
      <xdr:spPr>
        <a:xfrm>
          <a:off x="178435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B413F1FC-B25E-45E3-9E56-6C5197B454E7}"/>
            </a:ext>
          </a:extLst>
        </xdr:cNvPr>
        <xdr:cNvSpPr/>
      </xdr:nvSpPr>
      <xdr:spPr>
        <a:xfrm>
          <a:off x="1282700" y="71964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6F8D94E9-F6C5-44D5-9496-E6E247CF0164}"/>
            </a:ext>
          </a:extLst>
        </xdr:cNvPr>
        <xdr:cNvSpPr txBox="1"/>
      </xdr:nvSpPr>
      <xdr:spPr>
        <a:xfrm>
          <a:off x="97155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3007BA49-0DC8-4CDB-9563-9FF2DC61BDD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CAFB6E1-87C8-46CA-A164-36FCF5ADD17E}"/>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8632D4-E658-4A80-B33B-C3EB19B28EE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6B678EA-FFD9-437E-A5BD-9F774FCC687C}"/>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6684B41-8146-4F1E-8CC2-16A4065FA263}"/>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0A65747-F772-4C8E-91D8-DDCA49EC5BF4}"/>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7B26263-C0D1-4897-BA65-6C100CADDE9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D2BAC75-EAC7-4B48-B0C3-BD80F161F76D}"/>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A4ADF8C-393D-47A9-8256-00EB9FF863FA}"/>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DFEC37F-31F1-4A74-BC87-F112A291945C}"/>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DCB8B0D-1A05-45EF-8E5C-2E6CD55B09B6}"/>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CAEF35A-1EA4-48E0-B71C-B4FBA58E0A95}"/>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475315D9-8752-402B-ACB1-36DE90345C4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tx1">
                  <a:lumMod val="95000"/>
                  <a:lumOff val="5000"/>
                </a:schemeClr>
              </a:solidFill>
              <a:effectLst/>
              <a:latin typeface="+mn-lt"/>
              <a:ea typeface="+mn-ea"/>
              <a:cs typeface="+mn-cs"/>
            </a:rPr>
            <a:t>当市の経常収支比率は９</a:t>
          </a:r>
          <a:r>
            <a:rPr kumimoji="1" lang="ja-JP" altLang="en-US" sz="1000">
              <a:solidFill>
                <a:schemeClr val="tx1">
                  <a:lumMod val="95000"/>
                  <a:lumOff val="5000"/>
                </a:schemeClr>
              </a:solidFill>
              <a:effectLst/>
              <a:latin typeface="+mn-lt"/>
              <a:ea typeface="+mn-ea"/>
              <a:cs typeface="+mn-cs"/>
            </a:rPr>
            <a:t>８</a:t>
          </a:r>
          <a:r>
            <a:rPr kumimoji="1" lang="ja-JP" altLang="ja-JP" sz="1000">
              <a:solidFill>
                <a:schemeClr val="tx1">
                  <a:lumMod val="95000"/>
                  <a:lumOff val="5000"/>
                </a:schemeClr>
              </a:solidFill>
              <a:effectLst/>
              <a:latin typeface="+mn-lt"/>
              <a:ea typeface="+mn-ea"/>
              <a:cs typeface="+mn-cs"/>
            </a:rPr>
            <a:t>．</a:t>
          </a:r>
          <a:r>
            <a:rPr kumimoji="1" lang="ja-JP" altLang="en-US" sz="1000">
              <a:solidFill>
                <a:schemeClr val="tx1">
                  <a:lumMod val="95000"/>
                  <a:lumOff val="5000"/>
                </a:schemeClr>
              </a:solidFill>
              <a:effectLst/>
              <a:latin typeface="+mn-lt"/>
              <a:ea typeface="+mn-ea"/>
              <a:cs typeface="+mn-cs"/>
            </a:rPr>
            <a:t>６</a:t>
          </a:r>
          <a:r>
            <a:rPr kumimoji="1" lang="ja-JP" altLang="ja-JP" sz="1000">
              <a:solidFill>
                <a:schemeClr val="tx1">
                  <a:lumMod val="95000"/>
                  <a:lumOff val="5000"/>
                </a:schemeClr>
              </a:solidFill>
              <a:effectLst/>
              <a:latin typeface="+mn-lt"/>
              <a:ea typeface="+mn-ea"/>
              <a:cs typeface="+mn-cs"/>
            </a:rPr>
            <a:t>％と、前年から</a:t>
          </a:r>
          <a:r>
            <a:rPr kumimoji="1" lang="ja-JP" altLang="en-US" sz="1000">
              <a:solidFill>
                <a:schemeClr val="tx1">
                  <a:lumMod val="95000"/>
                  <a:lumOff val="5000"/>
                </a:schemeClr>
              </a:solidFill>
              <a:effectLst/>
              <a:latin typeface="+mn-lt"/>
              <a:ea typeface="+mn-ea"/>
              <a:cs typeface="+mn-cs"/>
            </a:rPr>
            <a:t>１</a:t>
          </a:r>
          <a:r>
            <a:rPr kumimoji="1" lang="ja-JP" altLang="ja-JP" sz="1000">
              <a:solidFill>
                <a:schemeClr val="tx1">
                  <a:lumMod val="95000"/>
                  <a:lumOff val="5000"/>
                </a:schemeClr>
              </a:solidFill>
              <a:effectLst/>
              <a:latin typeface="+mn-lt"/>
              <a:ea typeface="+mn-ea"/>
              <a:cs typeface="+mn-cs"/>
            </a:rPr>
            <a:t>．</a:t>
          </a:r>
          <a:r>
            <a:rPr kumimoji="1" lang="ja-JP" altLang="en-US" sz="1000">
              <a:solidFill>
                <a:schemeClr val="tx1">
                  <a:lumMod val="95000"/>
                  <a:lumOff val="5000"/>
                </a:schemeClr>
              </a:solidFill>
              <a:effectLst/>
              <a:latin typeface="+mn-lt"/>
              <a:ea typeface="+mn-ea"/>
              <a:cs typeface="+mn-cs"/>
            </a:rPr>
            <a:t>３</a:t>
          </a:r>
          <a:r>
            <a:rPr kumimoji="1" lang="ja-JP" altLang="ja-JP" sz="1000">
              <a:solidFill>
                <a:schemeClr val="tx1">
                  <a:lumMod val="95000"/>
                  <a:lumOff val="5000"/>
                </a:schemeClr>
              </a:solidFill>
              <a:effectLst/>
              <a:latin typeface="+mn-lt"/>
              <a:ea typeface="+mn-ea"/>
              <a:cs typeface="+mn-cs"/>
            </a:rPr>
            <a:t>ポイント上昇、類似団体と比較して依然として高い状況にある。</a:t>
          </a:r>
          <a:endParaRPr lang="ja-JP" altLang="ja-JP" sz="1000">
            <a:solidFill>
              <a:schemeClr val="tx1">
                <a:lumMod val="95000"/>
                <a:lumOff val="5000"/>
              </a:schemeClr>
            </a:solidFill>
            <a:effectLst/>
          </a:endParaRPr>
        </a:p>
        <a:p>
          <a:r>
            <a:rPr kumimoji="1" lang="ja-JP" altLang="ja-JP" sz="1000">
              <a:solidFill>
                <a:schemeClr val="tx1">
                  <a:lumMod val="95000"/>
                  <a:lumOff val="5000"/>
                </a:schemeClr>
              </a:solidFill>
              <a:effectLst/>
              <a:latin typeface="+mn-lt"/>
              <a:ea typeface="+mn-ea"/>
              <a:cs typeface="+mn-cs"/>
            </a:rPr>
            <a:t>　</a:t>
          </a:r>
          <a:r>
            <a:rPr kumimoji="1" lang="ja-JP" altLang="en-US" sz="1000">
              <a:solidFill>
                <a:schemeClr val="tx1">
                  <a:lumMod val="95000"/>
                  <a:lumOff val="5000"/>
                </a:schemeClr>
              </a:solidFill>
              <a:effectLst/>
              <a:latin typeface="+mn-lt"/>
              <a:ea typeface="+mn-ea"/>
              <a:cs typeface="+mn-cs"/>
            </a:rPr>
            <a:t>その</a:t>
          </a:r>
          <a:r>
            <a:rPr kumimoji="1" lang="ja-JP" altLang="ja-JP" sz="1000">
              <a:solidFill>
                <a:schemeClr val="tx1">
                  <a:lumMod val="95000"/>
                  <a:lumOff val="5000"/>
                </a:schemeClr>
              </a:solidFill>
              <a:effectLst/>
              <a:latin typeface="+mn-lt"/>
              <a:ea typeface="+mn-ea"/>
              <a:cs typeface="+mn-cs"/>
            </a:rPr>
            <a:t>主な要因は、市税収入</a:t>
          </a:r>
          <a:r>
            <a:rPr kumimoji="1" lang="ja-JP" altLang="en-US" sz="1000">
              <a:solidFill>
                <a:schemeClr val="tx1">
                  <a:lumMod val="95000"/>
                  <a:lumOff val="5000"/>
                </a:schemeClr>
              </a:solidFill>
              <a:effectLst/>
              <a:latin typeface="+mn-lt"/>
              <a:ea typeface="+mn-ea"/>
              <a:cs typeface="+mn-cs"/>
            </a:rPr>
            <a:t>、</a:t>
          </a:r>
          <a:r>
            <a:rPr kumimoji="1" lang="ja-JP" altLang="ja-JP" sz="1000">
              <a:solidFill>
                <a:schemeClr val="tx1">
                  <a:lumMod val="95000"/>
                  <a:lumOff val="5000"/>
                </a:schemeClr>
              </a:solidFill>
              <a:effectLst/>
              <a:latin typeface="+mn-lt"/>
              <a:ea typeface="+mn-ea"/>
              <a:cs typeface="+mn-cs"/>
            </a:rPr>
            <a:t>地方交付税は増加したものの、物価高騰</a:t>
          </a:r>
          <a:r>
            <a:rPr kumimoji="1" lang="ja-JP" altLang="en-US" sz="1000">
              <a:solidFill>
                <a:schemeClr val="tx1">
                  <a:lumMod val="95000"/>
                  <a:lumOff val="5000"/>
                </a:schemeClr>
              </a:solidFill>
              <a:effectLst/>
              <a:latin typeface="+mn-lt"/>
              <a:ea typeface="+mn-ea"/>
              <a:cs typeface="+mn-cs"/>
            </a:rPr>
            <a:t>や賃上げの影響により、公共施設の維持管理</a:t>
          </a:r>
          <a:r>
            <a:rPr kumimoji="1" lang="ja-JP" altLang="ja-JP" sz="1000">
              <a:solidFill>
                <a:schemeClr val="tx1">
                  <a:lumMod val="95000"/>
                  <a:lumOff val="5000"/>
                </a:schemeClr>
              </a:solidFill>
              <a:effectLst/>
              <a:latin typeface="+mn-lt"/>
              <a:ea typeface="+mn-ea"/>
              <a:cs typeface="+mn-cs"/>
            </a:rPr>
            <a:t>などの経常経費が増加したことによるところが大きい。</a:t>
          </a:r>
          <a:r>
            <a:rPr kumimoji="1" lang="ja-JP" altLang="en-US" sz="1000">
              <a:solidFill>
                <a:schemeClr val="tx1">
                  <a:lumMod val="95000"/>
                  <a:lumOff val="5000"/>
                </a:schemeClr>
              </a:solidFill>
              <a:effectLst/>
              <a:latin typeface="+mn-lt"/>
              <a:ea typeface="+mn-ea"/>
              <a:cs typeface="+mn-cs"/>
            </a:rPr>
            <a:t>また、</a:t>
          </a:r>
          <a:r>
            <a:rPr kumimoji="1" lang="ja-JP" altLang="ja-JP" sz="1000">
              <a:solidFill>
                <a:schemeClr val="tx1">
                  <a:lumMod val="95000"/>
                  <a:lumOff val="5000"/>
                </a:schemeClr>
              </a:solidFill>
              <a:effectLst/>
              <a:latin typeface="+mn-lt"/>
              <a:ea typeface="+mn-ea"/>
              <a:cs typeface="+mn-cs"/>
            </a:rPr>
            <a:t>合併に伴い増大した職員数</a:t>
          </a:r>
          <a:r>
            <a:rPr kumimoji="1" lang="ja-JP" altLang="en-US" sz="1000">
              <a:solidFill>
                <a:schemeClr val="tx1">
                  <a:lumMod val="95000"/>
                  <a:lumOff val="5000"/>
                </a:schemeClr>
              </a:solidFill>
              <a:effectLst/>
              <a:latin typeface="+mn-lt"/>
              <a:ea typeface="+mn-ea"/>
              <a:cs typeface="+mn-cs"/>
            </a:rPr>
            <a:t>の</a:t>
          </a:r>
          <a:r>
            <a:rPr kumimoji="1" lang="ja-JP" altLang="ja-JP" sz="1000">
              <a:solidFill>
                <a:schemeClr val="tx1">
                  <a:lumMod val="95000"/>
                  <a:lumOff val="5000"/>
                </a:schemeClr>
              </a:solidFill>
              <a:effectLst/>
              <a:latin typeface="+mn-lt"/>
              <a:ea typeface="+mn-ea"/>
              <a:cs typeface="+mn-cs"/>
            </a:rPr>
            <a:t>適正化等を進めてきたが、会計年度任用職員</a:t>
          </a:r>
          <a:r>
            <a:rPr kumimoji="1" lang="ja-JP" altLang="en-US" sz="1000">
              <a:solidFill>
                <a:schemeClr val="tx1">
                  <a:lumMod val="95000"/>
                  <a:lumOff val="5000"/>
                </a:schemeClr>
              </a:solidFill>
              <a:effectLst/>
              <a:latin typeface="+mn-lt"/>
              <a:ea typeface="+mn-ea"/>
              <a:cs typeface="+mn-cs"/>
            </a:rPr>
            <a:t>を含め、</a:t>
          </a:r>
          <a:r>
            <a:rPr kumimoji="1" lang="ja-JP" altLang="ja-JP" sz="1000">
              <a:solidFill>
                <a:schemeClr val="tx1">
                  <a:lumMod val="95000"/>
                  <a:lumOff val="5000"/>
                </a:schemeClr>
              </a:solidFill>
              <a:effectLst/>
              <a:latin typeface="+mn-lt"/>
              <a:ea typeface="+mn-ea"/>
              <a:cs typeface="+mn-cs"/>
            </a:rPr>
            <a:t>経常経費に占める人件費の割合が依然として高いこと、公債費が減少傾向に転じたものの類似団体に比べ</a:t>
          </a:r>
          <a:r>
            <a:rPr kumimoji="1" lang="ja-JP" altLang="en-US" sz="1000">
              <a:solidFill>
                <a:schemeClr val="tx1">
                  <a:lumMod val="95000"/>
                  <a:lumOff val="5000"/>
                </a:schemeClr>
              </a:solidFill>
              <a:effectLst/>
              <a:latin typeface="+mn-lt"/>
              <a:ea typeface="+mn-ea"/>
              <a:cs typeface="+mn-cs"/>
            </a:rPr>
            <a:t>多額である</a:t>
          </a:r>
          <a:r>
            <a:rPr kumimoji="1" lang="ja-JP" altLang="ja-JP" sz="1000">
              <a:solidFill>
                <a:schemeClr val="tx1">
                  <a:lumMod val="95000"/>
                  <a:lumOff val="5000"/>
                </a:schemeClr>
              </a:solidFill>
              <a:effectLst/>
              <a:latin typeface="+mn-lt"/>
              <a:ea typeface="+mn-ea"/>
              <a:cs typeface="+mn-cs"/>
            </a:rPr>
            <a:t>こと</a:t>
          </a:r>
          <a:r>
            <a:rPr kumimoji="1" lang="ja-JP" altLang="en-US" sz="1000">
              <a:solidFill>
                <a:schemeClr val="tx1">
                  <a:lumMod val="95000"/>
                  <a:lumOff val="5000"/>
                </a:schemeClr>
              </a:solidFill>
              <a:effectLst/>
              <a:latin typeface="+mn-lt"/>
              <a:ea typeface="+mn-ea"/>
              <a:cs typeface="+mn-cs"/>
            </a:rPr>
            <a:t>が影響している。</a:t>
          </a:r>
          <a:endParaRPr lang="ja-JP" altLang="ja-JP" sz="1000">
            <a:solidFill>
              <a:schemeClr val="tx1">
                <a:lumMod val="95000"/>
                <a:lumOff val="5000"/>
              </a:schemeClr>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C4C8AB0-0CEE-46E1-9D67-562E715FD07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A32C147-8443-48AA-848A-61439BADF953}"/>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C161CB0-689D-47DD-AADB-DF688FAE82A9}"/>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13DD7621-7B53-4049-AD2F-A6BFF18704AE}"/>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B04F96B5-81AB-4D1C-92B1-FC04E8132FBF}"/>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C7317E1-119A-4D7E-9AB5-D5FE094A92B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22083CB6-A4AE-4884-8E88-CCEF42A9062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95E75C8-8FC0-4517-A330-91FBDCE16E62}"/>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10320290-D6BE-4A0D-93DB-34A54229A246}"/>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84AFC5D2-6E2C-4A62-BB8E-7655BF754DB1}"/>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D83F8548-8454-4D69-805B-49643A5A2E5D}"/>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82AC282-4882-4EA7-8BE1-5F2AE03717BD}"/>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501A21AB-4F80-49FE-AB35-99A39C5F7DD5}"/>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826ACD0-004D-487E-B68F-1C51C5C502E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EB300B80-9E9C-46C5-B97E-666966C6EF98}"/>
            </a:ext>
          </a:extLst>
        </xdr:cNvPr>
        <xdr:cNvCxnSpPr/>
      </xdr:nvCxnSpPr>
      <xdr:spPr>
        <a:xfrm flipV="1">
          <a:off x="4514850" y="9923526"/>
          <a:ext cx="0" cy="1000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24095C1A-1895-47D0-B848-90266D38E411}"/>
            </a:ext>
          </a:extLst>
        </xdr:cNvPr>
        <xdr:cNvSpPr txBox="1"/>
      </xdr:nvSpPr>
      <xdr:spPr>
        <a:xfrm>
          <a:off x="45847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BCAA3343-4956-439A-BBC8-C9BB407B5D9F}"/>
            </a:ext>
          </a:extLst>
        </xdr:cNvPr>
        <xdr:cNvCxnSpPr/>
      </xdr:nvCxnSpPr>
      <xdr:spPr>
        <a:xfrm>
          <a:off x="4425950" y="10923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EE046F9-A70B-4959-84B3-0F5767CFC656}"/>
            </a:ext>
          </a:extLst>
        </xdr:cNvPr>
        <xdr:cNvSpPr txBox="1"/>
      </xdr:nvSpPr>
      <xdr:spPr>
        <a:xfrm>
          <a:off x="45847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B416B0A4-4B92-4457-A298-635D0E8C07F4}"/>
            </a:ext>
          </a:extLst>
        </xdr:cNvPr>
        <xdr:cNvCxnSpPr/>
      </xdr:nvCxnSpPr>
      <xdr:spPr>
        <a:xfrm>
          <a:off x="4425950" y="9923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167386</xdr:rowOff>
    </xdr:to>
    <xdr:cxnSp macro="">
      <xdr:nvCxnSpPr>
        <xdr:cNvPr id="130" name="直線コネクタ 129">
          <a:extLst>
            <a:ext uri="{FF2B5EF4-FFF2-40B4-BE49-F238E27FC236}">
              <a16:creationId xmlns:a16="http://schemas.microsoft.com/office/drawing/2014/main" id="{0FA53D46-C3C8-4376-A9F8-7569F9425450}"/>
            </a:ext>
          </a:extLst>
        </xdr:cNvPr>
        <xdr:cNvCxnSpPr/>
      </xdr:nvCxnSpPr>
      <xdr:spPr>
        <a:xfrm>
          <a:off x="3752850" y="10665968"/>
          <a:ext cx="762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4002E99F-02EB-4400-8FD1-9184907D3D56}"/>
            </a:ext>
          </a:extLst>
        </xdr:cNvPr>
        <xdr:cNvSpPr txBox="1"/>
      </xdr:nvSpPr>
      <xdr:spPr>
        <a:xfrm>
          <a:off x="4584700" y="10289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C745F8D4-27C5-45C8-876F-97DC9C416D3F}"/>
            </a:ext>
          </a:extLst>
        </xdr:cNvPr>
        <xdr:cNvSpPr/>
      </xdr:nvSpPr>
      <xdr:spPr>
        <a:xfrm>
          <a:off x="4464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104648</xdr:rowOff>
    </xdr:to>
    <xdr:cxnSp macro="">
      <xdr:nvCxnSpPr>
        <xdr:cNvPr id="133" name="直線コネクタ 132">
          <a:extLst>
            <a:ext uri="{FF2B5EF4-FFF2-40B4-BE49-F238E27FC236}">
              <a16:creationId xmlns:a16="http://schemas.microsoft.com/office/drawing/2014/main" id="{D209F4B3-3A88-4271-9ED3-5CFADB1186BF}"/>
            </a:ext>
          </a:extLst>
        </xdr:cNvPr>
        <xdr:cNvCxnSpPr/>
      </xdr:nvCxnSpPr>
      <xdr:spPr>
        <a:xfrm>
          <a:off x="2940050" y="10452608"/>
          <a:ext cx="8128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3B22722-EFE1-42BA-9B16-26754F7240D5}"/>
            </a:ext>
          </a:extLst>
        </xdr:cNvPr>
        <xdr:cNvSpPr/>
      </xdr:nvSpPr>
      <xdr:spPr>
        <a:xfrm>
          <a:off x="370205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771ED6CE-9CEB-4C23-8252-8290239E23A8}"/>
            </a:ext>
          </a:extLst>
        </xdr:cNvPr>
        <xdr:cNvSpPr txBox="1"/>
      </xdr:nvSpPr>
      <xdr:spPr>
        <a:xfrm>
          <a:off x="3409950" y="1014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E15A5306-E845-4702-B4C8-A28821B2F394}"/>
            </a:ext>
          </a:extLst>
        </xdr:cNvPr>
        <xdr:cNvCxnSpPr/>
      </xdr:nvCxnSpPr>
      <xdr:spPr>
        <a:xfrm flipV="1">
          <a:off x="2127250" y="10452608"/>
          <a:ext cx="812800" cy="2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75F2A2AE-14C5-4A25-A677-AE1AF34B1F0D}"/>
            </a:ext>
          </a:extLst>
        </xdr:cNvPr>
        <xdr:cNvSpPr/>
      </xdr:nvSpPr>
      <xdr:spPr>
        <a:xfrm>
          <a:off x="288925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FFB96FB3-2CD2-4C5B-8DC4-C878503C2BDA}"/>
            </a:ext>
          </a:extLst>
        </xdr:cNvPr>
        <xdr:cNvSpPr txBox="1"/>
      </xdr:nvSpPr>
      <xdr:spPr>
        <a:xfrm>
          <a:off x="2597150" y="997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73152</xdr:rowOff>
    </xdr:to>
    <xdr:cxnSp macro="">
      <xdr:nvCxnSpPr>
        <xdr:cNvPr id="139" name="直線コネクタ 138">
          <a:extLst>
            <a:ext uri="{FF2B5EF4-FFF2-40B4-BE49-F238E27FC236}">
              <a16:creationId xmlns:a16="http://schemas.microsoft.com/office/drawing/2014/main" id="{FB357F6D-E3B9-4CE0-99E7-C851DFDEA941}"/>
            </a:ext>
          </a:extLst>
        </xdr:cNvPr>
        <xdr:cNvCxnSpPr/>
      </xdr:nvCxnSpPr>
      <xdr:spPr>
        <a:xfrm flipV="1">
          <a:off x="1333500" y="10699750"/>
          <a:ext cx="793750" cy="10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A4EF8B80-74E2-4540-B05B-5652E7756302}"/>
            </a:ext>
          </a:extLst>
        </xdr:cNvPr>
        <xdr:cNvSpPr/>
      </xdr:nvSpPr>
      <xdr:spPr>
        <a:xfrm>
          <a:off x="2095500" y="10435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D7EB944A-0EDF-4BCC-B3E0-E92F062FD50C}"/>
            </a:ext>
          </a:extLst>
        </xdr:cNvPr>
        <xdr:cNvSpPr txBox="1"/>
      </xdr:nvSpPr>
      <xdr:spPr>
        <a:xfrm>
          <a:off x="1784350" y="102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46D2A0A4-3509-4766-B3AD-711AEDB79E3E}"/>
            </a:ext>
          </a:extLst>
        </xdr:cNvPr>
        <xdr:cNvSpPr/>
      </xdr:nvSpPr>
      <xdr:spPr>
        <a:xfrm>
          <a:off x="1282700" y="10454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6294E88A-C3EA-4FB5-91CF-E79784F2D525}"/>
            </a:ext>
          </a:extLst>
        </xdr:cNvPr>
        <xdr:cNvSpPr txBox="1"/>
      </xdr:nvSpPr>
      <xdr:spPr>
        <a:xfrm>
          <a:off x="971550" y="1022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C80B255-13E4-4943-83A3-F2A6C3E0C983}"/>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A0641DD-778F-43A5-8EFA-9003EFA7ACF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32B2E4F-1BFD-4A22-8B91-22B7C85EE449}"/>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3D1A2C8-B24B-474F-8F95-0AA5FB117F8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847EDFC-9D1A-4E91-8286-0B2F2B1637A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a:extLst>
            <a:ext uri="{FF2B5EF4-FFF2-40B4-BE49-F238E27FC236}">
              <a16:creationId xmlns:a16="http://schemas.microsoft.com/office/drawing/2014/main" id="{6C09197E-4EAD-45B3-9795-DD9DA061680B}"/>
            </a:ext>
          </a:extLst>
        </xdr:cNvPr>
        <xdr:cNvSpPr/>
      </xdr:nvSpPr>
      <xdr:spPr>
        <a:xfrm>
          <a:off x="4464050" y="10677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0" name="財政構造の弾力性該当値テキスト">
          <a:extLst>
            <a:ext uri="{FF2B5EF4-FFF2-40B4-BE49-F238E27FC236}">
              <a16:creationId xmlns:a16="http://schemas.microsoft.com/office/drawing/2014/main" id="{5C46B8C8-5882-47E6-ABF2-C42BC46438E1}"/>
            </a:ext>
          </a:extLst>
        </xdr:cNvPr>
        <xdr:cNvSpPr txBox="1"/>
      </xdr:nvSpPr>
      <xdr:spPr>
        <a:xfrm>
          <a:off x="4584700" y="1064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a:extLst>
            <a:ext uri="{FF2B5EF4-FFF2-40B4-BE49-F238E27FC236}">
              <a16:creationId xmlns:a16="http://schemas.microsoft.com/office/drawing/2014/main" id="{D16FA04C-D5A8-4692-A51F-61381097F671}"/>
            </a:ext>
          </a:extLst>
        </xdr:cNvPr>
        <xdr:cNvSpPr/>
      </xdr:nvSpPr>
      <xdr:spPr>
        <a:xfrm>
          <a:off x="3702050" y="10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2" name="テキスト ボックス 151">
          <a:extLst>
            <a:ext uri="{FF2B5EF4-FFF2-40B4-BE49-F238E27FC236}">
              <a16:creationId xmlns:a16="http://schemas.microsoft.com/office/drawing/2014/main" id="{EDF76726-DB09-4600-A2DD-4435EA1C6716}"/>
            </a:ext>
          </a:extLst>
        </xdr:cNvPr>
        <xdr:cNvSpPr txBox="1"/>
      </xdr:nvSpPr>
      <xdr:spPr>
        <a:xfrm>
          <a:off x="3409950" y="10701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1E165378-A2B0-4F42-AEAC-D8C681193C66}"/>
            </a:ext>
          </a:extLst>
        </xdr:cNvPr>
        <xdr:cNvSpPr/>
      </xdr:nvSpPr>
      <xdr:spPr>
        <a:xfrm>
          <a:off x="2889250" y="104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AD58236B-7470-4432-AB16-D8FAAF291589}"/>
            </a:ext>
          </a:extLst>
        </xdr:cNvPr>
        <xdr:cNvSpPr txBox="1"/>
      </xdr:nvSpPr>
      <xdr:spPr>
        <a:xfrm>
          <a:off x="2597150" y="104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a16="http://schemas.microsoft.com/office/drawing/2014/main" id="{DD4BD10B-88FE-4044-8564-0C5EDA074263}"/>
            </a:ext>
          </a:extLst>
        </xdr:cNvPr>
        <xdr:cNvSpPr/>
      </xdr:nvSpPr>
      <xdr:spPr>
        <a:xfrm>
          <a:off x="2095500" y="106489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5BBDB85-E3F3-40D6-8A50-BFB34B53707F}"/>
            </a:ext>
          </a:extLst>
        </xdr:cNvPr>
        <xdr:cNvSpPr txBox="1"/>
      </xdr:nvSpPr>
      <xdr:spPr>
        <a:xfrm>
          <a:off x="178435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a:extLst>
            <a:ext uri="{FF2B5EF4-FFF2-40B4-BE49-F238E27FC236}">
              <a16:creationId xmlns:a16="http://schemas.microsoft.com/office/drawing/2014/main" id="{89586239-5D38-4022-B5A7-9C73ADA31E79}"/>
            </a:ext>
          </a:extLst>
        </xdr:cNvPr>
        <xdr:cNvSpPr/>
      </xdr:nvSpPr>
      <xdr:spPr>
        <a:xfrm>
          <a:off x="1282700" y="1075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8" name="テキスト ボックス 157">
          <a:extLst>
            <a:ext uri="{FF2B5EF4-FFF2-40B4-BE49-F238E27FC236}">
              <a16:creationId xmlns:a16="http://schemas.microsoft.com/office/drawing/2014/main" id="{7DDDC5C7-5AA2-4822-AF85-6ED48BA1D929}"/>
            </a:ext>
          </a:extLst>
        </xdr:cNvPr>
        <xdr:cNvSpPr txBox="1"/>
      </xdr:nvSpPr>
      <xdr:spPr>
        <a:xfrm>
          <a:off x="9715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9E74AE70-D83C-4820-BBAA-CDDFDD5AE72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B604D96-6394-434F-BC1E-48BFBE776612}"/>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AF3155AE-57D0-4C58-BE4C-A16327DACC07}"/>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60FD640A-A825-46F6-8F47-C78AF9640DBD}"/>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24D303F9-1077-47AB-9D05-257B14015922}"/>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56D83F4-B4D0-4628-B14D-F9BF7D1EE8EC}"/>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25FDDD82-FA8A-4BC6-8FEA-7027D6418BD9}"/>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57FBE712-A0DA-49E0-BED4-696C7A6BEB4A}"/>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6CA549E9-C4A8-4C34-917E-9456F17FDAFE}"/>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49BDD8F6-65E5-4CAC-8441-15FE8CE5D5A4}"/>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340FD322-0597-485F-89DB-77E8A635D9CA}"/>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95B56794-FCF4-4054-B43D-774A5BF605E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572E1546-9683-4B9D-8D6F-EAA12BEEE0F4}"/>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chemeClr val="tx1"/>
              </a:solidFill>
              <a:effectLst/>
              <a:latin typeface="+mn-lt"/>
              <a:ea typeface="+mn-ea"/>
              <a:cs typeface="+mn-cs"/>
            </a:rPr>
            <a:t>当市の人口１人当たり人件費・物件費等の決算額は</a:t>
          </a:r>
          <a:r>
            <a:rPr kumimoji="1" lang="ja-JP" altLang="en-US"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２</a:t>
          </a:r>
          <a:r>
            <a:rPr kumimoji="1" lang="ja-JP" altLang="en-US" sz="1000" b="0" i="0" baseline="0">
              <a:solidFill>
                <a:schemeClr val="tx1"/>
              </a:solidFill>
              <a:effectLst/>
              <a:latin typeface="+mn-lt"/>
              <a:ea typeface="+mn-ea"/>
              <a:cs typeface="+mn-cs"/>
            </a:rPr>
            <a:t>０８</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０１６</a:t>
          </a:r>
          <a:r>
            <a:rPr kumimoji="1" lang="ja-JP" altLang="ja-JP" sz="1000" b="0" i="0" baseline="0">
              <a:solidFill>
                <a:schemeClr val="tx1"/>
              </a:solidFill>
              <a:effectLst/>
              <a:latin typeface="+mn-lt"/>
              <a:ea typeface="+mn-ea"/>
              <a:cs typeface="+mn-cs"/>
            </a:rPr>
            <a:t>円</a:t>
          </a:r>
          <a:r>
            <a:rPr kumimoji="1" lang="ja-JP" altLang="en-US" sz="1000" b="0" i="0" baseline="0">
              <a:solidFill>
                <a:schemeClr val="tx1"/>
              </a:solidFill>
              <a:effectLst/>
              <a:latin typeface="+mn-lt"/>
              <a:ea typeface="+mn-ea"/>
              <a:cs typeface="+mn-cs"/>
            </a:rPr>
            <a:t>と</a:t>
          </a:r>
          <a:r>
            <a:rPr kumimoji="1" lang="ja-JP" altLang="ja-JP" sz="1000" b="0" i="0" baseline="0">
              <a:solidFill>
                <a:schemeClr val="tx1"/>
              </a:solidFill>
              <a:effectLst/>
              <a:latin typeface="+mn-lt"/>
              <a:ea typeface="+mn-ea"/>
              <a:cs typeface="+mn-cs"/>
            </a:rPr>
            <a:t>、類似団体の平均（１３６，</a:t>
          </a:r>
          <a:r>
            <a:rPr kumimoji="1" lang="ja-JP" altLang="en-US" sz="1000" b="0" i="0" baseline="0">
              <a:solidFill>
                <a:schemeClr val="tx1"/>
              </a:solidFill>
              <a:effectLst/>
              <a:latin typeface="+mn-lt"/>
              <a:ea typeface="+mn-ea"/>
              <a:cs typeface="+mn-cs"/>
            </a:rPr>
            <a:t>３３３</a:t>
          </a:r>
          <a:r>
            <a:rPr kumimoji="1" lang="ja-JP" altLang="ja-JP" sz="1000" b="0" i="0" baseline="0">
              <a:solidFill>
                <a:schemeClr val="tx1"/>
              </a:solidFill>
              <a:effectLst/>
              <a:latin typeface="+mn-lt"/>
              <a:ea typeface="+mn-ea"/>
              <a:cs typeface="+mn-cs"/>
            </a:rPr>
            <a:t>円）や県内市町の平均（１３</a:t>
          </a:r>
          <a:r>
            <a:rPr kumimoji="1" lang="ja-JP" altLang="en-US" sz="1000" b="0" i="0" baseline="0">
              <a:solidFill>
                <a:schemeClr val="tx1"/>
              </a:solidFill>
              <a:effectLst/>
              <a:latin typeface="+mn-lt"/>
              <a:ea typeface="+mn-ea"/>
              <a:cs typeface="+mn-cs"/>
            </a:rPr>
            <a:t>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９１１</a:t>
          </a:r>
          <a:r>
            <a:rPr kumimoji="1" lang="ja-JP" altLang="ja-JP" sz="1000" b="0" i="0" baseline="0">
              <a:solidFill>
                <a:schemeClr val="tx1"/>
              </a:solidFill>
              <a:effectLst/>
              <a:latin typeface="+mn-lt"/>
              <a:ea typeface="+mn-ea"/>
              <a:cs typeface="+mn-cs"/>
            </a:rPr>
            <a:t>円）をともに大きく上回っている。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その</a:t>
          </a:r>
          <a:r>
            <a:rPr kumimoji="1" lang="ja-JP" altLang="en-US" sz="1000" b="0" i="0" baseline="0">
              <a:solidFill>
                <a:schemeClr val="dk1"/>
              </a:solidFill>
              <a:effectLst/>
              <a:latin typeface="+mn-lt"/>
              <a:ea typeface="+mn-ea"/>
              <a:cs typeface="+mn-cs"/>
            </a:rPr>
            <a:t>要因</a:t>
          </a:r>
          <a:r>
            <a:rPr kumimoji="1" lang="ja-JP" altLang="ja-JP" sz="1000" b="0" i="0" baseline="0">
              <a:solidFill>
                <a:schemeClr val="dk1"/>
              </a:solidFill>
              <a:effectLst/>
              <a:latin typeface="+mn-lt"/>
              <a:ea typeface="+mn-ea"/>
              <a:cs typeface="+mn-cs"/>
            </a:rPr>
            <a:t>は、広域圏の合併により一部事務組合の事業を引き継ぎ、単独自治体として消防事業を実施していることや、市域が広いため居住地や観光施設が点在し、分散型の消防防災体制を整える必要があ</a:t>
          </a:r>
          <a:r>
            <a:rPr kumimoji="1" lang="ja-JP" altLang="en-US" sz="1000" b="0" i="0" baseline="0">
              <a:solidFill>
                <a:schemeClr val="dk1"/>
              </a:solidFill>
              <a:effectLst/>
              <a:latin typeface="+mn-lt"/>
              <a:ea typeface="+mn-ea"/>
              <a:cs typeface="+mn-cs"/>
            </a:rPr>
            <a:t>ることから</a:t>
          </a:r>
          <a:r>
            <a:rPr kumimoji="1" lang="ja-JP" altLang="ja-JP" sz="1000" b="0" i="0" baseline="0">
              <a:solidFill>
                <a:schemeClr val="dk1"/>
              </a:solidFill>
              <a:effectLst/>
              <a:latin typeface="+mn-lt"/>
              <a:ea typeface="+mn-ea"/>
              <a:cs typeface="+mn-cs"/>
            </a:rPr>
            <a:t>、類似団体と比較して消防関係職員が多いことなどが挙げられる。引き続き、職員定員適正化計画に</a:t>
          </a:r>
          <a:r>
            <a:rPr kumimoji="1" lang="ja-JP" altLang="en-US" sz="1000" b="0" i="0" baseline="0">
              <a:solidFill>
                <a:schemeClr val="dk1"/>
              </a:solidFill>
              <a:effectLst/>
              <a:latin typeface="+mn-lt"/>
              <a:ea typeface="+mn-ea"/>
              <a:cs typeface="+mn-cs"/>
            </a:rPr>
            <a:t>基づき人件費を抑制を図る</a:t>
          </a:r>
          <a:r>
            <a:rPr kumimoji="1" lang="ja-JP" altLang="ja-JP" sz="1000" b="0" i="0" baseline="0">
              <a:solidFill>
                <a:schemeClr val="dk1"/>
              </a:solidFill>
              <a:effectLst/>
              <a:latin typeface="+mn-lt"/>
              <a:ea typeface="+mn-ea"/>
              <a:cs typeface="+mn-cs"/>
            </a:rPr>
            <a:t>とともに、公共施設</a:t>
          </a:r>
          <a:r>
            <a:rPr kumimoji="1" lang="ja-JP" altLang="en-US" sz="1000" b="0" i="0" baseline="0">
              <a:solidFill>
                <a:schemeClr val="dk1"/>
              </a:solidFill>
              <a:effectLst/>
              <a:latin typeface="+mn-lt"/>
              <a:ea typeface="+mn-ea"/>
              <a:cs typeface="+mn-cs"/>
            </a:rPr>
            <a:t>マネジメントの推進など</a:t>
          </a:r>
          <a:r>
            <a:rPr kumimoji="1" lang="ja-JP" altLang="ja-JP" sz="1000" b="0" i="0" baseline="0">
              <a:solidFill>
                <a:schemeClr val="dk1"/>
              </a:solidFill>
              <a:effectLst/>
              <a:latin typeface="+mn-lt"/>
              <a:ea typeface="+mn-ea"/>
              <a:cs typeface="+mn-cs"/>
            </a:rPr>
            <a:t>によ</a:t>
          </a:r>
          <a:r>
            <a:rPr kumimoji="1" lang="ja-JP" altLang="en-US" sz="1000" b="0" i="0" baseline="0">
              <a:solidFill>
                <a:schemeClr val="dk1"/>
              </a:solidFill>
              <a:effectLst/>
              <a:latin typeface="+mn-lt"/>
              <a:ea typeface="+mn-ea"/>
              <a:cs typeface="+mn-cs"/>
            </a:rPr>
            <a:t>り物件費を</a:t>
          </a:r>
          <a:r>
            <a:rPr kumimoji="1" lang="ja-JP" altLang="ja-JP" sz="1000" b="0" i="0" baseline="0">
              <a:solidFill>
                <a:schemeClr val="dk1"/>
              </a:solidFill>
              <a:effectLst/>
              <a:latin typeface="+mn-lt"/>
              <a:ea typeface="+mn-ea"/>
              <a:cs typeface="+mn-cs"/>
            </a:rPr>
            <a:t>削減</a:t>
          </a:r>
          <a:r>
            <a:rPr kumimoji="1" lang="ja-JP" altLang="en-US" sz="1000" b="0" i="0" baseline="0">
              <a:solidFill>
                <a:schemeClr val="dk1"/>
              </a:solidFill>
              <a:effectLst/>
              <a:latin typeface="+mn-lt"/>
              <a:ea typeface="+mn-ea"/>
              <a:cs typeface="+mn-cs"/>
            </a:rPr>
            <a:t>していく。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23C1CDB-D7CF-4F53-877A-4450BAEC1628}"/>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3ED24860-E150-4512-9B27-99B644736AF5}"/>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CB47A7A2-E5D4-460C-A0E4-70B0A3F007C9}"/>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3749387C-489E-4339-8005-446A5D2E101E}"/>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8127870D-BFEC-4140-89D1-284FE380FD05}"/>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A670B54D-1308-42CD-A5CB-903F30AFDCE3}"/>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FE5FD861-0F02-49F4-AEA3-ADA8FF49D8C6}"/>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DC12B22A-C68A-4C27-B97A-67971E751A99}"/>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5713CC77-5E2A-4CA9-AB8D-5F1D070C7EC9}"/>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23DEAB5A-1385-4E12-9584-44F022CB617A}"/>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A4510B76-5138-4250-B8E4-E73373B93683}"/>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899A59DD-6248-4B2B-BE17-CA168EBF24E7}"/>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9937AD04-0940-4333-AA51-DE117E58871D}"/>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CEC18048-B772-42DF-8DDE-FA5920FAA75B}"/>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7FE464F5-7D78-4393-BF55-3C39B9ABA56B}"/>
            </a:ext>
          </a:extLst>
        </xdr:cNvPr>
        <xdr:cNvCxnSpPr/>
      </xdr:nvCxnSpPr>
      <xdr:spPr>
        <a:xfrm flipV="1">
          <a:off x="4514850" y="13528976"/>
          <a:ext cx="0" cy="1518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1FBA9B76-69AA-4755-B874-0745C3916439}"/>
            </a:ext>
          </a:extLst>
        </xdr:cNvPr>
        <xdr:cNvSpPr txBox="1"/>
      </xdr:nvSpPr>
      <xdr:spPr>
        <a:xfrm>
          <a:off x="4584700" y="1501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9E8C6F53-AF91-4E54-B031-88DFD099D764}"/>
            </a:ext>
          </a:extLst>
        </xdr:cNvPr>
        <xdr:cNvCxnSpPr/>
      </xdr:nvCxnSpPr>
      <xdr:spPr>
        <a:xfrm>
          <a:off x="4425950" y="15047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987CFEF9-2B0E-4EC4-B757-8E4317847E85}"/>
            </a:ext>
          </a:extLst>
        </xdr:cNvPr>
        <xdr:cNvSpPr txBox="1"/>
      </xdr:nvSpPr>
      <xdr:spPr>
        <a:xfrm>
          <a:off x="4584700" y="132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6FCDA178-36CD-466B-99DF-42C4BCC969B6}"/>
            </a:ext>
          </a:extLst>
        </xdr:cNvPr>
        <xdr:cNvCxnSpPr/>
      </xdr:nvCxnSpPr>
      <xdr:spPr>
        <a:xfrm>
          <a:off x="4425950" y="13528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7520</xdr:rowOff>
    </xdr:from>
    <xdr:to>
      <xdr:col>23</xdr:col>
      <xdr:colOff>133350</xdr:colOff>
      <xdr:row>87</xdr:row>
      <xdr:rowOff>31776</xdr:rowOff>
    </xdr:to>
    <xdr:cxnSp macro="">
      <xdr:nvCxnSpPr>
        <xdr:cNvPr id="191" name="直線コネクタ 190">
          <a:extLst>
            <a:ext uri="{FF2B5EF4-FFF2-40B4-BE49-F238E27FC236}">
              <a16:creationId xmlns:a16="http://schemas.microsoft.com/office/drawing/2014/main" id="{BA2389DF-A512-4C4A-95CA-6422D44B8DDF}"/>
            </a:ext>
          </a:extLst>
        </xdr:cNvPr>
        <xdr:cNvCxnSpPr/>
      </xdr:nvCxnSpPr>
      <xdr:spPr>
        <a:xfrm flipV="1">
          <a:off x="3752850" y="14592200"/>
          <a:ext cx="762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A183C0BB-A02F-4317-BE55-E34F0050D4A3}"/>
            </a:ext>
          </a:extLst>
        </xdr:cNvPr>
        <xdr:cNvSpPr txBox="1"/>
      </xdr:nvSpPr>
      <xdr:spPr>
        <a:xfrm>
          <a:off x="4584700" y="1371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6D89DFA2-EEED-4517-85AC-0A1D2CEC5186}"/>
            </a:ext>
          </a:extLst>
        </xdr:cNvPr>
        <xdr:cNvSpPr/>
      </xdr:nvSpPr>
      <xdr:spPr>
        <a:xfrm>
          <a:off x="4464050" y="13868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54383</xdr:rowOff>
    </xdr:from>
    <xdr:to>
      <xdr:col>19</xdr:col>
      <xdr:colOff>133350</xdr:colOff>
      <xdr:row>87</xdr:row>
      <xdr:rowOff>31776</xdr:rowOff>
    </xdr:to>
    <xdr:cxnSp macro="">
      <xdr:nvCxnSpPr>
        <xdr:cNvPr id="194" name="直線コネクタ 193">
          <a:extLst>
            <a:ext uri="{FF2B5EF4-FFF2-40B4-BE49-F238E27FC236}">
              <a16:creationId xmlns:a16="http://schemas.microsoft.com/office/drawing/2014/main" id="{B6F087D2-4F45-41AB-A95F-43AAFD8B6479}"/>
            </a:ext>
          </a:extLst>
        </xdr:cNvPr>
        <xdr:cNvCxnSpPr/>
      </xdr:nvCxnSpPr>
      <xdr:spPr>
        <a:xfrm>
          <a:off x="2940050" y="14471423"/>
          <a:ext cx="812800" cy="1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6D36094D-BD5F-47A2-A373-F408B805902D}"/>
            </a:ext>
          </a:extLst>
        </xdr:cNvPr>
        <xdr:cNvSpPr/>
      </xdr:nvSpPr>
      <xdr:spPr>
        <a:xfrm>
          <a:off x="3702050" y="13871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D64BBC17-64EB-41A7-A2A0-E3FAAC0CFE67}"/>
            </a:ext>
          </a:extLst>
        </xdr:cNvPr>
        <xdr:cNvSpPr txBox="1"/>
      </xdr:nvSpPr>
      <xdr:spPr>
        <a:xfrm>
          <a:off x="3409950" y="1364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147931</xdr:rowOff>
    </xdr:from>
    <xdr:to>
      <xdr:col>15</xdr:col>
      <xdr:colOff>82550</xdr:colOff>
      <xdr:row>86</xdr:row>
      <xdr:rowOff>54383</xdr:rowOff>
    </xdr:to>
    <xdr:cxnSp macro="">
      <xdr:nvCxnSpPr>
        <xdr:cNvPr id="197" name="直線コネクタ 196">
          <a:extLst>
            <a:ext uri="{FF2B5EF4-FFF2-40B4-BE49-F238E27FC236}">
              <a16:creationId xmlns:a16="http://schemas.microsoft.com/office/drawing/2014/main" id="{DBDE761B-56AE-41CF-A0A3-D1791235F787}"/>
            </a:ext>
          </a:extLst>
        </xdr:cNvPr>
        <xdr:cNvCxnSpPr/>
      </xdr:nvCxnSpPr>
      <xdr:spPr>
        <a:xfrm>
          <a:off x="2127250" y="14397331"/>
          <a:ext cx="812800" cy="7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FE18D5A4-0A4A-466D-87C7-F9D81E4F919E}"/>
            </a:ext>
          </a:extLst>
        </xdr:cNvPr>
        <xdr:cNvSpPr/>
      </xdr:nvSpPr>
      <xdr:spPr>
        <a:xfrm>
          <a:off x="2889250" y="13832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93FB8473-E1E9-4B61-81BE-05F26DEA4F3A}"/>
            </a:ext>
          </a:extLst>
        </xdr:cNvPr>
        <xdr:cNvSpPr txBox="1"/>
      </xdr:nvSpPr>
      <xdr:spPr>
        <a:xfrm>
          <a:off x="2597150" y="1360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99854</xdr:rowOff>
    </xdr:from>
    <xdr:to>
      <xdr:col>11</xdr:col>
      <xdr:colOff>31750</xdr:colOff>
      <xdr:row>85</xdr:row>
      <xdr:rowOff>147931</xdr:rowOff>
    </xdr:to>
    <xdr:cxnSp macro="">
      <xdr:nvCxnSpPr>
        <xdr:cNvPr id="200" name="直線コネクタ 199">
          <a:extLst>
            <a:ext uri="{FF2B5EF4-FFF2-40B4-BE49-F238E27FC236}">
              <a16:creationId xmlns:a16="http://schemas.microsoft.com/office/drawing/2014/main" id="{F11CAAD4-48E2-42D8-8513-EED2FA50FACE}"/>
            </a:ext>
          </a:extLst>
        </xdr:cNvPr>
        <xdr:cNvCxnSpPr/>
      </xdr:nvCxnSpPr>
      <xdr:spPr>
        <a:xfrm>
          <a:off x="1333500" y="14349254"/>
          <a:ext cx="793750" cy="4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D91F0B06-86C5-4C28-B316-6488A26DF930}"/>
            </a:ext>
          </a:extLst>
        </xdr:cNvPr>
        <xdr:cNvSpPr/>
      </xdr:nvSpPr>
      <xdr:spPr>
        <a:xfrm>
          <a:off x="2095500" y="13754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B20B1A2F-11BF-410E-8B92-AA7DC8BCC70B}"/>
            </a:ext>
          </a:extLst>
        </xdr:cNvPr>
        <xdr:cNvSpPr txBox="1"/>
      </xdr:nvSpPr>
      <xdr:spPr>
        <a:xfrm>
          <a:off x="1784350" y="1353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D72D4E2C-674F-47D9-847E-5995BA329CFF}"/>
            </a:ext>
          </a:extLst>
        </xdr:cNvPr>
        <xdr:cNvSpPr/>
      </xdr:nvSpPr>
      <xdr:spPr>
        <a:xfrm>
          <a:off x="1282700" y="13649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C9ABE36E-5F37-4357-8BA7-AC8E9F340028}"/>
            </a:ext>
          </a:extLst>
        </xdr:cNvPr>
        <xdr:cNvSpPr txBox="1"/>
      </xdr:nvSpPr>
      <xdr:spPr>
        <a:xfrm>
          <a:off x="971550" y="1342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9AD75213-365E-4BED-8DBC-1659FD2C445E}"/>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A0B8AE7F-A563-42BF-AF17-A89C0DFF255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B1D2AAF-F1FA-4C36-B068-E45595B6FFBB}"/>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C76550B-42FE-423E-81D3-61004731CD51}"/>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3CA3B9B-BEC0-4F64-9B49-538429A059DB}"/>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128170</xdr:rowOff>
    </xdr:from>
    <xdr:to>
      <xdr:col>23</xdr:col>
      <xdr:colOff>184150</xdr:colOff>
      <xdr:row>87</xdr:row>
      <xdr:rowOff>58320</xdr:rowOff>
    </xdr:to>
    <xdr:sp macro="" textlink="">
      <xdr:nvSpPr>
        <xdr:cNvPr id="210" name="楕円 209">
          <a:extLst>
            <a:ext uri="{FF2B5EF4-FFF2-40B4-BE49-F238E27FC236}">
              <a16:creationId xmlns:a16="http://schemas.microsoft.com/office/drawing/2014/main" id="{ED665BFE-EBD7-46F3-90D6-F31F461EBD35}"/>
            </a:ext>
          </a:extLst>
        </xdr:cNvPr>
        <xdr:cNvSpPr/>
      </xdr:nvSpPr>
      <xdr:spPr>
        <a:xfrm>
          <a:off x="4464050" y="145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100247</xdr:rowOff>
    </xdr:from>
    <xdr:ext cx="762000" cy="259045"/>
    <xdr:sp macro="" textlink="">
      <xdr:nvSpPr>
        <xdr:cNvPr id="211" name="人件費・物件費等の状況該当値テキスト">
          <a:extLst>
            <a:ext uri="{FF2B5EF4-FFF2-40B4-BE49-F238E27FC236}">
              <a16:creationId xmlns:a16="http://schemas.microsoft.com/office/drawing/2014/main" id="{D2B7F038-95C0-4FBD-8C84-4CE601783614}"/>
            </a:ext>
          </a:extLst>
        </xdr:cNvPr>
        <xdr:cNvSpPr txBox="1"/>
      </xdr:nvSpPr>
      <xdr:spPr>
        <a:xfrm>
          <a:off x="4584700" y="1451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152426</xdr:rowOff>
    </xdr:from>
    <xdr:to>
      <xdr:col>19</xdr:col>
      <xdr:colOff>184150</xdr:colOff>
      <xdr:row>87</xdr:row>
      <xdr:rowOff>82576</xdr:rowOff>
    </xdr:to>
    <xdr:sp macro="" textlink="">
      <xdr:nvSpPr>
        <xdr:cNvPr id="212" name="楕円 211">
          <a:extLst>
            <a:ext uri="{FF2B5EF4-FFF2-40B4-BE49-F238E27FC236}">
              <a16:creationId xmlns:a16="http://schemas.microsoft.com/office/drawing/2014/main" id="{2C12EE01-CCFE-40D8-9BB2-8245F4E65B00}"/>
            </a:ext>
          </a:extLst>
        </xdr:cNvPr>
        <xdr:cNvSpPr/>
      </xdr:nvSpPr>
      <xdr:spPr>
        <a:xfrm>
          <a:off x="3702050" y="14569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67353</xdr:rowOff>
    </xdr:from>
    <xdr:ext cx="736600" cy="259045"/>
    <xdr:sp macro="" textlink="">
      <xdr:nvSpPr>
        <xdr:cNvPr id="213" name="テキスト ボックス 212">
          <a:extLst>
            <a:ext uri="{FF2B5EF4-FFF2-40B4-BE49-F238E27FC236}">
              <a16:creationId xmlns:a16="http://schemas.microsoft.com/office/drawing/2014/main" id="{CBD636D3-E901-4477-9188-6916A2B8CF8E}"/>
            </a:ext>
          </a:extLst>
        </xdr:cNvPr>
        <xdr:cNvSpPr txBox="1"/>
      </xdr:nvSpPr>
      <xdr:spPr>
        <a:xfrm>
          <a:off x="3409950" y="1465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3583</xdr:rowOff>
    </xdr:from>
    <xdr:to>
      <xdr:col>15</xdr:col>
      <xdr:colOff>133350</xdr:colOff>
      <xdr:row>86</xdr:row>
      <xdr:rowOff>105183</xdr:rowOff>
    </xdr:to>
    <xdr:sp macro="" textlink="">
      <xdr:nvSpPr>
        <xdr:cNvPr id="214" name="楕円 213">
          <a:extLst>
            <a:ext uri="{FF2B5EF4-FFF2-40B4-BE49-F238E27FC236}">
              <a16:creationId xmlns:a16="http://schemas.microsoft.com/office/drawing/2014/main" id="{6A150F65-C672-49B0-B31E-74A01FF33DEF}"/>
            </a:ext>
          </a:extLst>
        </xdr:cNvPr>
        <xdr:cNvSpPr/>
      </xdr:nvSpPr>
      <xdr:spPr>
        <a:xfrm>
          <a:off x="2889250" y="14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89960</xdr:rowOff>
    </xdr:from>
    <xdr:ext cx="762000" cy="259045"/>
    <xdr:sp macro="" textlink="">
      <xdr:nvSpPr>
        <xdr:cNvPr id="215" name="テキスト ボックス 214">
          <a:extLst>
            <a:ext uri="{FF2B5EF4-FFF2-40B4-BE49-F238E27FC236}">
              <a16:creationId xmlns:a16="http://schemas.microsoft.com/office/drawing/2014/main" id="{E1A7539C-4F41-444E-9F75-B8BEDB7371D7}"/>
            </a:ext>
          </a:extLst>
        </xdr:cNvPr>
        <xdr:cNvSpPr txBox="1"/>
      </xdr:nvSpPr>
      <xdr:spPr>
        <a:xfrm>
          <a:off x="2597150" y="1450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97131</xdr:rowOff>
    </xdr:from>
    <xdr:to>
      <xdr:col>11</xdr:col>
      <xdr:colOff>82550</xdr:colOff>
      <xdr:row>86</xdr:row>
      <xdr:rowOff>27281</xdr:rowOff>
    </xdr:to>
    <xdr:sp macro="" textlink="">
      <xdr:nvSpPr>
        <xdr:cNvPr id="216" name="楕円 215">
          <a:extLst>
            <a:ext uri="{FF2B5EF4-FFF2-40B4-BE49-F238E27FC236}">
              <a16:creationId xmlns:a16="http://schemas.microsoft.com/office/drawing/2014/main" id="{7D265C08-7BDF-4296-8625-785A18CF9288}"/>
            </a:ext>
          </a:extLst>
        </xdr:cNvPr>
        <xdr:cNvSpPr/>
      </xdr:nvSpPr>
      <xdr:spPr>
        <a:xfrm>
          <a:off x="2095500" y="143465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12058</xdr:rowOff>
    </xdr:from>
    <xdr:ext cx="762000" cy="259045"/>
    <xdr:sp macro="" textlink="">
      <xdr:nvSpPr>
        <xdr:cNvPr id="217" name="テキスト ボックス 216">
          <a:extLst>
            <a:ext uri="{FF2B5EF4-FFF2-40B4-BE49-F238E27FC236}">
              <a16:creationId xmlns:a16="http://schemas.microsoft.com/office/drawing/2014/main" id="{372D5EB4-8F4D-4F67-9EB6-60406A183234}"/>
            </a:ext>
          </a:extLst>
        </xdr:cNvPr>
        <xdr:cNvSpPr txBox="1"/>
      </xdr:nvSpPr>
      <xdr:spPr>
        <a:xfrm>
          <a:off x="1784350" y="144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49054</xdr:rowOff>
    </xdr:from>
    <xdr:to>
      <xdr:col>7</xdr:col>
      <xdr:colOff>31750</xdr:colOff>
      <xdr:row>85</xdr:row>
      <xdr:rowOff>150654</xdr:rowOff>
    </xdr:to>
    <xdr:sp macro="" textlink="">
      <xdr:nvSpPr>
        <xdr:cNvPr id="218" name="楕円 217">
          <a:extLst>
            <a:ext uri="{FF2B5EF4-FFF2-40B4-BE49-F238E27FC236}">
              <a16:creationId xmlns:a16="http://schemas.microsoft.com/office/drawing/2014/main" id="{BB3B5EB2-2021-4FD2-B733-7650E3E39DEB}"/>
            </a:ext>
          </a:extLst>
        </xdr:cNvPr>
        <xdr:cNvSpPr/>
      </xdr:nvSpPr>
      <xdr:spPr>
        <a:xfrm>
          <a:off x="1282700" y="14298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135431</xdr:rowOff>
    </xdr:from>
    <xdr:ext cx="762000" cy="259045"/>
    <xdr:sp macro="" textlink="">
      <xdr:nvSpPr>
        <xdr:cNvPr id="219" name="テキスト ボックス 218">
          <a:extLst>
            <a:ext uri="{FF2B5EF4-FFF2-40B4-BE49-F238E27FC236}">
              <a16:creationId xmlns:a16="http://schemas.microsoft.com/office/drawing/2014/main" id="{47929C97-E6C8-490D-969D-4CBA8D03CED1}"/>
            </a:ext>
          </a:extLst>
        </xdr:cNvPr>
        <xdr:cNvSpPr txBox="1"/>
      </xdr:nvSpPr>
      <xdr:spPr>
        <a:xfrm>
          <a:off x="971550" y="1438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5EEA8DF-56BF-412D-A9A4-C35A5448E9B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8CAD0EE6-C9B4-419F-8828-17DB8C9E6F4E}"/>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5ABDA5BA-D16D-4AB8-8A88-47B12FA70BF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479AFE74-3DB3-4487-91A8-DA92F403C2FA}"/>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64EB9D57-0970-4AC2-A9A4-6EFD1766E72A}"/>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61C5E0DB-B8C1-4A7D-AD34-02063784C6FA}"/>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17382CD9-98E5-4596-9CDF-05EC01F7572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363A426B-EE2E-4105-B9E6-32CD59C291CD}"/>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13D2E23E-2EA1-4284-8254-DDC6BB6126CC}"/>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739EC11E-58FF-4EF0-BCF8-A0E49629C7DA}"/>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4221D318-3511-4C3B-9EF7-0E559337954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6BB71EA2-4348-48D1-BC53-1EC4468CF0E1}"/>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4A00333-9115-4D79-9535-10A4DCC52DEA}"/>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ラスパイレス指数は、平成２０年度以降、概ね横ばい（国家公務員の時限的な給与改定特例法による措置がないとした場合）で推移している。これまで、５５歳以上の原則昇給停止や昇格制度の見直し、現給保障制度の段階的廃止など国と同等の措置を行うことにより、全国市平均とほぼ同水準を維持している。より一層の給与の適正化を図るとともに人件費の縮減に</a:t>
          </a:r>
          <a:r>
            <a:rPr lang="ja-JP" altLang="ja-JP" sz="1000">
              <a:solidFill>
                <a:schemeClr val="dk1"/>
              </a:solidFill>
              <a:effectLst/>
              <a:latin typeface="+mn-lt"/>
              <a:ea typeface="+mn-ea"/>
              <a:cs typeface="+mn-cs"/>
            </a:rPr>
            <a:t>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886912B-1C85-45E1-887D-5D9DE004CE7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1B0F2CB-B540-47DD-8172-081A236DC94D}"/>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94E3DEB7-E5FD-4B8B-9F08-8EEA7DBB9FF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C10712C3-319C-434A-A828-0841D682FE56}"/>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4FDD3E8-08D5-4D0C-8C2F-DD4E90A8473C}"/>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CCCE524B-238B-4338-BC65-EED6F069262D}"/>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27ABD7A0-2803-4509-87E8-03575A8A53F5}"/>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613747EB-66CF-4A78-95A5-EE62280113D8}"/>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9EC4BB2A-82D0-4ECB-B7CB-28DCD39ED835}"/>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8F56C2D6-CA61-4F73-B029-2BC2C203F8CC}"/>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D342DD0D-CE05-48FD-ADCA-FC484E09DF0B}"/>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4F51F476-CE2C-4F52-AEE2-9F05408B36D9}"/>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096778D-0ED9-4426-8273-5CC2BB83B5B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F56CF565-2A74-49FA-BD0A-A20F66CB489F}"/>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BAC96CF4-0E87-48AC-803A-36D6E9975C78}"/>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419866A8-BC71-49AB-B9FA-E3F8327D3FC7}"/>
            </a:ext>
          </a:extLst>
        </xdr:cNvPr>
        <xdr:cNvCxnSpPr/>
      </xdr:nvCxnSpPr>
      <xdr:spPr>
        <a:xfrm flipV="1">
          <a:off x="15474950" y="13379026"/>
          <a:ext cx="0" cy="17113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7CA48CFE-7F69-46D3-B98A-3D05190C2D45}"/>
            </a:ext>
          </a:extLst>
        </xdr:cNvPr>
        <xdr:cNvSpPr txBox="1"/>
      </xdr:nvSpPr>
      <xdr:spPr>
        <a:xfrm>
          <a:off x="15563850" y="1506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A74EF565-4664-4950-A9F7-D842E96E5B01}"/>
            </a:ext>
          </a:extLst>
        </xdr:cNvPr>
        <xdr:cNvCxnSpPr/>
      </xdr:nvCxnSpPr>
      <xdr:spPr>
        <a:xfrm>
          <a:off x="15405100" y="15090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E04B456F-472D-4D71-8F4C-8F250927148E}"/>
            </a:ext>
          </a:extLst>
        </xdr:cNvPr>
        <xdr:cNvSpPr txBox="1"/>
      </xdr:nvSpPr>
      <xdr:spPr>
        <a:xfrm>
          <a:off x="15563850" y="1312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2666E77-EC73-4A1E-8775-B5E0117D9EFD}"/>
            </a:ext>
          </a:extLst>
        </xdr:cNvPr>
        <xdr:cNvCxnSpPr/>
      </xdr:nvCxnSpPr>
      <xdr:spPr>
        <a:xfrm>
          <a:off x="15405100" y="13379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3" name="直線コネクタ 252">
          <a:extLst>
            <a:ext uri="{FF2B5EF4-FFF2-40B4-BE49-F238E27FC236}">
              <a16:creationId xmlns:a16="http://schemas.microsoft.com/office/drawing/2014/main" id="{BEDCEA6D-EA8F-43AE-B27B-324E83BC9E51}"/>
            </a:ext>
          </a:extLst>
        </xdr:cNvPr>
        <xdr:cNvCxnSpPr/>
      </xdr:nvCxnSpPr>
      <xdr:spPr>
        <a:xfrm flipV="1">
          <a:off x="14712950" y="14164310"/>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A1116DD3-9D5E-4DDF-9411-1E094F9340AB}"/>
            </a:ext>
          </a:extLst>
        </xdr:cNvPr>
        <xdr:cNvSpPr txBox="1"/>
      </xdr:nvSpPr>
      <xdr:spPr>
        <a:xfrm>
          <a:off x="15563850" y="14262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C16EC5A7-E4D9-4832-9DB6-7D0FD59A2C3B}"/>
            </a:ext>
          </a:extLst>
        </xdr:cNvPr>
        <xdr:cNvSpPr/>
      </xdr:nvSpPr>
      <xdr:spPr>
        <a:xfrm>
          <a:off x="15427960" y="14290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51859</xdr:rowOff>
    </xdr:to>
    <xdr:cxnSp macro="">
      <xdr:nvCxnSpPr>
        <xdr:cNvPr id="256" name="直線コネクタ 255">
          <a:extLst>
            <a:ext uri="{FF2B5EF4-FFF2-40B4-BE49-F238E27FC236}">
              <a16:creationId xmlns:a16="http://schemas.microsoft.com/office/drawing/2014/main" id="{285E8389-D3CA-44A5-8849-38A40F78B8FF}"/>
            </a:ext>
          </a:extLst>
        </xdr:cNvPr>
        <xdr:cNvCxnSpPr/>
      </xdr:nvCxnSpPr>
      <xdr:spPr>
        <a:xfrm flipV="1">
          <a:off x="13903960" y="14184419"/>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2670F176-0BEE-4A58-934E-612CE7801E4E}"/>
            </a:ext>
          </a:extLst>
        </xdr:cNvPr>
        <xdr:cNvSpPr/>
      </xdr:nvSpPr>
      <xdr:spPr>
        <a:xfrm>
          <a:off x="14665960" y="14290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74351909-DC51-48EF-BC5A-CBB4D813BEEA}"/>
            </a:ext>
          </a:extLst>
        </xdr:cNvPr>
        <xdr:cNvSpPr txBox="1"/>
      </xdr:nvSpPr>
      <xdr:spPr>
        <a:xfrm>
          <a:off x="14370050" y="1437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51859</xdr:rowOff>
    </xdr:to>
    <xdr:cxnSp macro="">
      <xdr:nvCxnSpPr>
        <xdr:cNvPr id="259" name="直線コネクタ 258">
          <a:extLst>
            <a:ext uri="{FF2B5EF4-FFF2-40B4-BE49-F238E27FC236}">
              <a16:creationId xmlns:a16="http://schemas.microsoft.com/office/drawing/2014/main" id="{73D182AF-2CB4-4275-8B02-C3D41B52A303}"/>
            </a:ext>
          </a:extLst>
        </xdr:cNvPr>
        <xdr:cNvCxnSpPr/>
      </xdr:nvCxnSpPr>
      <xdr:spPr>
        <a:xfrm>
          <a:off x="13106400" y="14261041"/>
          <a:ext cx="79756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AE4F3A36-1762-4D42-BC9B-18F8C2011F07}"/>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35623964-50DC-44C2-8EF4-A390798FE582}"/>
            </a:ext>
          </a:extLst>
        </xdr:cNvPr>
        <xdr:cNvSpPr txBox="1"/>
      </xdr:nvSpPr>
      <xdr:spPr>
        <a:xfrm>
          <a:off x="1355725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92075</xdr:rowOff>
    </xdr:to>
    <xdr:cxnSp macro="">
      <xdr:nvCxnSpPr>
        <xdr:cNvPr id="262" name="直線コネクタ 261">
          <a:extLst>
            <a:ext uri="{FF2B5EF4-FFF2-40B4-BE49-F238E27FC236}">
              <a16:creationId xmlns:a16="http://schemas.microsoft.com/office/drawing/2014/main" id="{98651FB0-7AB4-4E7D-AD63-EAE8C744582A}"/>
            </a:ext>
          </a:extLst>
        </xdr:cNvPr>
        <xdr:cNvCxnSpPr/>
      </xdr:nvCxnSpPr>
      <xdr:spPr>
        <a:xfrm flipV="1">
          <a:off x="12293600" y="14261041"/>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BE3E1338-F147-4438-AF33-B6A41E972400}"/>
            </a:ext>
          </a:extLst>
        </xdr:cNvPr>
        <xdr:cNvSpPr/>
      </xdr:nvSpPr>
      <xdr:spPr>
        <a:xfrm>
          <a:off x="13055600" y="143107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EBB86622-359B-4890-B2BB-5D258EADE644}"/>
            </a:ext>
          </a:extLst>
        </xdr:cNvPr>
        <xdr:cNvSpPr txBox="1"/>
      </xdr:nvSpPr>
      <xdr:spPr>
        <a:xfrm>
          <a:off x="1276350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434F2FE0-82C8-43C8-BDE7-7F900A36054B}"/>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B1B268C9-3AD5-4563-A3CD-FC1102483D93}"/>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D1FF796D-FDDE-4A3C-958E-11407BFEA142}"/>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036023E-257D-4A96-9D92-3FE62FBAFC4E}"/>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7042CDC-7BE4-4501-8A46-027CB535AB2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C9108AE-75E3-42C2-BB4D-74378494D846}"/>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CA37E79-C1E8-45C4-8B21-BC9804EB5E9D}"/>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7C85CC50-0CFE-4BD4-84E4-D36A55B46CCD}"/>
            </a:ext>
          </a:extLst>
        </xdr:cNvPr>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1B0F8B6A-4A35-4870-8A58-8459F1C15936}"/>
            </a:ext>
          </a:extLst>
        </xdr:cNvPr>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4" name="楕円 273">
          <a:extLst>
            <a:ext uri="{FF2B5EF4-FFF2-40B4-BE49-F238E27FC236}">
              <a16:creationId xmlns:a16="http://schemas.microsoft.com/office/drawing/2014/main" id="{E662F53E-7390-4AF2-B0D8-03F2686EEAEA}"/>
            </a:ext>
          </a:extLst>
        </xdr:cNvPr>
        <xdr:cNvSpPr/>
      </xdr:nvSpPr>
      <xdr:spPr>
        <a:xfrm>
          <a:off x="14665960" y="141336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5" name="テキスト ボックス 274">
          <a:extLst>
            <a:ext uri="{FF2B5EF4-FFF2-40B4-BE49-F238E27FC236}">
              <a16:creationId xmlns:a16="http://schemas.microsoft.com/office/drawing/2014/main" id="{FB327E47-5DE9-4BDA-A6CD-BA347CF89192}"/>
            </a:ext>
          </a:extLst>
        </xdr:cNvPr>
        <xdr:cNvSpPr txBox="1"/>
      </xdr:nvSpPr>
      <xdr:spPr>
        <a:xfrm>
          <a:off x="14370050" y="1391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6" name="楕円 275">
          <a:extLst>
            <a:ext uri="{FF2B5EF4-FFF2-40B4-BE49-F238E27FC236}">
              <a16:creationId xmlns:a16="http://schemas.microsoft.com/office/drawing/2014/main" id="{71DF34C4-AA00-4049-B1C2-A04EB164C141}"/>
            </a:ext>
          </a:extLst>
        </xdr:cNvPr>
        <xdr:cNvSpPr/>
      </xdr:nvSpPr>
      <xdr:spPr>
        <a:xfrm>
          <a:off x="13868400" y="14250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7" name="テキスト ボックス 276">
          <a:extLst>
            <a:ext uri="{FF2B5EF4-FFF2-40B4-BE49-F238E27FC236}">
              <a16:creationId xmlns:a16="http://schemas.microsoft.com/office/drawing/2014/main" id="{6A0D06A1-7251-47D4-B6B4-B028C3B17D4E}"/>
            </a:ext>
          </a:extLst>
        </xdr:cNvPr>
        <xdr:cNvSpPr txBox="1"/>
      </xdr:nvSpPr>
      <xdr:spPr>
        <a:xfrm>
          <a:off x="13557250" y="1402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D330C4DB-DC42-4437-93C4-37C8089754A5}"/>
            </a:ext>
          </a:extLst>
        </xdr:cNvPr>
        <xdr:cNvSpPr/>
      </xdr:nvSpPr>
      <xdr:spPr>
        <a:xfrm>
          <a:off x="13055600" y="1421405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847F6E5F-97BF-4BF7-B858-A3C3DFDE62C4}"/>
            </a:ext>
          </a:extLst>
        </xdr:cNvPr>
        <xdr:cNvSpPr txBox="1"/>
      </xdr:nvSpPr>
      <xdr:spPr>
        <a:xfrm>
          <a:off x="12763500" y="1398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0" name="楕円 279">
          <a:extLst>
            <a:ext uri="{FF2B5EF4-FFF2-40B4-BE49-F238E27FC236}">
              <a16:creationId xmlns:a16="http://schemas.microsoft.com/office/drawing/2014/main" id="{ED1B252B-51A5-48D8-A745-839BC3FE32B0}"/>
            </a:ext>
          </a:extLst>
        </xdr:cNvPr>
        <xdr:cNvSpPr/>
      </xdr:nvSpPr>
      <xdr:spPr>
        <a:xfrm>
          <a:off x="12242800" y="142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238ADCC9-6506-433B-8E3E-F5B2FF79291A}"/>
            </a:ext>
          </a:extLst>
        </xdr:cNvPr>
        <xdr:cNvSpPr txBox="1"/>
      </xdr:nvSpPr>
      <xdr:spPr>
        <a:xfrm>
          <a:off x="11950700" y="1406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6F5AEF0-D5C0-46BE-A0EA-48DEDE430578}"/>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B494AB65-4097-45A3-AEF0-0C81413437DF}"/>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A0901DD4-1CC6-40FF-BB5B-30DC64E4B9A2}"/>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5A9CE4DF-96A7-4AB0-A666-3AB90A5FD909}"/>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BF6DE5D4-C41F-40A2-A175-16E4D9ECB741}"/>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5313322-018F-4D91-8984-025EDD6C48BD}"/>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436594E0-6E7A-4E70-920F-7E49C590FBE7}"/>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1C02E871-5BFD-44BA-88F0-EA763091C2FB}"/>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10B4DB4-AA57-4F48-A286-172279474241}"/>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27A3D3E-05B6-46CF-80BC-8D214B9666FE}"/>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E545298D-FC88-4BD7-A411-A5FB005449E3}"/>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6AB54C8-443B-4149-9D1F-37C2CB47973D}"/>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F36A34B0-A6D1-4AB7-9299-D1F6D3CB449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当市の人口千人当たりの職員数は１１．</a:t>
          </a:r>
          <a:r>
            <a:rPr kumimoji="1" lang="ja-JP" altLang="en-US" sz="950">
              <a:solidFill>
                <a:schemeClr val="dk1"/>
              </a:solidFill>
              <a:effectLst/>
              <a:latin typeface="+mn-lt"/>
              <a:ea typeface="+mn-ea"/>
              <a:cs typeface="+mn-cs"/>
            </a:rPr>
            <a:t>２</a:t>
          </a:r>
          <a:r>
            <a:rPr kumimoji="1" lang="ja-JP" altLang="ja-JP" sz="950">
              <a:solidFill>
                <a:schemeClr val="dk1"/>
              </a:solidFill>
              <a:effectLst/>
              <a:latin typeface="+mn-lt"/>
              <a:ea typeface="+mn-ea"/>
              <a:cs typeface="+mn-cs"/>
            </a:rPr>
            <a:t>８</a:t>
          </a:r>
          <a:r>
            <a:rPr kumimoji="1" lang="ja-JP" altLang="en-US" sz="950">
              <a:solidFill>
                <a:schemeClr val="dk1"/>
              </a:solidFill>
              <a:effectLst/>
              <a:latin typeface="+mn-lt"/>
              <a:ea typeface="+mn-ea"/>
              <a:cs typeface="+mn-cs"/>
            </a:rPr>
            <a:t>人と</a:t>
          </a:r>
          <a:r>
            <a:rPr kumimoji="1" lang="ja-JP" altLang="ja-JP" sz="950">
              <a:solidFill>
                <a:schemeClr val="dk1"/>
              </a:solidFill>
              <a:effectLst/>
              <a:latin typeface="+mn-lt"/>
              <a:ea typeface="+mn-ea"/>
              <a:cs typeface="+mn-cs"/>
            </a:rPr>
            <a:t>、類似団体の平均（６．</a:t>
          </a:r>
          <a:r>
            <a:rPr kumimoji="1" lang="ja-JP" altLang="en-US" sz="950">
              <a:solidFill>
                <a:schemeClr val="dk1"/>
              </a:solidFill>
              <a:effectLst/>
              <a:latin typeface="+mn-lt"/>
              <a:ea typeface="+mn-ea"/>
              <a:cs typeface="+mn-cs"/>
            </a:rPr>
            <a:t>６２人</a:t>
          </a:r>
          <a:r>
            <a:rPr kumimoji="1" lang="ja-JP" altLang="ja-JP" sz="950">
              <a:solidFill>
                <a:schemeClr val="dk1"/>
              </a:solidFill>
              <a:effectLst/>
              <a:latin typeface="+mn-lt"/>
              <a:ea typeface="+mn-ea"/>
              <a:cs typeface="+mn-cs"/>
            </a:rPr>
            <a:t>）や、県内市町の平均（６．９</a:t>
          </a:r>
          <a:r>
            <a:rPr kumimoji="1" lang="ja-JP" altLang="en-US" sz="950">
              <a:solidFill>
                <a:schemeClr val="dk1"/>
              </a:solidFill>
              <a:effectLst/>
              <a:latin typeface="+mn-lt"/>
              <a:ea typeface="+mn-ea"/>
              <a:cs typeface="+mn-cs"/>
            </a:rPr>
            <a:t>５人</a:t>
          </a:r>
          <a:r>
            <a:rPr kumimoji="1" lang="ja-JP" altLang="ja-JP" sz="950">
              <a:solidFill>
                <a:schemeClr val="dk1"/>
              </a:solidFill>
              <a:effectLst/>
              <a:latin typeface="+mn-lt"/>
              <a:ea typeface="+mn-ea"/>
              <a:cs typeface="+mn-cs"/>
            </a:rPr>
            <a:t>）を上回っている。</a:t>
          </a:r>
          <a:endParaRPr kumimoji="1" lang="en-US" altLang="ja-JP" sz="950">
            <a:solidFill>
              <a:schemeClr val="dk1"/>
            </a:solidFill>
            <a:effectLst/>
            <a:latin typeface="+mn-lt"/>
            <a:ea typeface="+mn-ea"/>
            <a:cs typeface="+mn-cs"/>
          </a:endParaRPr>
        </a:p>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これは、広範囲な市域の行政サービスを維持していくため、地域の行政拠点施設を設置していることに加え、消防防災体制も分散型としていることから、類似団体に比べ職員数が多くなっている。当市の財政状況等に鑑み、職員数削減に取り組み、令和</a:t>
          </a:r>
          <a:r>
            <a:rPr kumimoji="1" lang="ja-JP" altLang="en-US" sz="950">
              <a:solidFill>
                <a:schemeClr val="dk1"/>
              </a:solidFill>
              <a:effectLst/>
              <a:latin typeface="+mn-lt"/>
              <a:ea typeface="+mn-ea"/>
              <a:cs typeface="+mn-cs"/>
            </a:rPr>
            <a:t>６</a:t>
          </a:r>
          <a:r>
            <a:rPr kumimoji="1" lang="ja-JP" altLang="ja-JP" sz="950">
              <a:solidFill>
                <a:schemeClr val="dk1"/>
              </a:solidFill>
              <a:effectLst/>
              <a:latin typeface="+mn-lt"/>
              <a:ea typeface="+mn-ea"/>
              <a:cs typeface="+mn-cs"/>
            </a:rPr>
            <a:t>年４月時点で、平成１８年４月に比べ３</a:t>
          </a:r>
          <a:r>
            <a:rPr kumimoji="1" lang="ja-JP" altLang="en-US" sz="950">
              <a:solidFill>
                <a:schemeClr val="dk1"/>
              </a:solidFill>
              <a:effectLst/>
              <a:latin typeface="+mn-lt"/>
              <a:ea typeface="+mn-ea"/>
              <a:cs typeface="+mn-cs"/>
            </a:rPr>
            <a:t>７２</a:t>
          </a:r>
          <a:r>
            <a:rPr kumimoji="1" lang="ja-JP" altLang="ja-JP" sz="950">
              <a:solidFill>
                <a:schemeClr val="dk1"/>
              </a:solidFill>
              <a:effectLst/>
              <a:latin typeface="+mn-lt"/>
              <a:ea typeface="+mn-ea"/>
              <a:cs typeface="+mn-cs"/>
            </a:rPr>
            <a:t>人（普通会計）と職員定員適正化計画を超えて職員を削減しているものの、人口</a:t>
          </a:r>
          <a:r>
            <a:rPr kumimoji="1" lang="ja-JP" altLang="en-US" sz="950">
              <a:solidFill>
                <a:schemeClr val="dk1"/>
              </a:solidFill>
              <a:effectLst/>
              <a:latin typeface="+mn-lt"/>
              <a:ea typeface="+mn-ea"/>
              <a:cs typeface="+mn-cs"/>
            </a:rPr>
            <a:t>が</a:t>
          </a:r>
          <a:r>
            <a:rPr kumimoji="1" lang="ja-JP" altLang="ja-JP" sz="950">
              <a:solidFill>
                <a:schemeClr val="dk1"/>
              </a:solidFill>
              <a:effectLst/>
              <a:latin typeface="+mn-lt"/>
              <a:ea typeface="+mn-ea"/>
              <a:cs typeface="+mn-cs"/>
            </a:rPr>
            <a:t>減少</a:t>
          </a:r>
          <a:r>
            <a:rPr kumimoji="1" lang="ja-JP" altLang="en-US" sz="950">
              <a:solidFill>
                <a:schemeClr val="dk1"/>
              </a:solidFill>
              <a:effectLst/>
              <a:latin typeface="+mn-lt"/>
              <a:ea typeface="+mn-ea"/>
              <a:cs typeface="+mn-cs"/>
            </a:rPr>
            <a:t>していく中、更なる改善が必要である。</a:t>
          </a:r>
          <a:r>
            <a:rPr kumimoji="1" lang="ja-JP" altLang="ja-JP" sz="950">
              <a:solidFill>
                <a:schemeClr val="dk1"/>
              </a:solidFill>
              <a:effectLst/>
              <a:latin typeface="+mn-lt"/>
              <a:ea typeface="+mn-ea"/>
              <a:cs typeface="+mn-cs"/>
            </a:rPr>
            <a:t>今後も、行政サービスの維持向上に努めながら、職員定員適正化計画に基づき、より適切な定員管理を行っていく。</a:t>
          </a:r>
          <a:endParaRPr lang="ja-JP" altLang="ja-JP" sz="95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4BA4674-54A6-4697-ABCE-EF19E8065973}"/>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D4468042-D592-4813-9EC5-48E3957DCA9E}"/>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7482E207-DDBD-4BAE-BC51-48511B97EE8E}"/>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8A68B89A-2FB1-4248-9038-DE0D6ADB382E}"/>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FC5DF597-3E5F-47AC-9557-F17B936368C8}"/>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5308D601-C05B-43AE-B51A-3CC1977E8FE6}"/>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546ABCEC-A83B-463A-9039-4CF040C144C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72E99731-9281-456F-A3B9-40780AD094FD}"/>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F436B86E-8255-40C8-9744-92E02D5BC732}"/>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A4A11FAF-90E6-46B4-972F-7B4BF1AA34F3}"/>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1279F1DD-6CF7-4A61-A316-4678EA76FFA3}"/>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FF40C46E-D2FC-4927-B972-78586AEF0D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7DA9FC0B-677D-4692-914B-B1891436A395}"/>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29778D4A-45E6-46B2-9715-F5BD754D5ACE}"/>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D27115B7-4609-48DB-9618-0957FB6428FF}"/>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7667AC22-8423-42A6-A7E8-3D5BE183BB8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1244B7F6-7A1E-4DCD-9D9B-A8FCFD5FD7B0}"/>
            </a:ext>
          </a:extLst>
        </xdr:cNvPr>
        <xdr:cNvCxnSpPr/>
      </xdr:nvCxnSpPr>
      <xdr:spPr>
        <a:xfrm flipV="1">
          <a:off x="15474950" y="9733491"/>
          <a:ext cx="0" cy="1560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68752E62-7FF6-4699-9EEE-011FE8D2A8AF}"/>
            </a:ext>
          </a:extLst>
        </xdr:cNvPr>
        <xdr:cNvSpPr txBox="1"/>
      </xdr:nvSpPr>
      <xdr:spPr>
        <a:xfrm>
          <a:off x="15563850" y="112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5A5B6913-D16B-42CD-BB66-9B2626FF97F6}"/>
            </a:ext>
          </a:extLst>
        </xdr:cNvPr>
        <xdr:cNvCxnSpPr/>
      </xdr:nvCxnSpPr>
      <xdr:spPr>
        <a:xfrm>
          <a:off x="15405100" y="11293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3C68B3A4-864B-458A-B36F-352997F0BCF6}"/>
            </a:ext>
          </a:extLst>
        </xdr:cNvPr>
        <xdr:cNvSpPr txBox="1"/>
      </xdr:nvSpPr>
      <xdr:spPr>
        <a:xfrm>
          <a:off x="15563850" y="948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D83E8CCE-EA12-4AF4-B8F7-0511B7698D31}"/>
            </a:ext>
          </a:extLst>
        </xdr:cNvPr>
        <xdr:cNvCxnSpPr/>
      </xdr:nvCxnSpPr>
      <xdr:spPr>
        <a:xfrm>
          <a:off x="15405100" y="9733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118745</xdr:rowOff>
    </xdr:from>
    <xdr:to>
      <xdr:col>81</xdr:col>
      <xdr:colOff>44450</xdr:colOff>
      <xdr:row>66</xdr:row>
      <xdr:rowOff>138854</xdr:rowOff>
    </xdr:to>
    <xdr:cxnSp macro="">
      <xdr:nvCxnSpPr>
        <xdr:cNvPr id="316" name="直線コネクタ 315">
          <a:extLst>
            <a:ext uri="{FF2B5EF4-FFF2-40B4-BE49-F238E27FC236}">
              <a16:creationId xmlns:a16="http://schemas.microsoft.com/office/drawing/2014/main" id="{C065E4C0-924B-4942-9314-65EEDD57ED77}"/>
            </a:ext>
          </a:extLst>
        </xdr:cNvPr>
        <xdr:cNvCxnSpPr/>
      </xdr:nvCxnSpPr>
      <xdr:spPr>
        <a:xfrm>
          <a:off x="14712950" y="11182985"/>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D3103188-3442-40A9-9F78-21729A4BF92C}"/>
            </a:ext>
          </a:extLst>
        </xdr:cNvPr>
        <xdr:cNvSpPr txBox="1"/>
      </xdr:nvSpPr>
      <xdr:spPr>
        <a:xfrm>
          <a:off x="15563850" y="10083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11CE2DE4-01CC-4BD6-959F-28715BB47C19}"/>
            </a:ext>
          </a:extLst>
        </xdr:cNvPr>
        <xdr:cNvSpPr/>
      </xdr:nvSpPr>
      <xdr:spPr>
        <a:xfrm>
          <a:off x="15427960" y="10234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118745</xdr:rowOff>
    </xdr:from>
    <xdr:to>
      <xdr:col>77</xdr:col>
      <xdr:colOff>44450</xdr:colOff>
      <xdr:row>66</xdr:row>
      <xdr:rowOff>148907</xdr:rowOff>
    </xdr:to>
    <xdr:cxnSp macro="">
      <xdr:nvCxnSpPr>
        <xdr:cNvPr id="319" name="直線コネクタ 318">
          <a:extLst>
            <a:ext uri="{FF2B5EF4-FFF2-40B4-BE49-F238E27FC236}">
              <a16:creationId xmlns:a16="http://schemas.microsoft.com/office/drawing/2014/main" id="{82613B01-05BF-41C2-8E80-6C5124B879E4}"/>
            </a:ext>
          </a:extLst>
        </xdr:cNvPr>
        <xdr:cNvCxnSpPr/>
      </xdr:nvCxnSpPr>
      <xdr:spPr>
        <a:xfrm flipV="1">
          <a:off x="13903960" y="11182985"/>
          <a:ext cx="80899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1F31FF65-B008-4D06-A2B4-C5E0546CF9F1}"/>
            </a:ext>
          </a:extLst>
        </xdr:cNvPr>
        <xdr:cNvSpPr/>
      </xdr:nvSpPr>
      <xdr:spPr>
        <a:xfrm>
          <a:off x="14665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72C7EE62-704B-4005-9B90-35F697D5779B}"/>
            </a:ext>
          </a:extLst>
        </xdr:cNvPr>
        <xdr:cNvSpPr txBox="1"/>
      </xdr:nvSpPr>
      <xdr:spPr>
        <a:xfrm>
          <a:off x="14370050" y="999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110702</xdr:rowOff>
    </xdr:from>
    <xdr:to>
      <xdr:col>72</xdr:col>
      <xdr:colOff>203200</xdr:colOff>
      <xdr:row>66</xdr:row>
      <xdr:rowOff>148907</xdr:rowOff>
    </xdr:to>
    <xdr:cxnSp macro="">
      <xdr:nvCxnSpPr>
        <xdr:cNvPr id="322" name="直線コネクタ 321">
          <a:extLst>
            <a:ext uri="{FF2B5EF4-FFF2-40B4-BE49-F238E27FC236}">
              <a16:creationId xmlns:a16="http://schemas.microsoft.com/office/drawing/2014/main" id="{918DB35D-3E51-4813-A39D-C82CCF2A9AB4}"/>
            </a:ext>
          </a:extLst>
        </xdr:cNvPr>
        <xdr:cNvCxnSpPr/>
      </xdr:nvCxnSpPr>
      <xdr:spPr>
        <a:xfrm>
          <a:off x="13106400" y="11174942"/>
          <a:ext cx="79756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76307D9D-DC72-428C-A60E-76D0997D032E}"/>
            </a:ext>
          </a:extLst>
        </xdr:cNvPr>
        <xdr:cNvSpPr/>
      </xdr:nvSpPr>
      <xdr:spPr>
        <a:xfrm>
          <a:off x="13868400" y="1021598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68E5D095-3BFB-4C59-839E-2322AB576A5D}"/>
            </a:ext>
          </a:extLst>
        </xdr:cNvPr>
        <xdr:cNvSpPr txBox="1"/>
      </xdr:nvSpPr>
      <xdr:spPr>
        <a:xfrm>
          <a:off x="13557250" y="998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110702</xdr:rowOff>
    </xdr:from>
    <xdr:to>
      <xdr:col>68</xdr:col>
      <xdr:colOff>152400</xdr:colOff>
      <xdr:row>66</xdr:row>
      <xdr:rowOff>122767</xdr:rowOff>
    </xdr:to>
    <xdr:cxnSp macro="">
      <xdr:nvCxnSpPr>
        <xdr:cNvPr id="325" name="直線コネクタ 324">
          <a:extLst>
            <a:ext uri="{FF2B5EF4-FFF2-40B4-BE49-F238E27FC236}">
              <a16:creationId xmlns:a16="http://schemas.microsoft.com/office/drawing/2014/main" id="{CF77757D-7C16-460B-875A-26E11DC57D53}"/>
            </a:ext>
          </a:extLst>
        </xdr:cNvPr>
        <xdr:cNvCxnSpPr/>
      </xdr:nvCxnSpPr>
      <xdr:spPr>
        <a:xfrm flipV="1">
          <a:off x="12293600" y="11174942"/>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69B8DE8-9324-4A17-903E-55D2778B9394}"/>
            </a:ext>
          </a:extLst>
        </xdr:cNvPr>
        <xdr:cNvSpPr/>
      </xdr:nvSpPr>
      <xdr:spPr>
        <a:xfrm>
          <a:off x="13055600" y="1018984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A3FD4977-7265-4E3F-B187-A58623D43D4D}"/>
            </a:ext>
          </a:extLst>
        </xdr:cNvPr>
        <xdr:cNvSpPr txBox="1"/>
      </xdr:nvSpPr>
      <xdr:spPr>
        <a:xfrm>
          <a:off x="12763500" y="996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8FC91C43-165F-4DBE-9404-2A51C7DAD332}"/>
            </a:ext>
          </a:extLst>
        </xdr:cNvPr>
        <xdr:cNvSpPr/>
      </xdr:nvSpPr>
      <xdr:spPr>
        <a:xfrm>
          <a:off x="12242800" y="10175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EDAAE558-8DAF-4352-BC13-C2971A3BF8D2}"/>
            </a:ext>
          </a:extLst>
        </xdr:cNvPr>
        <xdr:cNvSpPr txBox="1"/>
      </xdr:nvSpPr>
      <xdr:spPr>
        <a:xfrm>
          <a:off x="11950700" y="994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AC759897-F813-4B95-BE1A-60F5D3E0D953}"/>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B42B28E-C3E3-4E44-975F-E92A6A37D196}"/>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8BAFC9B-D93C-4F9B-B460-4B027DF509F4}"/>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60891F4-6D27-43EE-AC71-3FC6050F1A1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D4E774F-142C-4DCA-BB25-DA2F2E01C8AB}"/>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88054</xdr:rowOff>
    </xdr:from>
    <xdr:to>
      <xdr:col>81</xdr:col>
      <xdr:colOff>95250</xdr:colOff>
      <xdr:row>67</xdr:row>
      <xdr:rowOff>18204</xdr:rowOff>
    </xdr:to>
    <xdr:sp macro="" textlink="">
      <xdr:nvSpPr>
        <xdr:cNvPr id="335" name="楕円 334">
          <a:extLst>
            <a:ext uri="{FF2B5EF4-FFF2-40B4-BE49-F238E27FC236}">
              <a16:creationId xmlns:a16="http://schemas.microsoft.com/office/drawing/2014/main" id="{8585D3FA-7069-403F-B727-3CCF7EDD9AC8}"/>
            </a:ext>
          </a:extLst>
        </xdr:cNvPr>
        <xdr:cNvSpPr/>
      </xdr:nvSpPr>
      <xdr:spPr>
        <a:xfrm>
          <a:off x="15427960" y="111522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155381</xdr:rowOff>
    </xdr:from>
    <xdr:ext cx="762000" cy="259045"/>
    <xdr:sp macro="" textlink="">
      <xdr:nvSpPr>
        <xdr:cNvPr id="336" name="定員管理の状況該当値テキスト">
          <a:extLst>
            <a:ext uri="{FF2B5EF4-FFF2-40B4-BE49-F238E27FC236}">
              <a16:creationId xmlns:a16="http://schemas.microsoft.com/office/drawing/2014/main" id="{74EC2E27-6564-4F80-AE01-4CCB404E80AF}"/>
            </a:ext>
          </a:extLst>
        </xdr:cNvPr>
        <xdr:cNvSpPr txBox="1"/>
      </xdr:nvSpPr>
      <xdr:spPr>
        <a:xfrm>
          <a:off x="1556385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67945</xdr:rowOff>
    </xdr:from>
    <xdr:to>
      <xdr:col>77</xdr:col>
      <xdr:colOff>95250</xdr:colOff>
      <xdr:row>66</xdr:row>
      <xdr:rowOff>169545</xdr:rowOff>
    </xdr:to>
    <xdr:sp macro="" textlink="">
      <xdr:nvSpPr>
        <xdr:cNvPr id="337" name="楕円 336">
          <a:extLst>
            <a:ext uri="{FF2B5EF4-FFF2-40B4-BE49-F238E27FC236}">
              <a16:creationId xmlns:a16="http://schemas.microsoft.com/office/drawing/2014/main" id="{6C48223C-ED9E-4985-A6B8-4A40CEA045C8}"/>
            </a:ext>
          </a:extLst>
        </xdr:cNvPr>
        <xdr:cNvSpPr/>
      </xdr:nvSpPr>
      <xdr:spPr>
        <a:xfrm>
          <a:off x="14665960" y="111321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154322</xdr:rowOff>
    </xdr:from>
    <xdr:ext cx="736600" cy="259045"/>
    <xdr:sp macro="" textlink="">
      <xdr:nvSpPr>
        <xdr:cNvPr id="338" name="テキスト ボックス 337">
          <a:extLst>
            <a:ext uri="{FF2B5EF4-FFF2-40B4-BE49-F238E27FC236}">
              <a16:creationId xmlns:a16="http://schemas.microsoft.com/office/drawing/2014/main" id="{4D4B6194-B6EC-41EC-B339-BAA14ABF6686}"/>
            </a:ext>
          </a:extLst>
        </xdr:cNvPr>
        <xdr:cNvSpPr txBox="1"/>
      </xdr:nvSpPr>
      <xdr:spPr>
        <a:xfrm>
          <a:off x="14370050" y="1121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98107</xdr:rowOff>
    </xdr:from>
    <xdr:to>
      <xdr:col>73</xdr:col>
      <xdr:colOff>44450</xdr:colOff>
      <xdr:row>67</xdr:row>
      <xdr:rowOff>28257</xdr:rowOff>
    </xdr:to>
    <xdr:sp macro="" textlink="">
      <xdr:nvSpPr>
        <xdr:cNvPr id="339" name="楕円 338">
          <a:extLst>
            <a:ext uri="{FF2B5EF4-FFF2-40B4-BE49-F238E27FC236}">
              <a16:creationId xmlns:a16="http://schemas.microsoft.com/office/drawing/2014/main" id="{AAC1249C-597C-4AF3-8ECD-EF7F5281D6B7}"/>
            </a:ext>
          </a:extLst>
        </xdr:cNvPr>
        <xdr:cNvSpPr/>
      </xdr:nvSpPr>
      <xdr:spPr>
        <a:xfrm>
          <a:off x="13868400" y="11162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13034</xdr:rowOff>
    </xdr:from>
    <xdr:ext cx="762000" cy="259045"/>
    <xdr:sp macro="" textlink="">
      <xdr:nvSpPr>
        <xdr:cNvPr id="340" name="テキスト ボックス 339">
          <a:extLst>
            <a:ext uri="{FF2B5EF4-FFF2-40B4-BE49-F238E27FC236}">
              <a16:creationId xmlns:a16="http://schemas.microsoft.com/office/drawing/2014/main" id="{52924515-C8FF-4CB9-89AB-045B1CA6250A}"/>
            </a:ext>
          </a:extLst>
        </xdr:cNvPr>
        <xdr:cNvSpPr txBox="1"/>
      </xdr:nvSpPr>
      <xdr:spPr>
        <a:xfrm>
          <a:off x="13557250" y="112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59902</xdr:rowOff>
    </xdr:from>
    <xdr:to>
      <xdr:col>68</xdr:col>
      <xdr:colOff>203200</xdr:colOff>
      <xdr:row>66</xdr:row>
      <xdr:rowOff>161502</xdr:rowOff>
    </xdr:to>
    <xdr:sp macro="" textlink="">
      <xdr:nvSpPr>
        <xdr:cNvPr id="341" name="楕円 340">
          <a:extLst>
            <a:ext uri="{FF2B5EF4-FFF2-40B4-BE49-F238E27FC236}">
              <a16:creationId xmlns:a16="http://schemas.microsoft.com/office/drawing/2014/main" id="{5CE9BC6F-E587-4F51-8BCF-70573430398D}"/>
            </a:ext>
          </a:extLst>
        </xdr:cNvPr>
        <xdr:cNvSpPr/>
      </xdr:nvSpPr>
      <xdr:spPr>
        <a:xfrm>
          <a:off x="13055600" y="1112414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146279</xdr:rowOff>
    </xdr:from>
    <xdr:ext cx="762000" cy="259045"/>
    <xdr:sp macro="" textlink="">
      <xdr:nvSpPr>
        <xdr:cNvPr id="342" name="テキスト ボックス 341">
          <a:extLst>
            <a:ext uri="{FF2B5EF4-FFF2-40B4-BE49-F238E27FC236}">
              <a16:creationId xmlns:a16="http://schemas.microsoft.com/office/drawing/2014/main" id="{F00AD832-F58D-4764-A652-EC3B34A76753}"/>
            </a:ext>
          </a:extLst>
        </xdr:cNvPr>
        <xdr:cNvSpPr txBox="1"/>
      </xdr:nvSpPr>
      <xdr:spPr>
        <a:xfrm>
          <a:off x="12763500" y="1121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71967</xdr:rowOff>
    </xdr:from>
    <xdr:to>
      <xdr:col>64</xdr:col>
      <xdr:colOff>152400</xdr:colOff>
      <xdr:row>67</xdr:row>
      <xdr:rowOff>2117</xdr:rowOff>
    </xdr:to>
    <xdr:sp macro="" textlink="">
      <xdr:nvSpPr>
        <xdr:cNvPr id="343" name="楕円 342">
          <a:extLst>
            <a:ext uri="{FF2B5EF4-FFF2-40B4-BE49-F238E27FC236}">
              <a16:creationId xmlns:a16="http://schemas.microsoft.com/office/drawing/2014/main" id="{47042E00-DF0E-4BC9-A305-FEF52FD70F4B}"/>
            </a:ext>
          </a:extLst>
        </xdr:cNvPr>
        <xdr:cNvSpPr/>
      </xdr:nvSpPr>
      <xdr:spPr>
        <a:xfrm>
          <a:off x="12242800" y="11136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158344</xdr:rowOff>
    </xdr:from>
    <xdr:ext cx="762000" cy="259045"/>
    <xdr:sp macro="" textlink="">
      <xdr:nvSpPr>
        <xdr:cNvPr id="344" name="テキスト ボックス 343">
          <a:extLst>
            <a:ext uri="{FF2B5EF4-FFF2-40B4-BE49-F238E27FC236}">
              <a16:creationId xmlns:a16="http://schemas.microsoft.com/office/drawing/2014/main" id="{8B1EAA74-2475-46E4-9EFE-FDA7A057DBCE}"/>
            </a:ext>
          </a:extLst>
        </xdr:cNvPr>
        <xdr:cNvSpPr txBox="1"/>
      </xdr:nvSpPr>
      <xdr:spPr>
        <a:xfrm>
          <a:off x="11950700" y="1122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B27A8D04-663A-446E-8EF7-E5FFF9183C73}"/>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D7B8ECC0-7E68-4DE7-BBCF-43D864374E65}"/>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AC76A7C0-37B7-4576-A454-0D618382E1EE}"/>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7F188EEA-159F-44A1-A6C2-F3683B6C45B3}"/>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735FB0C0-CDAE-4192-A442-14DE6E3E5D88}"/>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65747421-FA7D-40D2-8042-1DC55D90B203}"/>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1A374CF-51C2-4C15-AE76-EBC9D650AD99}"/>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C9447AB7-F70B-4601-A951-C598AFEA270D}"/>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9C01B43D-3189-48A3-B5A3-F123C0719518}"/>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7EA428D1-CD31-44E0-91AD-9DD43600ADC5}"/>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8F5CBD98-B420-4984-ACF6-9D8E364CD53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B3F91E03-A26C-40A2-AEA4-64E826F747E9}"/>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6BE5660F-146F-4036-864D-2DD72EB5927B}"/>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当市の実質公債費比率（過去３か年平均）は</a:t>
          </a:r>
          <a:r>
            <a:rPr kumimoji="1" lang="ja-JP" altLang="en-US" sz="900">
              <a:solidFill>
                <a:schemeClr val="dk1"/>
              </a:solidFill>
              <a:effectLst/>
              <a:latin typeface="+mn-lt"/>
              <a:ea typeface="+mn-ea"/>
              <a:cs typeface="+mn-cs"/>
            </a:rPr>
            <a:t>７</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と</a:t>
          </a:r>
          <a:r>
            <a:rPr kumimoji="1" lang="ja-JP" altLang="ja-JP" sz="900">
              <a:solidFill>
                <a:schemeClr val="dk1"/>
              </a:solidFill>
              <a:effectLst/>
              <a:latin typeface="+mn-lt"/>
              <a:ea typeface="+mn-ea"/>
              <a:cs typeface="+mn-cs"/>
            </a:rPr>
            <a:t>、類似団体平均（５．</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％）や県内市町平均（５．</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％）を上回っている。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（旧）緊急防災・減災事業債などの償還額が減少するが、</a:t>
          </a:r>
          <a:r>
            <a:rPr kumimoji="1" lang="ja-JP" altLang="ja-JP" sz="900">
              <a:solidFill>
                <a:schemeClr val="dk1"/>
              </a:solidFill>
              <a:effectLst/>
              <a:latin typeface="+mn-lt"/>
              <a:ea typeface="+mn-ea"/>
              <a:cs typeface="+mn-cs"/>
            </a:rPr>
            <a:t>下水道事業に係る繰入金</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増加</a:t>
          </a:r>
          <a:r>
            <a:rPr kumimoji="1" lang="ja-JP" altLang="en-US" sz="900">
              <a:solidFill>
                <a:schemeClr val="dk1"/>
              </a:solidFill>
              <a:effectLst/>
              <a:latin typeface="+mn-lt"/>
              <a:ea typeface="+mn-ea"/>
              <a:cs typeface="+mn-cs"/>
            </a:rPr>
            <a:t>などにより、</a:t>
          </a:r>
          <a:r>
            <a:rPr kumimoji="1" lang="ja-JP" altLang="ja-JP" sz="900">
              <a:solidFill>
                <a:schemeClr val="dk1"/>
              </a:solidFill>
              <a:effectLst/>
              <a:latin typeface="+mn-lt"/>
              <a:ea typeface="+mn-ea"/>
              <a:cs typeface="+mn-cs"/>
            </a:rPr>
            <a:t>分子</a:t>
          </a:r>
          <a:r>
            <a:rPr kumimoji="1" lang="ja-JP" altLang="en-US" sz="900">
              <a:solidFill>
                <a:schemeClr val="dk1"/>
              </a:solidFill>
              <a:effectLst/>
              <a:latin typeface="+mn-lt"/>
              <a:ea typeface="+mn-ea"/>
              <a:cs typeface="+mn-cs"/>
            </a:rPr>
            <a:t>となる公債費は増となった一方で、</a:t>
          </a:r>
          <a:r>
            <a:rPr kumimoji="1" lang="ja-JP" altLang="en-US" sz="900" b="0" i="0" baseline="0">
              <a:solidFill>
                <a:schemeClr val="dk1"/>
              </a:solidFill>
              <a:effectLst/>
              <a:latin typeface="+mn-lt"/>
              <a:ea typeface="+mn-ea"/>
              <a:cs typeface="+mn-cs"/>
            </a:rPr>
            <a:t>標準税収入額等、普通交付税額が増となることから分母となる標準財政規模が増加したため</a:t>
          </a:r>
          <a:r>
            <a:rPr kumimoji="1" lang="ja-JP" altLang="ja-JP" sz="900">
              <a:solidFill>
                <a:schemeClr val="tx1">
                  <a:lumMod val="95000"/>
                  <a:lumOff val="5000"/>
                </a:schemeClr>
              </a:solidFill>
              <a:effectLst/>
              <a:latin typeface="+mn-lt"/>
              <a:ea typeface="+mn-ea"/>
              <a:cs typeface="+mn-cs"/>
            </a:rPr>
            <a:t>、単年度の数値は令和</a:t>
          </a:r>
          <a:r>
            <a:rPr kumimoji="1" lang="ja-JP" altLang="en-US" sz="900">
              <a:solidFill>
                <a:schemeClr val="tx1">
                  <a:lumMod val="95000"/>
                  <a:lumOff val="5000"/>
                </a:schemeClr>
              </a:solidFill>
              <a:effectLst/>
              <a:latin typeface="+mn-lt"/>
              <a:ea typeface="+mn-ea"/>
              <a:cs typeface="+mn-cs"/>
            </a:rPr>
            <a:t>２</a:t>
          </a:r>
          <a:r>
            <a:rPr kumimoji="1" lang="ja-JP" altLang="ja-JP" sz="900">
              <a:solidFill>
                <a:schemeClr val="tx1">
                  <a:lumMod val="95000"/>
                  <a:lumOff val="5000"/>
                </a:schemeClr>
              </a:solidFill>
              <a:effectLst/>
              <a:latin typeface="+mn-lt"/>
              <a:ea typeface="+mn-ea"/>
              <a:cs typeface="+mn-cs"/>
            </a:rPr>
            <a:t>年度に比べ０．</a:t>
          </a:r>
          <a:r>
            <a:rPr kumimoji="1" lang="ja-JP" altLang="en-US" sz="900">
              <a:solidFill>
                <a:schemeClr val="tx1">
                  <a:lumMod val="95000"/>
                  <a:lumOff val="5000"/>
                </a:schemeClr>
              </a:solidFill>
              <a:effectLst/>
              <a:latin typeface="+mn-lt"/>
              <a:ea typeface="+mn-ea"/>
              <a:cs typeface="+mn-cs"/>
            </a:rPr>
            <a:t>８</a:t>
          </a:r>
          <a:r>
            <a:rPr kumimoji="1" lang="ja-JP" altLang="ja-JP" sz="900">
              <a:solidFill>
                <a:schemeClr val="tx1">
                  <a:lumMod val="95000"/>
                  <a:lumOff val="5000"/>
                </a:schemeClr>
              </a:solidFill>
              <a:effectLst/>
              <a:latin typeface="+mn-lt"/>
              <a:ea typeface="+mn-ea"/>
              <a:cs typeface="+mn-cs"/>
            </a:rPr>
            <a:t>ポイン</a:t>
          </a:r>
          <a:r>
            <a:rPr kumimoji="1" lang="ja-JP" altLang="en-US" sz="900">
              <a:solidFill>
                <a:schemeClr val="tx1">
                  <a:lumMod val="95000"/>
                  <a:lumOff val="5000"/>
                </a:schemeClr>
              </a:solidFill>
              <a:effectLst/>
              <a:latin typeface="+mn-lt"/>
              <a:ea typeface="+mn-ea"/>
              <a:cs typeface="+mn-cs"/>
            </a:rPr>
            <a:t>ト</a:t>
          </a:r>
          <a:r>
            <a:rPr kumimoji="1" lang="ja-JP" altLang="ja-JP" sz="900">
              <a:solidFill>
                <a:schemeClr val="tx1">
                  <a:lumMod val="95000"/>
                  <a:lumOff val="5000"/>
                </a:schemeClr>
              </a:solidFill>
              <a:effectLst/>
              <a:latin typeface="+mn-lt"/>
              <a:ea typeface="+mn-ea"/>
              <a:cs typeface="+mn-cs"/>
            </a:rPr>
            <a:t>減、過去３か年平均</a:t>
          </a:r>
          <a:r>
            <a:rPr kumimoji="1" lang="ja-JP" altLang="en-US" sz="900">
              <a:solidFill>
                <a:schemeClr val="tx1">
                  <a:lumMod val="95000"/>
                  <a:lumOff val="5000"/>
                </a:schemeClr>
              </a:solidFill>
              <a:effectLst/>
              <a:latin typeface="+mn-lt"/>
              <a:ea typeface="+mn-ea"/>
              <a:cs typeface="+mn-cs"/>
            </a:rPr>
            <a:t>も０．３ポイント減と改善した。</a:t>
          </a:r>
          <a:endParaRPr lang="ja-JP" altLang="ja-JP" sz="900">
            <a:solidFill>
              <a:schemeClr val="tx1">
                <a:lumMod val="95000"/>
                <a:lumOff val="5000"/>
              </a:schemeClr>
            </a:solidFill>
            <a:effectLst/>
          </a:endParaRPr>
        </a:p>
        <a:p>
          <a:r>
            <a:rPr kumimoji="1" lang="ja-JP" altLang="ja-JP" sz="900">
              <a:solidFill>
                <a:schemeClr val="tx1">
                  <a:lumMod val="95000"/>
                  <a:lumOff val="5000"/>
                </a:schemeClr>
              </a:solidFill>
              <a:effectLst/>
              <a:latin typeface="+mn-lt"/>
              <a:ea typeface="+mn-ea"/>
              <a:cs typeface="+mn-cs"/>
            </a:rPr>
            <a:t>　今後</a:t>
          </a:r>
          <a:r>
            <a:rPr kumimoji="1" lang="ja-JP" altLang="en-US" sz="900">
              <a:solidFill>
                <a:schemeClr val="tx1">
                  <a:lumMod val="95000"/>
                  <a:lumOff val="5000"/>
                </a:schemeClr>
              </a:solidFill>
              <a:effectLst/>
              <a:latin typeface="+mn-lt"/>
              <a:ea typeface="+mn-ea"/>
              <a:cs typeface="+mn-cs"/>
            </a:rPr>
            <a:t>は</a:t>
          </a:r>
          <a:r>
            <a:rPr kumimoji="1" lang="ja-JP" altLang="ja-JP" sz="900">
              <a:solidFill>
                <a:schemeClr val="tx1">
                  <a:lumMod val="95000"/>
                  <a:lumOff val="5000"/>
                </a:schemeClr>
              </a:solidFill>
              <a:effectLst/>
              <a:latin typeface="+mn-lt"/>
              <a:ea typeface="+mn-ea"/>
              <a:cs typeface="+mn-cs"/>
            </a:rPr>
            <a:t>、緊急度や住民ニーズを的確に捉えた事業の選択と集中を徹底し、公債費と新規発行額の均衡を図りつつ、交付税措置のある</a:t>
          </a:r>
          <a:r>
            <a:rPr kumimoji="1" lang="ja-JP" altLang="en-US" sz="900">
              <a:solidFill>
                <a:schemeClr val="tx1">
                  <a:lumMod val="95000"/>
                  <a:lumOff val="5000"/>
                </a:schemeClr>
              </a:solidFill>
              <a:effectLst/>
              <a:latin typeface="+mn-lt"/>
              <a:ea typeface="+mn-ea"/>
              <a:cs typeface="+mn-cs"/>
            </a:rPr>
            <a:t>地方</a:t>
          </a:r>
          <a:r>
            <a:rPr kumimoji="1" lang="ja-JP" altLang="ja-JP" sz="900">
              <a:solidFill>
                <a:schemeClr val="tx1">
                  <a:lumMod val="95000"/>
                  <a:lumOff val="5000"/>
                </a:schemeClr>
              </a:solidFill>
              <a:effectLst/>
              <a:latin typeface="+mn-lt"/>
              <a:ea typeface="+mn-ea"/>
              <a:cs typeface="+mn-cs"/>
            </a:rPr>
            <a:t>債を活用して適正な財政運営に努めていく。</a:t>
          </a:r>
          <a:endParaRPr lang="ja-JP" altLang="ja-JP" sz="900">
            <a:solidFill>
              <a:schemeClr val="tx1">
                <a:lumMod val="95000"/>
                <a:lumOff val="5000"/>
              </a:schemeClr>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30F6EEBA-F512-4176-BB1A-760C42455C36}"/>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CCB7FD77-0D52-4D0F-B074-C45FC8C2B78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EB2080A-3DC3-41F2-A2FC-B543A7D05B2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C34E1FBB-4B2B-45C6-94EA-1E1B0240823C}"/>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ADEF2A12-E51D-4A2A-AE2D-A1B6085DDF66}"/>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24364CC0-27D2-4F42-BF9C-2FC4350EC834}"/>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4B3CC032-1A05-41C5-AF84-B79A7BCEDF79}"/>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F3077C40-77A7-4BE1-B690-09BCE2A6E1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21E861D1-7F9D-4D27-818A-37A72AA52E32}"/>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AF11655E-E631-43E5-A4EA-9A28FEB0C506}"/>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C0765D2C-64B8-464C-93A5-71E589B49B51}"/>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41DC1032-C8A3-4B61-84A1-D2DBD513F5D3}"/>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22EAA5D9-7110-4EC2-A60C-CD0C3AF50386}"/>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D9290B06-714B-4EA7-96B0-E8D6A5752D59}"/>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AE028ED0-9658-4C60-91FE-4BD963F25BF0}"/>
            </a:ext>
          </a:extLst>
        </xdr:cNvPr>
        <xdr:cNvCxnSpPr/>
      </xdr:nvCxnSpPr>
      <xdr:spPr>
        <a:xfrm flipV="1">
          <a:off x="15474950" y="6216650"/>
          <a:ext cx="0" cy="1328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72B73854-97A4-4C0D-9650-5A7C4C84E921}"/>
            </a:ext>
          </a:extLst>
        </xdr:cNvPr>
        <xdr:cNvSpPr txBox="1"/>
      </xdr:nvSpPr>
      <xdr:spPr>
        <a:xfrm>
          <a:off x="15563850" y="752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43D070C2-A63D-4BBC-A37B-B036A74CB554}"/>
            </a:ext>
          </a:extLst>
        </xdr:cNvPr>
        <xdr:cNvCxnSpPr/>
      </xdr:nvCxnSpPr>
      <xdr:spPr>
        <a:xfrm>
          <a:off x="15405100" y="7545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35A4BFFF-639C-48BB-A0DD-05DCAF1932C9}"/>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AF6DBD0B-9653-4407-97B4-01F6997730F4}"/>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77" name="直線コネクタ 376">
          <a:extLst>
            <a:ext uri="{FF2B5EF4-FFF2-40B4-BE49-F238E27FC236}">
              <a16:creationId xmlns:a16="http://schemas.microsoft.com/office/drawing/2014/main" id="{58DC7665-B731-4CFA-A4AE-5CEDB97FA5C2}"/>
            </a:ext>
          </a:extLst>
        </xdr:cNvPr>
        <xdr:cNvCxnSpPr/>
      </xdr:nvCxnSpPr>
      <xdr:spPr>
        <a:xfrm flipV="1">
          <a:off x="14712950" y="7050193"/>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4CB8F2CB-AD2C-4607-8161-3FA5FC579F0E}"/>
            </a:ext>
          </a:extLst>
        </xdr:cNvPr>
        <xdr:cNvSpPr txBox="1"/>
      </xdr:nvSpPr>
      <xdr:spPr>
        <a:xfrm>
          <a:off x="15563850" y="6695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737DE5DE-8871-49D7-8025-F73614A6E22F}"/>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33444</xdr:rowOff>
    </xdr:to>
    <xdr:cxnSp macro="">
      <xdr:nvCxnSpPr>
        <xdr:cNvPr id="380" name="直線コネクタ 379">
          <a:extLst>
            <a:ext uri="{FF2B5EF4-FFF2-40B4-BE49-F238E27FC236}">
              <a16:creationId xmlns:a16="http://schemas.microsoft.com/office/drawing/2014/main" id="{6A6A4CB4-65FB-4B27-B86D-AEB17B5E79F7}"/>
            </a:ext>
          </a:extLst>
        </xdr:cNvPr>
        <xdr:cNvCxnSpPr/>
      </xdr:nvCxnSpPr>
      <xdr:spPr>
        <a:xfrm>
          <a:off x="13903960" y="707432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2372F28A-D637-4225-9767-340C9F1486AC}"/>
            </a:ext>
          </a:extLst>
        </xdr:cNvPr>
        <xdr:cNvSpPr/>
      </xdr:nvSpPr>
      <xdr:spPr>
        <a:xfrm>
          <a:off x="14665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DB9F86EE-B95C-4279-B2B1-653D3FC20825}"/>
            </a:ext>
          </a:extLst>
        </xdr:cNvPr>
        <xdr:cNvSpPr txBox="1"/>
      </xdr:nvSpPr>
      <xdr:spPr>
        <a:xfrm>
          <a:off x="14370050" y="6618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33444</xdr:rowOff>
    </xdr:to>
    <xdr:cxnSp macro="">
      <xdr:nvCxnSpPr>
        <xdr:cNvPr id="383" name="直線コネクタ 382">
          <a:extLst>
            <a:ext uri="{FF2B5EF4-FFF2-40B4-BE49-F238E27FC236}">
              <a16:creationId xmlns:a16="http://schemas.microsoft.com/office/drawing/2014/main" id="{460724E6-6EE5-489C-AF6E-7CBD5443A63D}"/>
            </a:ext>
          </a:extLst>
        </xdr:cNvPr>
        <xdr:cNvCxnSpPr/>
      </xdr:nvCxnSpPr>
      <xdr:spPr>
        <a:xfrm>
          <a:off x="13106400" y="7013786"/>
          <a:ext cx="797560" cy="6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9E5152E8-7B65-4E83-8905-4DE5A3533579}"/>
            </a:ext>
          </a:extLst>
        </xdr:cNvPr>
        <xdr:cNvSpPr/>
      </xdr:nvSpPr>
      <xdr:spPr>
        <a:xfrm>
          <a:off x="13868400" y="68381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9ED14ED8-A7D8-4A20-990A-7A015E27F8B8}"/>
            </a:ext>
          </a:extLst>
        </xdr:cNvPr>
        <xdr:cNvSpPr txBox="1"/>
      </xdr:nvSpPr>
      <xdr:spPr>
        <a:xfrm>
          <a:off x="13557250" y="66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140546</xdr:rowOff>
    </xdr:to>
    <xdr:cxnSp macro="">
      <xdr:nvCxnSpPr>
        <xdr:cNvPr id="386" name="直線コネクタ 385">
          <a:extLst>
            <a:ext uri="{FF2B5EF4-FFF2-40B4-BE49-F238E27FC236}">
              <a16:creationId xmlns:a16="http://schemas.microsoft.com/office/drawing/2014/main" id="{F336F28B-4F1D-4B46-A736-A6CEB9D8639A}"/>
            </a:ext>
          </a:extLst>
        </xdr:cNvPr>
        <xdr:cNvCxnSpPr/>
      </xdr:nvCxnSpPr>
      <xdr:spPr>
        <a:xfrm>
          <a:off x="12293600" y="6949440"/>
          <a:ext cx="8128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D2CB2C7A-BAE5-4760-BB1A-2838D39E0D4C}"/>
            </a:ext>
          </a:extLst>
        </xdr:cNvPr>
        <xdr:cNvSpPr/>
      </xdr:nvSpPr>
      <xdr:spPr>
        <a:xfrm>
          <a:off x="13055600" y="687451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3B2A839D-0AD7-4794-9AC7-AC3AFF4E22F2}"/>
            </a:ext>
          </a:extLst>
        </xdr:cNvPr>
        <xdr:cNvSpPr txBox="1"/>
      </xdr:nvSpPr>
      <xdr:spPr>
        <a:xfrm>
          <a:off x="127635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CDAB7EE6-D6A0-4A7B-99F9-1C2C8E398938}"/>
            </a:ext>
          </a:extLst>
        </xdr:cNvPr>
        <xdr:cNvSpPr/>
      </xdr:nvSpPr>
      <xdr:spPr>
        <a:xfrm>
          <a:off x="12242800" y="68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3EE7A7B8-EC38-4B44-B7DA-9CD63B24FA46}"/>
            </a:ext>
          </a:extLst>
        </xdr:cNvPr>
        <xdr:cNvSpPr txBox="1"/>
      </xdr:nvSpPr>
      <xdr:spPr>
        <a:xfrm>
          <a:off x="11950700" y="665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961ABBB-CB39-4730-B591-29D076F32761}"/>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FEE70B2D-269C-4F60-8756-B9F84E91E1E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9A1D4751-2BD3-47D6-8B8E-55F36C10F6D5}"/>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9DAEFA9-848E-4308-9A55-BB165258D0D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9095DF5-3597-4F4E-902C-1471006AE0D2}"/>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6" name="楕円 395">
          <a:extLst>
            <a:ext uri="{FF2B5EF4-FFF2-40B4-BE49-F238E27FC236}">
              <a16:creationId xmlns:a16="http://schemas.microsoft.com/office/drawing/2014/main" id="{90EB0A30-006F-43AB-9A3D-4D6EAB1DCE22}"/>
            </a:ext>
          </a:extLst>
        </xdr:cNvPr>
        <xdr:cNvSpPr/>
      </xdr:nvSpPr>
      <xdr:spPr>
        <a:xfrm>
          <a:off x="15427960" y="70032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7" name="公債費負担の状況該当値テキスト">
          <a:extLst>
            <a:ext uri="{FF2B5EF4-FFF2-40B4-BE49-F238E27FC236}">
              <a16:creationId xmlns:a16="http://schemas.microsoft.com/office/drawing/2014/main" id="{DC060FF2-7631-4E89-B7DD-16DD0B3D67A0}"/>
            </a:ext>
          </a:extLst>
        </xdr:cNvPr>
        <xdr:cNvSpPr txBox="1"/>
      </xdr:nvSpPr>
      <xdr:spPr>
        <a:xfrm>
          <a:off x="15563850" y="697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8" name="楕円 397">
          <a:extLst>
            <a:ext uri="{FF2B5EF4-FFF2-40B4-BE49-F238E27FC236}">
              <a16:creationId xmlns:a16="http://schemas.microsoft.com/office/drawing/2014/main" id="{B47B18D3-52B7-42F6-9664-E0B78FB92CB3}"/>
            </a:ext>
          </a:extLst>
        </xdr:cNvPr>
        <xdr:cNvSpPr/>
      </xdr:nvSpPr>
      <xdr:spPr>
        <a:xfrm>
          <a:off x="14665960" y="702733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9" name="テキスト ボックス 398">
          <a:extLst>
            <a:ext uri="{FF2B5EF4-FFF2-40B4-BE49-F238E27FC236}">
              <a16:creationId xmlns:a16="http://schemas.microsoft.com/office/drawing/2014/main" id="{AA1ED2C8-75BB-4AD0-AB32-D6B6DF83AE32}"/>
            </a:ext>
          </a:extLst>
        </xdr:cNvPr>
        <xdr:cNvSpPr txBox="1"/>
      </xdr:nvSpPr>
      <xdr:spPr>
        <a:xfrm>
          <a:off x="14370050" y="710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0" name="楕円 399">
          <a:extLst>
            <a:ext uri="{FF2B5EF4-FFF2-40B4-BE49-F238E27FC236}">
              <a16:creationId xmlns:a16="http://schemas.microsoft.com/office/drawing/2014/main" id="{8828F0DF-8B29-457F-AD87-F2A6F7027321}"/>
            </a:ext>
          </a:extLst>
        </xdr:cNvPr>
        <xdr:cNvSpPr/>
      </xdr:nvSpPr>
      <xdr:spPr>
        <a:xfrm>
          <a:off x="13868400" y="702733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12B66F20-0689-4999-8AAF-0986D790DBA8}"/>
            </a:ext>
          </a:extLst>
        </xdr:cNvPr>
        <xdr:cNvSpPr txBox="1"/>
      </xdr:nvSpPr>
      <xdr:spPr>
        <a:xfrm>
          <a:off x="13557250" y="710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2" name="楕円 401">
          <a:extLst>
            <a:ext uri="{FF2B5EF4-FFF2-40B4-BE49-F238E27FC236}">
              <a16:creationId xmlns:a16="http://schemas.microsoft.com/office/drawing/2014/main" id="{612E8AEE-C7CA-4298-A51A-E15F95FAD18C}"/>
            </a:ext>
          </a:extLst>
        </xdr:cNvPr>
        <xdr:cNvSpPr/>
      </xdr:nvSpPr>
      <xdr:spPr>
        <a:xfrm>
          <a:off x="13055600" y="69629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3" name="テキスト ボックス 402">
          <a:extLst>
            <a:ext uri="{FF2B5EF4-FFF2-40B4-BE49-F238E27FC236}">
              <a16:creationId xmlns:a16="http://schemas.microsoft.com/office/drawing/2014/main" id="{CCA98661-AF56-4E55-9E53-ADAE45038353}"/>
            </a:ext>
          </a:extLst>
        </xdr:cNvPr>
        <xdr:cNvSpPr txBox="1"/>
      </xdr:nvSpPr>
      <xdr:spPr>
        <a:xfrm>
          <a:off x="12763500" y="70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4" name="楕円 403">
          <a:extLst>
            <a:ext uri="{FF2B5EF4-FFF2-40B4-BE49-F238E27FC236}">
              <a16:creationId xmlns:a16="http://schemas.microsoft.com/office/drawing/2014/main" id="{121FCAA3-E669-44D3-81AD-CAC077BB24EA}"/>
            </a:ext>
          </a:extLst>
        </xdr:cNvPr>
        <xdr:cNvSpPr/>
      </xdr:nvSpPr>
      <xdr:spPr>
        <a:xfrm>
          <a:off x="122428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3DF3753D-6AB9-4E73-9A18-1D501BED0084}"/>
            </a:ext>
          </a:extLst>
        </xdr:cNvPr>
        <xdr:cNvSpPr txBox="1"/>
      </xdr:nvSpPr>
      <xdr:spPr>
        <a:xfrm>
          <a:off x="1195070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E30CB1B7-BB2F-4046-B6A1-318C1066A2FD}"/>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2CB93857-480A-4C39-AA06-2C31D3B86315}"/>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1EE955C-87D1-4D2F-8E70-DD6E7FBE36E8}"/>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CDDEB0B3-569F-4087-A8F0-4899162DE87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9D61F9C7-0365-42E6-AC90-D90CB4F38F89}"/>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50C08AD5-E8DC-4F09-B974-CC8B4DFF7282}"/>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BEBCB892-AE8F-4F43-AEAB-84A6BBAF525F}"/>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EEEB5890-6074-490F-A08B-9E9B81EFBB7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151F38DE-C026-45D9-BDB2-98EF0637E4BA}"/>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26A53E55-C5B0-4593-B0FA-12F34637042F}"/>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2F8EC494-BFAE-442B-90F5-3FDAE89EF17E}"/>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D686F02C-6099-4BC3-B377-AF435033638C}"/>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E77560B6-DD4E-4F63-A4C0-C44DCB30BAE4}"/>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tx1">
                  <a:lumMod val="95000"/>
                  <a:lumOff val="5000"/>
                </a:schemeClr>
              </a:solidFill>
              <a:effectLst/>
              <a:latin typeface="+mn-lt"/>
              <a:ea typeface="+mn-ea"/>
              <a:cs typeface="+mn-cs"/>
            </a:rPr>
            <a:t>　当市の将来負担比率は</a:t>
          </a:r>
          <a:r>
            <a:rPr kumimoji="1" lang="ja-JP" altLang="en-US" sz="900" b="0" i="0" baseline="0">
              <a:solidFill>
                <a:schemeClr val="tx1">
                  <a:lumMod val="95000"/>
                  <a:lumOff val="5000"/>
                </a:schemeClr>
              </a:solidFill>
              <a:effectLst/>
              <a:latin typeface="+mn-lt"/>
              <a:ea typeface="+mn-ea"/>
              <a:cs typeface="+mn-cs"/>
            </a:rPr>
            <a:t>４６</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９</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と</a:t>
          </a:r>
          <a:r>
            <a:rPr kumimoji="1" lang="ja-JP" altLang="ja-JP" sz="900" b="0" i="0" baseline="0">
              <a:solidFill>
                <a:schemeClr val="tx1">
                  <a:lumMod val="95000"/>
                  <a:lumOff val="5000"/>
                </a:schemeClr>
              </a:solidFill>
              <a:effectLst/>
              <a:latin typeface="+mn-lt"/>
              <a:ea typeface="+mn-ea"/>
              <a:cs typeface="+mn-cs"/>
            </a:rPr>
            <a:t>、類似団体の平均（４．</a:t>
          </a:r>
          <a:r>
            <a:rPr kumimoji="1" lang="ja-JP" altLang="en-US" sz="900" b="0" i="0" baseline="0">
              <a:solidFill>
                <a:schemeClr val="tx1">
                  <a:lumMod val="95000"/>
                  <a:lumOff val="5000"/>
                </a:schemeClr>
              </a:solidFill>
              <a:effectLst/>
              <a:latin typeface="+mn-lt"/>
              <a:ea typeface="+mn-ea"/>
              <a:cs typeface="+mn-cs"/>
            </a:rPr>
            <a:t>２</a:t>
          </a:r>
          <a:r>
            <a:rPr kumimoji="1" lang="ja-JP" altLang="ja-JP" sz="900" b="0" i="0" baseline="0">
              <a:solidFill>
                <a:schemeClr val="tx1">
                  <a:lumMod val="95000"/>
                  <a:lumOff val="5000"/>
                </a:schemeClr>
              </a:solidFill>
              <a:effectLst/>
              <a:latin typeface="+mn-lt"/>
              <a:ea typeface="+mn-ea"/>
              <a:cs typeface="+mn-cs"/>
            </a:rPr>
            <a:t>％）や県内市町の平均（</a:t>
          </a:r>
          <a:r>
            <a:rPr kumimoji="1" lang="ja-JP" altLang="en-US" sz="900" b="0" i="0" baseline="0">
              <a:solidFill>
                <a:schemeClr val="tx1">
                  <a:lumMod val="95000"/>
                  <a:lumOff val="5000"/>
                </a:schemeClr>
              </a:solidFill>
              <a:effectLst/>
              <a:latin typeface="+mn-lt"/>
              <a:ea typeface="+mn-ea"/>
              <a:cs typeface="+mn-cs"/>
            </a:rPr>
            <a:t>０</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６</a:t>
          </a:r>
          <a:r>
            <a:rPr kumimoji="1" lang="ja-JP" altLang="ja-JP" sz="900" b="0" i="0" baseline="0">
              <a:solidFill>
                <a:schemeClr val="tx1">
                  <a:lumMod val="95000"/>
                  <a:lumOff val="5000"/>
                </a:schemeClr>
              </a:solidFill>
              <a:effectLst/>
              <a:latin typeface="+mn-lt"/>
              <a:ea typeface="+mn-ea"/>
              <a:cs typeface="+mn-cs"/>
            </a:rPr>
            <a:t>％）をともに上回っている。</a:t>
          </a:r>
          <a:endParaRPr kumimoji="1" lang="en-US" altLang="ja-JP" sz="900" b="0" i="0" baseline="0">
            <a:solidFill>
              <a:schemeClr val="tx1">
                <a:lumMod val="95000"/>
                <a:lumOff val="5000"/>
              </a:schemeClr>
            </a:solidFill>
            <a:effectLst/>
            <a:latin typeface="+mn-lt"/>
            <a:ea typeface="+mn-ea"/>
            <a:cs typeface="+mn-cs"/>
          </a:endParaRPr>
        </a:p>
        <a:p>
          <a:r>
            <a:rPr kumimoji="1" lang="ja-JP" altLang="en-US" sz="900" b="0" i="0" baseline="0">
              <a:solidFill>
                <a:schemeClr val="tx1">
                  <a:lumMod val="95000"/>
                  <a:lumOff val="5000"/>
                </a:schemeClr>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臨時財政対策債発行可能額</a:t>
          </a:r>
          <a:r>
            <a:rPr kumimoji="1" lang="ja-JP" altLang="en-US" sz="900" b="0" i="0" baseline="0">
              <a:solidFill>
                <a:schemeClr val="tx1">
                  <a:lumMod val="95000"/>
                  <a:lumOff val="5000"/>
                </a:schemeClr>
              </a:solidFill>
              <a:effectLst/>
              <a:latin typeface="+mn-lt"/>
              <a:ea typeface="+mn-ea"/>
              <a:cs typeface="+mn-cs"/>
            </a:rPr>
            <a:t>が減少する一方で、標準収入額等、</a:t>
          </a:r>
          <a:r>
            <a:rPr kumimoji="1" lang="ja-JP" altLang="ja-JP" sz="900" b="0" i="0" baseline="0">
              <a:solidFill>
                <a:schemeClr val="tx1">
                  <a:lumMod val="95000"/>
                  <a:lumOff val="5000"/>
                </a:schemeClr>
              </a:solidFill>
              <a:effectLst/>
              <a:latin typeface="+mn-lt"/>
              <a:ea typeface="+mn-ea"/>
              <a:cs typeface="+mn-cs"/>
            </a:rPr>
            <a:t>普通交付税額</a:t>
          </a:r>
          <a:r>
            <a:rPr kumimoji="1" lang="ja-JP" altLang="en-US" sz="900" b="0" i="0" baseline="0">
              <a:solidFill>
                <a:schemeClr val="tx1">
                  <a:lumMod val="95000"/>
                  <a:lumOff val="5000"/>
                </a:schemeClr>
              </a:solidFill>
              <a:effectLst/>
              <a:latin typeface="+mn-lt"/>
              <a:ea typeface="+mn-ea"/>
              <a:cs typeface="+mn-cs"/>
            </a:rPr>
            <a:t>が増となり、分母となる</a:t>
          </a:r>
          <a:r>
            <a:rPr kumimoji="1" lang="ja-JP" altLang="ja-JP" sz="900" b="0" i="0" baseline="0">
              <a:solidFill>
                <a:schemeClr val="tx1">
                  <a:lumMod val="95000"/>
                  <a:lumOff val="5000"/>
                </a:schemeClr>
              </a:solidFill>
              <a:effectLst/>
              <a:latin typeface="+mn-lt"/>
              <a:ea typeface="+mn-ea"/>
              <a:cs typeface="+mn-cs"/>
            </a:rPr>
            <a:t>標準財政規模</a:t>
          </a:r>
          <a:r>
            <a:rPr kumimoji="1" lang="ja-JP" altLang="en-US" sz="900" b="0" i="0" baseline="0">
              <a:solidFill>
                <a:schemeClr val="tx1">
                  <a:lumMod val="95000"/>
                  <a:lumOff val="5000"/>
                </a:schemeClr>
              </a:solidFill>
              <a:effectLst/>
              <a:latin typeface="+mn-lt"/>
              <a:ea typeface="+mn-ea"/>
              <a:cs typeface="+mn-cs"/>
            </a:rPr>
            <a:t>が増加したことに加え、</a:t>
          </a:r>
          <a:r>
            <a:rPr kumimoji="1" lang="ja-JP" altLang="ja-JP" sz="900" b="0" i="0" baseline="0">
              <a:solidFill>
                <a:schemeClr val="tx1">
                  <a:lumMod val="95000"/>
                  <a:lumOff val="5000"/>
                </a:schemeClr>
              </a:solidFill>
              <a:effectLst/>
              <a:latin typeface="+mn-lt"/>
              <a:ea typeface="+mn-ea"/>
              <a:cs typeface="+mn-cs"/>
            </a:rPr>
            <a:t>合併特例債や臨時財政対策債などの償還が</a:t>
          </a:r>
          <a:r>
            <a:rPr kumimoji="1" lang="ja-JP" altLang="en-US" sz="900" b="0" i="0" baseline="0">
              <a:solidFill>
                <a:schemeClr val="tx1">
                  <a:lumMod val="95000"/>
                  <a:lumOff val="5000"/>
                </a:schemeClr>
              </a:solidFill>
              <a:effectLst/>
              <a:latin typeface="+mn-lt"/>
              <a:ea typeface="+mn-ea"/>
              <a:cs typeface="+mn-cs"/>
            </a:rPr>
            <a:t>進み</a:t>
          </a:r>
          <a:r>
            <a:rPr kumimoji="1" lang="ja-JP" altLang="ja-JP" sz="900" b="0" i="0" baseline="0">
              <a:solidFill>
                <a:schemeClr val="tx1">
                  <a:lumMod val="95000"/>
                  <a:lumOff val="5000"/>
                </a:schemeClr>
              </a:solidFill>
              <a:effectLst/>
              <a:latin typeface="+mn-lt"/>
              <a:ea typeface="+mn-ea"/>
              <a:cs typeface="+mn-cs"/>
            </a:rPr>
            <a:t>市債残高</a:t>
          </a:r>
          <a:r>
            <a:rPr kumimoji="1" lang="ja-JP" altLang="en-US" sz="900" b="0" i="0" baseline="0">
              <a:solidFill>
                <a:schemeClr val="tx1">
                  <a:lumMod val="95000"/>
                  <a:lumOff val="5000"/>
                </a:schemeClr>
              </a:solidFill>
              <a:effectLst/>
              <a:latin typeface="+mn-lt"/>
              <a:ea typeface="+mn-ea"/>
              <a:cs typeface="+mn-cs"/>
            </a:rPr>
            <a:t>が</a:t>
          </a:r>
          <a:r>
            <a:rPr kumimoji="1" lang="ja-JP" altLang="ja-JP" sz="900" b="0" i="0" baseline="0">
              <a:solidFill>
                <a:schemeClr val="tx1">
                  <a:lumMod val="95000"/>
                  <a:lumOff val="5000"/>
                </a:schemeClr>
              </a:solidFill>
              <a:effectLst/>
              <a:latin typeface="+mn-lt"/>
              <a:ea typeface="+mn-ea"/>
              <a:cs typeface="+mn-cs"/>
            </a:rPr>
            <a:t>減少</a:t>
          </a:r>
          <a:r>
            <a:rPr kumimoji="1" lang="ja-JP" altLang="en-US" sz="900" b="0" i="0" baseline="0">
              <a:solidFill>
                <a:schemeClr val="tx1">
                  <a:lumMod val="95000"/>
                  <a:lumOff val="5000"/>
                </a:schemeClr>
              </a:solidFill>
              <a:effectLst/>
              <a:latin typeface="+mn-lt"/>
              <a:ea typeface="+mn-ea"/>
              <a:cs typeface="+mn-cs"/>
            </a:rPr>
            <a:t>し、</a:t>
          </a:r>
          <a:r>
            <a:rPr kumimoji="1" lang="ja-JP" altLang="ja-JP" sz="900" b="0" i="0" baseline="0">
              <a:solidFill>
                <a:schemeClr val="tx1">
                  <a:lumMod val="95000"/>
                  <a:lumOff val="5000"/>
                </a:schemeClr>
              </a:solidFill>
              <a:effectLst/>
              <a:latin typeface="+mn-lt"/>
              <a:ea typeface="+mn-ea"/>
              <a:cs typeface="+mn-cs"/>
            </a:rPr>
            <a:t>分子となる将来負担額が減少した</a:t>
          </a:r>
          <a:r>
            <a:rPr kumimoji="1" lang="ja-JP" altLang="en-US" sz="900" b="0" i="0" baseline="0">
              <a:solidFill>
                <a:schemeClr val="tx1">
                  <a:lumMod val="95000"/>
                  <a:lumOff val="5000"/>
                </a:schemeClr>
              </a:solidFill>
              <a:effectLst/>
              <a:latin typeface="+mn-lt"/>
              <a:ea typeface="+mn-ea"/>
              <a:cs typeface="+mn-cs"/>
            </a:rPr>
            <a:t>ことから</a:t>
          </a:r>
          <a:r>
            <a:rPr kumimoji="1" lang="ja-JP" altLang="ja-JP" sz="900" b="0" i="0" baseline="0">
              <a:solidFill>
                <a:schemeClr val="tx1">
                  <a:lumMod val="95000"/>
                  <a:lumOff val="5000"/>
                </a:schemeClr>
              </a:solidFill>
              <a:effectLst/>
              <a:latin typeface="+mn-lt"/>
              <a:ea typeface="+mn-ea"/>
              <a:cs typeface="+mn-cs"/>
            </a:rPr>
            <a:t>、将来負担比率は前年度と比較して</a:t>
          </a:r>
          <a:r>
            <a:rPr kumimoji="1" lang="ja-JP" altLang="en-US" sz="900" b="0" i="0" baseline="0">
              <a:solidFill>
                <a:schemeClr val="tx1">
                  <a:lumMod val="95000"/>
                  <a:lumOff val="5000"/>
                </a:schemeClr>
              </a:solidFill>
              <a:effectLst/>
              <a:latin typeface="+mn-lt"/>
              <a:ea typeface="+mn-ea"/>
              <a:cs typeface="+mn-cs"/>
            </a:rPr>
            <a:t>３</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７</a:t>
          </a:r>
          <a:r>
            <a:rPr kumimoji="1" lang="ja-JP" altLang="ja-JP" sz="900" b="0" i="0" baseline="0">
              <a:solidFill>
                <a:schemeClr val="tx1">
                  <a:lumMod val="95000"/>
                  <a:lumOff val="5000"/>
                </a:schemeClr>
              </a:solidFill>
              <a:effectLst/>
              <a:latin typeface="+mn-lt"/>
              <a:ea typeface="+mn-ea"/>
              <a:cs typeface="+mn-cs"/>
            </a:rPr>
            <a:t>ポイント改善したが依然として高い状況にある。地方債への過度な依存を避け</a:t>
          </a:r>
          <a:r>
            <a:rPr kumimoji="1" lang="ja-JP" altLang="en-US" sz="900" b="0" i="0" baseline="0">
              <a:solidFill>
                <a:schemeClr val="tx1">
                  <a:lumMod val="95000"/>
                  <a:lumOff val="5000"/>
                </a:schemeClr>
              </a:solidFill>
              <a:effectLst/>
              <a:latin typeface="+mn-lt"/>
              <a:ea typeface="+mn-ea"/>
              <a:cs typeface="+mn-cs"/>
            </a:rPr>
            <a:t>るため</a:t>
          </a:r>
          <a:r>
            <a:rPr kumimoji="1" lang="ja-JP" altLang="ja-JP" sz="900" b="0" i="0" baseline="0">
              <a:solidFill>
                <a:schemeClr val="tx1">
                  <a:lumMod val="95000"/>
                  <a:lumOff val="5000"/>
                </a:schemeClr>
              </a:solidFill>
              <a:effectLst/>
              <a:latin typeface="+mn-lt"/>
              <a:ea typeface="+mn-ea"/>
              <a:cs typeface="+mn-cs"/>
            </a:rPr>
            <a:t>、今後は</a:t>
          </a:r>
          <a:r>
            <a:rPr kumimoji="1" lang="ja-JP" altLang="en-US" sz="900" b="0" i="0" baseline="0">
              <a:solidFill>
                <a:schemeClr val="tx1">
                  <a:lumMod val="95000"/>
                  <a:lumOff val="5000"/>
                </a:schemeClr>
              </a:solidFill>
              <a:effectLst/>
              <a:latin typeface="+mn-lt"/>
              <a:ea typeface="+mn-ea"/>
              <a:cs typeface="+mn-cs"/>
            </a:rPr>
            <a:t>、</a:t>
          </a:r>
          <a:r>
            <a:rPr kumimoji="1" lang="ja-JP" altLang="ja-JP" sz="900" b="0" i="0" baseline="0">
              <a:solidFill>
                <a:schemeClr val="tx1">
                  <a:lumMod val="95000"/>
                  <a:lumOff val="5000"/>
                </a:schemeClr>
              </a:solidFill>
              <a:effectLst/>
              <a:latin typeface="+mn-lt"/>
              <a:ea typeface="+mn-ea"/>
              <a:cs typeface="+mn-cs"/>
            </a:rPr>
            <a:t>より一層、緊急度や住民ニーズを的確に捉えた事業の集中と選択を徹底し、交付税措置のある</a:t>
          </a:r>
          <a:r>
            <a:rPr kumimoji="1" lang="ja-JP" altLang="en-US" sz="900" b="0" i="0" baseline="0">
              <a:solidFill>
                <a:schemeClr val="tx1">
                  <a:lumMod val="95000"/>
                  <a:lumOff val="5000"/>
                </a:schemeClr>
              </a:solidFill>
              <a:effectLst/>
              <a:latin typeface="+mn-lt"/>
              <a:ea typeface="+mn-ea"/>
              <a:cs typeface="+mn-cs"/>
            </a:rPr>
            <a:t>地方</a:t>
          </a:r>
          <a:r>
            <a:rPr kumimoji="1" lang="ja-JP" altLang="ja-JP" sz="900" b="0" i="0" baseline="0">
              <a:solidFill>
                <a:schemeClr val="tx1">
                  <a:lumMod val="95000"/>
                  <a:lumOff val="5000"/>
                </a:schemeClr>
              </a:solidFill>
              <a:effectLst/>
              <a:latin typeface="+mn-lt"/>
              <a:ea typeface="+mn-ea"/>
              <a:cs typeface="+mn-cs"/>
            </a:rPr>
            <a:t>債の計画的な活用を図るとともに、受益者負担の適正化など</a:t>
          </a:r>
          <a:r>
            <a:rPr kumimoji="1" lang="ja-JP" altLang="en-US" sz="900" b="0" i="0" baseline="0">
              <a:solidFill>
                <a:schemeClr val="tx1">
                  <a:lumMod val="95000"/>
                  <a:lumOff val="5000"/>
                </a:schemeClr>
              </a:solidFill>
              <a:effectLst/>
              <a:latin typeface="+mn-lt"/>
              <a:ea typeface="+mn-ea"/>
              <a:cs typeface="+mn-cs"/>
            </a:rPr>
            <a:t>更なる</a:t>
          </a:r>
          <a:r>
            <a:rPr kumimoji="1" lang="ja-JP" altLang="ja-JP" sz="900" b="0" i="0" baseline="0">
              <a:solidFill>
                <a:schemeClr val="tx1">
                  <a:lumMod val="95000"/>
                  <a:lumOff val="5000"/>
                </a:schemeClr>
              </a:solidFill>
              <a:effectLst/>
              <a:latin typeface="+mn-lt"/>
              <a:ea typeface="+mn-ea"/>
              <a:cs typeface="+mn-cs"/>
            </a:rPr>
            <a:t>行財政改革を進め、適正な財政運営に努めていく</a:t>
          </a:r>
          <a:r>
            <a:rPr kumimoji="1" lang="ja-JP" altLang="en-US" sz="900" b="0" i="0" baseline="0">
              <a:solidFill>
                <a:schemeClr val="tx1">
                  <a:lumMod val="95000"/>
                  <a:lumOff val="5000"/>
                </a:schemeClr>
              </a:solidFill>
              <a:effectLst/>
              <a:latin typeface="+mn-lt"/>
              <a:ea typeface="+mn-ea"/>
              <a:cs typeface="+mn-cs"/>
            </a:rPr>
            <a:t>。</a:t>
          </a:r>
          <a:endParaRPr kumimoji="1" lang="ja-JP" altLang="en-US" sz="900">
            <a:solidFill>
              <a:schemeClr val="tx1">
                <a:lumMod val="95000"/>
                <a:lumOff val="5000"/>
              </a:schemeClr>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9BEF6043-86E1-46D5-AFD2-BE9EDC9D32D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25804BB8-4617-41FB-8EAF-6DC6A2E45C9A}"/>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5FD4636E-E116-4276-B7E4-2BDF2BF704B9}"/>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A4E1F7C4-915B-40D5-8604-B7A173FF4521}"/>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1BBCB4B2-BED3-43A9-AEB9-B858521773E8}"/>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44921E71-15A0-42C2-8573-24D2E383F28C}"/>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17AA2EA3-60CF-49FC-A103-76B6F6A53E65}"/>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DCC9797C-9BAC-489E-A8C9-73606F99048D}"/>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60A92709-044A-4CBC-9CDD-390A8B620EEF}"/>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D8C6F664-5992-47FE-8755-AFD80493F5DA}"/>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CB1A1D87-C9AE-4F27-A106-E5DFB1430C7E}"/>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6E483E1E-8894-4599-92A6-84F71430812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72E460D6-A3CE-40C4-8C57-99452CDAEC2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EC9BE2C9-A4CB-4A6D-9884-4C10B825ED08}"/>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CECD266D-85CC-41C4-B1D8-DF6ACB926DD1}"/>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3FA81184-F158-453C-8201-E89833C3F02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D9A68D5-03A6-4B4C-BCE4-B37CCC16B8AA}"/>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4AA80E7E-EB8F-4739-87F4-D88F0F9F6E9E}"/>
            </a:ext>
          </a:extLst>
        </xdr:cNvPr>
        <xdr:cNvCxnSpPr/>
      </xdr:nvCxnSpPr>
      <xdr:spPr>
        <a:xfrm flipV="1">
          <a:off x="15474950" y="2263684"/>
          <a:ext cx="0" cy="1538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BA5E7F86-9830-48E1-877A-92532DF4D893}"/>
            </a:ext>
          </a:extLst>
        </xdr:cNvPr>
        <xdr:cNvSpPr txBox="1"/>
      </xdr:nvSpPr>
      <xdr:spPr>
        <a:xfrm>
          <a:off x="15563850" y="377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4A2B9622-66B3-4083-A223-59B01149A2EB}"/>
            </a:ext>
          </a:extLst>
        </xdr:cNvPr>
        <xdr:cNvCxnSpPr/>
      </xdr:nvCxnSpPr>
      <xdr:spPr>
        <a:xfrm>
          <a:off x="15405100" y="3802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8A6CE4CC-9B2A-4096-B2E0-06E7E4897EC8}"/>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F05EC413-94BC-47B9-AD54-085319BA882A}"/>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108918</xdr:rowOff>
    </xdr:from>
    <xdr:to>
      <xdr:col>81</xdr:col>
      <xdr:colOff>44450</xdr:colOff>
      <xdr:row>16</xdr:row>
      <xdr:rowOff>151432</xdr:rowOff>
    </xdr:to>
    <xdr:cxnSp macro="">
      <xdr:nvCxnSpPr>
        <xdr:cNvPr id="441" name="直線コネクタ 440">
          <a:extLst>
            <a:ext uri="{FF2B5EF4-FFF2-40B4-BE49-F238E27FC236}">
              <a16:creationId xmlns:a16="http://schemas.microsoft.com/office/drawing/2014/main" id="{5394F4AC-7F37-4198-A09A-031FA053111F}"/>
            </a:ext>
          </a:extLst>
        </xdr:cNvPr>
        <xdr:cNvCxnSpPr/>
      </xdr:nvCxnSpPr>
      <xdr:spPr>
        <a:xfrm flipV="1">
          <a:off x="14712950" y="2791158"/>
          <a:ext cx="762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546BF45E-DB57-487F-8AD6-827C91628FE9}"/>
            </a:ext>
          </a:extLst>
        </xdr:cNvPr>
        <xdr:cNvSpPr txBox="1"/>
      </xdr:nvSpPr>
      <xdr:spPr>
        <a:xfrm>
          <a:off x="15563850" y="212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B9F3AE35-2AE9-427E-946E-8DBE4D8AC499}"/>
            </a:ext>
          </a:extLst>
        </xdr:cNvPr>
        <xdr:cNvSpPr/>
      </xdr:nvSpPr>
      <xdr:spPr>
        <a:xfrm>
          <a:off x="15427960" y="22611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151432</xdr:rowOff>
    </xdr:from>
    <xdr:to>
      <xdr:col>77</xdr:col>
      <xdr:colOff>44450</xdr:colOff>
      <xdr:row>17</xdr:row>
      <xdr:rowOff>42031</xdr:rowOff>
    </xdr:to>
    <xdr:cxnSp macro="">
      <xdr:nvCxnSpPr>
        <xdr:cNvPr id="444" name="直線コネクタ 443">
          <a:extLst>
            <a:ext uri="{FF2B5EF4-FFF2-40B4-BE49-F238E27FC236}">
              <a16:creationId xmlns:a16="http://schemas.microsoft.com/office/drawing/2014/main" id="{88AC9433-C668-44B9-9BE2-1148A908305E}"/>
            </a:ext>
          </a:extLst>
        </xdr:cNvPr>
        <xdr:cNvCxnSpPr/>
      </xdr:nvCxnSpPr>
      <xdr:spPr>
        <a:xfrm flipV="1">
          <a:off x="13903960" y="2833672"/>
          <a:ext cx="80899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31083C95-6FDC-4237-8A3F-B6BA3E769AA9}"/>
            </a:ext>
          </a:extLst>
        </xdr:cNvPr>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C7DD9039-F232-439A-BFCD-C0D774905412}"/>
            </a:ext>
          </a:extLst>
        </xdr:cNvPr>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42031</xdr:rowOff>
    </xdr:from>
    <xdr:to>
      <xdr:col>72</xdr:col>
      <xdr:colOff>203200</xdr:colOff>
      <xdr:row>17</xdr:row>
      <xdr:rowOff>155787</xdr:rowOff>
    </xdr:to>
    <xdr:cxnSp macro="">
      <xdr:nvCxnSpPr>
        <xdr:cNvPr id="447" name="直線コネクタ 446">
          <a:extLst>
            <a:ext uri="{FF2B5EF4-FFF2-40B4-BE49-F238E27FC236}">
              <a16:creationId xmlns:a16="http://schemas.microsoft.com/office/drawing/2014/main" id="{668A974F-5113-4C6B-94C0-9A2D20153D89}"/>
            </a:ext>
          </a:extLst>
        </xdr:cNvPr>
        <xdr:cNvCxnSpPr/>
      </xdr:nvCxnSpPr>
      <xdr:spPr>
        <a:xfrm flipV="1">
          <a:off x="13106400" y="2891911"/>
          <a:ext cx="79756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C2BFAD7B-650C-4C6C-9A78-BBF38953F9BE}"/>
            </a:ext>
          </a:extLst>
        </xdr:cNvPr>
        <xdr:cNvSpPr/>
      </xdr:nvSpPr>
      <xdr:spPr>
        <a:xfrm>
          <a:off x="13868400" y="234157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3A926B24-2B1F-4A1F-9CCC-20321F00C385}"/>
            </a:ext>
          </a:extLst>
        </xdr:cNvPr>
        <xdr:cNvSpPr txBox="1"/>
      </xdr:nvSpPr>
      <xdr:spPr>
        <a:xfrm>
          <a:off x="13557250" y="21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155787</xdr:rowOff>
    </xdr:from>
    <xdr:to>
      <xdr:col>68</xdr:col>
      <xdr:colOff>152400</xdr:colOff>
      <xdr:row>17</xdr:row>
      <xdr:rowOff>156936</xdr:rowOff>
    </xdr:to>
    <xdr:cxnSp macro="">
      <xdr:nvCxnSpPr>
        <xdr:cNvPr id="450" name="直線コネクタ 449">
          <a:extLst>
            <a:ext uri="{FF2B5EF4-FFF2-40B4-BE49-F238E27FC236}">
              <a16:creationId xmlns:a16="http://schemas.microsoft.com/office/drawing/2014/main" id="{C7E359B4-9F89-4E3F-B37B-E8FDADAC9AF6}"/>
            </a:ext>
          </a:extLst>
        </xdr:cNvPr>
        <xdr:cNvCxnSpPr/>
      </xdr:nvCxnSpPr>
      <xdr:spPr>
        <a:xfrm flipV="1">
          <a:off x="12293600" y="3005667"/>
          <a:ext cx="8128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E79CDF29-8FEC-4652-9322-987551ACB724}"/>
            </a:ext>
          </a:extLst>
        </xdr:cNvPr>
        <xdr:cNvSpPr/>
      </xdr:nvSpPr>
      <xdr:spPr>
        <a:xfrm>
          <a:off x="13055600" y="244348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62F0C28D-EA84-43E6-9AC4-FDF08140BF03}"/>
            </a:ext>
          </a:extLst>
        </xdr:cNvPr>
        <xdr:cNvSpPr txBox="1"/>
      </xdr:nvSpPr>
      <xdr:spPr>
        <a:xfrm>
          <a:off x="12763500" y="221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C5075A0E-F024-4C0A-80B7-B40596057EC4}"/>
            </a:ext>
          </a:extLst>
        </xdr:cNvPr>
        <xdr:cNvSpPr/>
      </xdr:nvSpPr>
      <xdr:spPr>
        <a:xfrm>
          <a:off x="12242800" y="2463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F4DDE3BB-384D-4A7D-86D4-4CBDDDCDA841}"/>
            </a:ext>
          </a:extLst>
        </xdr:cNvPr>
        <xdr:cNvSpPr txBox="1"/>
      </xdr:nvSpPr>
      <xdr:spPr>
        <a:xfrm>
          <a:off x="11950700" y="223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6B61C3B-6514-4E76-AC05-3967F0FA8A59}"/>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8E1C2D3-0234-4240-8BCA-5AFDA806C12B}"/>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58A054A-A8E8-468E-AC39-F0C93FE42F1A}"/>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CB6EE04-1F01-455E-B0E4-F034B620CA47}"/>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39C951B-D312-48D5-8913-0E8C9BA15FE5}"/>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58118</xdr:rowOff>
    </xdr:from>
    <xdr:to>
      <xdr:col>81</xdr:col>
      <xdr:colOff>95250</xdr:colOff>
      <xdr:row>16</xdr:row>
      <xdr:rowOff>159718</xdr:rowOff>
    </xdr:to>
    <xdr:sp macro="" textlink="">
      <xdr:nvSpPr>
        <xdr:cNvPr id="460" name="楕円 459">
          <a:extLst>
            <a:ext uri="{FF2B5EF4-FFF2-40B4-BE49-F238E27FC236}">
              <a16:creationId xmlns:a16="http://schemas.microsoft.com/office/drawing/2014/main" id="{27EC6C7D-3FCB-4B6A-ACFF-137DDD3609D9}"/>
            </a:ext>
          </a:extLst>
        </xdr:cNvPr>
        <xdr:cNvSpPr/>
      </xdr:nvSpPr>
      <xdr:spPr>
        <a:xfrm>
          <a:off x="15427960" y="27403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30195</xdr:rowOff>
    </xdr:from>
    <xdr:ext cx="762000" cy="259045"/>
    <xdr:sp macro="" textlink="">
      <xdr:nvSpPr>
        <xdr:cNvPr id="461" name="将来負担の状況該当値テキスト">
          <a:extLst>
            <a:ext uri="{FF2B5EF4-FFF2-40B4-BE49-F238E27FC236}">
              <a16:creationId xmlns:a16="http://schemas.microsoft.com/office/drawing/2014/main" id="{073F9654-CDE7-4A8F-A1B1-0AC7AAE45CCF}"/>
            </a:ext>
          </a:extLst>
        </xdr:cNvPr>
        <xdr:cNvSpPr txBox="1"/>
      </xdr:nvSpPr>
      <xdr:spPr>
        <a:xfrm>
          <a:off x="15563850" y="271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100632</xdr:rowOff>
    </xdr:from>
    <xdr:to>
      <xdr:col>77</xdr:col>
      <xdr:colOff>95250</xdr:colOff>
      <xdr:row>17</xdr:row>
      <xdr:rowOff>30782</xdr:rowOff>
    </xdr:to>
    <xdr:sp macro="" textlink="">
      <xdr:nvSpPr>
        <xdr:cNvPr id="462" name="楕円 461">
          <a:extLst>
            <a:ext uri="{FF2B5EF4-FFF2-40B4-BE49-F238E27FC236}">
              <a16:creationId xmlns:a16="http://schemas.microsoft.com/office/drawing/2014/main" id="{3B78A5BD-127F-4E4B-A0FF-965AAA508DCE}"/>
            </a:ext>
          </a:extLst>
        </xdr:cNvPr>
        <xdr:cNvSpPr/>
      </xdr:nvSpPr>
      <xdr:spPr>
        <a:xfrm>
          <a:off x="14665960" y="278287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15559</xdr:rowOff>
    </xdr:from>
    <xdr:ext cx="736600" cy="259045"/>
    <xdr:sp macro="" textlink="">
      <xdr:nvSpPr>
        <xdr:cNvPr id="463" name="テキスト ボックス 462">
          <a:extLst>
            <a:ext uri="{FF2B5EF4-FFF2-40B4-BE49-F238E27FC236}">
              <a16:creationId xmlns:a16="http://schemas.microsoft.com/office/drawing/2014/main" id="{C112825B-899B-4608-BD45-D661F3B44461}"/>
            </a:ext>
          </a:extLst>
        </xdr:cNvPr>
        <xdr:cNvSpPr txBox="1"/>
      </xdr:nvSpPr>
      <xdr:spPr>
        <a:xfrm>
          <a:off x="14370050" y="286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162681</xdr:rowOff>
    </xdr:from>
    <xdr:to>
      <xdr:col>73</xdr:col>
      <xdr:colOff>44450</xdr:colOff>
      <xdr:row>17</xdr:row>
      <xdr:rowOff>92831</xdr:rowOff>
    </xdr:to>
    <xdr:sp macro="" textlink="">
      <xdr:nvSpPr>
        <xdr:cNvPr id="464" name="楕円 463">
          <a:extLst>
            <a:ext uri="{FF2B5EF4-FFF2-40B4-BE49-F238E27FC236}">
              <a16:creationId xmlns:a16="http://schemas.microsoft.com/office/drawing/2014/main" id="{7632B486-325E-4619-B3FF-1D14A1DA4476}"/>
            </a:ext>
          </a:extLst>
        </xdr:cNvPr>
        <xdr:cNvSpPr/>
      </xdr:nvSpPr>
      <xdr:spPr>
        <a:xfrm>
          <a:off x="13868400" y="284492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77608</xdr:rowOff>
    </xdr:from>
    <xdr:ext cx="762000" cy="259045"/>
    <xdr:sp macro="" textlink="">
      <xdr:nvSpPr>
        <xdr:cNvPr id="465" name="テキスト ボックス 464">
          <a:extLst>
            <a:ext uri="{FF2B5EF4-FFF2-40B4-BE49-F238E27FC236}">
              <a16:creationId xmlns:a16="http://schemas.microsoft.com/office/drawing/2014/main" id="{FF74D9B5-3C6A-4479-8938-C5CAAE972838}"/>
            </a:ext>
          </a:extLst>
        </xdr:cNvPr>
        <xdr:cNvSpPr txBox="1"/>
      </xdr:nvSpPr>
      <xdr:spPr>
        <a:xfrm>
          <a:off x="13557250" y="292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104987</xdr:rowOff>
    </xdr:from>
    <xdr:to>
      <xdr:col>68</xdr:col>
      <xdr:colOff>203200</xdr:colOff>
      <xdr:row>18</xdr:row>
      <xdr:rowOff>35137</xdr:rowOff>
    </xdr:to>
    <xdr:sp macro="" textlink="">
      <xdr:nvSpPr>
        <xdr:cNvPr id="466" name="楕円 465">
          <a:extLst>
            <a:ext uri="{FF2B5EF4-FFF2-40B4-BE49-F238E27FC236}">
              <a16:creationId xmlns:a16="http://schemas.microsoft.com/office/drawing/2014/main" id="{25B21A5B-172E-485A-86AE-CFFAA223DBA8}"/>
            </a:ext>
          </a:extLst>
        </xdr:cNvPr>
        <xdr:cNvSpPr/>
      </xdr:nvSpPr>
      <xdr:spPr>
        <a:xfrm>
          <a:off x="13055600" y="295486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19914</xdr:rowOff>
    </xdr:from>
    <xdr:ext cx="762000" cy="259045"/>
    <xdr:sp macro="" textlink="">
      <xdr:nvSpPr>
        <xdr:cNvPr id="467" name="テキスト ボックス 466">
          <a:extLst>
            <a:ext uri="{FF2B5EF4-FFF2-40B4-BE49-F238E27FC236}">
              <a16:creationId xmlns:a16="http://schemas.microsoft.com/office/drawing/2014/main" id="{5BA82C27-CF5E-4853-AD44-2AC231C4706F}"/>
            </a:ext>
          </a:extLst>
        </xdr:cNvPr>
        <xdr:cNvSpPr txBox="1"/>
      </xdr:nvSpPr>
      <xdr:spPr>
        <a:xfrm>
          <a:off x="12763500" y="303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106136</xdr:rowOff>
    </xdr:from>
    <xdr:to>
      <xdr:col>64</xdr:col>
      <xdr:colOff>152400</xdr:colOff>
      <xdr:row>18</xdr:row>
      <xdr:rowOff>36286</xdr:rowOff>
    </xdr:to>
    <xdr:sp macro="" textlink="">
      <xdr:nvSpPr>
        <xdr:cNvPr id="468" name="楕円 467">
          <a:extLst>
            <a:ext uri="{FF2B5EF4-FFF2-40B4-BE49-F238E27FC236}">
              <a16:creationId xmlns:a16="http://schemas.microsoft.com/office/drawing/2014/main" id="{A326F5DA-1A6D-424A-B786-C10A6CA36212}"/>
            </a:ext>
          </a:extLst>
        </xdr:cNvPr>
        <xdr:cNvSpPr/>
      </xdr:nvSpPr>
      <xdr:spPr>
        <a:xfrm>
          <a:off x="12242800" y="2956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21063</xdr:rowOff>
    </xdr:from>
    <xdr:ext cx="762000" cy="259045"/>
    <xdr:sp macro="" textlink="">
      <xdr:nvSpPr>
        <xdr:cNvPr id="469" name="テキスト ボックス 468">
          <a:extLst>
            <a:ext uri="{FF2B5EF4-FFF2-40B4-BE49-F238E27FC236}">
              <a16:creationId xmlns:a16="http://schemas.microsoft.com/office/drawing/2014/main" id="{DFFF1586-3A53-4369-8B1E-86B676674E35}"/>
            </a:ext>
          </a:extLst>
        </xdr:cNvPr>
        <xdr:cNvSpPr txBox="1"/>
      </xdr:nvSpPr>
      <xdr:spPr>
        <a:xfrm>
          <a:off x="11950700" y="303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CDB0C4E-C7C8-462A-AAB5-E733ABF75FE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3154C75-C4F5-4136-B017-BFC7B0DEA5E4}"/>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EB1A826-2634-4C70-9B7D-363E10DDACC4}"/>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5A1B667-D47A-493D-8834-0804C4145447}"/>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1527974-F9E4-4B02-9CFA-8BAEE6FDA837}"/>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A50940B-BA98-4616-B876-6E06701B0664}"/>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BB9C161-808F-4466-8616-969B48FDE205}"/>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5E88CCF-3E9B-4F97-9A0B-DADD615EFF84}"/>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5B251E6-BAFC-4D8B-9E6B-AB3AD81833D2}"/>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3156225-8DFF-4941-9FE4-AE5FFD10220F}"/>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619A45B-92CA-4C91-8A42-FC6BB4110EE2}"/>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DAB0D40-5E43-4FAD-9A2F-2F95980E57A9}"/>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7D5B3D4-FF79-492A-80A5-3C4487F37435}"/>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185B4B9-8F00-4967-9934-E4C606880558}"/>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2EA4B23-9356-49FA-A2DB-37469931CE82}"/>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E7793E4-BFAF-49D0-91ED-3F979573EE88}"/>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3BD5E99-12BC-4270-A601-0DA9457EF69E}"/>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242588C-C8C7-46B1-9478-DD9F489372E4}"/>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DE5AAFA-4214-4753-B174-502517A385BB}"/>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5815DBA-259D-4916-9688-CD547D8AD835}"/>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0029237-04A5-4228-ABCD-9582DFACA96A}"/>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784CF96-91E4-4F77-8861-606B9DA001A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17EF9DE-440F-4BDB-BAC6-0100204EC203}"/>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EA56983-817D-4FDE-B94F-71E9192574F7}"/>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CC874A0-57DC-448D-9CB2-57479C64ADE4}"/>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214C8DE-26F9-4485-9963-5762F4D8858B}"/>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DA278E2-9503-4E15-887B-6ADE8F69E91D}"/>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E0256FC-DB6B-45F0-AD9C-E613E1BB1B18}"/>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64A2C1B-3C5E-4904-AD63-7CDABFB0B0CC}"/>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84436ED-9FF2-44E5-8345-93931A4B4BF9}"/>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7EB5380-E38F-47DA-B5FE-2C6CF4DC34CA}"/>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7E278CF-4152-4816-A8DF-04CABB2BBA85}"/>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DAEF9FA-4F39-494F-8D20-C85F91CB0472}"/>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11BAA32-CAA7-4D98-8B1F-8F87999799A1}"/>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D9B3EDA-1160-4B2A-A4F1-E83E688B6612}"/>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B9A8A05-49CE-4256-967F-94573425A527}"/>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CEE0809-C05B-4F93-A3BC-2D0D73A30FAC}"/>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F76572C-A907-4F75-9FAC-78C20C5E8756}"/>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55F6A28-F042-44A1-BD6C-0CD46B9E6396}"/>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FD0459F-752F-4CA6-8E6E-1919109AEA6E}"/>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7F55447-5FD6-40F6-8F0B-6E86A3759AA7}"/>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AE4D433-1A66-4EAA-9DBE-838681526C43}"/>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3A0E71B-4780-4C96-88AA-EAC3D70ACD6B}"/>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広範囲な市域の行政サービスを維持していくため、地域の行政拠点施設を設置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令和</a:t>
          </a:r>
          <a:r>
            <a:rPr lang="ja-JP" altLang="en-US" sz="900">
              <a:solidFill>
                <a:schemeClr val="dk1"/>
              </a:solidFill>
              <a:effectLst/>
              <a:latin typeface="+mn-lt"/>
              <a:ea typeface="+mn-ea"/>
              <a:cs typeface="+mn-cs"/>
            </a:rPr>
            <a:t>６</a:t>
          </a:r>
          <a:r>
            <a:rPr lang="ja-JP" altLang="ja-JP" sz="900">
              <a:solidFill>
                <a:schemeClr val="dk1"/>
              </a:solidFill>
              <a:effectLst/>
              <a:latin typeface="+mn-lt"/>
              <a:ea typeface="+mn-ea"/>
              <a:cs typeface="+mn-cs"/>
            </a:rPr>
            <a:t>年４月時点で、平成１８年４月に比べ３</a:t>
          </a:r>
          <a:r>
            <a:rPr lang="ja-JP" altLang="en-US" sz="900">
              <a:solidFill>
                <a:schemeClr val="dk1"/>
              </a:solidFill>
              <a:effectLst/>
              <a:latin typeface="+mn-lt"/>
              <a:ea typeface="+mn-ea"/>
              <a:cs typeface="+mn-cs"/>
            </a:rPr>
            <a:t>７２</a:t>
          </a:r>
          <a:r>
            <a:rPr lang="ja-JP" altLang="ja-JP" sz="900">
              <a:solidFill>
                <a:schemeClr val="dk1"/>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746D076-3E0B-48CD-897E-95CAE7F4D6AE}"/>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5D9B8CF-0DB2-4A1A-A826-2DFBB7A0DDEA}"/>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32E23B9-452B-44A8-8D8D-99D74AD12D58}"/>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12C3C08-785F-4192-8DB1-8BE232F59E39}"/>
            </a:ext>
          </a:extLst>
        </xdr:cNvPr>
        <xdr:cNvCxnSpPr/>
      </xdr:nvCxnSpPr>
      <xdr:spPr>
        <a:xfrm>
          <a:off x="710565"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D4A20F93-A29F-483E-AF68-115168CFB972}"/>
            </a:ext>
          </a:extLst>
        </xdr:cNvPr>
        <xdr:cNvSpPr txBox="1"/>
      </xdr:nvSpPr>
      <xdr:spPr>
        <a:xfrm>
          <a:off x="23685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95E43EA1-BC85-4808-9F14-D6695C6B382C}"/>
            </a:ext>
          </a:extLst>
        </xdr:cNvPr>
        <xdr:cNvCxnSpPr/>
      </xdr:nvCxnSpPr>
      <xdr:spPr>
        <a:xfrm>
          <a:off x="710565"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17CF96F5-74C0-44AD-A089-8849A27F72CE}"/>
            </a:ext>
          </a:extLst>
        </xdr:cNvPr>
        <xdr:cNvSpPr txBox="1"/>
      </xdr:nvSpPr>
      <xdr:spPr>
        <a:xfrm>
          <a:off x="23685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4745C65E-6853-46EE-966D-1A45C7967DAE}"/>
            </a:ext>
          </a:extLst>
        </xdr:cNvPr>
        <xdr:cNvCxnSpPr/>
      </xdr:nvCxnSpPr>
      <xdr:spPr>
        <a:xfrm>
          <a:off x="710565"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F0F60198-F7ED-44A3-8573-1F66C5D83934}"/>
            </a:ext>
          </a:extLst>
        </xdr:cNvPr>
        <xdr:cNvSpPr txBox="1"/>
      </xdr:nvSpPr>
      <xdr:spPr>
        <a:xfrm>
          <a:off x="23685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F6F5CA2-91D6-41DE-B249-4225E1B1673E}"/>
            </a:ext>
          </a:extLst>
        </xdr:cNvPr>
        <xdr:cNvCxnSpPr/>
      </xdr:nvCxnSpPr>
      <xdr:spPr>
        <a:xfrm>
          <a:off x="710565"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B52E8928-E882-4486-ADDA-ED02CD12ADD4}"/>
            </a:ext>
          </a:extLst>
        </xdr:cNvPr>
        <xdr:cNvSpPr txBox="1"/>
      </xdr:nvSpPr>
      <xdr:spPr>
        <a:xfrm>
          <a:off x="23685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63AA9E8C-2245-4C76-AC63-28122DEFE3E8}"/>
            </a:ext>
          </a:extLst>
        </xdr:cNvPr>
        <xdr:cNvCxnSpPr/>
      </xdr:nvCxnSpPr>
      <xdr:spPr>
        <a:xfrm>
          <a:off x="710565"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936A24BC-130F-4783-B387-0DC8BE35985A}"/>
            </a:ext>
          </a:extLst>
        </xdr:cNvPr>
        <xdr:cNvSpPr txBox="1"/>
      </xdr:nvSpPr>
      <xdr:spPr>
        <a:xfrm>
          <a:off x="23685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1AF8A6FD-A08F-42C7-A089-79CBD6C17855}"/>
            </a:ext>
          </a:extLst>
        </xdr:cNvPr>
        <xdr:cNvCxnSpPr/>
      </xdr:nvCxnSpPr>
      <xdr:spPr>
        <a:xfrm>
          <a:off x="710565"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86BB10C9-2E66-44D8-ABC2-35A42502A14C}"/>
            </a:ext>
          </a:extLst>
        </xdr:cNvPr>
        <xdr:cNvSpPr txBox="1"/>
      </xdr:nvSpPr>
      <xdr:spPr>
        <a:xfrm>
          <a:off x="23685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1F7298A7-C169-4003-BA0B-C2FC3D760A66}"/>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AD43A99A-1071-4B5C-9D99-C9B66E00CC53}"/>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6AA5A25A-1401-402A-B5F8-9D5B23E3D918}"/>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73E7AA20-3E7E-49DD-9A62-5161F6557174}"/>
            </a:ext>
          </a:extLst>
        </xdr:cNvPr>
        <xdr:cNvCxnSpPr/>
      </xdr:nvCxnSpPr>
      <xdr:spPr>
        <a:xfrm flipV="1">
          <a:off x="4414520" y="5575844"/>
          <a:ext cx="0" cy="1273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50300C38-B57E-4574-A295-8FD2B7ABF7B1}"/>
            </a:ext>
          </a:extLst>
        </xdr:cNvPr>
        <xdr:cNvSpPr txBox="1"/>
      </xdr:nvSpPr>
      <xdr:spPr>
        <a:xfrm>
          <a:off x="4503420" y="68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1D47A3E8-C34C-44F6-8FC6-D828E364711B}"/>
            </a:ext>
          </a:extLst>
        </xdr:cNvPr>
        <xdr:cNvCxnSpPr/>
      </xdr:nvCxnSpPr>
      <xdr:spPr>
        <a:xfrm>
          <a:off x="4342765" y="68489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8B033C98-FBB9-42FD-8223-09E946D180F4}"/>
            </a:ext>
          </a:extLst>
        </xdr:cNvPr>
        <xdr:cNvSpPr txBox="1"/>
      </xdr:nvSpPr>
      <xdr:spPr>
        <a:xfrm>
          <a:off x="4503420" y="53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B9B11BB1-18E9-42FA-9FB6-AED97BE8FC21}"/>
            </a:ext>
          </a:extLst>
        </xdr:cNvPr>
        <xdr:cNvCxnSpPr/>
      </xdr:nvCxnSpPr>
      <xdr:spPr>
        <a:xfrm>
          <a:off x="4342765" y="557584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128633</xdr:rowOff>
    </xdr:to>
    <xdr:cxnSp macro="">
      <xdr:nvCxnSpPr>
        <xdr:cNvPr id="68" name="直線コネクタ 67">
          <a:extLst>
            <a:ext uri="{FF2B5EF4-FFF2-40B4-BE49-F238E27FC236}">
              <a16:creationId xmlns:a16="http://schemas.microsoft.com/office/drawing/2014/main" id="{937ED25C-6540-4C6C-B18F-9039F9095D9B}"/>
            </a:ext>
          </a:extLst>
        </xdr:cNvPr>
        <xdr:cNvCxnSpPr/>
      </xdr:nvCxnSpPr>
      <xdr:spPr>
        <a:xfrm>
          <a:off x="3654425" y="6318250"/>
          <a:ext cx="76009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AFC9B1AE-8B1E-4D2F-8DD2-EB51C55B8D2E}"/>
            </a:ext>
          </a:extLst>
        </xdr:cNvPr>
        <xdr:cNvSpPr txBox="1"/>
      </xdr:nvSpPr>
      <xdr:spPr>
        <a:xfrm>
          <a:off x="4503420" y="5862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5CF5DEE-B98B-46C9-9FE8-AE3DD5EC75C9}"/>
            </a:ext>
          </a:extLst>
        </xdr:cNvPr>
        <xdr:cNvSpPr/>
      </xdr:nvSpPr>
      <xdr:spPr>
        <a:xfrm>
          <a:off x="4380865" y="601381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115570</xdr:rowOff>
    </xdr:to>
    <xdr:cxnSp macro="">
      <xdr:nvCxnSpPr>
        <xdr:cNvPr id="71" name="直線コネクタ 70">
          <a:extLst>
            <a:ext uri="{FF2B5EF4-FFF2-40B4-BE49-F238E27FC236}">
              <a16:creationId xmlns:a16="http://schemas.microsoft.com/office/drawing/2014/main" id="{2FB7520B-D618-4D70-9179-21C6685F47A0}"/>
            </a:ext>
          </a:extLst>
        </xdr:cNvPr>
        <xdr:cNvCxnSpPr/>
      </xdr:nvCxnSpPr>
      <xdr:spPr>
        <a:xfrm>
          <a:off x="2841625" y="6272530"/>
          <a:ext cx="8128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202DAE24-2F94-44CD-8CD6-78748276EF5B}"/>
            </a:ext>
          </a:extLst>
        </xdr:cNvPr>
        <xdr:cNvSpPr/>
      </xdr:nvSpPr>
      <xdr:spPr>
        <a:xfrm>
          <a:off x="3611245" y="600728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F373590B-4C18-42FE-BF48-4A5FEE2BF884}"/>
            </a:ext>
          </a:extLst>
        </xdr:cNvPr>
        <xdr:cNvSpPr txBox="1"/>
      </xdr:nvSpPr>
      <xdr:spPr>
        <a:xfrm>
          <a:off x="3298190" y="5779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107406</xdr:rowOff>
    </xdr:to>
    <xdr:cxnSp macro="">
      <xdr:nvCxnSpPr>
        <xdr:cNvPr id="74" name="直線コネクタ 73">
          <a:extLst>
            <a:ext uri="{FF2B5EF4-FFF2-40B4-BE49-F238E27FC236}">
              <a16:creationId xmlns:a16="http://schemas.microsoft.com/office/drawing/2014/main" id="{8D9CDCFF-E2DB-4C96-B9CD-5D0BC7FF07C3}"/>
            </a:ext>
          </a:extLst>
        </xdr:cNvPr>
        <xdr:cNvCxnSpPr/>
      </xdr:nvCxnSpPr>
      <xdr:spPr>
        <a:xfrm flipV="1">
          <a:off x="2021205" y="6272530"/>
          <a:ext cx="820420" cy="20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4D871AC2-59E3-49FF-A360-2EF10B0B0748}"/>
            </a:ext>
          </a:extLst>
        </xdr:cNvPr>
        <xdr:cNvSpPr/>
      </xdr:nvSpPr>
      <xdr:spPr>
        <a:xfrm>
          <a:off x="2790825" y="5968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47A5B49F-A615-46A7-A518-4B5279F96E6C}"/>
            </a:ext>
          </a:extLst>
        </xdr:cNvPr>
        <xdr:cNvSpPr txBox="1"/>
      </xdr:nvSpPr>
      <xdr:spPr>
        <a:xfrm>
          <a:off x="2494915" y="57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107406</xdr:rowOff>
    </xdr:to>
    <xdr:cxnSp macro="">
      <xdr:nvCxnSpPr>
        <xdr:cNvPr id="77" name="直線コネクタ 76">
          <a:extLst>
            <a:ext uri="{FF2B5EF4-FFF2-40B4-BE49-F238E27FC236}">
              <a16:creationId xmlns:a16="http://schemas.microsoft.com/office/drawing/2014/main" id="{BE746D87-A041-46BB-9A5C-F4B660BAF13C}"/>
            </a:ext>
          </a:extLst>
        </xdr:cNvPr>
        <xdr:cNvCxnSpPr/>
      </xdr:nvCxnSpPr>
      <xdr:spPr>
        <a:xfrm>
          <a:off x="1217930" y="6392817"/>
          <a:ext cx="803275"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202BB70C-F07A-4088-94AC-CE4D9830CB38}"/>
            </a:ext>
          </a:extLst>
        </xdr:cNvPr>
        <xdr:cNvSpPr/>
      </xdr:nvSpPr>
      <xdr:spPr>
        <a:xfrm>
          <a:off x="1987550" y="6042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BDEACD10-E513-4594-93CD-1A43D4E7D3FD}"/>
            </a:ext>
          </a:extLst>
        </xdr:cNvPr>
        <xdr:cNvSpPr txBox="1"/>
      </xdr:nvSpPr>
      <xdr:spPr>
        <a:xfrm>
          <a:off x="1674495"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196C693A-866F-41B3-90BC-6807FA0F60EF}"/>
            </a:ext>
          </a:extLst>
        </xdr:cNvPr>
        <xdr:cNvSpPr/>
      </xdr:nvSpPr>
      <xdr:spPr>
        <a:xfrm>
          <a:off x="1167130" y="5968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F81E2D6A-5E5D-4055-825F-7B4AB73C4947}"/>
            </a:ext>
          </a:extLst>
        </xdr:cNvPr>
        <xdr:cNvSpPr txBox="1"/>
      </xdr:nvSpPr>
      <xdr:spPr>
        <a:xfrm>
          <a:off x="871220" y="57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7C0973FA-1AEA-4031-A118-3F1EBFCF954A}"/>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D2DC6F48-64F0-4695-AF62-5F0F582C0D0E}"/>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EDE7DAEE-A8AF-438F-966D-EDA499F08C78}"/>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F7860551-DD03-454E-9861-D357925514B3}"/>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62E0BFB4-30DB-4085-A2EB-DB11C9637DF2}"/>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a:extLst>
            <a:ext uri="{FF2B5EF4-FFF2-40B4-BE49-F238E27FC236}">
              <a16:creationId xmlns:a16="http://schemas.microsoft.com/office/drawing/2014/main" id="{966E5014-E79E-4C68-BB33-4FBB86AA973B}"/>
            </a:ext>
          </a:extLst>
        </xdr:cNvPr>
        <xdr:cNvSpPr/>
      </xdr:nvSpPr>
      <xdr:spPr>
        <a:xfrm>
          <a:off x="4380865" y="6280513"/>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a:extLst>
            <a:ext uri="{FF2B5EF4-FFF2-40B4-BE49-F238E27FC236}">
              <a16:creationId xmlns:a16="http://schemas.microsoft.com/office/drawing/2014/main" id="{56043ED1-E77B-41C0-9E12-EF3A18E215E2}"/>
            </a:ext>
          </a:extLst>
        </xdr:cNvPr>
        <xdr:cNvSpPr txBox="1"/>
      </xdr:nvSpPr>
      <xdr:spPr>
        <a:xfrm>
          <a:off x="4503420" y="62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9" name="楕円 88">
          <a:extLst>
            <a:ext uri="{FF2B5EF4-FFF2-40B4-BE49-F238E27FC236}">
              <a16:creationId xmlns:a16="http://schemas.microsoft.com/office/drawing/2014/main" id="{796A6C60-4CB6-446B-8BFF-EF5BB24590C0}"/>
            </a:ext>
          </a:extLst>
        </xdr:cNvPr>
        <xdr:cNvSpPr/>
      </xdr:nvSpPr>
      <xdr:spPr>
        <a:xfrm>
          <a:off x="3611245" y="6267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90" name="テキスト ボックス 89">
          <a:extLst>
            <a:ext uri="{FF2B5EF4-FFF2-40B4-BE49-F238E27FC236}">
              <a16:creationId xmlns:a16="http://schemas.microsoft.com/office/drawing/2014/main" id="{621B23DA-D65F-46F2-81E3-A8E43941AF28}"/>
            </a:ext>
          </a:extLst>
        </xdr:cNvPr>
        <xdr:cNvSpPr txBox="1"/>
      </xdr:nvSpPr>
      <xdr:spPr>
        <a:xfrm>
          <a:off x="329819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26BAAC92-0D11-44BE-9E75-FF5ADBD0F058}"/>
            </a:ext>
          </a:extLst>
        </xdr:cNvPr>
        <xdr:cNvSpPr/>
      </xdr:nvSpPr>
      <xdr:spPr>
        <a:xfrm>
          <a:off x="2790825"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835565A7-395B-4246-BF2C-B0902845C267}"/>
            </a:ext>
          </a:extLst>
        </xdr:cNvPr>
        <xdr:cNvSpPr txBox="1"/>
      </xdr:nvSpPr>
      <xdr:spPr>
        <a:xfrm>
          <a:off x="249491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56606</xdr:rowOff>
    </xdr:from>
    <xdr:to>
      <xdr:col>11</xdr:col>
      <xdr:colOff>60325</xdr:colOff>
      <xdr:row>38</xdr:row>
      <xdr:rowOff>158206</xdr:rowOff>
    </xdr:to>
    <xdr:sp macro="" textlink="">
      <xdr:nvSpPr>
        <xdr:cNvPr id="93" name="楕円 92">
          <a:extLst>
            <a:ext uri="{FF2B5EF4-FFF2-40B4-BE49-F238E27FC236}">
              <a16:creationId xmlns:a16="http://schemas.microsoft.com/office/drawing/2014/main" id="{129778B3-547C-412C-A7EE-338BBD91D320}"/>
            </a:ext>
          </a:extLst>
        </xdr:cNvPr>
        <xdr:cNvSpPr/>
      </xdr:nvSpPr>
      <xdr:spPr>
        <a:xfrm>
          <a:off x="1987550" y="642692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142983</xdr:rowOff>
    </xdr:from>
    <xdr:ext cx="762000" cy="259045"/>
    <xdr:sp macro="" textlink="">
      <xdr:nvSpPr>
        <xdr:cNvPr id="94" name="テキスト ボックス 93">
          <a:extLst>
            <a:ext uri="{FF2B5EF4-FFF2-40B4-BE49-F238E27FC236}">
              <a16:creationId xmlns:a16="http://schemas.microsoft.com/office/drawing/2014/main" id="{F3901A6B-A480-4C39-9670-E260ADC20AF1}"/>
            </a:ext>
          </a:extLst>
        </xdr:cNvPr>
        <xdr:cNvSpPr txBox="1"/>
      </xdr:nvSpPr>
      <xdr:spPr>
        <a:xfrm>
          <a:off x="1674495" y="651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a:extLst>
            <a:ext uri="{FF2B5EF4-FFF2-40B4-BE49-F238E27FC236}">
              <a16:creationId xmlns:a16="http://schemas.microsoft.com/office/drawing/2014/main" id="{14D9B98E-FD93-460D-BDCF-4BA15BBED2B7}"/>
            </a:ext>
          </a:extLst>
        </xdr:cNvPr>
        <xdr:cNvSpPr/>
      </xdr:nvSpPr>
      <xdr:spPr>
        <a:xfrm>
          <a:off x="1167130" y="6345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a:extLst>
            <a:ext uri="{FF2B5EF4-FFF2-40B4-BE49-F238E27FC236}">
              <a16:creationId xmlns:a16="http://schemas.microsoft.com/office/drawing/2014/main" id="{D0FD8C61-F749-4114-BA87-332813895B96}"/>
            </a:ext>
          </a:extLst>
        </xdr:cNvPr>
        <xdr:cNvSpPr txBox="1"/>
      </xdr:nvSpPr>
      <xdr:spPr>
        <a:xfrm>
          <a:off x="871220" y="642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6433F50C-BF94-4EDE-88B6-9A1DD91D548F}"/>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44EC2593-F0B4-45A1-886F-F5929515DEBF}"/>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963E9B5C-1911-497F-A9FF-756EF0DE2A4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177254F8-7AF1-43C5-8F45-AEAF3AB8BE5C}"/>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176FC328-BDCF-40B6-970B-2AB7BF4113C5}"/>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912BD719-D44E-48BC-A8A1-D3C753B9957C}"/>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FB577F37-1259-4E16-AFDA-59C36B6BF7E8}"/>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334935E4-E1B2-47F3-91D7-8C2255148AF3}"/>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F6D16CBA-9C85-47FC-85B3-70BEE13D7EF8}"/>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5B849F3D-1F59-4AFF-AE94-C3B6749ABA6F}"/>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35E7773D-B7D0-4E82-97AE-DBDADBABF3D8}"/>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令和５年度は、クリーンセンター管理事業の増加などから、前年度比１．０ポイント増加した。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市域が広く公共施設や市営の観光施設を多く有し、その管理を主に民間委託や指定管理としていることが、物件費に係る経常収支比率が高い要因の一つである。公共施設マネジメントによる施設の統廃合等を行っているものの、昨今の物価高騰もあり、物件費は上昇傾向にある。</a:t>
          </a:r>
          <a:endParaRPr lang="ja-JP" altLang="ja-JP" sz="1000">
            <a:solidFill>
              <a:schemeClr val="tx1">
                <a:lumMod val="95000"/>
                <a:lumOff val="5000"/>
              </a:schemeClr>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B38FFBCD-FD88-43EB-AF16-5CFDF9B1131A}"/>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3446AA5A-5B6F-4AE2-99E5-D994891C0E6F}"/>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3387E3E2-9F45-4898-8489-BF555BEA586E}"/>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7BA8E0DC-5191-413C-832B-4CC4E8537A6E}"/>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4300BEF-C150-40E1-9679-2AF6FCBA023A}"/>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1B261485-4106-4A07-BE95-069CA9AA131B}"/>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804088F2-EFF8-4BF4-A64D-E43F977109AE}"/>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81A5712D-0343-4F61-8016-6E8DA5E54832}"/>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78098991-A76E-4947-89A4-B3C994929653}"/>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60FE04B1-B71E-4BD4-8412-797B978D8983}"/>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D54D02C1-307C-445C-BADD-BCE71256FF0B}"/>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0B972CA-D4AD-495D-8C8E-59417D2FC512}"/>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A154DA12-CFF5-4ABC-8EFF-3959828B1D9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8A7E5488-122D-432A-8EAE-D05BEF47C068}"/>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9697D19-7B50-4D7B-BD6F-93F8786BC897}"/>
            </a:ext>
          </a:extLst>
        </xdr:cNvPr>
        <xdr:cNvCxnSpPr/>
      </xdr:nvCxnSpPr>
      <xdr:spPr>
        <a:xfrm flipV="1">
          <a:off x="15104110" y="2185162"/>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287E6BF9-3D0E-46C5-9251-17700760617B}"/>
            </a:ext>
          </a:extLst>
        </xdr:cNvPr>
        <xdr:cNvSpPr txBox="1"/>
      </xdr:nvSpPr>
      <xdr:spPr>
        <a:xfrm>
          <a:off x="1517777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7EB4232E-3ACB-4E36-BDB6-29724A3EAF24}"/>
            </a:ext>
          </a:extLst>
        </xdr:cNvPr>
        <xdr:cNvCxnSpPr/>
      </xdr:nvCxnSpPr>
      <xdr:spPr>
        <a:xfrm>
          <a:off x="15015210" y="356285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B704E1FF-1E95-4A34-B19E-459EBC6CCED1}"/>
            </a:ext>
          </a:extLst>
        </xdr:cNvPr>
        <xdr:cNvSpPr txBox="1"/>
      </xdr:nvSpPr>
      <xdr:spPr>
        <a:xfrm>
          <a:off x="15177770" y="1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FAF36A3C-FEA6-4528-8F6D-040EBFC9E13A}"/>
            </a:ext>
          </a:extLst>
        </xdr:cNvPr>
        <xdr:cNvCxnSpPr/>
      </xdr:nvCxnSpPr>
      <xdr:spPr>
        <a:xfrm>
          <a:off x="15015210" y="21851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C713A001-33AA-47AC-9B99-09DEBBAEA586}"/>
            </a:ext>
          </a:extLst>
        </xdr:cNvPr>
        <xdr:cNvCxnSpPr/>
      </xdr:nvCxnSpPr>
      <xdr:spPr>
        <a:xfrm>
          <a:off x="14334490" y="3011170"/>
          <a:ext cx="7696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C4A5AD36-18C1-495C-9BFD-AD8FD19B0964}"/>
            </a:ext>
          </a:extLst>
        </xdr:cNvPr>
        <xdr:cNvSpPr txBox="1"/>
      </xdr:nvSpPr>
      <xdr:spPr>
        <a:xfrm>
          <a:off x="15177770" y="266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B3740F42-884F-40B6-97C3-999E40AF7661}"/>
            </a:ext>
          </a:extLst>
        </xdr:cNvPr>
        <xdr:cNvSpPr/>
      </xdr:nvSpPr>
      <xdr:spPr>
        <a:xfrm>
          <a:off x="15053310" y="2817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3D9B9116-3C5E-4F59-9E2A-0016D85040D9}"/>
            </a:ext>
          </a:extLst>
        </xdr:cNvPr>
        <xdr:cNvCxnSpPr/>
      </xdr:nvCxnSpPr>
      <xdr:spPr>
        <a:xfrm>
          <a:off x="13531215" y="2813812"/>
          <a:ext cx="803275"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DE6EBACC-2C2A-4860-8BD3-359E4615E1FA}"/>
            </a:ext>
          </a:extLst>
        </xdr:cNvPr>
        <xdr:cNvSpPr/>
      </xdr:nvSpPr>
      <xdr:spPr>
        <a:xfrm>
          <a:off x="14283690" y="2772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97B1E457-DF11-4EC3-9987-ABE55F7E7855}"/>
            </a:ext>
          </a:extLst>
        </xdr:cNvPr>
        <xdr:cNvSpPr txBox="1"/>
      </xdr:nvSpPr>
      <xdr:spPr>
        <a:xfrm>
          <a:off x="13987780" y="25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106426</xdr:rowOff>
    </xdr:to>
    <xdr:cxnSp macro="">
      <xdr:nvCxnSpPr>
        <xdr:cNvPr id="133" name="直線コネクタ 132">
          <a:extLst>
            <a:ext uri="{FF2B5EF4-FFF2-40B4-BE49-F238E27FC236}">
              <a16:creationId xmlns:a16="http://schemas.microsoft.com/office/drawing/2014/main" id="{8F1BF6C4-40EA-4885-AC94-EFD86CA4577D}"/>
            </a:ext>
          </a:extLst>
        </xdr:cNvPr>
        <xdr:cNvCxnSpPr/>
      </xdr:nvCxnSpPr>
      <xdr:spPr>
        <a:xfrm flipV="1">
          <a:off x="12710795" y="2813812"/>
          <a:ext cx="82042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F07EC881-9307-4F1C-8824-1A71A49E6579}"/>
            </a:ext>
          </a:extLst>
        </xdr:cNvPr>
        <xdr:cNvSpPr/>
      </xdr:nvSpPr>
      <xdr:spPr>
        <a:xfrm>
          <a:off x="13480415" y="266623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855B5163-C610-4C15-9341-BCFBC12816B7}"/>
            </a:ext>
          </a:extLst>
        </xdr:cNvPr>
        <xdr:cNvSpPr txBox="1"/>
      </xdr:nvSpPr>
      <xdr:spPr>
        <a:xfrm>
          <a:off x="13167360" y="243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19</xdr:row>
      <xdr:rowOff>28702</xdr:rowOff>
    </xdr:to>
    <xdr:cxnSp macro="">
      <xdr:nvCxnSpPr>
        <xdr:cNvPr id="136" name="直線コネクタ 135">
          <a:extLst>
            <a:ext uri="{FF2B5EF4-FFF2-40B4-BE49-F238E27FC236}">
              <a16:creationId xmlns:a16="http://schemas.microsoft.com/office/drawing/2014/main" id="{536179A4-30CE-4961-B95E-F2D571A46788}"/>
            </a:ext>
          </a:extLst>
        </xdr:cNvPr>
        <xdr:cNvCxnSpPr/>
      </xdr:nvCxnSpPr>
      <xdr:spPr>
        <a:xfrm flipV="1">
          <a:off x="11890375" y="2956306"/>
          <a:ext cx="820420" cy="2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B51247FE-5EB0-4B3C-B89F-FCEA10051FB2}"/>
            </a:ext>
          </a:extLst>
        </xdr:cNvPr>
        <xdr:cNvSpPr/>
      </xdr:nvSpPr>
      <xdr:spPr>
        <a:xfrm>
          <a:off x="12659995"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4E8EAA74-4EBD-4C02-8555-6A1D12AE3005}"/>
            </a:ext>
          </a:extLst>
        </xdr:cNvPr>
        <xdr:cNvSpPr txBox="1"/>
      </xdr:nvSpPr>
      <xdr:spPr>
        <a:xfrm>
          <a:off x="12364085"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3AB3C681-FC16-43AE-8BD0-97971D28B4C5}"/>
            </a:ext>
          </a:extLst>
        </xdr:cNvPr>
        <xdr:cNvSpPr/>
      </xdr:nvSpPr>
      <xdr:spPr>
        <a:xfrm>
          <a:off x="11856720" y="27538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10121EEB-22D3-46CD-8CD5-EBFD77E6C31D}"/>
            </a:ext>
          </a:extLst>
        </xdr:cNvPr>
        <xdr:cNvSpPr txBox="1"/>
      </xdr:nvSpPr>
      <xdr:spPr>
        <a:xfrm>
          <a:off x="11543665" y="252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69E1BAB-DE31-4B4C-A4B0-47CEBDA95918}"/>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818FADFB-933A-4520-AE75-06EDBB4B953B}"/>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906C3E4-6F6E-449F-86E2-2F4FE9C0FF78}"/>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F4FE0000-ADD4-44C0-94BE-B2AA79DEBF3F}"/>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93B4407-BDC1-4389-A8D8-8FBFF77E1A53}"/>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AB266797-6EF3-441A-BA2A-75A0D8D6D9C6}"/>
            </a:ext>
          </a:extLst>
        </xdr:cNvPr>
        <xdr:cNvSpPr/>
      </xdr:nvSpPr>
      <xdr:spPr>
        <a:xfrm>
          <a:off x="1505331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75B12F78-EDFA-4DF9-9B1C-FF24A3988572}"/>
            </a:ext>
          </a:extLst>
        </xdr:cNvPr>
        <xdr:cNvSpPr txBox="1"/>
      </xdr:nvSpPr>
      <xdr:spPr>
        <a:xfrm>
          <a:off x="1517777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4310D943-7D52-499E-8230-D967C4B6E992}"/>
            </a:ext>
          </a:extLst>
        </xdr:cNvPr>
        <xdr:cNvSpPr/>
      </xdr:nvSpPr>
      <xdr:spPr>
        <a:xfrm>
          <a:off x="14283690" y="296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a:extLst>
            <a:ext uri="{FF2B5EF4-FFF2-40B4-BE49-F238E27FC236}">
              <a16:creationId xmlns:a16="http://schemas.microsoft.com/office/drawing/2014/main" id="{6017F4C2-24FD-4920-996A-D0EC93C4B84E}"/>
            </a:ext>
          </a:extLst>
        </xdr:cNvPr>
        <xdr:cNvSpPr txBox="1"/>
      </xdr:nvSpPr>
      <xdr:spPr>
        <a:xfrm>
          <a:off x="1398778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50" name="楕円 149">
          <a:extLst>
            <a:ext uri="{FF2B5EF4-FFF2-40B4-BE49-F238E27FC236}">
              <a16:creationId xmlns:a16="http://schemas.microsoft.com/office/drawing/2014/main" id="{3493B01D-C738-408A-9487-7782C1513A61}"/>
            </a:ext>
          </a:extLst>
        </xdr:cNvPr>
        <xdr:cNvSpPr/>
      </xdr:nvSpPr>
      <xdr:spPr>
        <a:xfrm>
          <a:off x="13480415" y="276301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D4E62509-359B-4902-8376-6CBB1C8D5C59}"/>
            </a:ext>
          </a:extLst>
        </xdr:cNvPr>
        <xdr:cNvSpPr txBox="1"/>
      </xdr:nvSpPr>
      <xdr:spPr>
        <a:xfrm>
          <a:off x="13167360" y="28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2" name="楕円 151">
          <a:extLst>
            <a:ext uri="{FF2B5EF4-FFF2-40B4-BE49-F238E27FC236}">
              <a16:creationId xmlns:a16="http://schemas.microsoft.com/office/drawing/2014/main" id="{1C7BFCA0-EB2B-4F30-9C43-05D6008EE083}"/>
            </a:ext>
          </a:extLst>
        </xdr:cNvPr>
        <xdr:cNvSpPr/>
      </xdr:nvSpPr>
      <xdr:spPr>
        <a:xfrm>
          <a:off x="12659995" y="29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6DE9BC4C-37D2-40B2-9D1F-54D7BB459600}"/>
            </a:ext>
          </a:extLst>
        </xdr:cNvPr>
        <xdr:cNvSpPr txBox="1"/>
      </xdr:nvSpPr>
      <xdr:spPr>
        <a:xfrm>
          <a:off x="12364085" y="29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149352</xdr:rowOff>
    </xdr:from>
    <xdr:to>
      <xdr:col>65</xdr:col>
      <xdr:colOff>53975</xdr:colOff>
      <xdr:row>19</xdr:row>
      <xdr:rowOff>79502</xdr:rowOff>
    </xdr:to>
    <xdr:sp macro="" textlink="">
      <xdr:nvSpPr>
        <xdr:cNvPr id="154" name="楕円 153">
          <a:extLst>
            <a:ext uri="{FF2B5EF4-FFF2-40B4-BE49-F238E27FC236}">
              <a16:creationId xmlns:a16="http://schemas.microsoft.com/office/drawing/2014/main" id="{908F0045-E8FD-47FF-8FDC-2469671AD877}"/>
            </a:ext>
          </a:extLst>
        </xdr:cNvPr>
        <xdr:cNvSpPr/>
      </xdr:nvSpPr>
      <xdr:spPr>
        <a:xfrm>
          <a:off x="11856720" y="316687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64279</xdr:rowOff>
    </xdr:from>
    <xdr:ext cx="762000" cy="259045"/>
    <xdr:sp macro="" textlink="">
      <xdr:nvSpPr>
        <xdr:cNvPr id="155" name="テキスト ボックス 154">
          <a:extLst>
            <a:ext uri="{FF2B5EF4-FFF2-40B4-BE49-F238E27FC236}">
              <a16:creationId xmlns:a16="http://schemas.microsoft.com/office/drawing/2014/main" id="{A42C007D-7260-41EE-B85D-8C2F505D1CE4}"/>
            </a:ext>
          </a:extLst>
        </xdr:cNvPr>
        <xdr:cNvSpPr txBox="1"/>
      </xdr:nvSpPr>
      <xdr:spPr>
        <a:xfrm>
          <a:off x="11543665" y="324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7FBD7998-FB9E-4C49-880E-017A16F82C88}"/>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400B49B3-B99F-49B5-B77B-F6944D987411}"/>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FF5BB132-6D27-42FD-AE60-E554C94492D2}"/>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A2B028DD-CDA5-4149-9634-A8B1B4CEC62D}"/>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5A0D435C-EF82-4C40-97B0-1E06C1346515}"/>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D7AEDACA-ACE3-4453-BA69-619CF981687C}"/>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F52518D8-569C-445D-B9E3-12724974C05F}"/>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16F8CE7E-3F5C-4D42-BECB-7E18B6467D45}"/>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84DFEBA7-B18C-43E1-B9D5-21AF1D254868}"/>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94BB841-6E8C-4112-944A-4480DE479835}"/>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6F61B894-8E38-4D2F-A440-827193691854}"/>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扶助費に係る経常収支比率は、類似団体や県内市町と比較するとやや低い状況にある。令和</a:t>
          </a:r>
          <a:r>
            <a:rPr kumimoji="1" lang="ja-JP" altLang="en-US" sz="1000" b="0" i="0" baseline="0">
              <a:solidFill>
                <a:schemeClr val="tx1">
                  <a:lumMod val="95000"/>
                  <a:lumOff val="5000"/>
                </a:schemeClr>
              </a:solidFill>
              <a:effectLst/>
              <a:latin typeface="+mn-lt"/>
              <a:ea typeface="+mn-ea"/>
              <a:cs typeface="+mn-cs"/>
            </a:rPr>
            <a:t>５</a:t>
          </a:r>
          <a:r>
            <a:rPr kumimoji="1" lang="ja-JP" altLang="ja-JP" sz="1000" b="0" i="0" baseline="0">
              <a:solidFill>
                <a:schemeClr val="tx1">
                  <a:lumMod val="95000"/>
                  <a:lumOff val="5000"/>
                </a:schemeClr>
              </a:solidFill>
              <a:effectLst/>
              <a:latin typeface="+mn-lt"/>
              <a:ea typeface="+mn-ea"/>
              <a:cs typeface="+mn-cs"/>
            </a:rPr>
            <a:t>年度は、</a:t>
          </a:r>
          <a:r>
            <a:rPr kumimoji="1" lang="ja-JP" altLang="en-US" sz="1000" b="0" i="0" baseline="0">
              <a:solidFill>
                <a:schemeClr val="tx1">
                  <a:lumMod val="95000"/>
                  <a:lumOff val="5000"/>
                </a:schemeClr>
              </a:solidFill>
              <a:effectLst/>
              <a:latin typeface="+mn-lt"/>
              <a:ea typeface="+mn-ea"/>
              <a:cs typeface="+mn-cs"/>
            </a:rPr>
            <a:t>生活保護費の増などにより</a:t>
          </a:r>
          <a:r>
            <a:rPr kumimoji="1" lang="ja-JP" altLang="ja-JP" sz="1000" b="0" i="0" baseline="0">
              <a:solidFill>
                <a:schemeClr val="tx1">
                  <a:lumMod val="95000"/>
                  <a:lumOff val="5000"/>
                </a:schemeClr>
              </a:solidFill>
              <a:effectLst/>
              <a:latin typeface="+mn-lt"/>
              <a:ea typeface="+mn-ea"/>
              <a:cs typeface="+mn-cs"/>
            </a:rPr>
            <a:t>０．</a:t>
          </a:r>
          <a:r>
            <a:rPr kumimoji="1" lang="ja-JP" altLang="en-US" sz="1000" b="0" i="0" baseline="0">
              <a:solidFill>
                <a:schemeClr val="tx1">
                  <a:lumMod val="95000"/>
                  <a:lumOff val="5000"/>
                </a:schemeClr>
              </a:solidFill>
              <a:effectLst/>
              <a:latin typeface="+mn-lt"/>
              <a:ea typeface="+mn-ea"/>
              <a:cs typeface="+mn-cs"/>
            </a:rPr>
            <a:t>３</a:t>
          </a:r>
          <a:r>
            <a:rPr kumimoji="1" lang="ja-JP" altLang="ja-JP" sz="1000" b="0" i="0" baseline="0">
              <a:solidFill>
                <a:schemeClr val="tx1">
                  <a:lumMod val="95000"/>
                  <a:lumOff val="5000"/>
                </a:schemeClr>
              </a:solidFill>
              <a:effectLst/>
              <a:latin typeface="+mn-lt"/>
              <a:ea typeface="+mn-ea"/>
              <a:cs typeface="+mn-cs"/>
            </a:rPr>
            <a:t>ポイント上昇した。</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障がい者自立支援給付費の増加や、こども医療費の助成における高校３年生相当までの現物給付方式など、市独自の社会保障施策の実施から事業費は高い傾向にある。そのため、他の自治体に比べ、扶助単価が著しく高い</a:t>
          </a:r>
          <a:r>
            <a:rPr kumimoji="1" lang="ja-JP" altLang="en-US" sz="1000" b="0" i="0" baseline="0">
              <a:solidFill>
                <a:schemeClr val="tx1">
                  <a:lumMod val="95000"/>
                  <a:lumOff val="5000"/>
                </a:schemeClr>
              </a:solidFill>
              <a:effectLst/>
              <a:latin typeface="+mn-lt"/>
              <a:ea typeface="+mn-ea"/>
              <a:cs typeface="+mn-cs"/>
            </a:rPr>
            <a:t>事業</a:t>
          </a:r>
          <a:r>
            <a:rPr kumimoji="1" lang="ja-JP" altLang="ja-JP" sz="1000" b="0" i="0" baseline="0">
              <a:solidFill>
                <a:schemeClr val="tx1">
                  <a:lumMod val="95000"/>
                  <a:lumOff val="5000"/>
                </a:schemeClr>
              </a:solidFill>
              <a:effectLst/>
              <a:latin typeface="+mn-lt"/>
              <a:ea typeface="+mn-ea"/>
              <a:cs typeface="+mn-cs"/>
            </a:rPr>
            <a:t>や当市独自の扶助等について</a:t>
          </a:r>
          <a:r>
            <a:rPr kumimoji="1" lang="ja-JP" altLang="en-US" sz="1000" b="0" i="0" baseline="0">
              <a:solidFill>
                <a:schemeClr val="tx1">
                  <a:lumMod val="95000"/>
                  <a:lumOff val="5000"/>
                </a:schemeClr>
              </a:solidFill>
              <a:effectLst/>
              <a:latin typeface="+mn-lt"/>
              <a:ea typeface="+mn-ea"/>
              <a:cs typeface="+mn-cs"/>
            </a:rPr>
            <a:t>見直しを</a:t>
          </a:r>
          <a:r>
            <a:rPr kumimoji="1" lang="ja-JP" altLang="ja-JP" sz="1000" b="0" i="0" baseline="0">
              <a:solidFill>
                <a:schemeClr val="tx1">
                  <a:lumMod val="95000"/>
                  <a:lumOff val="5000"/>
                </a:schemeClr>
              </a:solidFill>
              <a:effectLst/>
              <a:latin typeface="+mn-lt"/>
              <a:ea typeface="+mn-ea"/>
              <a:cs typeface="+mn-cs"/>
            </a:rPr>
            <a:t>図ることにより、上昇を抑制していく必要がある。</a:t>
          </a:r>
          <a:endParaRPr lang="ja-JP" altLang="ja-JP" sz="1000">
            <a:solidFill>
              <a:schemeClr val="tx1">
                <a:lumMod val="95000"/>
                <a:lumOff val="5000"/>
              </a:schemeClr>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AB8B9D76-9E77-4279-B796-0CC73142ABB9}"/>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5207BD6F-225B-4026-9CF7-F8603420B0B3}"/>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71689D3B-47AB-472F-BF23-FF0966D4E4C7}"/>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2A74B917-01CA-4FA5-869E-5EC6ECA485BE}"/>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18566E0A-10FF-4F9C-96DD-AA8A9A108B44}"/>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3EE13917-5E8D-4D13-A036-A25CDCC6C5C4}"/>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ACF7BD00-EB1E-4CD7-9427-A6294CF0FF54}"/>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293271C1-6366-4380-AF24-7237A3E7DE44}"/>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95CBFC78-0072-4D26-9BE4-B0DA15C69295}"/>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FAC71886-0C69-4F95-93BB-81882C9FF62C}"/>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FA2C34C0-F789-45E7-9914-60E025514581}"/>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33E229F7-4FE7-4D08-92A8-01265A333BE3}"/>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4EFDC351-CB82-4F06-A821-890A64824C1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2856AD6D-334F-4E17-B5F5-D5016F451A4E}"/>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58803FE-D3F9-480D-B67D-BB07C818DF09}"/>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68A9832-7E6C-4905-817E-F859EB8846DA}"/>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D5A0ADB6-3881-4BB8-93E7-8D0C99531B5B}"/>
            </a:ext>
          </a:extLst>
        </xdr:cNvPr>
        <xdr:cNvCxnSpPr/>
      </xdr:nvCxnSpPr>
      <xdr:spPr>
        <a:xfrm flipV="1">
          <a:off x="4414520" y="89776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3BED916B-43D7-4BE5-B9FC-86690A893DA1}"/>
            </a:ext>
          </a:extLst>
        </xdr:cNvPr>
        <xdr:cNvSpPr txBox="1"/>
      </xdr:nvSpPr>
      <xdr:spPr>
        <a:xfrm>
          <a:off x="4503420" y="1014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3F1C73A9-CB93-4E37-93A2-209ACC70E72B}"/>
            </a:ext>
          </a:extLst>
        </xdr:cNvPr>
        <xdr:cNvCxnSpPr/>
      </xdr:nvCxnSpPr>
      <xdr:spPr>
        <a:xfrm>
          <a:off x="4342765" y="101777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60DDB61D-E02B-4601-A6F3-D207FFC4CDD6}"/>
            </a:ext>
          </a:extLst>
        </xdr:cNvPr>
        <xdr:cNvSpPr txBox="1"/>
      </xdr:nvSpPr>
      <xdr:spPr>
        <a:xfrm>
          <a:off x="4503420" y="872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3426D766-BE96-4811-8B0F-37F8511472B8}"/>
            </a:ext>
          </a:extLst>
        </xdr:cNvPr>
        <xdr:cNvCxnSpPr/>
      </xdr:nvCxnSpPr>
      <xdr:spPr>
        <a:xfrm>
          <a:off x="4342765" y="89776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1270</xdr:rowOff>
    </xdr:to>
    <xdr:cxnSp macro="">
      <xdr:nvCxnSpPr>
        <xdr:cNvPr id="188" name="直線コネクタ 187">
          <a:extLst>
            <a:ext uri="{FF2B5EF4-FFF2-40B4-BE49-F238E27FC236}">
              <a16:creationId xmlns:a16="http://schemas.microsoft.com/office/drawing/2014/main" id="{15299558-F0EC-4540-80B1-E50F22060F11}"/>
            </a:ext>
          </a:extLst>
        </xdr:cNvPr>
        <xdr:cNvCxnSpPr/>
      </xdr:nvCxnSpPr>
      <xdr:spPr>
        <a:xfrm>
          <a:off x="3654425" y="9202420"/>
          <a:ext cx="76009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B046AE0F-2A12-4D5F-95C2-7B1A296DE139}"/>
            </a:ext>
          </a:extLst>
        </xdr:cNvPr>
        <xdr:cNvSpPr txBox="1"/>
      </xdr:nvSpPr>
      <xdr:spPr>
        <a:xfrm>
          <a:off x="450342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8B728FEF-72ED-4B77-8E75-BA2A41705254}"/>
            </a:ext>
          </a:extLst>
        </xdr:cNvPr>
        <xdr:cNvSpPr/>
      </xdr:nvSpPr>
      <xdr:spPr>
        <a:xfrm>
          <a:off x="4380865" y="9441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54</xdr:row>
      <xdr:rowOff>149860</xdr:rowOff>
    </xdr:to>
    <xdr:cxnSp macro="">
      <xdr:nvCxnSpPr>
        <xdr:cNvPr id="191" name="直線コネクタ 190">
          <a:extLst>
            <a:ext uri="{FF2B5EF4-FFF2-40B4-BE49-F238E27FC236}">
              <a16:creationId xmlns:a16="http://schemas.microsoft.com/office/drawing/2014/main" id="{2BCEF96D-E705-4258-A4A2-6C83820F6243}"/>
            </a:ext>
          </a:extLst>
        </xdr:cNvPr>
        <xdr:cNvCxnSpPr/>
      </xdr:nvCxnSpPr>
      <xdr:spPr>
        <a:xfrm>
          <a:off x="2841625" y="916432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96894F5F-A21E-4DEC-BA24-9EB436F46148}"/>
            </a:ext>
          </a:extLst>
        </xdr:cNvPr>
        <xdr:cNvSpPr/>
      </xdr:nvSpPr>
      <xdr:spPr>
        <a:xfrm>
          <a:off x="3611245" y="93840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449D17B6-DC92-451E-B067-28B174C949AE}"/>
            </a:ext>
          </a:extLst>
        </xdr:cNvPr>
        <xdr:cNvSpPr txBox="1"/>
      </xdr:nvSpPr>
      <xdr:spPr>
        <a:xfrm>
          <a:off x="3298190" y="946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149860</xdr:rowOff>
    </xdr:to>
    <xdr:cxnSp macro="">
      <xdr:nvCxnSpPr>
        <xdr:cNvPr id="194" name="直線コネクタ 193">
          <a:extLst>
            <a:ext uri="{FF2B5EF4-FFF2-40B4-BE49-F238E27FC236}">
              <a16:creationId xmlns:a16="http://schemas.microsoft.com/office/drawing/2014/main" id="{88793EB1-3433-49DB-B004-D6088D3BFFB0}"/>
            </a:ext>
          </a:extLst>
        </xdr:cNvPr>
        <xdr:cNvCxnSpPr/>
      </xdr:nvCxnSpPr>
      <xdr:spPr>
        <a:xfrm flipV="1">
          <a:off x="2021205" y="916432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5E6E986F-7D52-48A5-A199-035F7F0376A5}"/>
            </a:ext>
          </a:extLst>
        </xdr:cNvPr>
        <xdr:cNvSpPr/>
      </xdr:nvSpPr>
      <xdr:spPr>
        <a:xfrm>
          <a:off x="2790825" y="934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6477690B-BB83-41CC-A04C-7EA63739097C}"/>
            </a:ext>
          </a:extLst>
        </xdr:cNvPr>
        <xdr:cNvSpPr txBox="1"/>
      </xdr:nvSpPr>
      <xdr:spPr>
        <a:xfrm>
          <a:off x="2494915" y="94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97C7A400-FF17-4857-ACDB-0F0014B77CEA}"/>
            </a:ext>
          </a:extLst>
        </xdr:cNvPr>
        <xdr:cNvCxnSpPr/>
      </xdr:nvCxnSpPr>
      <xdr:spPr>
        <a:xfrm flipV="1">
          <a:off x="1217930" y="9202420"/>
          <a:ext cx="803275"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6CCF0F1D-EFBA-4878-8C36-77342DD97171}"/>
            </a:ext>
          </a:extLst>
        </xdr:cNvPr>
        <xdr:cNvSpPr/>
      </xdr:nvSpPr>
      <xdr:spPr>
        <a:xfrm>
          <a:off x="1987550" y="93764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F68134F2-AFAF-45FE-976C-9C3D76C6786C}"/>
            </a:ext>
          </a:extLst>
        </xdr:cNvPr>
        <xdr:cNvSpPr txBox="1"/>
      </xdr:nvSpPr>
      <xdr:spPr>
        <a:xfrm>
          <a:off x="1674495"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A8E37800-50FD-4674-AD34-2FB3B47EF66F}"/>
            </a:ext>
          </a:extLst>
        </xdr:cNvPr>
        <xdr:cNvSpPr/>
      </xdr:nvSpPr>
      <xdr:spPr>
        <a:xfrm>
          <a:off x="116713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D23003C7-245A-4F0E-A1A3-D5FC0C6DE1A2}"/>
            </a:ext>
          </a:extLst>
        </xdr:cNvPr>
        <xdr:cNvSpPr txBox="1"/>
      </xdr:nvSpPr>
      <xdr:spPr>
        <a:xfrm>
          <a:off x="87122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180DF98-EF35-4BCF-B5AA-558A2CDBC629}"/>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2AB4B8C-21CF-4AE8-9D05-EEA49321DDB7}"/>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C1C74B2-2F20-4D17-87FD-166A3AD3FD7F}"/>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63648CE-BF57-4AE8-B9BE-F038CFF807DE}"/>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A403D0E-CCCB-467A-8B1E-695D50D120AD}"/>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7" name="楕円 206">
          <a:extLst>
            <a:ext uri="{FF2B5EF4-FFF2-40B4-BE49-F238E27FC236}">
              <a16:creationId xmlns:a16="http://schemas.microsoft.com/office/drawing/2014/main" id="{B66075EA-3800-429E-96AA-FBCBDD6198F1}"/>
            </a:ext>
          </a:extLst>
        </xdr:cNvPr>
        <xdr:cNvSpPr/>
      </xdr:nvSpPr>
      <xdr:spPr>
        <a:xfrm>
          <a:off x="4380865" y="91744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8" name="扶助費該当値テキスト">
          <a:extLst>
            <a:ext uri="{FF2B5EF4-FFF2-40B4-BE49-F238E27FC236}">
              <a16:creationId xmlns:a16="http://schemas.microsoft.com/office/drawing/2014/main" id="{FC524FB7-FE50-41C1-BA7D-148B89A95C33}"/>
            </a:ext>
          </a:extLst>
        </xdr:cNvPr>
        <xdr:cNvSpPr txBox="1"/>
      </xdr:nvSpPr>
      <xdr:spPr>
        <a:xfrm>
          <a:off x="4503420" y="902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id="{FF4DC286-C287-4AED-96AE-BB25FE3C1EF9}"/>
            </a:ext>
          </a:extLst>
        </xdr:cNvPr>
        <xdr:cNvSpPr/>
      </xdr:nvSpPr>
      <xdr:spPr>
        <a:xfrm>
          <a:off x="3611245" y="91516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id="{A854EBCE-84D7-471F-B103-B908E91910E4}"/>
            </a:ext>
          </a:extLst>
        </xdr:cNvPr>
        <xdr:cNvSpPr txBox="1"/>
      </xdr:nvSpPr>
      <xdr:spPr>
        <a:xfrm>
          <a:off x="3298190" y="892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60960</xdr:rowOff>
    </xdr:from>
    <xdr:to>
      <xdr:col>15</xdr:col>
      <xdr:colOff>149225</xdr:colOff>
      <xdr:row>54</xdr:row>
      <xdr:rowOff>162560</xdr:rowOff>
    </xdr:to>
    <xdr:sp macro="" textlink="">
      <xdr:nvSpPr>
        <xdr:cNvPr id="211" name="楕円 210">
          <a:extLst>
            <a:ext uri="{FF2B5EF4-FFF2-40B4-BE49-F238E27FC236}">
              <a16:creationId xmlns:a16="http://schemas.microsoft.com/office/drawing/2014/main" id="{EA801D50-9426-4E23-B33B-240167E22C2A}"/>
            </a:ext>
          </a:extLst>
        </xdr:cNvPr>
        <xdr:cNvSpPr/>
      </xdr:nvSpPr>
      <xdr:spPr>
        <a:xfrm>
          <a:off x="2790825"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1287</xdr:rowOff>
    </xdr:from>
    <xdr:ext cx="762000" cy="259045"/>
    <xdr:sp macro="" textlink="">
      <xdr:nvSpPr>
        <xdr:cNvPr id="212" name="テキスト ボックス 211">
          <a:extLst>
            <a:ext uri="{FF2B5EF4-FFF2-40B4-BE49-F238E27FC236}">
              <a16:creationId xmlns:a16="http://schemas.microsoft.com/office/drawing/2014/main" id="{E179311D-101F-423A-9590-0A000CA943DD}"/>
            </a:ext>
          </a:extLst>
        </xdr:cNvPr>
        <xdr:cNvSpPr txBox="1"/>
      </xdr:nvSpPr>
      <xdr:spPr>
        <a:xfrm>
          <a:off x="2494915" y="888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391E6463-F1B7-47D1-B2F1-6E35D1A641B9}"/>
            </a:ext>
          </a:extLst>
        </xdr:cNvPr>
        <xdr:cNvSpPr/>
      </xdr:nvSpPr>
      <xdr:spPr>
        <a:xfrm>
          <a:off x="1987550" y="91516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15A3CE9E-147A-414D-871E-B1640525F16A}"/>
            </a:ext>
          </a:extLst>
        </xdr:cNvPr>
        <xdr:cNvSpPr txBox="1"/>
      </xdr:nvSpPr>
      <xdr:spPr>
        <a:xfrm>
          <a:off x="1674495" y="892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20907BA5-9F0E-4DD3-B0A2-7E34FE43DF5A}"/>
            </a:ext>
          </a:extLst>
        </xdr:cNvPr>
        <xdr:cNvSpPr/>
      </xdr:nvSpPr>
      <xdr:spPr>
        <a:xfrm>
          <a:off x="116713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5489F39B-1F56-4B23-AFE4-A51F87FB845E}"/>
            </a:ext>
          </a:extLst>
        </xdr:cNvPr>
        <xdr:cNvSpPr txBox="1"/>
      </xdr:nvSpPr>
      <xdr:spPr>
        <a:xfrm>
          <a:off x="871220"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8977E80-6E30-4499-BB29-0AF017CC4411}"/>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B6FEDC73-9ED5-41FA-B0BD-0F6BBDBFF42A}"/>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D27A9D1C-9014-45DF-A1C3-E75181B600FE}"/>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5C828B83-70C3-4F96-A516-E76411D45667}"/>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B634F6D0-5AD4-44DE-895A-3552D284311C}"/>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D7F68466-3F4A-4526-9DFC-FD2A8AFA1AE8}"/>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36CBB839-ADC6-4705-A284-1A34E461D0FE}"/>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1CE6012-2271-46ED-B7FE-0A4D18E2F543}"/>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A14A92C6-C8E9-4F78-9C46-963E1844A3B1}"/>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8EE30250-A549-4337-85BE-58C26D77CB7B}"/>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CF9B769-3667-4541-B7DD-A700EC3F53B1}"/>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lumMod val="95000"/>
                  <a:lumOff val="5000"/>
                </a:schemeClr>
              </a:solidFill>
              <a:effectLst/>
              <a:latin typeface="+mn-lt"/>
              <a:ea typeface="+mn-ea"/>
              <a:cs typeface="+mn-cs"/>
            </a:rPr>
            <a:t>　維持補修費、投資及び出資金、貸付金、繰出金などに係るその他の経常収支比率は、類似団体と同程度となっている。</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chemeClr val="tx1"/>
              </a:solidFill>
              <a:effectLst/>
              <a:latin typeface="+mn-lt"/>
              <a:ea typeface="+mn-ea"/>
              <a:cs typeface="+mn-cs"/>
            </a:rPr>
            <a:t>　令和</a:t>
          </a:r>
          <a:r>
            <a:rPr kumimoji="1" lang="ja-JP" altLang="en-US" sz="1000" b="0" i="0" baseline="0">
              <a:solidFill>
                <a:schemeClr val="tx1"/>
              </a:solidFill>
              <a:effectLst/>
              <a:latin typeface="+mn-lt"/>
              <a:ea typeface="+mn-ea"/>
              <a:cs typeface="+mn-cs"/>
            </a:rPr>
            <a:t>５</a:t>
          </a:r>
          <a:r>
            <a:rPr kumimoji="1" lang="ja-JP" altLang="ja-JP" sz="1000" b="0" i="0" baseline="0">
              <a:solidFill>
                <a:schemeClr val="tx1"/>
              </a:solidFill>
              <a:effectLst/>
              <a:latin typeface="+mn-lt"/>
              <a:ea typeface="+mn-ea"/>
              <a:cs typeface="+mn-cs"/>
            </a:rPr>
            <a:t>年度は１２．</a:t>
          </a:r>
          <a:r>
            <a:rPr kumimoji="1" lang="ja-JP" altLang="en-US" sz="1000" b="0" i="0" baseline="0">
              <a:solidFill>
                <a:schemeClr val="tx1"/>
              </a:solidFill>
              <a:effectLst/>
              <a:latin typeface="+mn-lt"/>
              <a:ea typeface="+mn-ea"/>
              <a:cs typeface="+mn-cs"/>
            </a:rPr>
            <a:t>９</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と</a:t>
          </a:r>
          <a:r>
            <a:rPr kumimoji="1" lang="ja-JP" altLang="ja-JP" sz="1000" b="0" i="0" baseline="0">
              <a:solidFill>
                <a:schemeClr val="tx1"/>
              </a:solidFill>
              <a:effectLst/>
              <a:latin typeface="+mn-lt"/>
              <a:ea typeface="+mn-ea"/>
              <a:cs typeface="+mn-cs"/>
            </a:rPr>
            <a:t>、前年度比０．</a:t>
          </a:r>
          <a:r>
            <a:rPr kumimoji="1" lang="ja-JP" altLang="en-US" sz="1000" b="0" i="0" baseline="0">
              <a:solidFill>
                <a:schemeClr val="tx1"/>
              </a:solidFill>
              <a:effectLst/>
              <a:latin typeface="+mn-lt"/>
              <a:ea typeface="+mn-ea"/>
              <a:cs typeface="+mn-cs"/>
            </a:rPr>
            <a:t>４</a:t>
          </a:r>
          <a:r>
            <a:rPr kumimoji="1" lang="ja-JP" altLang="ja-JP" sz="1000" b="0" i="0" baseline="0">
              <a:solidFill>
                <a:schemeClr val="tx1"/>
              </a:solidFill>
              <a:effectLst/>
              <a:latin typeface="+mn-lt"/>
              <a:ea typeface="+mn-ea"/>
              <a:cs typeface="+mn-cs"/>
            </a:rPr>
            <a:t>ポイント</a:t>
          </a:r>
          <a:r>
            <a:rPr kumimoji="1" lang="ja-JP" altLang="en-US" sz="1000" b="0" i="0" baseline="0">
              <a:solidFill>
                <a:schemeClr val="tx1"/>
              </a:solidFill>
              <a:effectLst/>
              <a:latin typeface="+mn-lt"/>
              <a:ea typeface="+mn-ea"/>
              <a:cs typeface="+mn-cs"/>
            </a:rPr>
            <a:t>減少</a:t>
          </a:r>
          <a:r>
            <a:rPr kumimoji="1" lang="ja-JP" altLang="ja-JP" sz="1000" b="0" i="0" baseline="0">
              <a:solidFill>
                <a:schemeClr val="tx1"/>
              </a:solidFill>
              <a:effectLst/>
              <a:latin typeface="+mn-lt"/>
              <a:ea typeface="+mn-ea"/>
              <a:cs typeface="+mn-cs"/>
            </a:rPr>
            <a:t>しているが、</a:t>
          </a:r>
          <a:r>
            <a:rPr kumimoji="1" lang="ja-JP" altLang="en-US" sz="1000" b="0" i="0" baseline="0">
              <a:solidFill>
                <a:schemeClr val="tx1"/>
              </a:solidFill>
              <a:effectLst/>
              <a:latin typeface="+mn-lt"/>
              <a:ea typeface="+mn-ea"/>
              <a:cs typeface="+mn-cs"/>
            </a:rPr>
            <a:t>その要因は、</a:t>
          </a:r>
          <a:r>
            <a:rPr kumimoji="1" lang="ja-JP" altLang="ja-JP" sz="1000" b="0" i="0" baseline="0">
              <a:solidFill>
                <a:schemeClr val="tx1"/>
              </a:solidFill>
              <a:effectLst/>
              <a:latin typeface="+mn-lt"/>
              <a:ea typeface="+mn-ea"/>
              <a:cs typeface="+mn-cs"/>
            </a:rPr>
            <a:t>除排雪費</a:t>
          </a:r>
          <a:r>
            <a:rPr kumimoji="1" lang="ja-JP" altLang="en-US" sz="1000" b="0" i="0" baseline="0">
              <a:solidFill>
                <a:schemeClr val="tx1"/>
              </a:solidFill>
              <a:effectLst/>
              <a:latin typeface="+mn-lt"/>
              <a:ea typeface="+mn-ea"/>
              <a:cs typeface="+mn-cs"/>
            </a:rPr>
            <a:t>などが増加した一方で、道路修築費が大幅減となったことによる</a:t>
          </a:r>
          <a:r>
            <a:rPr kumimoji="1" lang="ja-JP" altLang="ja-JP" sz="1000" b="0" i="0" baseline="0">
              <a:solidFill>
                <a:schemeClr val="tx1"/>
              </a:solidFill>
              <a:effectLst/>
              <a:latin typeface="+mn-lt"/>
              <a:ea typeface="+mn-ea"/>
              <a:cs typeface="+mn-cs"/>
            </a:rPr>
            <a:t>。</a:t>
          </a:r>
          <a:endParaRPr kumimoji="1" lang="en-US" altLang="ja-JP" sz="1000" b="0" i="0" baseline="0">
            <a:solidFill>
              <a:schemeClr val="tx1"/>
            </a:solidFill>
            <a:effectLst/>
            <a:latin typeface="+mn-lt"/>
            <a:ea typeface="+mn-ea"/>
            <a:cs typeface="+mn-cs"/>
          </a:endParaRPr>
        </a:p>
        <a:p>
          <a:pPr eaLnBrk="1" fontAlgn="auto" latinLnBrk="0" hangingPunct="1"/>
          <a:r>
            <a:rPr kumimoji="1" lang="ja-JP" altLang="en-US"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今後も公共施設マネジメント計画に</a:t>
          </a:r>
          <a:r>
            <a:rPr kumimoji="1" lang="ja-JP" altLang="en-US" sz="1000" b="0" i="0" baseline="0">
              <a:solidFill>
                <a:schemeClr val="tx1"/>
              </a:solidFill>
              <a:effectLst/>
              <a:latin typeface="+mn-lt"/>
              <a:ea typeface="+mn-ea"/>
              <a:cs typeface="+mn-cs"/>
            </a:rPr>
            <a:t>基づき</a:t>
          </a:r>
          <a:r>
            <a:rPr kumimoji="1" lang="ja-JP" altLang="ja-JP" sz="1000" b="0" i="0" baseline="0">
              <a:solidFill>
                <a:schemeClr val="tx1"/>
              </a:solidFill>
              <a:effectLst/>
              <a:latin typeface="+mn-lt"/>
              <a:ea typeface="+mn-ea"/>
              <a:cs typeface="+mn-cs"/>
            </a:rPr>
            <a:t>、施設保有量の適正化を推進し、維持補修費の平準化を図っていく。</a:t>
          </a:r>
          <a:endParaRPr lang="ja-JP" altLang="ja-JP" sz="10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69C61ED8-F28B-4628-86EE-50C0FD1203A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AB7BFCD-8E51-4417-8633-00BFFFF03C33}"/>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D7EAD57-AE96-4546-BE83-061D0D599B3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9F7A7823-DC2D-4965-845B-42673B013ED2}"/>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8081E597-6FE0-4E2A-90B7-03A8A50E0406}"/>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5371AAA4-7998-4CD0-AB84-70C98BC22CC9}"/>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2FBD5C29-5069-48C1-B882-7A6DA0B86168}"/>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71367EF-2164-4320-B3F3-B4FC406B7FE7}"/>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8288A4F9-F873-40F4-BA55-1AE2479789CF}"/>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45F2059D-142C-47A0-A7E3-512D21186B47}"/>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E5E38894-5E90-4913-B552-BEF74EEA5F1A}"/>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B215E0E2-6E2D-4F84-A553-43C3E9B5B672}"/>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696CAF0D-AD91-4478-B3C1-4A15DA89EE9B}"/>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E389E928-66FD-43B7-997F-9E9A48C3F4F3}"/>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489CE413-ED37-4181-B1FF-74CE66711802}"/>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53A0517-DA2A-41E2-A77E-CDB6F094C573}"/>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85DD986-5BE5-4A09-8CAD-DEBA8B10785B}"/>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4E5EBD2B-5DD8-4101-A317-CEF8C3627165}"/>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88DF17C-8F1D-41A0-96EC-FC39CABED4E8}"/>
            </a:ext>
          </a:extLst>
        </xdr:cNvPr>
        <xdr:cNvCxnSpPr/>
      </xdr:nvCxnSpPr>
      <xdr:spPr>
        <a:xfrm flipV="1">
          <a:off x="15104110" y="8882380"/>
          <a:ext cx="0" cy="134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7D10A233-F667-443F-8D96-8D63BB1AAC14}"/>
            </a:ext>
          </a:extLst>
        </xdr:cNvPr>
        <xdr:cNvSpPr txBox="1"/>
      </xdr:nvSpPr>
      <xdr:spPr>
        <a:xfrm>
          <a:off x="1517777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99840D2B-3563-461F-952D-8612B71B6D9E}"/>
            </a:ext>
          </a:extLst>
        </xdr:cNvPr>
        <xdr:cNvCxnSpPr/>
      </xdr:nvCxnSpPr>
      <xdr:spPr>
        <a:xfrm>
          <a:off x="15015210" y="1023057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F8E7DC54-15D6-4953-B201-E37C148D48E1}"/>
            </a:ext>
          </a:extLst>
        </xdr:cNvPr>
        <xdr:cNvSpPr txBox="1"/>
      </xdr:nvSpPr>
      <xdr:spPr>
        <a:xfrm>
          <a:off x="1517777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5B7D861C-8411-4DE5-8B55-F1A4985B24B5}"/>
            </a:ext>
          </a:extLst>
        </xdr:cNvPr>
        <xdr:cNvCxnSpPr/>
      </xdr:nvCxnSpPr>
      <xdr:spPr>
        <a:xfrm>
          <a:off x="15015210" y="88823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53BC3344-4FF3-46C0-9F4D-FBEA229C0F38}"/>
            </a:ext>
          </a:extLst>
        </xdr:cNvPr>
        <xdr:cNvCxnSpPr/>
      </xdr:nvCxnSpPr>
      <xdr:spPr>
        <a:xfrm flipV="1">
          <a:off x="14334490" y="9560015"/>
          <a:ext cx="7696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3FD10D6D-1E73-4299-9BA6-F6C18E6CFBD9}"/>
            </a:ext>
          </a:extLst>
        </xdr:cNvPr>
        <xdr:cNvSpPr txBox="1"/>
      </xdr:nvSpPr>
      <xdr:spPr>
        <a:xfrm>
          <a:off x="15177770" y="9361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9F44E63C-4E24-47F8-BED9-2709131FD475}"/>
            </a:ext>
          </a:extLst>
        </xdr:cNvPr>
        <xdr:cNvSpPr/>
      </xdr:nvSpPr>
      <xdr:spPr>
        <a:xfrm>
          <a:off x="15053310" y="951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33083020-446F-44E2-97AA-2DE1ACFBCD8A}"/>
            </a:ext>
          </a:extLst>
        </xdr:cNvPr>
        <xdr:cNvCxnSpPr/>
      </xdr:nvCxnSpPr>
      <xdr:spPr>
        <a:xfrm>
          <a:off x="13531215" y="9531168"/>
          <a:ext cx="8032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3B9BBE5E-F06B-40C3-B1A9-02D634E7C356}"/>
            </a:ext>
          </a:extLst>
        </xdr:cNvPr>
        <xdr:cNvSpPr/>
      </xdr:nvSpPr>
      <xdr:spPr>
        <a:xfrm>
          <a:off x="14283690" y="9480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459C82A3-B8ED-4BF7-8664-3C116D57C76E}"/>
            </a:ext>
          </a:extLst>
        </xdr:cNvPr>
        <xdr:cNvSpPr txBox="1"/>
      </xdr:nvSpPr>
      <xdr:spPr>
        <a:xfrm>
          <a:off x="13987780" y="925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3813364D-EA55-47FF-AFE3-BDE402EEE463}"/>
            </a:ext>
          </a:extLst>
        </xdr:cNvPr>
        <xdr:cNvCxnSpPr/>
      </xdr:nvCxnSpPr>
      <xdr:spPr>
        <a:xfrm>
          <a:off x="12710795" y="9498512"/>
          <a:ext cx="8204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C7B3ACB3-8936-4CB7-A6B9-337B9F4694A7}"/>
            </a:ext>
          </a:extLst>
        </xdr:cNvPr>
        <xdr:cNvSpPr/>
      </xdr:nvSpPr>
      <xdr:spPr>
        <a:xfrm>
          <a:off x="13480415" y="940416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133EA5EE-4688-47F5-AE0B-7F23270B07F5}"/>
            </a:ext>
          </a:extLst>
        </xdr:cNvPr>
        <xdr:cNvSpPr txBox="1"/>
      </xdr:nvSpPr>
      <xdr:spPr>
        <a:xfrm>
          <a:off x="13167360" y="91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154215</xdr:rowOff>
    </xdr:to>
    <xdr:cxnSp macro="">
      <xdr:nvCxnSpPr>
        <xdr:cNvPr id="260" name="直線コネクタ 259">
          <a:extLst>
            <a:ext uri="{FF2B5EF4-FFF2-40B4-BE49-F238E27FC236}">
              <a16:creationId xmlns:a16="http://schemas.microsoft.com/office/drawing/2014/main" id="{1D84EEBA-D64C-495C-AF0B-99AF146C1E84}"/>
            </a:ext>
          </a:extLst>
        </xdr:cNvPr>
        <xdr:cNvCxnSpPr/>
      </xdr:nvCxnSpPr>
      <xdr:spPr>
        <a:xfrm flipV="1">
          <a:off x="11890375" y="9498512"/>
          <a:ext cx="8204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B832F377-8278-456E-9B3F-EED2C3E138BA}"/>
            </a:ext>
          </a:extLst>
        </xdr:cNvPr>
        <xdr:cNvSpPr/>
      </xdr:nvSpPr>
      <xdr:spPr>
        <a:xfrm>
          <a:off x="12659995"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4611042-3CF5-4AA0-B406-B47598E9853D}"/>
            </a:ext>
          </a:extLst>
        </xdr:cNvPr>
        <xdr:cNvSpPr txBox="1"/>
      </xdr:nvSpPr>
      <xdr:spPr>
        <a:xfrm>
          <a:off x="12364085"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69965818-66B3-4708-9C0D-03DF7BCDDD61}"/>
            </a:ext>
          </a:extLst>
        </xdr:cNvPr>
        <xdr:cNvSpPr/>
      </xdr:nvSpPr>
      <xdr:spPr>
        <a:xfrm>
          <a:off x="11856720" y="95636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7C8392E6-805A-416B-9AA6-F7B14A00115B}"/>
            </a:ext>
          </a:extLst>
        </xdr:cNvPr>
        <xdr:cNvSpPr txBox="1"/>
      </xdr:nvSpPr>
      <xdr:spPr>
        <a:xfrm>
          <a:off x="11543665" y="96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4A013FA4-25C2-4426-9ED2-EB60F8472C4B}"/>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5D2DC509-F7F9-4063-BB86-C8A65A942518}"/>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B87B6603-244F-4A4B-AA31-9108D9D264EA}"/>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D9FAA12E-AA0B-4345-A2D7-099F7584A166}"/>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947BA8DE-1D65-4199-8EA3-02E1E4A13B76}"/>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3B99F7F7-981F-4CDD-81C5-AC2F82675796}"/>
            </a:ext>
          </a:extLst>
        </xdr:cNvPr>
        <xdr:cNvSpPr/>
      </xdr:nvSpPr>
      <xdr:spPr>
        <a:xfrm>
          <a:off x="15053310" y="9513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a:extLst>
            <a:ext uri="{FF2B5EF4-FFF2-40B4-BE49-F238E27FC236}">
              <a16:creationId xmlns:a16="http://schemas.microsoft.com/office/drawing/2014/main" id="{EDE6BF5C-903C-4657-9161-29B12CB09DD5}"/>
            </a:ext>
          </a:extLst>
        </xdr:cNvPr>
        <xdr:cNvSpPr txBox="1"/>
      </xdr:nvSpPr>
      <xdr:spPr>
        <a:xfrm>
          <a:off x="15177770" y="94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92040509-99FC-4A09-868F-2D5BDE824DC2}"/>
            </a:ext>
          </a:extLst>
        </xdr:cNvPr>
        <xdr:cNvSpPr/>
      </xdr:nvSpPr>
      <xdr:spPr>
        <a:xfrm>
          <a:off x="14283690" y="9556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EC8E5FD8-99DE-42DF-AF1C-1B7792F244A6}"/>
            </a:ext>
          </a:extLst>
        </xdr:cNvPr>
        <xdr:cNvSpPr txBox="1"/>
      </xdr:nvSpPr>
      <xdr:spPr>
        <a:xfrm>
          <a:off x="13987780" y="9639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4FE10413-E6F7-41D2-9AF0-9F1829A53841}"/>
            </a:ext>
          </a:extLst>
        </xdr:cNvPr>
        <xdr:cNvSpPr/>
      </xdr:nvSpPr>
      <xdr:spPr>
        <a:xfrm>
          <a:off x="13480415" y="948036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54BCFB29-6883-44EB-BD50-43748C42524D}"/>
            </a:ext>
          </a:extLst>
        </xdr:cNvPr>
        <xdr:cNvSpPr txBox="1"/>
      </xdr:nvSpPr>
      <xdr:spPr>
        <a:xfrm>
          <a:off x="13167360" y="95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1618494A-5157-498D-833D-33A2ECC2B76F}"/>
            </a:ext>
          </a:extLst>
        </xdr:cNvPr>
        <xdr:cNvSpPr/>
      </xdr:nvSpPr>
      <xdr:spPr>
        <a:xfrm>
          <a:off x="12659995" y="94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58A7624A-CBAF-47DC-9D1B-FC970B17D711}"/>
            </a:ext>
          </a:extLst>
        </xdr:cNvPr>
        <xdr:cNvSpPr txBox="1"/>
      </xdr:nvSpPr>
      <xdr:spPr>
        <a:xfrm>
          <a:off x="12364085" y="9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FAACF9C9-5ABE-4BE9-B4A1-8518B131B6C9}"/>
            </a:ext>
          </a:extLst>
        </xdr:cNvPr>
        <xdr:cNvSpPr/>
      </xdr:nvSpPr>
      <xdr:spPr>
        <a:xfrm>
          <a:off x="11856720" y="94912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156B659A-52B3-4A70-BA63-74D258067989}"/>
            </a:ext>
          </a:extLst>
        </xdr:cNvPr>
        <xdr:cNvSpPr txBox="1"/>
      </xdr:nvSpPr>
      <xdr:spPr>
        <a:xfrm>
          <a:off x="11543665" y="92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6F01EB8-3125-456F-9022-D9E2D54BE421}"/>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AE911CF3-D0E2-4C1F-8AAF-701496FFD60F}"/>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A4445B4-E0E8-4C8A-BEA7-3D285AC88493}"/>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C8A2D430-E16F-44AA-A326-264212412317}"/>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5FB5E0CE-98E3-4A78-A73D-58C68A6E9F0E}"/>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DF8A8F03-F15F-4AE2-AE82-2EB411EBEF71}"/>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6900A38-C44C-45EA-A384-37E8F2F92DC4}"/>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E4128276-35AB-429B-931D-EE10A37706F6}"/>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BBCCF56-BF17-4ACB-89A0-DFFB084677ED}"/>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FB84B552-1247-4EC1-9086-057388F84DE2}"/>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2F8CD207-6D72-4C80-B89B-F3CE06E05C81}"/>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lumMod val="95000"/>
                  <a:lumOff val="5000"/>
                </a:schemeClr>
              </a:solidFill>
              <a:effectLst/>
              <a:latin typeface="+mn-lt"/>
              <a:ea typeface="+mn-ea"/>
              <a:cs typeface="+mn-cs"/>
            </a:rPr>
            <a:t>　補助費等</a:t>
          </a:r>
          <a:r>
            <a:rPr kumimoji="1" lang="ja-JP" altLang="ja-JP" sz="900" b="0" i="0" baseline="0">
              <a:solidFill>
                <a:schemeClr val="dk1"/>
              </a:solidFill>
              <a:effectLst/>
              <a:latin typeface="+mn-lt"/>
              <a:ea typeface="+mn-ea"/>
              <a:cs typeface="+mn-cs"/>
            </a:rPr>
            <a:t>係る経常収支比率</a:t>
          </a:r>
          <a:r>
            <a:rPr kumimoji="1" lang="ja-JP" altLang="ja-JP" sz="900" b="0" i="0" baseline="0">
              <a:solidFill>
                <a:schemeClr val="tx1">
                  <a:lumMod val="95000"/>
                  <a:lumOff val="5000"/>
                </a:schemeClr>
              </a:solidFill>
              <a:effectLst/>
              <a:latin typeface="+mn-lt"/>
              <a:ea typeface="+mn-ea"/>
              <a:cs typeface="+mn-cs"/>
            </a:rPr>
            <a:t>は、類似団体や県内市町と比較して低くなっている。これは、合併前の一部事務組合が所管した事務を引き継いだため、負担金（補助費等に区分されるもの）が大幅に減少し、物件費や人件費に区分された背景がある。</a:t>
          </a:r>
          <a:endParaRPr lang="ja-JP" altLang="ja-JP" sz="900">
            <a:solidFill>
              <a:schemeClr val="tx1">
                <a:lumMod val="95000"/>
                <a:lumOff val="5000"/>
              </a:schemeClr>
            </a:solidFill>
            <a:effectLst/>
          </a:endParaRPr>
        </a:p>
        <a:p>
          <a:pPr eaLnBrk="1" fontAlgn="auto" latinLnBrk="0" hangingPunct="1"/>
          <a:r>
            <a:rPr kumimoji="1" lang="ja-JP" altLang="ja-JP" sz="900" b="0" i="0" baseline="0">
              <a:solidFill>
                <a:schemeClr val="tx1">
                  <a:lumMod val="95000"/>
                  <a:lumOff val="5000"/>
                </a:schemeClr>
              </a:solidFill>
              <a:effectLst/>
              <a:latin typeface="+mn-lt"/>
              <a:ea typeface="+mn-ea"/>
              <a:cs typeface="+mn-cs"/>
            </a:rPr>
            <a:t>　なお、補助金については、住民サービスの低下を最小限に抑えつつ、補助制度をより効果的・合理的に運用することを目的として、令和元年度に「日光市補助金の適正化に関する基準」を策定し</a:t>
          </a:r>
          <a:r>
            <a:rPr kumimoji="1" lang="ja-JP" altLang="en-US" sz="900" b="0" i="0" baseline="0">
              <a:solidFill>
                <a:schemeClr val="tx1">
                  <a:lumMod val="95000"/>
                  <a:lumOff val="5000"/>
                </a:schemeClr>
              </a:solidFill>
              <a:effectLst/>
              <a:latin typeface="+mn-lt"/>
              <a:ea typeface="+mn-ea"/>
              <a:cs typeface="+mn-cs"/>
            </a:rPr>
            <a:t>、</a:t>
          </a:r>
          <a:r>
            <a:rPr kumimoji="1" lang="ja-JP" altLang="ja-JP" sz="900" b="0" i="0" baseline="0">
              <a:solidFill>
                <a:schemeClr val="tx1">
                  <a:lumMod val="95000"/>
                  <a:lumOff val="5000"/>
                </a:schemeClr>
              </a:solidFill>
              <a:effectLst/>
              <a:latin typeface="+mn-lt"/>
              <a:ea typeface="+mn-ea"/>
              <a:cs typeface="+mn-cs"/>
            </a:rPr>
            <a:t>各補助金の効果検証・評価を実施するなど、適正化</a:t>
          </a:r>
          <a:r>
            <a:rPr kumimoji="1" lang="ja-JP" altLang="en-US" sz="900" b="0" i="0" baseline="0">
              <a:solidFill>
                <a:schemeClr val="tx1">
                  <a:lumMod val="95000"/>
                  <a:lumOff val="5000"/>
                </a:schemeClr>
              </a:solidFill>
              <a:effectLst/>
              <a:latin typeface="+mn-lt"/>
              <a:ea typeface="+mn-ea"/>
              <a:cs typeface="+mn-cs"/>
            </a:rPr>
            <a:t>を</a:t>
          </a:r>
          <a:r>
            <a:rPr kumimoji="1" lang="ja-JP" altLang="ja-JP" sz="900" b="0" i="0" baseline="0">
              <a:solidFill>
                <a:schemeClr val="tx1">
                  <a:lumMod val="95000"/>
                  <a:lumOff val="5000"/>
                </a:schemeClr>
              </a:solidFill>
              <a:effectLst/>
              <a:latin typeface="+mn-lt"/>
              <a:ea typeface="+mn-ea"/>
              <a:cs typeface="+mn-cs"/>
            </a:rPr>
            <a:t>推進</a:t>
          </a:r>
          <a:r>
            <a:rPr kumimoji="1" lang="ja-JP" altLang="en-US" sz="900" b="0" i="0" baseline="0">
              <a:solidFill>
                <a:schemeClr val="tx1">
                  <a:lumMod val="95000"/>
                  <a:lumOff val="5000"/>
                </a:schemeClr>
              </a:solidFill>
              <a:effectLst/>
              <a:latin typeface="+mn-lt"/>
              <a:ea typeface="+mn-ea"/>
              <a:cs typeface="+mn-cs"/>
            </a:rPr>
            <a:t>している</a:t>
          </a:r>
          <a:r>
            <a:rPr kumimoji="1" lang="ja-JP" altLang="ja-JP" sz="900" b="0" i="0" baseline="0">
              <a:solidFill>
                <a:schemeClr val="tx1">
                  <a:lumMod val="95000"/>
                  <a:lumOff val="5000"/>
                </a:schemeClr>
              </a:solidFill>
              <a:effectLst/>
              <a:latin typeface="+mn-lt"/>
              <a:ea typeface="+mn-ea"/>
              <a:cs typeface="+mn-cs"/>
            </a:rPr>
            <a:t>。</a:t>
          </a:r>
          <a:endParaRPr lang="ja-JP" altLang="ja-JP" sz="900">
            <a:solidFill>
              <a:schemeClr val="tx1">
                <a:lumMod val="95000"/>
                <a:lumOff val="5000"/>
              </a:schemeClr>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4657473-AAA7-4B32-AC9B-A1F65B7413E5}"/>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83229489-440E-4FF3-9B2C-64DE2CFC0A7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1A005820-BB8B-4B40-8686-8816184645FB}"/>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40FE7CD5-D5A4-433E-B585-01B8A6A2F541}"/>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6F751507-3EBF-47A7-A7E1-9FDDD24FAC28}"/>
            </a:ext>
          </a:extLst>
        </xdr:cNvPr>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D5CA6584-7E2C-4CE5-94CA-15B022153937}"/>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62746772-6FF5-4B3B-ACF2-E820C7D97BFB}"/>
            </a:ext>
          </a:extLst>
        </xdr:cNvPr>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FE79C0A4-311F-4319-9FD3-345C7EA22126}"/>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7DC3E04-76CA-4EF0-AADD-400A66769D06}"/>
            </a:ext>
          </a:extLst>
        </xdr:cNvPr>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BF312709-F199-4309-92AD-3250D66731DC}"/>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CF8DA13C-0851-42F9-80ED-3847E0B418A6}"/>
            </a:ext>
          </a:extLst>
        </xdr:cNvPr>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13A6E4F2-9262-47DF-881B-6F7F583B76C2}"/>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FD7CFA0B-ED04-4BC4-ADC1-46CCD7465371}"/>
            </a:ext>
          </a:extLst>
        </xdr:cNvPr>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B6E4829E-6005-4A0E-A79E-3DD199DC6212}"/>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1E3CF542-79F3-4A87-B10B-F8259552DF59}"/>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DB6DDEF5-2198-4B1E-ADB8-96D15CE01290}"/>
            </a:ext>
          </a:extLst>
        </xdr:cNvPr>
        <xdr:cNvCxnSpPr/>
      </xdr:nvCxnSpPr>
      <xdr:spPr>
        <a:xfrm flipV="1">
          <a:off x="15104110" y="57658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CADF7655-8CAE-4278-B75E-813575B4AC94}"/>
            </a:ext>
          </a:extLst>
        </xdr:cNvPr>
        <xdr:cNvSpPr txBox="1"/>
      </xdr:nvSpPr>
      <xdr:spPr>
        <a:xfrm>
          <a:off x="1517777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BBB13E4C-83BB-4CDB-A2E7-4A8D1466BE31}"/>
            </a:ext>
          </a:extLst>
        </xdr:cNvPr>
        <xdr:cNvCxnSpPr/>
      </xdr:nvCxnSpPr>
      <xdr:spPr>
        <a:xfrm>
          <a:off x="15015210" y="70764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E2D4A9CB-6940-4418-9D83-6F816A09E348}"/>
            </a:ext>
          </a:extLst>
        </xdr:cNvPr>
        <xdr:cNvSpPr txBox="1"/>
      </xdr:nvSpPr>
      <xdr:spPr>
        <a:xfrm>
          <a:off x="1517777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1EB9FF1E-EA78-48A0-A0E8-0867697BC4C8}"/>
            </a:ext>
          </a:extLst>
        </xdr:cNvPr>
        <xdr:cNvCxnSpPr/>
      </xdr:nvCxnSpPr>
      <xdr:spPr>
        <a:xfrm>
          <a:off x="15015210" y="57658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100330</xdr:rowOff>
    </xdr:to>
    <xdr:cxnSp macro="">
      <xdr:nvCxnSpPr>
        <xdr:cNvPr id="311" name="直線コネクタ 310">
          <a:extLst>
            <a:ext uri="{FF2B5EF4-FFF2-40B4-BE49-F238E27FC236}">
              <a16:creationId xmlns:a16="http://schemas.microsoft.com/office/drawing/2014/main" id="{DAD4D2C5-B93D-42A0-955B-BE63894B60B1}"/>
            </a:ext>
          </a:extLst>
        </xdr:cNvPr>
        <xdr:cNvCxnSpPr/>
      </xdr:nvCxnSpPr>
      <xdr:spPr>
        <a:xfrm>
          <a:off x="14334490" y="5899150"/>
          <a:ext cx="7696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42E90AE1-8053-47FC-92CD-2CF71B4C92EA}"/>
            </a:ext>
          </a:extLst>
        </xdr:cNvPr>
        <xdr:cNvSpPr txBox="1"/>
      </xdr:nvSpPr>
      <xdr:spPr>
        <a:xfrm>
          <a:off x="1517777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26A8DEDD-B7F9-4FC6-947D-7C893D60107A}"/>
            </a:ext>
          </a:extLst>
        </xdr:cNvPr>
        <xdr:cNvSpPr/>
      </xdr:nvSpPr>
      <xdr:spPr>
        <a:xfrm>
          <a:off x="1505331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39370</xdr:rowOff>
    </xdr:to>
    <xdr:cxnSp macro="">
      <xdr:nvCxnSpPr>
        <xdr:cNvPr id="314" name="直線コネクタ 313">
          <a:extLst>
            <a:ext uri="{FF2B5EF4-FFF2-40B4-BE49-F238E27FC236}">
              <a16:creationId xmlns:a16="http://schemas.microsoft.com/office/drawing/2014/main" id="{FA7BC05A-58C3-46B4-AB09-E827197BD41C}"/>
            </a:ext>
          </a:extLst>
        </xdr:cNvPr>
        <xdr:cNvCxnSpPr/>
      </xdr:nvCxnSpPr>
      <xdr:spPr>
        <a:xfrm flipV="1">
          <a:off x="13531215" y="589915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5A107C74-F4F4-4900-A93A-DC024EAED3BF}"/>
            </a:ext>
          </a:extLst>
        </xdr:cNvPr>
        <xdr:cNvSpPr/>
      </xdr:nvSpPr>
      <xdr:spPr>
        <a:xfrm>
          <a:off x="1428369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8856D68B-C55D-41D6-94D1-66AED291D311}"/>
            </a:ext>
          </a:extLst>
        </xdr:cNvPr>
        <xdr:cNvSpPr txBox="1"/>
      </xdr:nvSpPr>
      <xdr:spPr>
        <a:xfrm>
          <a:off x="1398778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293D1725-4F6D-4FB4-8F83-A32AEBD731C3}"/>
            </a:ext>
          </a:extLst>
        </xdr:cNvPr>
        <xdr:cNvCxnSpPr/>
      </xdr:nvCxnSpPr>
      <xdr:spPr>
        <a:xfrm flipV="1">
          <a:off x="12710795" y="590677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23F50CFC-8EC7-4186-981C-2D59C1430D3E}"/>
            </a:ext>
          </a:extLst>
        </xdr:cNvPr>
        <xdr:cNvSpPr/>
      </xdr:nvSpPr>
      <xdr:spPr>
        <a:xfrm>
          <a:off x="13480415" y="637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192E13A8-6DB1-4539-B60B-F4E4FE4B3562}"/>
            </a:ext>
          </a:extLst>
        </xdr:cNvPr>
        <xdr:cNvSpPr txBox="1"/>
      </xdr:nvSpPr>
      <xdr:spPr>
        <a:xfrm>
          <a:off x="1316736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7F0387A1-8D0E-4001-A725-5494A40A6ADF}"/>
            </a:ext>
          </a:extLst>
        </xdr:cNvPr>
        <xdr:cNvCxnSpPr/>
      </xdr:nvCxnSpPr>
      <xdr:spPr>
        <a:xfrm>
          <a:off x="11890375" y="590677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824F25B1-B7BC-44C2-BFA1-E05C4D6916C3}"/>
            </a:ext>
          </a:extLst>
        </xdr:cNvPr>
        <xdr:cNvSpPr/>
      </xdr:nvSpPr>
      <xdr:spPr>
        <a:xfrm>
          <a:off x="12659995" y="645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EAFF4FCA-BD13-4F9F-ABDC-62B0D10073F9}"/>
            </a:ext>
          </a:extLst>
        </xdr:cNvPr>
        <xdr:cNvSpPr txBox="1"/>
      </xdr:nvSpPr>
      <xdr:spPr>
        <a:xfrm>
          <a:off x="12364085"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7047E0A1-00FD-4D17-B0B8-3DCD9CB9028E}"/>
            </a:ext>
          </a:extLst>
        </xdr:cNvPr>
        <xdr:cNvSpPr/>
      </xdr:nvSpPr>
      <xdr:spPr>
        <a:xfrm>
          <a:off x="11856720" y="64312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ACACB572-4F78-44F7-A139-ED9AC91690CA}"/>
            </a:ext>
          </a:extLst>
        </xdr:cNvPr>
        <xdr:cNvSpPr txBox="1"/>
      </xdr:nvSpPr>
      <xdr:spPr>
        <a:xfrm>
          <a:off x="11543665"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765DA9B6-354E-4185-A8F2-30B32C7C60F9}"/>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66B57CA-06FD-4840-B612-422B256AC8B4}"/>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AE2CC17-DFDA-4534-8C2A-B43CB96902BD}"/>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F9CAD94-81ED-4C2F-B526-0E17E5E78A33}"/>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5C07409-23C9-4188-857B-980DEC2BF9B5}"/>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0" name="楕円 329">
          <a:extLst>
            <a:ext uri="{FF2B5EF4-FFF2-40B4-BE49-F238E27FC236}">
              <a16:creationId xmlns:a16="http://schemas.microsoft.com/office/drawing/2014/main" id="{9E6C1D1C-653E-4F98-82CF-AA78844CFC0D}"/>
            </a:ext>
          </a:extLst>
        </xdr:cNvPr>
        <xdr:cNvSpPr/>
      </xdr:nvSpPr>
      <xdr:spPr>
        <a:xfrm>
          <a:off x="1505331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1" name="補助費等該当値テキスト">
          <a:extLst>
            <a:ext uri="{FF2B5EF4-FFF2-40B4-BE49-F238E27FC236}">
              <a16:creationId xmlns:a16="http://schemas.microsoft.com/office/drawing/2014/main" id="{A33A0482-21F5-4153-9DF4-7D6FDE00CFBB}"/>
            </a:ext>
          </a:extLst>
        </xdr:cNvPr>
        <xdr:cNvSpPr txBox="1"/>
      </xdr:nvSpPr>
      <xdr:spPr>
        <a:xfrm>
          <a:off x="1517777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2" name="楕円 331">
          <a:extLst>
            <a:ext uri="{FF2B5EF4-FFF2-40B4-BE49-F238E27FC236}">
              <a16:creationId xmlns:a16="http://schemas.microsoft.com/office/drawing/2014/main" id="{808FE583-320A-4F3C-B950-2EE5E02542CB}"/>
            </a:ext>
          </a:extLst>
        </xdr:cNvPr>
        <xdr:cNvSpPr/>
      </xdr:nvSpPr>
      <xdr:spPr>
        <a:xfrm>
          <a:off x="14283690" y="585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3" name="テキスト ボックス 332">
          <a:extLst>
            <a:ext uri="{FF2B5EF4-FFF2-40B4-BE49-F238E27FC236}">
              <a16:creationId xmlns:a16="http://schemas.microsoft.com/office/drawing/2014/main" id="{F881EBBC-A95C-45A5-BE4F-996A409724D0}"/>
            </a:ext>
          </a:extLst>
        </xdr:cNvPr>
        <xdr:cNvSpPr txBox="1"/>
      </xdr:nvSpPr>
      <xdr:spPr>
        <a:xfrm>
          <a:off x="13987780" y="562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4" name="楕円 333">
          <a:extLst>
            <a:ext uri="{FF2B5EF4-FFF2-40B4-BE49-F238E27FC236}">
              <a16:creationId xmlns:a16="http://schemas.microsoft.com/office/drawing/2014/main" id="{AD791ACA-A8B6-4707-9613-5C24D72ED92F}"/>
            </a:ext>
          </a:extLst>
        </xdr:cNvPr>
        <xdr:cNvSpPr/>
      </xdr:nvSpPr>
      <xdr:spPr>
        <a:xfrm>
          <a:off x="13480415" y="58597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35" name="テキスト ボックス 334">
          <a:extLst>
            <a:ext uri="{FF2B5EF4-FFF2-40B4-BE49-F238E27FC236}">
              <a16:creationId xmlns:a16="http://schemas.microsoft.com/office/drawing/2014/main" id="{6EFDD65E-08EF-4D08-B7CD-4B5A7A6D07E4}"/>
            </a:ext>
          </a:extLst>
        </xdr:cNvPr>
        <xdr:cNvSpPr txBox="1"/>
      </xdr:nvSpPr>
      <xdr:spPr>
        <a:xfrm>
          <a:off x="13167360"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AE928A45-4D26-4C15-AC99-106C89D4C426}"/>
            </a:ext>
          </a:extLst>
        </xdr:cNvPr>
        <xdr:cNvSpPr/>
      </xdr:nvSpPr>
      <xdr:spPr>
        <a:xfrm>
          <a:off x="12659995" y="586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9A15760F-1A78-424F-A8D0-3E58A516FBBE}"/>
            </a:ext>
          </a:extLst>
        </xdr:cNvPr>
        <xdr:cNvSpPr txBox="1"/>
      </xdr:nvSpPr>
      <xdr:spPr>
        <a:xfrm>
          <a:off x="12364085"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8" name="楕円 337">
          <a:extLst>
            <a:ext uri="{FF2B5EF4-FFF2-40B4-BE49-F238E27FC236}">
              <a16:creationId xmlns:a16="http://schemas.microsoft.com/office/drawing/2014/main" id="{B06BFF25-E284-4B54-9FE5-9664A71F647E}"/>
            </a:ext>
          </a:extLst>
        </xdr:cNvPr>
        <xdr:cNvSpPr/>
      </xdr:nvSpPr>
      <xdr:spPr>
        <a:xfrm>
          <a:off x="11856720" y="58597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9" name="テキスト ボックス 338">
          <a:extLst>
            <a:ext uri="{FF2B5EF4-FFF2-40B4-BE49-F238E27FC236}">
              <a16:creationId xmlns:a16="http://schemas.microsoft.com/office/drawing/2014/main" id="{EDB0B82E-01A0-4D51-93B7-1EFECAC99AA2}"/>
            </a:ext>
          </a:extLst>
        </xdr:cNvPr>
        <xdr:cNvSpPr txBox="1"/>
      </xdr:nvSpPr>
      <xdr:spPr>
        <a:xfrm>
          <a:off x="11543665"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3A6773E9-E424-4B95-B5FC-086E0CF282E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4A9D4A4F-56C3-4F2E-94CC-7463E2459396}"/>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5BE69A2C-0855-4091-92C8-E316614B2251}"/>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8E1ACEBD-2915-4A64-ACC5-2DCE1DED630B}"/>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66AFEA8C-23C4-40D1-AC53-9F1139041AB2}"/>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8CCC4445-ABD1-4467-81B0-39B33D9795B9}"/>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B05DB99A-08DE-4F60-8279-AC748992909E}"/>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7A4891A-419E-4796-B709-0893BB08F752}"/>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69A1BF53-A895-4198-85C7-3C3E4506DE84}"/>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403557DE-48E2-4D5C-A1F7-DB71407E1CCC}"/>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82A88E53-B5FC-4C5C-9799-B35EA7D5F991}"/>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公債費</a:t>
          </a:r>
          <a:r>
            <a:rPr kumimoji="1" lang="ja-JP" altLang="ja-JP" sz="1100" b="0" i="0" baseline="0">
              <a:solidFill>
                <a:schemeClr val="dk1"/>
              </a:solidFill>
              <a:effectLst/>
              <a:latin typeface="+mn-lt"/>
              <a:ea typeface="+mn-ea"/>
              <a:cs typeface="+mn-cs"/>
            </a:rPr>
            <a:t>に係る経常収支比率</a:t>
          </a:r>
          <a:r>
            <a:rPr kumimoji="1" lang="ja-JP" altLang="ja-JP" sz="1000" b="0" i="0" baseline="0">
              <a:solidFill>
                <a:schemeClr val="tx1">
                  <a:lumMod val="95000"/>
                  <a:lumOff val="5000"/>
                </a:schemeClr>
              </a:solidFill>
              <a:effectLst/>
              <a:latin typeface="+mn-lt"/>
              <a:ea typeface="+mn-ea"/>
              <a:cs typeface="+mn-cs"/>
            </a:rPr>
            <a:t>は、合併特例事業債の積極的な活用などにより、類似団体や県内市町と比較し高い状況にある。</a:t>
          </a:r>
          <a:r>
            <a:rPr kumimoji="1" lang="ja-JP" altLang="en-US" sz="1000" b="0" i="0" baseline="0">
              <a:solidFill>
                <a:schemeClr val="tx1">
                  <a:lumMod val="95000"/>
                  <a:lumOff val="5000"/>
                </a:schemeClr>
              </a:solidFill>
              <a:effectLst/>
              <a:latin typeface="+mn-lt"/>
              <a:ea typeface="+mn-ea"/>
              <a:cs typeface="+mn-cs"/>
            </a:rPr>
            <a:t>公債費は減少傾向にあるものの、</a:t>
          </a:r>
          <a:r>
            <a:rPr kumimoji="1" lang="ja-JP" altLang="ja-JP" sz="1000" b="0" i="0" baseline="0">
              <a:solidFill>
                <a:schemeClr val="tx1">
                  <a:lumMod val="95000"/>
                  <a:lumOff val="5000"/>
                </a:schemeClr>
              </a:solidFill>
              <a:effectLst/>
              <a:latin typeface="+mn-lt"/>
              <a:ea typeface="+mn-ea"/>
              <a:cs typeface="+mn-cs"/>
            </a:rPr>
            <a:t>庁舎整備事業などの大型事業のため発行した多額の合併特例事業債の償還や、臨時財政対策債発行額の増加などから、しばらく高止まりが予想される。</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chemeClr val="tx1">
                  <a:lumMod val="95000"/>
                  <a:lumOff val="5000"/>
                </a:schemeClr>
              </a:solidFill>
              <a:effectLst/>
              <a:latin typeface="+mn-lt"/>
              <a:ea typeface="+mn-ea"/>
              <a:cs typeface="+mn-cs"/>
            </a:rPr>
            <a:t>　地方債への過度な依存を避けるため、緊急度や住民ニーズを的確に捉えた事業の集中と選択を徹底し、交付税措置のある</a:t>
          </a:r>
          <a:r>
            <a:rPr kumimoji="1" lang="ja-JP" altLang="en-US" sz="1000" b="0" i="0" baseline="0">
              <a:solidFill>
                <a:schemeClr val="tx1">
                  <a:lumMod val="95000"/>
                  <a:lumOff val="5000"/>
                </a:schemeClr>
              </a:solidFill>
              <a:effectLst/>
              <a:latin typeface="+mn-lt"/>
              <a:ea typeface="+mn-ea"/>
              <a:cs typeface="+mn-cs"/>
            </a:rPr>
            <a:t>地方</a:t>
          </a:r>
          <a:r>
            <a:rPr kumimoji="1" lang="ja-JP" altLang="ja-JP" sz="1000" b="0" i="0" baseline="0">
              <a:solidFill>
                <a:schemeClr val="tx1">
                  <a:lumMod val="95000"/>
                  <a:lumOff val="5000"/>
                </a:schemeClr>
              </a:solidFill>
              <a:effectLst/>
              <a:latin typeface="+mn-lt"/>
              <a:ea typeface="+mn-ea"/>
              <a:cs typeface="+mn-cs"/>
            </a:rPr>
            <a:t>債の計画的な活用を図りながら、適正な財政運営に努めていく。</a:t>
          </a:r>
          <a:endParaRPr lang="ja-JP" altLang="ja-JP" sz="1000">
            <a:solidFill>
              <a:schemeClr val="tx1">
                <a:lumMod val="95000"/>
                <a:lumOff val="5000"/>
              </a:schemeClr>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29A65F61-77DD-4BF6-9B2C-7B14215DDD86}"/>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73244A48-D9A4-492D-9E4D-E59A71AD59CB}"/>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EF9543B4-6747-4FB9-9DC5-00B440EBE7C3}"/>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249F983-E3E4-4509-9B29-77E7ECD6424F}"/>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336DF1CE-9EFC-40A9-9E76-9D047DC06588}"/>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8663D31F-2927-4595-8730-C12E93C9B725}"/>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F3E5A46C-53EC-4DD8-9D27-0EC59CFADD56}"/>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4205F944-CE5E-4A2E-AC46-43A82779BAB8}"/>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D2884EF8-99FA-4CC6-BC97-1A0B98F55ED7}"/>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B99D6F19-E366-40CD-BD0B-C07CEFA527FA}"/>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66C283E0-3207-4C8D-9901-277AF98B3642}"/>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43212234-DC99-4067-9984-58DAA8C399C1}"/>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8AB825C0-1845-47F5-9FAD-A46A7A8B6DB9}"/>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354D221B-9FF8-4D27-A2A0-2E6F9F9E31FC}"/>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8EDE2015-A3FC-496E-8FAA-751919AE8F4F}"/>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72511960-FCF4-4514-AFD9-C79939A75A13}"/>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AAFCB5DF-C6EB-44CC-A235-333851FD3E6A}"/>
            </a:ext>
          </a:extLst>
        </xdr:cNvPr>
        <xdr:cNvCxnSpPr/>
      </xdr:nvCxnSpPr>
      <xdr:spPr>
        <a:xfrm flipV="1">
          <a:off x="4414520" y="1221232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23D02C90-539F-4021-A8F7-DC1F8B5A2153}"/>
            </a:ext>
          </a:extLst>
        </xdr:cNvPr>
        <xdr:cNvSpPr txBox="1"/>
      </xdr:nvSpPr>
      <xdr:spPr>
        <a:xfrm>
          <a:off x="450342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94811072-3275-4E0B-9639-8923B6F234BD}"/>
            </a:ext>
          </a:extLst>
        </xdr:cNvPr>
        <xdr:cNvCxnSpPr/>
      </xdr:nvCxnSpPr>
      <xdr:spPr>
        <a:xfrm>
          <a:off x="4342765" y="135801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DCD0D999-437A-4367-862E-13254AFE2C74}"/>
            </a:ext>
          </a:extLst>
        </xdr:cNvPr>
        <xdr:cNvSpPr txBox="1"/>
      </xdr:nvSpPr>
      <xdr:spPr>
        <a:xfrm>
          <a:off x="4503420" y="1195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24819525-7048-4599-9A04-0749A2409A23}"/>
            </a:ext>
          </a:extLst>
        </xdr:cNvPr>
        <xdr:cNvCxnSpPr/>
      </xdr:nvCxnSpPr>
      <xdr:spPr>
        <a:xfrm>
          <a:off x="4342765" y="122123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F5BEB49C-88AC-46C3-B89F-0571D12AA564}"/>
            </a:ext>
          </a:extLst>
        </xdr:cNvPr>
        <xdr:cNvCxnSpPr/>
      </xdr:nvCxnSpPr>
      <xdr:spPr>
        <a:xfrm flipV="1">
          <a:off x="3654425" y="13522961"/>
          <a:ext cx="760095"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E431AEC-4085-46F8-830B-4ADDF6D49E4B}"/>
            </a:ext>
          </a:extLst>
        </xdr:cNvPr>
        <xdr:cNvSpPr txBox="1"/>
      </xdr:nvSpPr>
      <xdr:spPr>
        <a:xfrm>
          <a:off x="4503420" y="1270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CC633205-CD3B-47DA-A36D-13EF1496053F}"/>
            </a:ext>
          </a:extLst>
        </xdr:cNvPr>
        <xdr:cNvSpPr/>
      </xdr:nvSpPr>
      <xdr:spPr>
        <a:xfrm>
          <a:off x="4380865" y="128549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5CE4B585-064D-4D37-958D-533E02361361}"/>
            </a:ext>
          </a:extLst>
        </xdr:cNvPr>
        <xdr:cNvCxnSpPr/>
      </xdr:nvCxnSpPr>
      <xdr:spPr>
        <a:xfrm>
          <a:off x="2841625" y="1353820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C539F631-E5EA-4FD8-8F1A-CAE132C95938}"/>
            </a:ext>
          </a:extLst>
        </xdr:cNvPr>
        <xdr:cNvSpPr/>
      </xdr:nvSpPr>
      <xdr:spPr>
        <a:xfrm>
          <a:off x="3611245" y="128778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7D94C6FD-9980-474F-AB46-484FB2E744F2}"/>
            </a:ext>
          </a:extLst>
        </xdr:cNvPr>
        <xdr:cNvSpPr txBox="1"/>
      </xdr:nvSpPr>
      <xdr:spPr>
        <a:xfrm>
          <a:off x="329819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134620</xdr:rowOff>
    </xdr:to>
    <xdr:cxnSp macro="">
      <xdr:nvCxnSpPr>
        <xdr:cNvPr id="378" name="直線コネクタ 377">
          <a:extLst>
            <a:ext uri="{FF2B5EF4-FFF2-40B4-BE49-F238E27FC236}">
              <a16:creationId xmlns:a16="http://schemas.microsoft.com/office/drawing/2014/main" id="{F686B35C-05D9-4198-8AB8-9F13B1249694}"/>
            </a:ext>
          </a:extLst>
        </xdr:cNvPr>
        <xdr:cNvCxnSpPr/>
      </xdr:nvCxnSpPr>
      <xdr:spPr>
        <a:xfrm flipV="1">
          <a:off x="2021205" y="1353820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47913573-A1DA-47ED-8590-E2BC6951184D}"/>
            </a:ext>
          </a:extLst>
        </xdr:cNvPr>
        <xdr:cNvSpPr/>
      </xdr:nvSpPr>
      <xdr:spPr>
        <a:xfrm>
          <a:off x="2790825" y="1284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694936C-9ED8-440A-AAFD-71D09E023E5F}"/>
            </a:ext>
          </a:extLst>
        </xdr:cNvPr>
        <xdr:cNvSpPr txBox="1"/>
      </xdr:nvSpPr>
      <xdr:spPr>
        <a:xfrm>
          <a:off x="2494915"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66039</xdr:rowOff>
    </xdr:from>
    <xdr:to>
      <xdr:col>11</xdr:col>
      <xdr:colOff>9525</xdr:colOff>
      <xdr:row>80</xdr:row>
      <xdr:rowOff>134620</xdr:rowOff>
    </xdr:to>
    <xdr:cxnSp macro="">
      <xdr:nvCxnSpPr>
        <xdr:cNvPr id="381" name="直線コネクタ 380">
          <a:extLst>
            <a:ext uri="{FF2B5EF4-FFF2-40B4-BE49-F238E27FC236}">
              <a16:creationId xmlns:a16="http://schemas.microsoft.com/office/drawing/2014/main" id="{3EA43963-EF58-4C5F-8ECA-EFDDEE719063}"/>
            </a:ext>
          </a:extLst>
        </xdr:cNvPr>
        <xdr:cNvCxnSpPr/>
      </xdr:nvCxnSpPr>
      <xdr:spPr>
        <a:xfrm>
          <a:off x="1217930" y="13477239"/>
          <a:ext cx="80327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3E3F720C-5D53-488F-AF3F-BDB645C57C3E}"/>
            </a:ext>
          </a:extLst>
        </xdr:cNvPr>
        <xdr:cNvSpPr/>
      </xdr:nvSpPr>
      <xdr:spPr>
        <a:xfrm>
          <a:off x="1987550" y="12934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5E5F2273-6909-4C07-BDA0-6BDA6D56A5E1}"/>
            </a:ext>
          </a:extLst>
        </xdr:cNvPr>
        <xdr:cNvSpPr txBox="1"/>
      </xdr:nvSpPr>
      <xdr:spPr>
        <a:xfrm>
          <a:off x="1674495"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17FFEDEF-69E8-4DAA-9D6C-F0AF4FBB3FAE}"/>
            </a:ext>
          </a:extLst>
        </xdr:cNvPr>
        <xdr:cNvSpPr/>
      </xdr:nvSpPr>
      <xdr:spPr>
        <a:xfrm>
          <a:off x="116713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8F846D43-3913-49AB-8D06-C661591EFDE5}"/>
            </a:ext>
          </a:extLst>
        </xdr:cNvPr>
        <xdr:cNvSpPr txBox="1"/>
      </xdr:nvSpPr>
      <xdr:spPr>
        <a:xfrm>
          <a:off x="87122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EF92111-6FA9-40D7-880D-AFAE57D94EDA}"/>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A2846AB-B961-4351-A1F8-F62DDF3F652D}"/>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ACF187BF-DF41-4AD4-8BFB-3BA66EC23A75}"/>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89210D5F-DC45-4446-B099-4A5C1283B2BF}"/>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B0A5C816-8BF7-4547-A291-6DDBFB3229CB}"/>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91" name="楕円 390">
          <a:extLst>
            <a:ext uri="{FF2B5EF4-FFF2-40B4-BE49-F238E27FC236}">
              <a16:creationId xmlns:a16="http://schemas.microsoft.com/office/drawing/2014/main" id="{719D0B98-D9AE-4854-A3F7-6BE3B638F0F8}"/>
            </a:ext>
          </a:extLst>
        </xdr:cNvPr>
        <xdr:cNvSpPr/>
      </xdr:nvSpPr>
      <xdr:spPr>
        <a:xfrm>
          <a:off x="4380865" y="1347216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140988</xdr:rowOff>
    </xdr:from>
    <xdr:ext cx="762000" cy="259045"/>
    <xdr:sp macro="" textlink="">
      <xdr:nvSpPr>
        <xdr:cNvPr id="392" name="公債費該当値テキスト">
          <a:extLst>
            <a:ext uri="{FF2B5EF4-FFF2-40B4-BE49-F238E27FC236}">
              <a16:creationId xmlns:a16="http://schemas.microsoft.com/office/drawing/2014/main" id="{4A84DAE5-5E19-4A8D-8332-8661988D40A2}"/>
            </a:ext>
          </a:extLst>
        </xdr:cNvPr>
        <xdr:cNvSpPr txBox="1"/>
      </xdr:nvSpPr>
      <xdr:spPr>
        <a:xfrm>
          <a:off x="4503420" y="133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3" name="楕円 392">
          <a:extLst>
            <a:ext uri="{FF2B5EF4-FFF2-40B4-BE49-F238E27FC236}">
              <a16:creationId xmlns:a16="http://schemas.microsoft.com/office/drawing/2014/main" id="{5FF0AFAF-3494-4CC7-9483-D6AF88CFE07E}"/>
            </a:ext>
          </a:extLst>
        </xdr:cNvPr>
        <xdr:cNvSpPr/>
      </xdr:nvSpPr>
      <xdr:spPr>
        <a:xfrm>
          <a:off x="3611245" y="135255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4" name="テキスト ボックス 393">
          <a:extLst>
            <a:ext uri="{FF2B5EF4-FFF2-40B4-BE49-F238E27FC236}">
              <a16:creationId xmlns:a16="http://schemas.microsoft.com/office/drawing/2014/main" id="{2FEB07A0-96CA-492B-83E7-363BF4EC32C4}"/>
            </a:ext>
          </a:extLst>
        </xdr:cNvPr>
        <xdr:cNvSpPr txBox="1"/>
      </xdr:nvSpPr>
      <xdr:spPr>
        <a:xfrm>
          <a:off x="3298190" y="1360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95" name="楕円 394">
          <a:extLst>
            <a:ext uri="{FF2B5EF4-FFF2-40B4-BE49-F238E27FC236}">
              <a16:creationId xmlns:a16="http://schemas.microsoft.com/office/drawing/2014/main" id="{283EE9AE-18F5-484A-9E10-25C0EBA83A5F}"/>
            </a:ext>
          </a:extLst>
        </xdr:cNvPr>
        <xdr:cNvSpPr/>
      </xdr:nvSpPr>
      <xdr:spPr>
        <a:xfrm>
          <a:off x="2790825" y="1348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96" name="テキスト ボックス 395">
          <a:extLst>
            <a:ext uri="{FF2B5EF4-FFF2-40B4-BE49-F238E27FC236}">
              <a16:creationId xmlns:a16="http://schemas.microsoft.com/office/drawing/2014/main" id="{3C48E34A-2BC9-4575-A635-87645142884D}"/>
            </a:ext>
          </a:extLst>
        </xdr:cNvPr>
        <xdr:cNvSpPr txBox="1"/>
      </xdr:nvSpPr>
      <xdr:spPr>
        <a:xfrm>
          <a:off x="2494915"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7" name="楕円 396">
          <a:extLst>
            <a:ext uri="{FF2B5EF4-FFF2-40B4-BE49-F238E27FC236}">
              <a16:creationId xmlns:a16="http://schemas.microsoft.com/office/drawing/2014/main" id="{503F27A3-A295-45D5-B096-5DF00EFF37EB}"/>
            </a:ext>
          </a:extLst>
        </xdr:cNvPr>
        <xdr:cNvSpPr/>
      </xdr:nvSpPr>
      <xdr:spPr>
        <a:xfrm>
          <a:off x="1987550" y="134950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8" name="テキスト ボックス 397">
          <a:extLst>
            <a:ext uri="{FF2B5EF4-FFF2-40B4-BE49-F238E27FC236}">
              <a16:creationId xmlns:a16="http://schemas.microsoft.com/office/drawing/2014/main" id="{F9326663-CE88-4EBB-BD7C-B7680B8B043E}"/>
            </a:ext>
          </a:extLst>
        </xdr:cNvPr>
        <xdr:cNvSpPr txBox="1"/>
      </xdr:nvSpPr>
      <xdr:spPr>
        <a:xfrm>
          <a:off x="1674495"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9" name="楕円 398">
          <a:extLst>
            <a:ext uri="{FF2B5EF4-FFF2-40B4-BE49-F238E27FC236}">
              <a16:creationId xmlns:a16="http://schemas.microsoft.com/office/drawing/2014/main" id="{50A8F315-6CD2-472A-93AE-B4696E5A6F67}"/>
            </a:ext>
          </a:extLst>
        </xdr:cNvPr>
        <xdr:cNvSpPr/>
      </xdr:nvSpPr>
      <xdr:spPr>
        <a:xfrm>
          <a:off x="116713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400" name="テキスト ボックス 399">
          <a:extLst>
            <a:ext uri="{FF2B5EF4-FFF2-40B4-BE49-F238E27FC236}">
              <a16:creationId xmlns:a16="http://schemas.microsoft.com/office/drawing/2014/main" id="{77ACD93E-A121-4AEC-8FA4-C5916B88D182}"/>
            </a:ext>
          </a:extLst>
        </xdr:cNvPr>
        <xdr:cNvSpPr txBox="1"/>
      </xdr:nvSpPr>
      <xdr:spPr>
        <a:xfrm>
          <a:off x="87122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FF7D1039-E0E4-47B6-8383-3EB84B9456F9}"/>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19244AE2-75D7-4EA8-958B-850E524E5DDE}"/>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3AC08F17-938A-4482-8DCA-1FC03D9EAA88}"/>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20C4BE5-D5DC-4FB3-AF1A-F02C51188629}"/>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AD21C6D9-E21C-44C2-A7A6-F4A9D3D4DA91}"/>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809D33B2-83D0-4CAE-BF97-6038EA0EBE11}"/>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D59864B2-ED4C-4D4B-A85B-F2180111BEE4}"/>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9073072C-6D3F-489F-82D9-CC27197697A5}"/>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534755FD-527C-4E9C-A176-040CDAE4EDC6}"/>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72DFFAAD-DD5E-4925-943A-AF26E5ACB355}"/>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578DFFC0-86EF-4BDF-999D-8E234F91E3EB}"/>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人件費や物件費の経常収支比率が類似団体と比較して高い状況にある一方で、扶助費や補助費等が類似団体と比較して低いため、公債費以外の経常収支比率は類似団体より３</a:t>
          </a:r>
          <a:r>
            <a:rPr kumimoji="1" lang="en-US"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３</a:t>
          </a:r>
          <a:r>
            <a:rPr kumimoji="1" lang="ja-JP" altLang="ja-JP" sz="900" b="0" i="0" baseline="0">
              <a:solidFill>
                <a:schemeClr val="tx1">
                  <a:lumMod val="95000"/>
                  <a:lumOff val="5000"/>
                </a:schemeClr>
              </a:solidFill>
              <a:effectLst/>
              <a:latin typeface="+mn-lt"/>
              <a:ea typeface="+mn-ea"/>
              <a:cs typeface="+mn-cs"/>
            </a:rPr>
            <a:t>ポイント低い７</a:t>
          </a:r>
          <a:r>
            <a:rPr kumimoji="1" lang="ja-JP" altLang="en-US" sz="900" b="0" i="0" baseline="0">
              <a:solidFill>
                <a:schemeClr val="tx1">
                  <a:lumMod val="95000"/>
                  <a:lumOff val="5000"/>
                </a:schemeClr>
              </a:solidFill>
              <a:effectLst/>
              <a:latin typeface="+mn-lt"/>
              <a:ea typeface="+mn-ea"/>
              <a:cs typeface="+mn-cs"/>
            </a:rPr>
            <a:t>６</a:t>
          </a:r>
          <a:r>
            <a:rPr kumimoji="1" lang="ja-JP" altLang="ja-JP" sz="900" b="0" i="0" baseline="0">
              <a:solidFill>
                <a:schemeClr val="tx1">
                  <a:lumMod val="95000"/>
                  <a:lumOff val="5000"/>
                </a:schemeClr>
              </a:solidFill>
              <a:effectLst/>
              <a:latin typeface="+mn-lt"/>
              <a:ea typeface="+mn-ea"/>
              <a:cs typeface="+mn-cs"/>
            </a:rPr>
            <a:t>．３％と</a:t>
          </a:r>
          <a:r>
            <a:rPr kumimoji="1" lang="ja-JP" altLang="ja-JP" sz="900" b="0" i="0" baseline="0">
              <a:solidFill>
                <a:schemeClr val="tx1"/>
              </a:solidFill>
              <a:effectLst/>
              <a:latin typeface="+mn-lt"/>
              <a:ea typeface="+mn-ea"/>
              <a:cs typeface="+mn-cs"/>
            </a:rPr>
            <a:t>なった。</a:t>
          </a:r>
          <a:endParaRPr kumimoji="1" lang="en-US" altLang="ja-JP" sz="900" b="0" i="0" baseline="0">
            <a:solidFill>
              <a:schemeClr val="tx1"/>
            </a:solidFill>
            <a:effectLst/>
            <a:latin typeface="+mn-lt"/>
            <a:ea typeface="+mn-ea"/>
            <a:cs typeface="+mn-cs"/>
          </a:endParaRPr>
        </a:p>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令和</a:t>
          </a:r>
          <a:r>
            <a:rPr kumimoji="1" lang="ja-JP" altLang="en-US" sz="900" b="0" i="0" baseline="0">
              <a:solidFill>
                <a:schemeClr val="tx1"/>
              </a:solidFill>
              <a:effectLst/>
              <a:latin typeface="+mn-lt"/>
              <a:ea typeface="+mn-ea"/>
              <a:cs typeface="+mn-cs"/>
            </a:rPr>
            <a:t>５</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地方交付税が</a:t>
          </a:r>
          <a:r>
            <a:rPr kumimoji="1" lang="ja-JP" altLang="ja-JP" sz="900" b="0" i="0" baseline="0">
              <a:solidFill>
                <a:schemeClr val="tx1"/>
              </a:solidFill>
              <a:effectLst/>
              <a:latin typeface="+mn-lt"/>
              <a:ea typeface="+mn-ea"/>
              <a:cs typeface="+mn-cs"/>
            </a:rPr>
            <a:t>増加し経常一般財源</a:t>
          </a:r>
          <a:r>
            <a:rPr kumimoji="1" lang="ja-JP" altLang="en-US" sz="900" b="0" i="0" baseline="0">
              <a:solidFill>
                <a:schemeClr val="tx1"/>
              </a:solidFill>
              <a:effectLst/>
              <a:latin typeface="+mn-lt"/>
              <a:ea typeface="+mn-ea"/>
              <a:cs typeface="+mn-cs"/>
            </a:rPr>
            <a:t>が増加したものの、人件費、</a:t>
          </a:r>
          <a:r>
            <a:rPr kumimoji="1" lang="ja-JP" altLang="ja-JP" sz="900" b="0" i="0" baseline="0">
              <a:solidFill>
                <a:schemeClr val="tx1"/>
              </a:solidFill>
              <a:effectLst/>
              <a:latin typeface="+mn-lt"/>
              <a:ea typeface="+mn-ea"/>
              <a:cs typeface="+mn-cs"/>
            </a:rPr>
            <a:t>物件費、</a:t>
          </a:r>
          <a:r>
            <a:rPr kumimoji="1" lang="ja-JP" altLang="en-US" sz="900" b="0" i="0" baseline="0">
              <a:solidFill>
                <a:schemeClr val="tx1"/>
              </a:solidFill>
              <a:effectLst/>
              <a:latin typeface="+mn-lt"/>
              <a:ea typeface="+mn-ea"/>
              <a:cs typeface="+mn-cs"/>
            </a:rPr>
            <a:t>補助</a:t>
          </a:r>
          <a:r>
            <a:rPr kumimoji="1" lang="ja-JP" altLang="ja-JP" sz="900" b="0" i="0" baseline="0">
              <a:solidFill>
                <a:schemeClr val="tx1"/>
              </a:solidFill>
              <a:effectLst/>
              <a:latin typeface="+mn-lt"/>
              <a:ea typeface="+mn-ea"/>
              <a:cs typeface="+mn-cs"/>
            </a:rPr>
            <a:t>費に係る経常経費が増加したため、</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．０ポイント増加する結果となった。</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公債費は減少傾向にあるものの、人件費、物件費及び補助費等の経常経費の削減により、経常収支比率の改善を図る必要がある。</a:t>
          </a:r>
          <a:endParaRPr lang="ja-JP" altLang="ja-JP" sz="900">
            <a:solidFill>
              <a:schemeClr val="tx1">
                <a:lumMod val="95000"/>
                <a:lumOff val="5000"/>
              </a:schemeClr>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45827C3A-7397-4799-943C-F2E200A6A68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7C9FF5B-D9A7-49FE-8C13-685F60919A95}"/>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D8FE81FD-D26B-445D-90CD-E4E349346F7E}"/>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B51E65DF-31A8-4BE9-B655-EF4C0E38E7CE}"/>
            </a:ext>
          </a:extLst>
        </xdr:cNvPr>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E51EAAA1-87EA-46C0-B1BF-2A1EF41CE9A4}"/>
            </a:ext>
          </a:extLst>
        </xdr:cNvPr>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4DCECEAD-FB96-4215-87D5-6D80DBC7AA1C}"/>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93554B06-0259-4AD8-8FA8-71935BAEDF6B}"/>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28235548-D6DC-4055-A480-DA81988A637F}"/>
            </a:ext>
          </a:extLst>
        </xdr:cNvPr>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CD0CE7A2-C1B4-42B7-9729-A45C2A72D82F}"/>
            </a:ext>
          </a:extLst>
        </xdr:cNvPr>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3AFEEF11-A403-40EA-8BC9-166B607F7413}"/>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F779B15B-C974-47DA-A7A0-B986660A4C7E}"/>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1A44232A-81E6-4B8C-BA10-33F84458A36D}"/>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5EBB688C-6C7B-440A-92CC-7587681CF198}"/>
            </a:ext>
          </a:extLst>
        </xdr:cNvPr>
        <xdr:cNvCxnSpPr/>
      </xdr:nvCxnSpPr>
      <xdr:spPr>
        <a:xfrm flipV="1">
          <a:off x="15104110" y="12336145"/>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F98B8310-2203-4A95-AD23-96D8ACCA75CA}"/>
            </a:ext>
          </a:extLst>
        </xdr:cNvPr>
        <xdr:cNvSpPr txBox="1"/>
      </xdr:nvSpPr>
      <xdr:spPr>
        <a:xfrm>
          <a:off x="15177770"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8AD85040-3CB1-4EBF-8F91-DE1E4BF684BB}"/>
            </a:ext>
          </a:extLst>
        </xdr:cNvPr>
        <xdr:cNvCxnSpPr/>
      </xdr:nvCxnSpPr>
      <xdr:spPr>
        <a:xfrm>
          <a:off x="15015210" y="1356106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96D56FB2-F127-49CC-B3B5-3FF01EA166F9}"/>
            </a:ext>
          </a:extLst>
        </xdr:cNvPr>
        <xdr:cNvSpPr txBox="1"/>
      </xdr:nvSpPr>
      <xdr:spPr>
        <a:xfrm>
          <a:off x="15177770" y="1208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BCD53832-C2DA-41FF-B46A-271173C63716}"/>
            </a:ext>
          </a:extLst>
        </xdr:cNvPr>
        <xdr:cNvCxnSpPr/>
      </xdr:nvCxnSpPr>
      <xdr:spPr>
        <a:xfrm>
          <a:off x="15015210" y="1233614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86995</xdr:rowOff>
    </xdr:from>
    <xdr:to>
      <xdr:col>82</xdr:col>
      <xdr:colOff>107950</xdr:colOff>
      <xdr:row>76</xdr:row>
      <xdr:rowOff>29845</xdr:rowOff>
    </xdr:to>
    <xdr:cxnSp macro="">
      <xdr:nvCxnSpPr>
        <xdr:cNvPr id="429" name="直線コネクタ 428">
          <a:extLst>
            <a:ext uri="{FF2B5EF4-FFF2-40B4-BE49-F238E27FC236}">
              <a16:creationId xmlns:a16="http://schemas.microsoft.com/office/drawing/2014/main" id="{00C09A7F-512B-4608-AFD2-FFBBDA4CE231}"/>
            </a:ext>
          </a:extLst>
        </xdr:cNvPr>
        <xdr:cNvCxnSpPr/>
      </xdr:nvCxnSpPr>
      <xdr:spPr>
        <a:xfrm>
          <a:off x="14334490" y="12659995"/>
          <a:ext cx="7696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6FE898A-AC2C-4F08-83A5-264F5445D4BF}"/>
            </a:ext>
          </a:extLst>
        </xdr:cNvPr>
        <xdr:cNvSpPr txBox="1"/>
      </xdr:nvSpPr>
      <xdr:spPr>
        <a:xfrm>
          <a:off x="15177770" y="12880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2A9251E9-430C-4BAB-BF36-196ACFEB2FCD}"/>
            </a:ext>
          </a:extLst>
        </xdr:cNvPr>
        <xdr:cNvSpPr/>
      </xdr:nvSpPr>
      <xdr:spPr>
        <a:xfrm>
          <a:off x="15053310" y="12908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29845</xdr:rowOff>
    </xdr:from>
    <xdr:to>
      <xdr:col>78</xdr:col>
      <xdr:colOff>69850</xdr:colOff>
      <xdr:row>75</xdr:row>
      <xdr:rowOff>86995</xdr:rowOff>
    </xdr:to>
    <xdr:cxnSp macro="">
      <xdr:nvCxnSpPr>
        <xdr:cNvPr id="432" name="直線コネクタ 431">
          <a:extLst>
            <a:ext uri="{FF2B5EF4-FFF2-40B4-BE49-F238E27FC236}">
              <a16:creationId xmlns:a16="http://schemas.microsoft.com/office/drawing/2014/main" id="{0844B881-B213-4096-814A-1A4FCF8BAF84}"/>
            </a:ext>
          </a:extLst>
        </xdr:cNvPr>
        <xdr:cNvCxnSpPr/>
      </xdr:nvCxnSpPr>
      <xdr:spPr>
        <a:xfrm>
          <a:off x="13531215" y="12435205"/>
          <a:ext cx="803275"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FDCD15C7-E93B-47F7-8426-FD705DE81B58}"/>
            </a:ext>
          </a:extLst>
        </xdr:cNvPr>
        <xdr:cNvSpPr/>
      </xdr:nvSpPr>
      <xdr:spPr>
        <a:xfrm>
          <a:off x="1428369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82B88FF1-95A6-4E50-8C24-40B6C9CA6AFF}"/>
            </a:ext>
          </a:extLst>
        </xdr:cNvPr>
        <xdr:cNvSpPr txBox="1"/>
      </xdr:nvSpPr>
      <xdr:spPr>
        <a:xfrm>
          <a:off x="13987780" y="1289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29845</xdr:rowOff>
    </xdr:from>
    <xdr:to>
      <xdr:col>73</xdr:col>
      <xdr:colOff>180975</xdr:colOff>
      <xdr:row>75</xdr:row>
      <xdr:rowOff>149861</xdr:rowOff>
    </xdr:to>
    <xdr:cxnSp macro="">
      <xdr:nvCxnSpPr>
        <xdr:cNvPr id="435" name="直線コネクタ 434">
          <a:extLst>
            <a:ext uri="{FF2B5EF4-FFF2-40B4-BE49-F238E27FC236}">
              <a16:creationId xmlns:a16="http://schemas.microsoft.com/office/drawing/2014/main" id="{F2DE3FC8-09C4-4F1C-B936-A1962140AA32}"/>
            </a:ext>
          </a:extLst>
        </xdr:cNvPr>
        <xdr:cNvCxnSpPr/>
      </xdr:nvCxnSpPr>
      <xdr:spPr>
        <a:xfrm flipV="1">
          <a:off x="12710795" y="12435205"/>
          <a:ext cx="82042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D5F59AA4-A51A-429D-9DBA-9C35580D060F}"/>
            </a:ext>
          </a:extLst>
        </xdr:cNvPr>
        <xdr:cNvSpPr/>
      </xdr:nvSpPr>
      <xdr:spPr>
        <a:xfrm>
          <a:off x="13480415" y="12626340"/>
          <a:ext cx="84455"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3696E995-8733-4CCD-8E78-AE47A8F80D09}"/>
            </a:ext>
          </a:extLst>
        </xdr:cNvPr>
        <xdr:cNvSpPr txBox="1"/>
      </xdr:nvSpPr>
      <xdr:spPr>
        <a:xfrm>
          <a:off x="13167360" y="1271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155575</xdr:rowOff>
    </xdr:to>
    <xdr:cxnSp macro="">
      <xdr:nvCxnSpPr>
        <xdr:cNvPr id="438" name="直線コネクタ 437">
          <a:extLst>
            <a:ext uri="{FF2B5EF4-FFF2-40B4-BE49-F238E27FC236}">
              <a16:creationId xmlns:a16="http://schemas.microsoft.com/office/drawing/2014/main" id="{ABBE95E8-FF65-446A-9D64-15B4E6DC6394}"/>
            </a:ext>
          </a:extLst>
        </xdr:cNvPr>
        <xdr:cNvCxnSpPr/>
      </xdr:nvCxnSpPr>
      <xdr:spPr>
        <a:xfrm flipV="1">
          <a:off x="11890375" y="12722861"/>
          <a:ext cx="820420" cy="1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A3A84CCA-33C4-456A-9606-AB6B17950C0C}"/>
            </a:ext>
          </a:extLst>
        </xdr:cNvPr>
        <xdr:cNvSpPr/>
      </xdr:nvSpPr>
      <xdr:spPr>
        <a:xfrm>
          <a:off x="12659995" y="12839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AD319E50-6647-4CE7-AA94-E7D7D29ABDE6}"/>
            </a:ext>
          </a:extLst>
        </xdr:cNvPr>
        <xdr:cNvSpPr txBox="1"/>
      </xdr:nvSpPr>
      <xdr:spPr>
        <a:xfrm>
          <a:off x="12364085" y="1292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FC6A2AFF-1B24-4274-BE1D-0AB458B91385}"/>
            </a:ext>
          </a:extLst>
        </xdr:cNvPr>
        <xdr:cNvSpPr/>
      </xdr:nvSpPr>
      <xdr:spPr>
        <a:xfrm>
          <a:off x="11856720" y="12862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4D617435-97DA-45BD-8D4C-DFB4E4129659}"/>
            </a:ext>
          </a:extLst>
        </xdr:cNvPr>
        <xdr:cNvSpPr txBox="1"/>
      </xdr:nvSpPr>
      <xdr:spPr>
        <a:xfrm>
          <a:off x="11543665"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4BE1055-8829-4967-893D-44DE2C5B4A45}"/>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D01DE636-D07C-4F41-9B99-42CEAC0040E4}"/>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05469F9-6713-4119-BAB3-FC158BFEFD2F}"/>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7DED4A89-2114-4020-82BB-D0EB86483191}"/>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EFF78386-FCA7-48FA-B7FA-8BF72DD6DF6A}"/>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48" name="楕円 447">
          <a:extLst>
            <a:ext uri="{FF2B5EF4-FFF2-40B4-BE49-F238E27FC236}">
              <a16:creationId xmlns:a16="http://schemas.microsoft.com/office/drawing/2014/main" id="{D0D727D7-C9C1-44CF-BF89-0161F84C7E18}"/>
            </a:ext>
          </a:extLst>
        </xdr:cNvPr>
        <xdr:cNvSpPr/>
      </xdr:nvSpPr>
      <xdr:spPr>
        <a:xfrm>
          <a:off x="15053310" y="1272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9" name="公債費以外該当値テキスト">
          <a:extLst>
            <a:ext uri="{FF2B5EF4-FFF2-40B4-BE49-F238E27FC236}">
              <a16:creationId xmlns:a16="http://schemas.microsoft.com/office/drawing/2014/main" id="{8A46EDA6-34D1-42A4-8EE1-D4DC38435E4C}"/>
            </a:ext>
          </a:extLst>
        </xdr:cNvPr>
        <xdr:cNvSpPr txBox="1"/>
      </xdr:nvSpPr>
      <xdr:spPr>
        <a:xfrm>
          <a:off x="1517777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36195</xdr:rowOff>
    </xdr:from>
    <xdr:to>
      <xdr:col>78</xdr:col>
      <xdr:colOff>120650</xdr:colOff>
      <xdr:row>75</xdr:row>
      <xdr:rowOff>137795</xdr:rowOff>
    </xdr:to>
    <xdr:sp macro="" textlink="">
      <xdr:nvSpPr>
        <xdr:cNvPr id="450" name="楕円 449">
          <a:extLst>
            <a:ext uri="{FF2B5EF4-FFF2-40B4-BE49-F238E27FC236}">
              <a16:creationId xmlns:a16="http://schemas.microsoft.com/office/drawing/2014/main" id="{18AEF77C-9222-4108-A026-CAA32C47E89A}"/>
            </a:ext>
          </a:extLst>
        </xdr:cNvPr>
        <xdr:cNvSpPr/>
      </xdr:nvSpPr>
      <xdr:spPr>
        <a:xfrm>
          <a:off x="1428369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147972</xdr:rowOff>
    </xdr:from>
    <xdr:ext cx="736600" cy="259045"/>
    <xdr:sp macro="" textlink="">
      <xdr:nvSpPr>
        <xdr:cNvPr id="451" name="テキスト ボックス 450">
          <a:extLst>
            <a:ext uri="{FF2B5EF4-FFF2-40B4-BE49-F238E27FC236}">
              <a16:creationId xmlns:a16="http://schemas.microsoft.com/office/drawing/2014/main" id="{D5043E52-1E89-41A3-A6D8-B351CB832885}"/>
            </a:ext>
          </a:extLst>
        </xdr:cNvPr>
        <xdr:cNvSpPr txBox="1"/>
      </xdr:nvSpPr>
      <xdr:spPr>
        <a:xfrm>
          <a:off x="13987780" y="1238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150495</xdr:rowOff>
    </xdr:from>
    <xdr:to>
      <xdr:col>74</xdr:col>
      <xdr:colOff>31750</xdr:colOff>
      <xdr:row>74</xdr:row>
      <xdr:rowOff>80645</xdr:rowOff>
    </xdr:to>
    <xdr:sp macro="" textlink="">
      <xdr:nvSpPr>
        <xdr:cNvPr id="452" name="楕円 451">
          <a:extLst>
            <a:ext uri="{FF2B5EF4-FFF2-40B4-BE49-F238E27FC236}">
              <a16:creationId xmlns:a16="http://schemas.microsoft.com/office/drawing/2014/main" id="{CF17C958-199F-456C-AE75-CD354659600F}"/>
            </a:ext>
          </a:extLst>
        </xdr:cNvPr>
        <xdr:cNvSpPr/>
      </xdr:nvSpPr>
      <xdr:spPr>
        <a:xfrm>
          <a:off x="13480415" y="123882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90822</xdr:rowOff>
    </xdr:from>
    <xdr:ext cx="762000" cy="259045"/>
    <xdr:sp macro="" textlink="">
      <xdr:nvSpPr>
        <xdr:cNvPr id="453" name="テキスト ボックス 452">
          <a:extLst>
            <a:ext uri="{FF2B5EF4-FFF2-40B4-BE49-F238E27FC236}">
              <a16:creationId xmlns:a16="http://schemas.microsoft.com/office/drawing/2014/main" id="{BF08A2EE-7329-4780-99BF-711319F5D843}"/>
            </a:ext>
          </a:extLst>
        </xdr:cNvPr>
        <xdr:cNvSpPr txBox="1"/>
      </xdr:nvSpPr>
      <xdr:spPr>
        <a:xfrm>
          <a:off x="13167360" y="121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4" name="楕円 453">
          <a:extLst>
            <a:ext uri="{FF2B5EF4-FFF2-40B4-BE49-F238E27FC236}">
              <a16:creationId xmlns:a16="http://schemas.microsoft.com/office/drawing/2014/main" id="{D170025E-DC43-4656-AD0D-9E13CA2DD951}"/>
            </a:ext>
          </a:extLst>
        </xdr:cNvPr>
        <xdr:cNvSpPr/>
      </xdr:nvSpPr>
      <xdr:spPr>
        <a:xfrm>
          <a:off x="12659995" y="1267206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5" name="テキスト ボックス 454">
          <a:extLst>
            <a:ext uri="{FF2B5EF4-FFF2-40B4-BE49-F238E27FC236}">
              <a16:creationId xmlns:a16="http://schemas.microsoft.com/office/drawing/2014/main" id="{F757CDB3-B80F-480C-9F6E-79A99E1632BE}"/>
            </a:ext>
          </a:extLst>
        </xdr:cNvPr>
        <xdr:cNvSpPr txBox="1"/>
      </xdr:nvSpPr>
      <xdr:spPr>
        <a:xfrm>
          <a:off x="1236408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6" name="楕円 455">
          <a:extLst>
            <a:ext uri="{FF2B5EF4-FFF2-40B4-BE49-F238E27FC236}">
              <a16:creationId xmlns:a16="http://schemas.microsoft.com/office/drawing/2014/main" id="{150B25F6-5155-4BDA-ABB5-C56558E7DE62}"/>
            </a:ext>
          </a:extLst>
        </xdr:cNvPr>
        <xdr:cNvSpPr/>
      </xdr:nvSpPr>
      <xdr:spPr>
        <a:xfrm>
          <a:off x="11856720" y="128454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45102</xdr:rowOff>
    </xdr:from>
    <xdr:ext cx="762000" cy="259045"/>
    <xdr:sp macro="" textlink="">
      <xdr:nvSpPr>
        <xdr:cNvPr id="457" name="テキスト ボックス 456">
          <a:extLst>
            <a:ext uri="{FF2B5EF4-FFF2-40B4-BE49-F238E27FC236}">
              <a16:creationId xmlns:a16="http://schemas.microsoft.com/office/drawing/2014/main" id="{2925B024-6534-49E6-81B0-E3A4D672F419}"/>
            </a:ext>
          </a:extLst>
        </xdr:cNvPr>
        <xdr:cNvSpPr txBox="1"/>
      </xdr:nvSpPr>
      <xdr:spPr>
        <a:xfrm>
          <a:off x="11543665"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2BFED1C-290E-455E-A8D3-8E77A7E53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C61F60A-51B5-48E8-99C5-B1D38BBB7921}"/>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75F3230-9FBB-446C-A334-03576B419CE2}"/>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8CB0135-4E0A-4E38-A64A-775AB25AADEA}"/>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E7B33E5-5569-42E0-8B61-5BF5ADD782F1}"/>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3ED6F85-BBCB-4FF0-98F7-7FCC189C07C1}"/>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AD161666-F86A-4C1F-B4C9-DCCDE42BD049}"/>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F845EB3-6279-4C8A-8266-D6FFC90C43A2}"/>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31181B6-8278-4A9B-B0A9-1251E1D43B16}"/>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868067E-3AC2-4764-98A0-6450E5335B02}"/>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D1B6332-9D6E-4848-912D-7F6696F8AB35}"/>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E0475DF-91F0-4ABD-AA48-4F6762AFF79E}"/>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E305019-CD5F-44A1-BC70-79ACE8F823F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B4BEAD5-3492-4613-B192-D27FB23D3E7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182E0F7-5AC4-4487-B0A3-A572264F1096}"/>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AE4B4D03-5BB8-4793-97E5-C26AA3AA804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5081307-E717-486E-85D6-5F6A5575683E}"/>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081D69B-7CF8-4B48-98C5-12585BA627C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25856E3-7262-4127-84C3-FD580D76D035}"/>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0D4C90B-EEA1-4912-B242-EBBFFF910CFF}"/>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DB13B9E-8463-49C4-9C20-51CBAFA85055}"/>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90DF850-FDB5-491D-A413-6F3E7B6A1436}"/>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59C4168-94CA-4C12-BB39-8D786EB589A2}"/>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C7D390F-8C3A-4498-A6E9-5CC9195BDB3C}"/>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7BB3942-FFC7-49DF-A0B1-9059548F8375}"/>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5162355-1768-4E27-9F54-F6B4584F4455}"/>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E77100A-905F-469A-8405-24DA118DFB22}"/>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4128632-D7A2-4181-B381-EDED43D2FB12}"/>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E6E9C7F-C4AF-4025-999F-AA13CE2C6545}"/>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D68185A-408F-4346-AD22-FFFA57976EC1}"/>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95D0DC2-DC10-4C24-B5A0-68F14EDCA4B0}"/>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C6E81FE-A28C-4BA5-9974-6B897154A33E}"/>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A160261F-D864-4EB6-92F0-5561781DD5D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CF0EEF2D-2CF9-448A-A37A-5E9D1F8DB5DD}"/>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61676326-9F0E-4AC2-B1E6-E782ACEB3818}"/>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327AA06C-63C8-44B2-8CA4-8DE12C51680A}"/>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8D7623E-1F2E-4073-9148-7688E5C12EF9}"/>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C783DF85-6730-468B-AD68-2819A2AED5C6}"/>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A5F2D85-8866-4C38-AABD-69AC6B1BDE58}"/>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8E9DE58-74FF-49D6-AEFE-940CD5A7B6A0}"/>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1ABFD47-B31A-412D-9069-FADC09689ED5}"/>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37900FF8-2A1E-42E6-9800-6E31546A10A9}"/>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8505CE25-2820-4C4C-89A2-D4D0B37F01A5}"/>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898A106D-A1F0-4B31-B545-628C75482BA6}"/>
            </a:ext>
          </a:extLst>
        </xdr:cNvPr>
        <xdr:cNvCxnSpPr/>
      </xdr:nvCxnSpPr>
      <xdr:spPr bwMode="auto">
        <a:xfrm flipV="1">
          <a:off x="4988560" y="1897977"/>
          <a:ext cx="0" cy="12963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492565B8-0D1A-4F55-B8E6-F2149A09F9F2}"/>
            </a:ext>
          </a:extLst>
        </xdr:cNvPr>
        <xdr:cNvSpPr txBox="1"/>
      </xdr:nvSpPr>
      <xdr:spPr>
        <a:xfrm>
          <a:off x="5054600" y="316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7B6335BC-8EC0-4A96-8BE7-23D0612220D9}"/>
            </a:ext>
          </a:extLst>
        </xdr:cNvPr>
        <xdr:cNvCxnSpPr/>
      </xdr:nvCxnSpPr>
      <xdr:spPr bwMode="auto">
        <a:xfrm>
          <a:off x="4899660" y="319436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81A1FF96-C615-4BED-849A-684B88141F2E}"/>
            </a:ext>
          </a:extLst>
        </xdr:cNvPr>
        <xdr:cNvSpPr txBox="1"/>
      </xdr:nvSpPr>
      <xdr:spPr>
        <a:xfrm>
          <a:off x="5054600" y="164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C0476878-23E9-492D-AF5E-D52718FB8309}"/>
            </a:ext>
          </a:extLst>
        </xdr:cNvPr>
        <xdr:cNvCxnSpPr/>
      </xdr:nvCxnSpPr>
      <xdr:spPr bwMode="auto">
        <a:xfrm>
          <a:off x="4899660" y="189797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13030</xdr:rowOff>
    </xdr:from>
    <xdr:to>
      <xdr:col>29</xdr:col>
      <xdr:colOff>127000</xdr:colOff>
      <xdr:row>15</xdr:row>
      <xdr:rowOff>31064</xdr:rowOff>
    </xdr:to>
    <xdr:cxnSp macro="">
      <xdr:nvCxnSpPr>
        <xdr:cNvPr id="50" name="直線コネクタ 49">
          <a:extLst>
            <a:ext uri="{FF2B5EF4-FFF2-40B4-BE49-F238E27FC236}">
              <a16:creationId xmlns:a16="http://schemas.microsoft.com/office/drawing/2014/main" id="{B6CA6EE1-0E21-4832-AAD2-4585EE0A9525}"/>
            </a:ext>
          </a:extLst>
        </xdr:cNvPr>
        <xdr:cNvCxnSpPr/>
      </xdr:nvCxnSpPr>
      <xdr:spPr bwMode="auto">
        <a:xfrm flipV="1">
          <a:off x="4409440" y="2565730"/>
          <a:ext cx="579120" cy="1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EBF22BBD-9022-4E95-8126-6DA8015F1487}"/>
            </a:ext>
          </a:extLst>
        </xdr:cNvPr>
        <xdr:cNvSpPr txBox="1"/>
      </xdr:nvSpPr>
      <xdr:spPr>
        <a:xfrm>
          <a:off x="5054600" y="2833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7C6AEC42-065F-4972-BF84-316D7293B27F}"/>
            </a:ext>
          </a:extLst>
        </xdr:cNvPr>
        <xdr:cNvSpPr/>
      </xdr:nvSpPr>
      <xdr:spPr bwMode="auto">
        <a:xfrm>
          <a:off x="4937760" y="2861348"/>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31064</xdr:rowOff>
    </xdr:from>
    <xdr:to>
      <xdr:col>26</xdr:col>
      <xdr:colOff>50800</xdr:colOff>
      <xdr:row>15</xdr:row>
      <xdr:rowOff>36970</xdr:rowOff>
    </xdr:to>
    <xdr:cxnSp macro="">
      <xdr:nvCxnSpPr>
        <xdr:cNvPr id="53" name="直線コネクタ 52">
          <a:extLst>
            <a:ext uri="{FF2B5EF4-FFF2-40B4-BE49-F238E27FC236}">
              <a16:creationId xmlns:a16="http://schemas.microsoft.com/office/drawing/2014/main" id="{E04B1684-9D55-4C15-9C55-FBCDAE91CC22}"/>
            </a:ext>
          </a:extLst>
        </xdr:cNvPr>
        <xdr:cNvCxnSpPr/>
      </xdr:nvCxnSpPr>
      <xdr:spPr bwMode="auto">
        <a:xfrm flipV="1">
          <a:off x="3802380" y="2583764"/>
          <a:ext cx="60706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46A8F0DD-BC0C-42F5-A402-8AD469F2F53B}"/>
            </a:ext>
          </a:extLst>
        </xdr:cNvPr>
        <xdr:cNvSpPr/>
      </xdr:nvSpPr>
      <xdr:spPr bwMode="auto">
        <a:xfrm>
          <a:off x="4358640" y="289128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E22EEE27-0558-4040-95CD-EC662F528492}"/>
            </a:ext>
          </a:extLst>
        </xdr:cNvPr>
        <xdr:cNvSpPr txBox="1"/>
      </xdr:nvSpPr>
      <xdr:spPr>
        <a:xfrm>
          <a:off x="4074160" y="297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29223</xdr:rowOff>
    </xdr:from>
    <xdr:to>
      <xdr:col>22</xdr:col>
      <xdr:colOff>114300</xdr:colOff>
      <xdr:row>15</xdr:row>
      <xdr:rowOff>36970</xdr:rowOff>
    </xdr:to>
    <xdr:cxnSp macro="">
      <xdr:nvCxnSpPr>
        <xdr:cNvPr id="56" name="直線コネクタ 55">
          <a:extLst>
            <a:ext uri="{FF2B5EF4-FFF2-40B4-BE49-F238E27FC236}">
              <a16:creationId xmlns:a16="http://schemas.microsoft.com/office/drawing/2014/main" id="{C8810522-B7C6-4C66-9E7B-5922B1DAD3C4}"/>
            </a:ext>
          </a:extLst>
        </xdr:cNvPr>
        <xdr:cNvCxnSpPr/>
      </xdr:nvCxnSpPr>
      <xdr:spPr bwMode="auto">
        <a:xfrm>
          <a:off x="3187700" y="2581923"/>
          <a:ext cx="61468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C977B2C5-EFE8-474C-8A86-98838A26573F}"/>
            </a:ext>
          </a:extLst>
        </xdr:cNvPr>
        <xdr:cNvSpPr/>
      </xdr:nvSpPr>
      <xdr:spPr bwMode="auto">
        <a:xfrm>
          <a:off x="3751580" y="2889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208D3D25-CD4A-40CA-AFB1-FECC17D6A934}"/>
            </a:ext>
          </a:extLst>
        </xdr:cNvPr>
        <xdr:cNvSpPr txBox="1"/>
      </xdr:nvSpPr>
      <xdr:spPr>
        <a:xfrm>
          <a:off x="3467100" y="297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29223</xdr:rowOff>
    </xdr:from>
    <xdr:to>
      <xdr:col>18</xdr:col>
      <xdr:colOff>177800</xdr:colOff>
      <xdr:row>15</xdr:row>
      <xdr:rowOff>41821</xdr:rowOff>
    </xdr:to>
    <xdr:cxnSp macro="">
      <xdr:nvCxnSpPr>
        <xdr:cNvPr id="59" name="直線コネクタ 58">
          <a:extLst>
            <a:ext uri="{FF2B5EF4-FFF2-40B4-BE49-F238E27FC236}">
              <a16:creationId xmlns:a16="http://schemas.microsoft.com/office/drawing/2014/main" id="{E2854F03-D6FD-4BE3-AB96-998295BB294C}"/>
            </a:ext>
          </a:extLst>
        </xdr:cNvPr>
        <xdr:cNvCxnSpPr/>
      </xdr:nvCxnSpPr>
      <xdr:spPr bwMode="auto">
        <a:xfrm flipV="1">
          <a:off x="2565400" y="2581923"/>
          <a:ext cx="622300" cy="1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EFC917F6-CA80-48AC-843E-1333F75EED7A}"/>
            </a:ext>
          </a:extLst>
        </xdr:cNvPr>
        <xdr:cNvSpPr/>
      </xdr:nvSpPr>
      <xdr:spPr bwMode="auto">
        <a:xfrm>
          <a:off x="3144520" y="290832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44E8F7A9-4452-47ED-B137-79BAD2A1D0EE}"/>
            </a:ext>
          </a:extLst>
        </xdr:cNvPr>
        <xdr:cNvSpPr txBox="1"/>
      </xdr:nvSpPr>
      <xdr:spPr>
        <a:xfrm>
          <a:off x="2852420" y="299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8DD86859-677A-4E82-A762-003E4C0AA83A}"/>
            </a:ext>
          </a:extLst>
        </xdr:cNvPr>
        <xdr:cNvSpPr/>
      </xdr:nvSpPr>
      <xdr:spPr bwMode="auto">
        <a:xfrm>
          <a:off x="2514600" y="2930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27FF9487-6A4C-4AD0-9C14-4F4430C4281F}"/>
            </a:ext>
          </a:extLst>
        </xdr:cNvPr>
        <xdr:cNvSpPr txBox="1"/>
      </xdr:nvSpPr>
      <xdr:spPr>
        <a:xfrm>
          <a:off x="2230120" y="30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10752B7-0007-4E89-AC2F-FB82334C9D89}"/>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6D76C36-47C8-4E20-9D31-B5381D323D6B}"/>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4A337D8-CD99-4DEF-B897-CA8A6AEBC697}"/>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D1F12ED5-3E34-49F9-9033-E2E1D638FBF4}"/>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4B34542-C400-4CB2-BAE5-0BD2C839DABC}"/>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133680</xdr:rowOff>
    </xdr:from>
    <xdr:to>
      <xdr:col>29</xdr:col>
      <xdr:colOff>177800</xdr:colOff>
      <xdr:row>15</xdr:row>
      <xdr:rowOff>63830</xdr:rowOff>
    </xdr:to>
    <xdr:sp macro="" textlink="">
      <xdr:nvSpPr>
        <xdr:cNvPr id="69" name="楕円 68">
          <a:extLst>
            <a:ext uri="{FF2B5EF4-FFF2-40B4-BE49-F238E27FC236}">
              <a16:creationId xmlns:a16="http://schemas.microsoft.com/office/drawing/2014/main" id="{9A9017CC-E56D-4149-AD39-13A9322C5B07}"/>
            </a:ext>
          </a:extLst>
        </xdr:cNvPr>
        <xdr:cNvSpPr/>
      </xdr:nvSpPr>
      <xdr:spPr bwMode="auto">
        <a:xfrm>
          <a:off x="4937760" y="251874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150207</xdr:rowOff>
    </xdr:from>
    <xdr:ext cx="762000" cy="259045"/>
    <xdr:sp macro="" textlink="">
      <xdr:nvSpPr>
        <xdr:cNvPr id="70" name="人口1人当たり決算額の推移該当値テキスト130">
          <a:extLst>
            <a:ext uri="{FF2B5EF4-FFF2-40B4-BE49-F238E27FC236}">
              <a16:creationId xmlns:a16="http://schemas.microsoft.com/office/drawing/2014/main" id="{3D4EE01D-3607-4B4F-B02B-FA58C30F236D}"/>
            </a:ext>
          </a:extLst>
        </xdr:cNvPr>
        <xdr:cNvSpPr txBox="1"/>
      </xdr:nvSpPr>
      <xdr:spPr>
        <a:xfrm>
          <a:off x="5054600" y="23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151714</xdr:rowOff>
    </xdr:from>
    <xdr:to>
      <xdr:col>26</xdr:col>
      <xdr:colOff>101600</xdr:colOff>
      <xdr:row>15</xdr:row>
      <xdr:rowOff>81864</xdr:rowOff>
    </xdr:to>
    <xdr:sp macro="" textlink="">
      <xdr:nvSpPr>
        <xdr:cNvPr id="71" name="楕円 70">
          <a:extLst>
            <a:ext uri="{FF2B5EF4-FFF2-40B4-BE49-F238E27FC236}">
              <a16:creationId xmlns:a16="http://schemas.microsoft.com/office/drawing/2014/main" id="{79AFB9E2-55B5-422A-9024-8B211759BCE7}"/>
            </a:ext>
          </a:extLst>
        </xdr:cNvPr>
        <xdr:cNvSpPr/>
      </xdr:nvSpPr>
      <xdr:spPr bwMode="auto">
        <a:xfrm>
          <a:off x="4358640" y="253677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92041</xdr:rowOff>
    </xdr:from>
    <xdr:ext cx="736600" cy="259045"/>
    <xdr:sp macro="" textlink="">
      <xdr:nvSpPr>
        <xdr:cNvPr id="72" name="テキスト ボックス 71">
          <a:extLst>
            <a:ext uri="{FF2B5EF4-FFF2-40B4-BE49-F238E27FC236}">
              <a16:creationId xmlns:a16="http://schemas.microsoft.com/office/drawing/2014/main" id="{0105385C-5907-4C09-88DE-CECDC6FDE4F1}"/>
            </a:ext>
          </a:extLst>
        </xdr:cNvPr>
        <xdr:cNvSpPr txBox="1"/>
      </xdr:nvSpPr>
      <xdr:spPr>
        <a:xfrm>
          <a:off x="4074160" y="23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157620</xdr:rowOff>
    </xdr:from>
    <xdr:to>
      <xdr:col>22</xdr:col>
      <xdr:colOff>165100</xdr:colOff>
      <xdr:row>15</xdr:row>
      <xdr:rowOff>87770</xdr:rowOff>
    </xdr:to>
    <xdr:sp macro="" textlink="">
      <xdr:nvSpPr>
        <xdr:cNvPr id="73" name="楕円 72">
          <a:extLst>
            <a:ext uri="{FF2B5EF4-FFF2-40B4-BE49-F238E27FC236}">
              <a16:creationId xmlns:a16="http://schemas.microsoft.com/office/drawing/2014/main" id="{C6227B59-EC40-43EE-B655-29C091FC4A07}"/>
            </a:ext>
          </a:extLst>
        </xdr:cNvPr>
        <xdr:cNvSpPr/>
      </xdr:nvSpPr>
      <xdr:spPr bwMode="auto">
        <a:xfrm>
          <a:off x="3751580" y="25426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97947</xdr:rowOff>
    </xdr:from>
    <xdr:ext cx="762000" cy="259045"/>
    <xdr:sp macro="" textlink="">
      <xdr:nvSpPr>
        <xdr:cNvPr id="74" name="テキスト ボックス 73">
          <a:extLst>
            <a:ext uri="{FF2B5EF4-FFF2-40B4-BE49-F238E27FC236}">
              <a16:creationId xmlns:a16="http://schemas.microsoft.com/office/drawing/2014/main" id="{3C955DEB-7921-431C-B145-B9CBA4BC43B6}"/>
            </a:ext>
          </a:extLst>
        </xdr:cNvPr>
        <xdr:cNvSpPr txBox="1"/>
      </xdr:nvSpPr>
      <xdr:spPr>
        <a:xfrm>
          <a:off x="3467100" y="23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149873</xdr:rowOff>
    </xdr:from>
    <xdr:to>
      <xdr:col>19</xdr:col>
      <xdr:colOff>38100</xdr:colOff>
      <xdr:row>15</xdr:row>
      <xdr:rowOff>80023</xdr:rowOff>
    </xdr:to>
    <xdr:sp macro="" textlink="">
      <xdr:nvSpPr>
        <xdr:cNvPr id="75" name="楕円 74">
          <a:extLst>
            <a:ext uri="{FF2B5EF4-FFF2-40B4-BE49-F238E27FC236}">
              <a16:creationId xmlns:a16="http://schemas.microsoft.com/office/drawing/2014/main" id="{A77DA62A-27AB-4E75-B1BA-D0A590085219}"/>
            </a:ext>
          </a:extLst>
        </xdr:cNvPr>
        <xdr:cNvSpPr/>
      </xdr:nvSpPr>
      <xdr:spPr bwMode="auto">
        <a:xfrm>
          <a:off x="3144520" y="2534933"/>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90200</xdr:rowOff>
    </xdr:from>
    <xdr:ext cx="762000" cy="259045"/>
    <xdr:sp macro="" textlink="">
      <xdr:nvSpPr>
        <xdr:cNvPr id="76" name="テキスト ボックス 75">
          <a:extLst>
            <a:ext uri="{FF2B5EF4-FFF2-40B4-BE49-F238E27FC236}">
              <a16:creationId xmlns:a16="http://schemas.microsoft.com/office/drawing/2014/main" id="{CF2C8F07-E874-4AC2-ACF1-285090CD7D5C}"/>
            </a:ext>
          </a:extLst>
        </xdr:cNvPr>
        <xdr:cNvSpPr txBox="1"/>
      </xdr:nvSpPr>
      <xdr:spPr>
        <a:xfrm>
          <a:off x="2852420" y="23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162471</xdr:rowOff>
    </xdr:from>
    <xdr:to>
      <xdr:col>15</xdr:col>
      <xdr:colOff>101600</xdr:colOff>
      <xdr:row>15</xdr:row>
      <xdr:rowOff>92621</xdr:rowOff>
    </xdr:to>
    <xdr:sp macro="" textlink="">
      <xdr:nvSpPr>
        <xdr:cNvPr id="77" name="楕円 76">
          <a:extLst>
            <a:ext uri="{FF2B5EF4-FFF2-40B4-BE49-F238E27FC236}">
              <a16:creationId xmlns:a16="http://schemas.microsoft.com/office/drawing/2014/main" id="{231F79BB-2423-4A6A-8F70-5C1C63A2B662}"/>
            </a:ext>
          </a:extLst>
        </xdr:cNvPr>
        <xdr:cNvSpPr/>
      </xdr:nvSpPr>
      <xdr:spPr bwMode="auto">
        <a:xfrm>
          <a:off x="2514600" y="254753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102798</xdr:rowOff>
    </xdr:from>
    <xdr:ext cx="762000" cy="259045"/>
    <xdr:sp macro="" textlink="">
      <xdr:nvSpPr>
        <xdr:cNvPr id="78" name="テキスト ボックス 77">
          <a:extLst>
            <a:ext uri="{FF2B5EF4-FFF2-40B4-BE49-F238E27FC236}">
              <a16:creationId xmlns:a16="http://schemas.microsoft.com/office/drawing/2014/main" id="{5D696628-3C2C-4982-9C4A-063AF10CF93D}"/>
            </a:ext>
          </a:extLst>
        </xdr:cNvPr>
        <xdr:cNvSpPr txBox="1"/>
      </xdr:nvSpPr>
      <xdr:spPr>
        <a:xfrm>
          <a:off x="2230120" y="232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E8D757B-894E-4172-8CC9-84FFCCDE2E21}"/>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5C15AAD0-E357-42AB-BF2E-B7D24024F3BE}"/>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EF6D294-F300-4355-B02E-457DFFB4BD7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E9F1C02F-C00E-4138-BC9A-2771A350B5F5}"/>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4AE3FD8-BE4C-4752-AAF7-C7CEE53C620F}"/>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58972FD-AC96-4845-8E91-1F599A1572F5}"/>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DE6A3CF-DC06-4642-B275-7CE097B43926}"/>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F3EAC313-E1A1-4C70-9DF0-1779DC8066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5293079-4D61-494A-91FD-A749BB3265B6}"/>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6C961FD6-2CCB-4381-8536-5AD217537EFC}"/>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24E25C3-0832-408D-A76D-B4F0569EF689}"/>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3AF2FE1-D47E-4F1A-8461-4E3312456262}"/>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9F7EFE5-C182-447C-94FC-ADF92FEB2C0A}"/>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7CD9272B-1FD1-4FC2-B114-73347678C586}"/>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23B3162-8FA7-40ED-B934-EEC07CF492A3}"/>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AE602513-AE5C-46B9-9CF4-B159123EEAFF}"/>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29339D37-AA42-485F-89F2-E8076DF067EA}"/>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E97D1D4A-FA99-4D9E-8459-E1DB3BEAE753}"/>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8792EA4C-0D82-4538-923E-55D69D3A04AF}"/>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9F37AF25-9FE2-4551-9651-C174F1055E09}"/>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FED9D5B3-3DDA-43FE-B4BE-DA20A80E9CC7}"/>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FEF2276B-1C62-47F2-9196-97B3E3D8CE78}"/>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B64AC4F2-10E5-4472-862B-0B78D6B6A87F}"/>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8D5AD3B5-9FBC-4479-BACD-4D04A34ADCAE}"/>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6CF4C119-EB06-4866-B86F-2D9F956CF1D3}"/>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1B267855-8062-40CA-91C8-73751C278768}"/>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35A8226-1C77-406A-A644-63FF43E6FA4A}"/>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4287D10-2DC8-4F33-8A01-4231FF854E5F}"/>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98A86507-3151-449C-AB5A-1221E57CD382}"/>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F83E46CC-6154-49B6-800E-878A3152518A}"/>
            </a:ext>
          </a:extLst>
        </xdr:cNvPr>
        <xdr:cNvCxnSpPr/>
      </xdr:nvCxnSpPr>
      <xdr:spPr bwMode="auto">
        <a:xfrm flipV="1">
          <a:off x="4988560" y="5781018"/>
          <a:ext cx="0" cy="1544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91AA07EB-8F3E-47D9-A14A-20606EF104B9}"/>
            </a:ext>
          </a:extLst>
        </xdr:cNvPr>
        <xdr:cNvSpPr txBox="1"/>
      </xdr:nvSpPr>
      <xdr:spPr>
        <a:xfrm>
          <a:off x="5054600" y="729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354505FA-C391-46F4-9FD4-7A113324B952}"/>
            </a:ext>
          </a:extLst>
        </xdr:cNvPr>
        <xdr:cNvCxnSpPr/>
      </xdr:nvCxnSpPr>
      <xdr:spPr bwMode="auto">
        <a:xfrm>
          <a:off x="4899660" y="732510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5C3B63F0-2732-465E-BF3D-24A3F21A549C}"/>
            </a:ext>
          </a:extLst>
        </xdr:cNvPr>
        <xdr:cNvSpPr txBox="1"/>
      </xdr:nvSpPr>
      <xdr:spPr>
        <a:xfrm>
          <a:off x="5054600" y="552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4F27C2FD-9772-42E4-B2AB-F95CBC640402}"/>
            </a:ext>
          </a:extLst>
        </xdr:cNvPr>
        <xdr:cNvCxnSpPr/>
      </xdr:nvCxnSpPr>
      <xdr:spPr bwMode="auto">
        <a:xfrm>
          <a:off x="4899660" y="578101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8748</xdr:rowOff>
    </xdr:from>
    <xdr:to>
      <xdr:col>29</xdr:col>
      <xdr:colOff>127000</xdr:colOff>
      <xdr:row>35</xdr:row>
      <xdr:rowOff>56820</xdr:rowOff>
    </xdr:to>
    <xdr:cxnSp macro="">
      <xdr:nvCxnSpPr>
        <xdr:cNvPr id="113" name="直線コネクタ 112">
          <a:extLst>
            <a:ext uri="{FF2B5EF4-FFF2-40B4-BE49-F238E27FC236}">
              <a16:creationId xmlns:a16="http://schemas.microsoft.com/office/drawing/2014/main" id="{C7F26E18-77DD-472F-A54F-4FDB0F7314B8}"/>
            </a:ext>
          </a:extLst>
        </xdr:cNvPr>
        <xdr:cNvCxnSpPr/>
      </xdr:nvCxnSpPr>
      <xdr:spPr bwMode="auto">
        <a:xfrm flipV="1">
          <a:off x="4409440" y="6478128"/>
          <a:ext cx="579120" cy="4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D83624DE-F99D-4C00-A2C2-2AC78528C726}"/>
            </a:ext>
          </a:extLst>
        </xdr:cNvPr>
        <xdr:cNvSpPr txBox="1"/>
      </xdr:nvSpPr>
      <xdr:spPr>
        <a:xfrm>
          <a:off x="5054600" y="666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14CE36B1-69ED-4AE2-858E-0CE7DC6E6B5F}"/>
            </a:ext>
          </a:extLst>
        </xdr:cNvPr>
        <xdr:cNvSpPr/>
      </xdr:nvSpPr>
      <xdr:spPr bwMode="auto">
        <a:xfrm>
          <a:off x="4937760" y="669485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240484</xdr:rowOff>
    </xdr:from>
    <xdr:to>
      <xdr:col>26</xdr:col>
      <xdr:colOff>50800</xdr:colOff>
      <xdr:row>35</xdr:row>
      <xdr:rowOff>56820</xdr:rowOff>
    </xdr:to>
    <xdr:cxnSp macro="">
      <xdr:nvCxnSpPr>
        <xdr:cNvPr id="116" name="直線コネクタ 115">
          <a:extLst>
            <a:ext uri="{FF2B5EF4-FFF2-40B4-BE49-F238E27FC236}">
              <a16:creationId xmlns:a16="http://schemas.microsoft.com/office/drawing/2014/main" id="{B0EB57E1-23E0-4825-A4FE-2214F13CAF80}"/>
            </a:ext>
          </a:extLst>
        </xdr:cNvPr>
        <xdr:cNvCxnSpPr/>
      </xdr:nvCxnSpPr>
      <xdr:spPr bwMode="auto">
        <a:xfrm>
          <a:off x="3802380" y="6366964"/>
          <a:ext cx="607060" cy="15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7F8DF2D7-7E1E-4631-9691-07FAFE2B066A}"/>
            </a:ext>
          </a:extLst>
        </xdr:cNvPr>
        <xdr:cNvSpPr/>
      </xdr:nvSpPr>
      <xdr:spPr bwMode="auto">
        <a:xfrm>
          <a:off x="4358640" y="66892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EF9307FA-ABD4-4064-8186-9AE0A2BE5A3F}"/>
            </a:ext>
          </a:extLst>
        </xdr:cNvPr>
        <xdr:cNvSpPr txBox="1"/>
      </xdr:nvSpPr>
      <xdr:spPr>
        <a:xfrm>
          <a:off x="4074160" y="67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240484</xdr:rowOff>
    </xdr:from>
    <xdr:to>
      <xdr:col>22</xdr:col>
      <xdr:colOff>114300</xdr:colOff>
      <xdr:row>34</xdr:row>
      <xdr:rowOff>327972</xdr:rowOff>
    </xdr:to>
    <xdr:cxnSp macro="">
      <xdr:nvCxnSpPr>
        <xdr:cNvPr id="119" name="直線コネクタ 118">
          <a:extLst>
            <a:ext uri="{FF2B5EF4-FFF2-40B4-BE49-F238E27FC236}">
              <a16:creationId xmlns:a16="http://schemas.microsoft.com/office/drawing/2014/main" id="{B8FA1F50-6238-4660-BB67-14B498A1D972}"/>
            </a:ext>
          </a:extLst>
        </xdr:cNvPr>
        <xdr:cNvCxnSpPr/>
      </xdr:nvCxnSpPr>
      <xdr:spPr bwMode="auto">
        <a:xfrm flipV="1">
          <a:off x="3187700" y="6366964"/>
          <a:ext cx="614680" cy="8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486AFABF-1B36-4B86-AFBF-9A4FBDBB7C54}"/>
            </a:ext>
          </a:extLst>
        </xdr:cNvPr>
        <xdr:cNvSpPr/>
      </xdr:nvSpPr>
      <xdr:spPr bwMode="auto">
        <a:xfrm>
          <a:off x="3751580" y="6703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35BE62FD-45D7-40C7-801A-35106B488871}"/>
            </a:ext>
          </a:extLst>
        </xdr:cNvPr>
        <xdr:cNvSpPr txBox="1"/>
      </xdr:nvSpPr>
      <xdr:spPr>
        <a:xfrm>
          <a:off x="3467100" y="67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327972</xdr:rowOff>
    </xdr:from>
    <xdr:to>
      <xdr:col>18</xdr:col>
      <xdr:colOff>177800</xdr:colOff>
      <xdr:row>35</xdr:row>
      <xdr:rowOff>87126</xdr:rowOff>
    </xdr:to>
    <xdr:cxnSp macro="">
      <xdr:nvCxnSpPr>
        <xdr:cNvPr id="122" name="直線コネクタ 121">
          <a:extLst>
            <a:ext uri="{FF2B5EF4-FFF2-40B4-BE49-F238E27FC236}">
              <a16:creationId xmlns:a16="http://schemas.microsoft.com/office/drawing/2014/main" id="{BD3AE5E7-8E11-48D2-9FBD-621E7C67BDA7}"/>
            </a:ext>
          </a:extLst>
        </xdr:cNvPr>
        <xdr:cNvCxnSpPr/>
      </xdr:nvCxnSpPr>
      <xdr:spPr bwMode="auto">
        <a:xfrm flipV="1">
          <a:off x="2565400" y="6454452"/>
          <a:ext cx="622300" cy="10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FD739A2F-37B2-468C-989C-471741E8C713}"/>
            </a:ext>
          </a:extLst>
        </xdr:cNvPr>
        <xdr:cNvSpPr/>
      </xdr:nvSpPr>
      <xdr:spPr bwMode="auto">
        <a:xfrm>
          <a:off x="3144520" y="6708148"/>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1F03234D-FE83-468E-ACE0-ADA59F4B0FEA}"/>
            </a:ext>
          </a:extLst>
        </xdr:cNvPr>
        <xdr:cNvSpPr txBox="1"/>
      </xdr:nvSpPr>
      <xdr:spPr>
        <a:xfrm>
          <a:off x="2852420" y="67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19A64F9C-51F0-4CEC-80AC-17B23BCF050F}"/>
            </a:ext>
          </a:extLst>
        </xdr:cNvPr>
        <xdr:cNvSpPr/>
      </xdr:nvSpPr>
      <xdr:spPr bwMode="auto">
        <a:xfrm>
          <a:off x="2514600" y="671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CE83FBDC-4462-4289-B2AE-F0AB14D1DE84}"/>
            </a:ext>
          </a:extLst>
        </xdr:cNvPr>
        <xdr:cNvSpPr txBox="1"/>
      </xdr:nvSpPr>
      <xdr:spPr>
        <a:xfrm>
          <a:off x="223012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90188F7-6BEB-4913-ACC7-F4AEBCA01A0A}"/>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4AFE61D-BC89-47E4-8004-D28FDA1DBE22}"/>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3B1380A-06B2-4DB1-A028-626445AB2AA1}"/>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6E542CB-FB6C-4829-8482-B6D1A8055252}"/>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D237A3C-B721-4AFC-B7D8-0CA4ECF9364F}"/>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300848</xdr:rowOff>
    </xdr:from>
    <xdr:to>
      <xdr:col>29</xdr:col>
      <xdr:colOff>177800</xdr:colOff>
      <xdr:row>35</xdr:row>
      <xdr:rowOff>59548</xdr:rowOff>
    </xdr:to>
    <xdr:sp macro="" textlink="">
      <xdr:nvSpPr>
        <xdr:cNvPr id="132" name="楕円 131">
          <a:extLst>
            <a:ext uri="{FF2B5EF4-FFF2-40B4-BE49-F238E27FC236}">
              <a16:creationId xmlns:a16="http://schemas.microsoft.com/office/drawing/2014/main" id="{623EB7FD-F53B-4C65-9ED2-69BEC6CAE156}"/>
            </a:ext>
          </a:extLst>
        </xdr:cNvPr>
        <xdr:cNvSpPr/>
      </xdr:nvSpPr>
      <xdr:spPr bwMode="auto">
        <a:xfrm>
          <a:off x="4937760" y="6427328"/>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145925</xdr:rowOff>
    </xdr:from>
    <xdr:ext cx="762000" cy="259045"/>
    <xdr:sp macro="" textlink="">
      <xdr:nvSpPr>
        <xdr:cNvPr id="133" name="人口1人当たり決算額の推移該当値テキスト445">
          <a:extLst>
            <a:ext uri="{FF2B5EF4-FFF2-40B4-BE49-F238E27FC236}">
              <a16:creationId xmlns:a16="http://schemas.microsoft.com/office/drawing/2014/main" id="{E02D4EEF-8D6D-4517-A679-A405DDD4EC7C}"/>
            </a:ext>
          </a:extLst>
        </xdr:cNvPr>
        <xdr:cNvSpPr txBox="1"/>
      </xdr:nvSpPr>
      <xdr:spPr>
        <a:xfrm>
          <a:off x="5054600" y="627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6020</xdr:rowOff>
    </xdr:from>
    <xdr:to>
      <xdr:col>26</xdr:col>
      <xdr:colOff>101600</xdr:colOff>
      <xdr:row>35</xdr:row>
      <xdr:rowOff>107620</xdr:rowOff>
    </xdr:to>
    <xdr:sp macro="" textlink="">
      <xdr:nvSpPr>
        <xdr:cNvPr id="134" name="楕円 133">
          <a:extLst>
            <a:ext uri="{FF2B5EF4-FFF2-40B4-BE49-F238E27FC236}">
              <a16:creationId xmlns:a16="http://schemas.microsoft.com/office/drawing/2014/main" id="{9EAD833D-ECAB-44BE-BE14-A764F54A6621}"/>
            </a:ext>
          </a:extLst>
        </xdr:cNvPr>
        <xdr:cNvSpPr/>
      </xdr:nvSpPr>
      <xdr:spPr bwMode="auto">
        <a:xfrm>
          <a:off x="4358640" y="647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117797</xdr:rowOff>
    </xdr:from>
    <xdr:ext cx="736600" cy="259045"/>
    <xdr:sp macro="" textlink="">
      <xdr:nvSpPr>
        <xdr:cNvPr id="135" name="テキスト ボックス 134">
          <a:extLst>
            <a:ext uri="{FF2B5EF4-FFF2-40B4-BE49-F238E27FC236}">
              <a16:creationId xmlns:a16="http://schemas.microsoft.com/office/drawing/2014/main" id="{93DD0F67-2FD1-418C-B4E9-591280ED43CE}"/>
            </a:ext>
          </a:extLst>
        </xdr:cNvPr>
        <xdr:cNvSpPr txBox="1"/>
      </xdr:nvSpPr>
      <xdr:spPr>
        <a:xfrm>
          <a:off x="4074160" y="62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189683</xdr:rowOff>
    </xdr:from>
    <xdr:to>
      <xdr:col>22</xdr:col>
      <xdr:colOff>165100</xdr:colOff>
      <xdr:row>34</xdr:row>
      <xdr:rowOff>291283</xdr:rowOff>
    </xdr:to>
    <xdr:sp macro="" textlink="">
      <xdr:nvSpPr>
        <xdr:cNvPr id="136" name="楕円 135">
          <a:extLst>
            <a:ext uri="{FF2B5EF4-FFF2-40B4-BE49-F238E27FC236}">
              <a16:creationId xmlns:a16="http://schemas.microsoft.com/office/drawing/2014/main" id="{0A8426C1-C877-4242-AAC1-5AEAF5AE3B0F}"/>
            </a:ext>
          </a:extLst>
        </xdr:cNvPr>
        <xdr:cNvSpPr/>
      </xdr:nvSpPr>
      <xdr:spPr bwMode="auto">
        <a:xfrm>
          <a:off x="3751580" y="631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301460</xdr:rowOff>
    </xdr:from>
    <xdr:ext cx="762000" cy="259045"/>
    <xdr:sp macro="" textlink="">
      <xdr:nvSpPr>
        <xdr:cNvPr id="137" name="テキスト ボックス 136">
          <a:extLst>
            <a:ext uri="{FF2B5EF4-FFF2-40B4-BE49-F238E27FC236}">
              <a16:creationId xmlns:a16="http://schemas.microsoft.com/office/drawing/2014/main" id="{F3F6A441-DCED-40AA-93E4-A3700F1882D6}"/>
            </a:ext>
          </a:extLst>
        </xdr:cNvPr>
        <xdr:cNvSpPr txBox="1"/>
      </xdr:nvSpPr>
      <xdr:spPr>
        <a:xfrm>
          <a:off x="3467100" y="608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277172</xdr:rowOff>
    </xdr:from>
    <xdr:to>
      <xdr:col>19</xdr:col>
      <xdr:colOff>38100</xdr:colOff>
      <xdr:row>35</xdr:row>
      <xdr:rowOff>35872</xdr:rowOff>
    </xdr:to>
    <xdr:sp macro="" textlink="">
      <xdr:nvSpPr>
        <xdr:cNvPr id="138" name="楕円 137">
          <a:extLst>
            <a:ext uri="{FF2B5EF4-FFF2-40B4-BE49-F238E27FC236}">
              <a16:creationId xmlns:a16="http://schemas.microsoft.com/office/drawing/2014/main" id="{BFE18BCC-46E3-4057-9331-33D4721C67E7}"/>
            </a:ext>
          </a:extLst>
        </xdr:cNvPr>
        <xdr:cNvSpPr/>
      </xdr:nvSpPr>
      <xdr:spPr bwMode="auto">
        <a:xfrm>
          <a:off x="3144520" y="6403652"/>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46049</xdr:rowOff>
    </xdr:from>
    <xdr:ext cx="762000" cy="259045"/>
    <xdr:sp macro="" textlink="">
      <xdr:nvSpPr>
        <xdr:cNvPr id="139" name="テキスト ボックス 138">
          <a:extLst>
            <a:ext uri="{FF2B5EF4-FFF2-40B4-BE49-F238E27FC236}">
              <a16:creationId xmlns:a16="http://schemas.microsoft.com/office/drawing/2014/main" id="{A42AB5CC-3AFB-415E-AAB1-192A5FFF71D0}"/>
            </a:ext>
          </a:extLst>
        </xdr:cNvPr>
        <xdr:cNvSpPr txBox="1"/>
      </xdr:nvSpPr>
      <xdr:spPr>
        <a:xfrm>
          <a:off x="2852420" y="61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36326</xdr:rowOff>
    </xdr:from>
    <xdr:to>
      <xdr:col>15</xdr:col>
      <xdr:colOff>101600</xdr:colOff>
      <xdr:row>35</xdr:row>
      <xdr:rowOff>137926</xdr:rowOff>
    </xdr:to>
    <xdr:sp macro="" textlink="">
      <xdr:nvSpPr>
        <xdr:cNvPr id="140" name="楕円 139">
          <a:extLst>
            <a:ext uri="{FF2B5EF4-FFF2-40B4-BE49-F238E27FC236}">
              <a16:creationId xmlns:a16="http://schemas.microsoft.com/office/drawing/2014/main" id="{4A040731-521F-4E40-AC51-A878676E7114}"/>
            </a:ext>
          </a:extLst>
        </xdr:cNvPr>
        <xdr:cNvSpPr/>
      </xdr:nvSpPr>
      <xdr:spPr bwMode="auto">
        <a:xfrm>
          <a:off x="2514600" y="650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148103</xdr:rowOff>
    </xdr:from>
    <xdr:ext cx="762000" cy="259045"/>
    <xdr:sp macro="" textlink="">
      <xdr:nvSpPr>
        <xdr:cNvPr id="141" name="テキスト ボックス 140">
          <a:extLst>
            <a:ext uri="{FF2B5EF4-FFF2-40B4-BE49-F238E27FC236}">
              <a16:creationId xmlns:a16="http://schemas.microsoft.com/office/drawing/2014/main" id="{AD4F1271-E31F-4C75-B2E6-33C5CBC3F1AE}"/>
            </a:ext>
          </a:extLst>
        </xdr:cNvPr>
        <xdr:cNvSpPr txBox="1"/>
      </xdr:nvSpPr>
      <xdr:spPr>
        <a:xfrm>
          <a:off x="2230120" y="62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D551B2-A960-4F1D-B7CC-5AD31FF7AB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BEC5BFB-E67D-4B43-857F-E08AFA8AB15C}"/>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5119918-9C9D-47D0-99FB-0EECD55D86CE}"/>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2232AB9-52F5-4CF6-A8F3-79ABD91F061B}"/>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973BA3-C5D9-4EBC-9193-1F3D7F42956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44962E-12BF-4C84-AA1C-DA66970FB4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DB1199-F057-4DD9-9A84-921F8482D8F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AA49A8-60EB-4FCB-BE76-4282DA8F09A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D28256-ED02-4242-A492-0B79823A950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3D486BB-26AA-41D4-9B42-82D6A14A2FAC}"/>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8E5A4F-4B81-4AC8-9193-39AAFB556B1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4FCDBB-5ACF-45C7-92FD-225202ABC5B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15E7E1-0E2F-46F2-BC80-E7FCC6A87A2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3983A0-4481-424B-B5A0-B3949A2B02C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DD2D5D-DC95-40C5-8DA4-5F5CFD30533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04C1C6B-A123-4CAB-AED7-38C031D48B82}"/>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5CAF3FA-84DB-4E38-81D6-B02DF54D010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4597AB8-59E6-4FB2-BC60-91BD851902D3}"/>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9F77AD0-350B-4CED-A38A-A071F25780E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7AB80E-4E34-4322-ACA0-FB1C76BC4ED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120976A-0BBA-4FC3-8180-4BBA423D14E3}"/>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8D57B6C-E37A-4B83-B381-D8957352B6CB}"/>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8B8C777-A50C-401B-846B-A78A572C6D6C}"/>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70353FC-BE19-436E-8AB4-386B3CEE4B1E}"/>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EEE322-7910-4E1B-97A8-1040E8BE198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33C3694-119A-4D82-9D2F-D5FC21BE15E3}"/>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5459E9-96C4-421D-8947-2A676B23D4C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887836D-28B7-424C-AF02-CFCE03A8EB1A}"/>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528C047-512B-4746-978B-EC1EBBAB0488}"/>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5D747D5-408C-4C9A-9313-3E92F33A295B}"/>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B83A291-76C0-4076-8704-16CC160CA035}"/>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CEC3410-3821-4E12-8BC5-9EFEF67FC3EC}"/>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E3078A3-AD40-438E-A56E-C8EB749D9203}"/>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8C10BF6-A085-43DE-9C5A-340F4B68CFC2}"/>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B25D773-AE9A-4604-9952-9D922AA1F841}"/>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E0DC9E5-21FB-43B0-9441-BDAD316D71F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6D4D36C-9CEC-4B85-AD72-E22419DA228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325AD65-F1AC-4AC7-A0A6-CF142DCEE2A2}"/>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52DCC22-70CA-49C8-9229-D1F1289A76A4}"/>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5491699-0D22-4E5F-92CF-38678AA0408C}"/>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30507E6-489F-4A53-AC16-E24742B6675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6641410-FCEA-4D3F-B517-3D83EF78E889}"/>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2661B1E-CDE8-4B6B-BF22-CDD561C24C65}"/>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F425B72-7000-4B88-99F1-A4F68CF8859E}"/>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6EB6CF9F-8519-440C-9652-B6AE5C25C37F}"/>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438D2E0-6C00-4BBE-A8E9-3EB3D540B7AA}"/>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10692530-BC89-4311-9A90-EB1321ECFD32}"/>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142D4D9-4238-45A5-A322-8EF178A631A8}"/>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7ADC2557-61B8-426C-8279-E8550C11F845}"/>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1E61D11-5B04-471C-883A-C4C5D60650B4}"/>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0BB8101-5F50-4FCC-AEA1-D69C362D1240}"/>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F41FB3B-E112-4FBA-9B21-265AFD62FD6F}"/>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AAA6D6C-C6BE-4750-A469-6E42F6A37218}"/>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198A7C6-6C60-4436-8C4A-22EB44838FDE}"/>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FE035090-5FDA-42CC-8EA2-5AA9DC3D9CE5}"/>
            </a:ext>
          </a:extLst>
        </xdr:cNvPr>
        <xdr:cNvCxnSpPr/>
      </xdr:nvCxnSpPr>
      <xdr:spPr>
        <a:xfrm flipV="1">
          <a:off x="4084955" y="5065687"/>
          <a:ext cx="1270" cy="142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9F66BA1F-3AB3-4133-93C9-A66D97A1F930}"/>
            </a:ext>
          </a:extLst>
        </xdr:cNvPr>
        <xdr:cNvSpPr txBox="1"/>
      </xdr:nvSpPr>
      <xdr:spPr>
        <a:xfrm>
          <a:off x="4137660" y="6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C014575B-CCBE-4996-84B8-46CE4B1FBD53}"/>
            </a:ext>
          </a:extLst>
        </xdr:cNvPr>
        <xdr:cNvCxnSpPr/>
      </xdr:nvCxnSpPr>
      <xdr:spPr>
        <a:xfrm>
          <a:off x="4020820" y="6485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28010020-D2DC-443F-AE09-76FB48A92681}"/>
            </a:ext>
          </a:extLst>
        </xdr:cNvPr>
        <xdr:cNvSpPr txBox="1"/>
      </xdr:nvSpPr>
      <xdr:spPr>
        <a:xfrm>
          <a:off x="4137660" y="484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865E84B9-4942-45DF-8539-A7A57B1F2C5A}"/>
            </a:ext>
          </a:extLst>
        </xdr:cNvPr>
        <xdr:cNvCxnSpPr/>
      </xdr:nvCxnSpPr>
      <xdr:spPr>
        <a:xfrm>
          <a:off x="4020820" y="5065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54280</xdr:rowOff>
    </xdr:from>
    <xdr:to>
      <xdr:col>24</xdr:col>
      <xdr:colOff>63500</xdr:colOff>
      <xdr:row>32</xdr:row>
      <xdr:rowOff>89465</xdr:rowOff>
    </xdr:to>
    <xdr:cxnSp macro="">
      <xdr:nvCxnSpPr>
        <xdr:cNvPr id="61" name="直線コネクタ 60">
          <a:extLst>
            <a:ext uri="{FF2B5EF4-FFF2-40B4-BE49-F238E27FC236}">
              <a16:creationId xmlns:a16="http://schemas.microsoft.com/office/drawing/2014/main" id="{D4CF3F93-18EB-4D4B-A2C5-89D68BCDDF0F}"/>
            </a:ext>
          </a:extLst>
        </xdr:cNvPr>
        <xdr:cNvCxnSpPr/>
      </xdr:nvCxnSpPr>
      <xdr:spPr>
        <a:xfrm flipV="1">
          <a:off x="3355340" y="5418760"/>
          <a:ext cx="73152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A7CEAAA5-C6B0-4341-B3EB-EEF122D69A65}"/>
            </a:ext>
          </a:extLst>
        </xdr:cNvPr>
        <xdr:cNvSpPr txBox="1"/>
      </xdr:nvSpPr>
      <xdr:spPr>
        <a:xfrm>
          <a:off x="4137660" y="6020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26BBDC8D-082E-480C-9D14-2718616FBF49}"/>
            </a:ext>
          </a:extLst>
        </xdr:cNvPr>
        <xdr:cNvSpPr/>
      </xdr:nvSpPr>
      <xdr:spPr>
        <a:xfrm>
          <a:off x="4036060" y="6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81274</xdr:rowOff>
    </xdr:from>
    <xdr:to>
      <xdr:col>19</xdr:col>
      <xdr:colOff>177800</xdr:colOff>
      <xdr:row>32</xdr:row>
      <xdr:rowOff>89465</xdr:rowOff>
    </xdr:to>
    <xdr:cxnSp macro="">
      <xdr:nvCxnSpPr>
        <xdr:cNvPr id="64" name="直線コネクタ 63">
          <a:extLst>
            <a:ext uri="{FF2B5EF4-FFF2-40B4-BE49-F238E27FC236}">
              <a16:creationId xmlns:a16="http://schemas.microsoft.com/office/drawing/2014/main" id="{41647FEE-A143-49E4-9E41-84954092AFA3}"/>
            </a:ext>
          </a:extLst>
        </xdr:cNvPr>
        <xdr:cNvCxnSpPr/>
      </xdr:nvCxnSpPr>
      <xdr:spPr>
        <a:xfrm>
          <a:off x="2565400" y="5445754"/>
          <a:ext cx="78994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7BFFFB0A-5881-4004-8E1F-6F3DD4AAD77F}"/>
            </a:ext>
          </a:extLst>
        </xdr:cNvPr>
        <xdr:cNvSpPr/>
      </xdr:nvSpPr>
      <xdr:spPr>
        <a:xfrm>
          <a:off x="3312160" y="6060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298757A1-65A1-4D1D-AA39-E7CD0C87ED11}"/>
            </a:ext>
          </a:extLst>
        </xdr:cNvPr>
        <xdr:cNvSpPr txBox="1"/>
      </xdr:nvSpPr>
      <xdr:spPr>
        <a:xfrm>
          <a:off x="3118631" y="61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69558</xdr:rowOff>
    </xdr:from>
    <xdr:to>
      <xdr:col>15</xdr:col>
      <xdr:colOff>50800</xdr:colOff>
      <xdr:row>32</xdr:row>
      <xdr:rowOff>81274</xdr:rowOff>
    </xdr:to>
    <xdr:cxnSp macro="">
      <xdr:nvCxnSpPr>
        <xdr:cNvPr id="67" name="直線コネクタ 66">
          <a:extLst>
            <a:ext uri="{FF2B5EF4-FFF2-40B4-BE49-F238E27FC236}">
              <a16:creationId xmlns:a16="http://schemas.microsoft.com/office/drawing/2014/main" id="{C9A4C397-60D7-4B05-BFAA-AE734D795CCD}"/>
            </a:ext>
          </a:extLst>
        </xdr:cNvPr>
        <xdr:cNvCxnSpPr/>
      </xdr:nvCxnSpPr>
      <xdr:spPr>
        <a:xfrm>
          <a:off x="1790700" y="5434038"/>
          <a:ext cx="7747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3613D5EA-D7A1-4805-93D4-C64A1591EF43}"/>
            </a:ext>
          </a:extLst>
        </xdr:cNvPr>
        <xdr:cNvSpPr/>
      </xdr:nvSpPr>
      <xdr:spPr>
        <a:xfrm>
          <a:off x="2514600" y="60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961CEC4D-9CFD-4697-AD19-A605995F3346}"/>
            </a:ext>
          </a:extLst>
        </xdr:cNvPr>
        <xdr:cNvSpPr txBox="1"/>
      </xdr:nvSpPr>
      <xdr:spPr>
        <a:xfrm>
          <a:off x="2343931" y="61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69558</xdr:rowOff>
    </xdr:from>
    <xdr:to>
      <xdr:col>10</xdr:col>
      <xdr:colOff>114300</xdr:colOff>
      <xdr:row>33</xdr:row>
      <xdr:rowOff>23285</xdr:rowOff>
    </xdr:to>
    <xdr:cxnSp macro="">
      <xdr:nvCxnSpPr>
        <xdr:cNvPr id="70" name="直線コネクタ 69">
          <a:extLst>
            <a:ext uri="{FF2B5EF4-FFF2-40B4-BE49-F238E27FC236}">
              <a16:creationId xmlns:a16="http://schemas.microsoft.com/office/drawing/2014/main" id="{178CABE4-BC5F-468D-9808-324C2D9DFF4B}"/>
            </a:ext>
          </a:extLst>
        </xdr:cNvPr>
        <xdr:cNvCxnSpPr/>
      </xdr:nvCxnSpPr>
      <xdr:spPr>
        <a:xfrm flipV="1">
          <a:off x="1008380" y="5434038"/>
          <a:ext cx="782320" cy="1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BF15FCD5-D63B-4085-959D-280C115ADC51}"/>
            </a:ext>
          </a:extLst>
        </xdr:cNvPr>
        <xdr:cNvSpPr/>
      </xdr:nvSpPr>
      <xdr:spPr>
        <a:xfrm>
          <a:off x="1739900" y="60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30B0BCFB-33C3-4C81-9F7B-F01078B8E55D}"/>
            </a:ext>
          </a:extLst>
        </xdr:cNvPr>
        <xdr:cNvSpPr txBox="1"/>
      </xdr:nvSpPr>
      <xdr:spPr>
        <a:xfrm>
          <a:off x="1546371" y="61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F0431002-D8E4-43D4-AED9-5B7B1EB403A4}"/>
            </a:ext>
          </a:extLst>
        </xdr:cNvPr>
        <xdr:cNvSpPr/>
      </xdr:nvSpPr>
      <xdr:spPr>
        <a:xfrm>
          <a:off x="965200" y="6204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BB7F2031-F49C-4612-B34F-03B0F2441B54}"/>
            </a:ext>
          </a:extLst>
        </xdr:cNvPr>
        <xdr:cNvSpPr txBox="1"/>
      </xdr:nvSpPr>
      <xdr:spPr>
        <a:xfrm>
          <a:off x="771671" y="62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D1009A8-67F3-40E4-BD9F-5622D2EB0C3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1305EA2-0932-461F-A275-155F7011215B}"/>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67AD337-DCDD-49DE-A082-67FA294CEA58}"/>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9DBBED7-4FF1-4DD0-9443-CD1F99C6B56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FF6E11A-731F-4E54-A198-A0DFD087A6FA}"/>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3480</xdr:rowOff>
    </xdr:from>
    <xdr:to>
      <xdr:col>24</xdr:col>
      <xdr:colOff>114300</xdr:colOff>
      <xdr:row>32</xdr:row>
      <xdr:rowOff>105080</xdr:rowOff>
    </xdr:to>
    <xdr:sp macro="" textlink="">
      <xdr:nvSpPr>
        <xdr:cNvPr id="80" name="楕円 79">
          <a:extLst>
            <a:ext uri="{FF2B5EF4-FFF2-40B4-BE49-F238E27FC236}">
              <a16:creationId xmlns:a16="http://schemas.microsoft.com/office/drawing/2014/main" id="{8FA2C05F-5CAB-472F-B783-932F411AEEB0}"/>
            </a:ext>
          </a:extLst>
        </xdr:cNvPr>
        <xdr:cNvSpPr/>
      </xdr:nvSpPr>
      <xdr:spPr>
        <a:xfrm>
          <a:off x="4036060" y="53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26357</xdr:rowOff>
    </xdr:from>
    <xdr:ext cx="599010" cy="259045"/>
    <xdr:sp macro="" textlink="">
      <xdr:nvSpPr>
        <xdr:cNvPr id="81" name="人件費該当値テキスト">
          <a:extLst>
            <a:ext uri="{FF2B5EF4-FFF2-40B4-BE49-F238E27FC236}">
              <a16:creationId xmlns:a16="http://schemas.microsoft.com/office/drawing/2014/main" id="{2BEFB860-8329-4525-82F7-D9EB7D716899}"/>
            </a:ext>
          </a:extLst>
        </xdr:cNvPr>
        <xdr:cNvSpPr txBox="1"/>
      </xdr:nvSpPr>
      <xdr:spPr>
        <a:xfrm>
          <a:off x="4137660" y="52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38665</xdr:rowOff>
    </xdr:from>
    <xdr:to>
      <xdr:col>20</xdr:col>
      <xdr:colOff>38100</xdr:colOff>
      <xdr:row>32</xdr:row>
      <xdr:rowOff>140265</xdr:rowOff>
    </xdr:to>
    <xdr:sp macro="" textlink="">
      <xdr:nvSpPr>
        <xdr:cNvPr id="82" name="楕円 81">
          <a:extLst>
            <a:ext uri="{FF2B5EF4-FFF2-40B4-BE49-F238E27FC236}">
              <a16:creationId xmlns:a16="http://schemas.microsoft.com/office/drawing/2014/main" id="{AF6DE450-3D37-461B-97FA-0120D11B1CBB}"/>
            </a:ext>
          </a:extLst>
        </xdr:cNvPr>
        <xdr:cNvSpPr/>
      </xdr:nvSpPr>
      <xdr:spPr>
        <a:xfrm>
          <a:off x="3312160" y="5403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156792</xdr:rowOff>
    </xdr:from>
    <xdr:ext cx="599010" cy="259045"/>
    <xdr:sp macro="" textlink="">
      <xdr:nvSpPr>
        <xdr:cNvPr id="83" name="テキスト ボックス 82">
          <a:extLst>
            <a:ext uri="{FF2B5EF4-FFF2-40B4-BE49-F238E27FC236}">
              <a16:creationId xmlns:a16="http://schemas.microsoft.com/office/drawing/2014/main" id="{1E4FA3C1-0698-4F7B-8BFD-6F9E554CFCA5}"/>
            </a:ext>
          </a:extLst>
        </xdr:cNvPr>
        <xdr:cNvSpPr txBox="1"/>
      </xdr:nvSpPr>
      <xdr:spPr>
        <a:xfrm>
          <a:off x="3086315" y="51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30474</xdr:rowOff>
    </xdr:from>
    <xdr:to>
      <xdr:col>15</xdr:col>
      <xdr:colOff>101600</xdr:colOff>
      <xdr:row>32</xdr:row>
      <xdr:rowOff>132074</xdr:rowOff>
    </xdr:to>
    <xdr:sp macro="" textlink="">
      <xdr:nvSpPr>
        <xdr:cNvPr id="84" name="楕円 83">
          <a:extLst>
            <a:ext uri="{FF2B5EF4-FFF2-40B4-BE49-F238E27FC236}">
              <a16:creationId xmlns:a16="http://schemas.microsoft.com/office/drawing/2014/main" id="{06FB7A39-E89F-487C-B950-4FBF9E3C53C2}"/>
            </a:ext>
          </a:extLst>
        </xdr:cNvPr>
        <xdr:cNvSpPr/>
      </xdr:nvSpPr>
      <xdr:spPr>
        <a:xfrm>
          <a:off x="2514600" y="53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148601</xdr:rowOff>
    </xdr:from>
    <xdr:ext cx="599010" cy="259045"/>
    <xdr:sp macro="" textlink="">
      <xdr:nvSpPr>
        <xdr:cNvPr id="85" name="テキスト ボックス 84">
          <a:extLst>
            <a:ext uri="{FF2B5EF4-FFF2-40B4-BE49-F238E27FC236}">
              <a16:creationId xmlns:a16="http://schemas.microsoft.com/office/drawing/2014/main" id="{A2812968-F21E-4892-8DA3-0C6300769FF3}"/>
            </a:ext>
          </a:extLst>
        </xdr:cNvPr>
        <xdr:cNvSpPr txBox="1"/>
      </xdr:nvSpPr>
      <xdr:spPr>
        <a:xfrm>
          <a:off x="2311615" y="51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18758</xdr:rowOff>
    </xdr:from>
    <xdr:to>
      <xdr:col>10</xdr:col>
      <xdr:colOff>165100</xdr:colOff>
      <xdr:row>32</xdr:row>
      <xdr:rowOff>120358</xdr:rowOff>
    </xdr:to>
    <xdr:sp macro="" textlink="">
      <xdr:nvSpPr>
        <xdr:cNvPr id="86" name="楕円 85">
          <a:extLst>
            <a:ext uri="{FF2B5EF4-FFF2-40B4-BE49-F238E27FC236}">
              <a16:creationId xmlns:a16="http://schemas.microsoft.com/office/drawing/2014/main" id="{277EF167-60A4-452A-9DDC-024D187D79CE}"/>
            </a:ext>
          </a:extLst>
        </xdr:cNvPr>
        <xdr:cNvSpPr/>
      </xdr:nvSpPr>
      <xdr:spPr>
        <a:xfrm>
          <a:off x="1739900" y="5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136885</xdr:rowOff>
    </xdr:from>
    <xdr:ext cx="599010" cy="259045"/>
    <xdr:sp macro="" textlink="">
      <xdr:nvSpPr>
        <xdr:cNvPr id="87" name="テキスト ボックス 86">
          <a:extLst>
            <a:ext uri="{FF2B5EF4-FFF2-40B4-BE49-F238E27FC236}">
              <a16:creationId xmlns:a16="http://schemas.microsoft.com/office/drawing/2014/main" id="{597FBDA7-60C0-4487-B3CF-8692FB267B6B}"/>
            </a:ext>
          </a:extLst>
        </xdr:cNvPr>
        <xdr:cNvSpPr txBox="1"/>
      </xdr:nvSpPr>
      <xdr:spPr>
        <a:xfrm>
          <a:off x="1514055" y="516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143935</xdr:rowOff>
    </xdr:from>
    <xdr:to>
      <xdr:col>6</xdr:col>
      <xdr:colOff>38100</xdr:colOff>
      <xdr:row>33</xdr:row>
      <xdr:rowOff>74085</xdr:rowOff>
    </xdr:to>
    <xdr:sp macro="" textlink="">
      <xdr:nvSpPr>
        <xdr:cNvPr id="88" name="楕円 87">
          <a:extLst>
            <a:ext uri="{FF2B5EF4-FFF2-40B4-BE49-F238E27FC236}">
              <a16:creationId xmlns:a16="http://schemas.microsoft.com/office/drawing/2014/main" id="{8DDE3B3E-DA07-42D6-A273-FE4C5A0B0DFA}"/>
            </a:ext>
          </a:extLst>
        </xdr:cNvPr>
        <xdr:cNvSpPr/>
      </xdr:nvSpPr>
      <xdr:spPr>
        <a:xfrm>
          <a:off x="965200" y="5508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90612</xdr:rowOff>
    </xdr:from>
    <xdr:ext cx="534377" cy="259045"/>
    <xdr:sp macro="" textlink="">
      <xdr:nvSpPr>
        <xdr:cNvPr id="89" name="テキスト ボックス 88">
          <a:extLst>
            <a:ext uri="{FF2B5EF4-FFF2-40B4-BE49-F238E27FC236}">
              <a16:creationId xmlns:a16="http://schemas.microsoft.com/office/drawing/2014/main" id="{C1BFA15D-3522-4574-B8EF-9DFDDE23B598}"/>
            </a:ext>
          </a:extLst>
        </xdr:cNvPr>
        <xdr:cNvSpPr txBox="1"/>
      </xdr:nvSpPr>
      <xdr:spPr>
        <a:xfrm>
          <a:off x="771671" y="52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5D7879E-3F6B-4FEE-A318-CC6CAAD25093}"/>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29433F6-A57E-44CC-A3A0-E3BCB700A00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BC99E5C-6F8F-48B1-907C-2D8DBAF08DD4}"/>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4869A76-84F4-4B86-8FB4-E445509C1EE3}"/>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1E820FF-F00C-45BC-986A-817795DCF52E}"/>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D60EFA9-34B3-439D-B096-6BE418BF715D}"/>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441A5F4-91DE-411E-AF7C-16DE2B6DFF6B}"/>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459F1DC-2A0B-4062-B26A-D05EE1D25757}"/>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568817A-5975-458F-B320-F7994349C5C8}"/>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F349A9C-14A7-4581-9975-622CDDA3951D}"/>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D0EAE53D-E16D-4F45-978B-777C77B3D803}"/>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B048ADB4-A473-4F4F-9B13-A4450C245C5D}"/>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231BADF8-37BD-4641-AE3E-1D9229A59FC5}"/>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4645DADC-70C9-471C-B48F-697F1B05C27F}"/>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DB87DF6D-FD3B-4E6D-9F51-BD2F13B08072}"/>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D1220A6A-95D6-4A3C-9530-9F2B859279D7}"/>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3DD6B3E9-2549-443D-A773-4B58EB0A8B54}"/>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853068C5-DDF8-4CC9-8342-DD19630108AD}"/>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1EECEFF6-F69A-40C4-B60B-7518D40807A1}"/>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CE28F95B-AC1C-447C-8D4F-E2ECD6894484}"/>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864D5730-DBC1-42FE-8816-994DB0897B83}"/>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CC287214-2A5E-472F-B21A-779B7BB8F6D4}"/>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4D97CF92-5EFA-43A1-A0B9-47521DF608BC}"/>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D5292BB0-E318-4C18-9483-9E8940EC4228}"/>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A4A1A8B9-2167-453C-A3A6-C01DA524AD15}"/>
            </a:ext>
          </a:extLst>
        </xdr:cNvPr>
        <xdr:cNvCxnSpPr/>
      </xdr:nvCxnSpPr>
      <xdr:spPr>
        <a:xfrm flipV="1">
          <a:off x="4084955" y="8408543"/>
          <a:ext cx="1270" cy="13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3691A4C2-6C64-42F9-9AEC-D22D648F18D8}"/>
            </a:ext>
          </a:extLst>
        </xdr:cNvPr>
        <xdr:cNvSpPr txBox="1"/>
      </xdr:nvSpPr>
      <xdr:spPr>
        <a:xfrm>
          <a:off x="4137660" y="97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2B9177C8-0A58-4780-B6B1-9485AAD1D44C}"/>
            </a:ext>
          </a:extLst>
        </xdr:cNvPr>
        <xdr:cNvCxnSpPr/>
      </xdr:nvCxnSpPr>
      <xdr:spPr>
        <a:xfrm>
          <a:off x="4020820" y="9776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706F9E87-365D-4304-9FD8-331F7801D46E}"/>
            </a:ext>
          </a:extLst>
        </xdr:cNvPr>
        <xdr:cNvSpPr txBox="1"/>
      </xdr:nvSpPr>
      <xdr:spPr>
        <a:xfrm>
          <a:off x="4137660" y="819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BBD241BC-88C7-4539-8FB5-7F3FB4A02D8A}"/>
            </a:ext>
          </a:extLst>
        </xdr:cNvPr>
        <xdr:cNvCxnSpPr/>
      </xdr:nvCxnSpPr>
      <xdr:spPr>
        <a:xfrm>
          <a:off x="4020820" y="8408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137033</xdr:rowOff>
    </xdr:from>
    <xdr:to>
      <xdr:col>24</xdr:col>
      <xdr:colOff>63500</xdr:colOff>
      <xdr:row>54</xdr:row>
      <xdr:rowOff>16523</xdr:rowOff>
    </xdr:to>
    <xdr:cxnSp macro="">
      <xdr:nvCxnSpPr>
        <xdr:cNvPr id="119" name="直線コネクタ 118">
          <a:extLst>
            <a:ext uri="{FF2B5EF4-FFF2-40B4-BE49-F238E27FC236}">
              <a16:creationId xmlns:a16="http://schemas.microsoft.com/office/drawing/2014/main" id="{A0AD24AE-4338-4B7E-A3D3-D8615996C50A}"/>
            </a:ext>
          </a:extLst>
        </xdr:cNvPr>
        <xdr:cNvCxnSpPr/>
      </xdr:nvCxnSpPr>
      <xdr:spPr>
        <a:xfrm>
          <a:off x="3355340" y="9021953"/>
          <a:ext cx="73152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9B634A0-103E-421F-BEAD-7501B30AF3B6}"/>
            </a:ext>
          </a:extLst>
        </xdr:cNvPr>
        <xdr:cNvSpPr txBox="1"/>
      </xdr:nvSpPr>
      <xdr:spPr>
        <a:xfrm>
          <a:off x="4137660" y="940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39EB35E4-C705-4003-B314-6C9E7E7FD289}"/>
            </a:ext>
          </a:extLst>
        </xdr:cNvPr>
        <xdr:cNvSpPr/>
      </xdr:nvSpPr>
      <xdr:spPr>
        <a:xfrm>
          <a:off x="4036060" y="9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137033</xdr:rowOff>
    </xdr:from>
    <xdr:to>
      <xdr:col>19</xdr:col>
      <xdr:colOff>177800</xdr:colOff>
      <xdr:row>54</xdr:row>
      <xdr:rowOff>162509</xdr:rowOff>
    </xdr:to>
    <xdr:cxnSp macro="">
      <xdr:nvCxnSpPr>
        <xdr:cNvPr id="122" name="直線コネクタ 121">
          <a:extLst>
            <a:ext uri="{FF2B5EF4-FFF2-40B4-BE49-F238E27FC236}">
              <a16:creationId xmlns:a16="http://schemas.microsoft.com/office/drawing/2014/main" id="{340D0E5B-0E56-4BC5-B5C8-05DF6DA268F1}"/>
            </a:ext>
          </a:extLst>
        </xdr:cNvPr>
        <xdr:cNvCxnSpPr/>
      </xdr:nvCxnSpPr>
      <xdr:spPr>
        <a:xfrm flipV="1">
          <a:off x="2565400" y="9021953"/>
          <a:ext cx="789940" cy="1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1E6733C7-E047-4761-9EDF-CF1E9CB4C3E3}"/>
            </a:ext>
          </a:extLst>
        </xdr:cNvPr>
        <xdr:cNvSpPr/>
      </xdr:nvSpPr>
      <xdr:spPr>
        <a:xfrm>
          <a:off x="3312160" y="93930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1B783F59-ABBC-4A71-BBA8-D526C7C17815}"/>
            </a:ext>
          </a:extLst>
        </xdr:cNvPr>
        <xdr:cNvSpPr txBox="1"/>
      </xdr:nvSpPr>
      <xdr:spPr>
        <a:xfrm>
          <a:off x="3118631" y="94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162509</xdr:rowOff>
    </xdr:from>
    <xdr:to>
      <xdr:col>15</xdr:col>
      <xdr:colOff>50800</xdr:colOff>
      <xdr:row>55</xdr:row>
      <xdr:rowOff>70841</xdr:rowOff>
    </xdr:to>
    <xdr:cxnSp macro="">
      <xdr:nvCxnSpPr>
        <xdr:cNvPr id="125" name="直線コネクタ 124">
          <a:extLst>
            <a:ext uri="{FF2B5EF4-FFF2-40B4-BE49-F238E27FC236}">
              <a16:creationId xmlns:a16="http://schemas.microsoft.com/office/drawing/2014/main" id="{84C773C3-F1DB-44D2-B3B2-0D78E1384144}"/>
            </a:ext>
          </a:extLst>
        </xdr:cNvPr>
        <xdr:cNvCxnSpPr/>
      </xdr:nvCxnSpPr>
      <xdr:spPr>
        <a:xfrm flipV="1">
          <a:off x="1790700" y="9215069"/>
          <a:ext cx="7747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2A3777DC-B27B-4BE7-8F96-610174420F1C}"/>
            </a:ext>
          </a:extLst>
        </xdr:cNvPr>
        <xdr:cNvSpPr/>
      </xdr:nvSpPr>
      <xdr:spPr>
        <a:xfrm>
          <a:off x="2514600" y="94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53F45BC3-5585-4C04-8A51-7B25E295221C}"/>
            </a:ext>
          </a:extLst>
        </xdr:cNvPr>
        <xdr:cNvSpPr txBox="1"/>
      </xdr:nvSpPr>
      <xdr:spPr>
        <a:xfrm>
          <a:off x="2343931" y="95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24308</xdr:rowOff>
    </xdr:from>
    <xdr:to>
      <xdr:col>10</xdr:col>
      <xdr:colOff>114300</xdr:colOff>
      <xdr:row>55</xdr:row>
      <xdr:rowOff>70841</xdr:rowOff>
    </xdr:to>
    <xdr:cxnSp macro="">
      <xdr:nvCxnSpPr>
        <xdr:cNvPr id="128" name="直線コネクタ 127">
          <a:extLst>
            <a:ext uri="{FF2B5EF4-FFF2-40B4-BE49-F238E27FC236}">
              <a16:creationId xmlns:a16="http://schemas.microsoft.com/office/drawing/2014/main" id="{D58D48CA-AC80-42A9-B83B-F3CC7A28C825}"/>
            </a:ext>
          </a:extLst>
        </xdr:cNvPr>
        <xdr:cNvCxnSpPr/>
      </xdr:nvCxnSpPr>
      <xdr:spPr>
        <a:xfrm>
          <a:off x="1008380" y="9244508"/>
          <a:ext cx="782320" cy="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ECDCA588-5C17-46F8-BD17-856362228A7B}"/>
            </a:ext>
          </a:extLst>
        </xdr:cNvPr>
        <xdr:cNvSpPr/>
      </xdr:nvSpPr>
      <xdr:spPr>
        <a:xfrm>
          <a:off x="1739900" y="9524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F3E55862-E8C5-4598-B76F-9D3D10730A63}"/>
            </a:ext>
          </a:extLst>
        </xdr:cNvPr>
        <xdr:cNvSpPr txBox="1"/>
      </xdr:nvSpPr>
      <xdr:spPr>
        <a:xfrm>
          <a:off x="1546371" y="96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957F09C3-9A88-4F82-B6BB-E468AF388E2F}"/>
            </a:ext>
          </a:extLst>
        </xdr:cNvPr>
        <xdr:cNvSpPr/>
      </xdr:nvSpPr>
      <xdr:spPr>
        <a:xfrm>
          <a:off x="965200" y="9581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C0B534CC-7A7D-4C19-B175-C7197337B893}"/>
            </a:ext>
          </a:extLst>
        </xdr:cNvPr>
        <xdr:cNvSpPr txBox="1"/>
      </xdr:nvSpPr>
      <xdr:spPr>
        <a:xfrm>
          <a:off x="771671" y="96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AC48E82-CC5E-4E6E-9AC7-6A239A073B5B}"/>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58BD720-54BE-43E4-84D6-C893BEA9DAB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7BCED1-EFBE-4A2E-8D77-7AD9981D6CC1}"/>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D837B4A-BAAC-4365-BED5-0C9129AABED2}"/>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1DAD23D-9F67-4B60-8866-1B22011C7CCC}"/>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137173</xdr:rowOff>
    </xdr:from>
    <xdr:to>
      <xdr:col>24</xdr:col>
      <xdr:colOff>114300</xdr:colOff>
      <xdr:row>54</xdr:row>
      <xdr:rowOff>67323</xdr:rowOff>
    </xdr:to>
    <xdr:sp macro="" textlink="">
      <xdr:nvSpPr>
        <xdr:cNvPr id="138" name="楕円 137">
          <a:extLst>
            <a:ext uri="{FF2B5EF4-FFF2-40B4-BE49-F238E27FC236}">
              <a16:creationId xmlns:a16="http://schemas.microsoft.com/office/drawing/2014/main" id="{D3C1B13F-4B6E-4307-98AD-F2EE8C2FEDB8}"/>
            </a:ext>
          </a:extLst>
        </xdr:cNvPr>
        <xdr:cNvSpPr/>
      </xdr:nvSpPr>
      <xdr:spPr>
        <a:xfrm>
          <a:off x="4036060" y="9022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160050</xdr:rowOff>
    </xdr:from>
    <xdr:ext cx="534377" cy="259045"/>
    <xdr:sp macro="" textlink="">
      <xdr:nvSpPr>
        <xdr:cNvPr id="139" name="物件費該当値テキスト">
          <a:extLst>
            <a:ext uri="{FF2B5EF4-FFF2-40B4-BE49-F238E27FC236}">
              <a16:creationId xmlns:a16="http://schemas.microsoft.com/office/drawing/2014/main" id="{126A77A2-1D45-4D30-89EF-F91A2736673F}"/>
            </a:ext>
          </a:extLst>
        </xdr:cNvPr>
        <xdr:cNvSpPr txBox="1"/>
      </xdr:nvSpPr>
      <xdr:spPr>
        <a:xfrm>
          <a:off x="4137660" y="887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86233</xdr:rowOff>
    </xdr:from>
    <xdr:to>
      <xdr:col>20</xdr:col>
      <xdr:colOff>38100</xdr:colOff>
      <xdr:row>54</xdr:row>
      <xdr:rowOff>16383</xdr:rowOff>
    </xdr:to>
    <xdr:sp macro="" textlink="">
      <xdr:nvSpPr>
        <xdr:cNvPr id="140" name="楕円 139">
          <a:extLst>
            <a:ext uri="{FF2B5EF4-FFF2-40B4-BE49-F238E27FC236}">
              <a16:creationId xmlns:a16="http://schemas.microsoft.com/office/drawing/2014/main" id="{E93A8F9B-40A8-4EA4-BD10-E974C0EA7E28}"/>
            </a:ext>
          </a:extLst>
        </xdr:cNvPr>
        <xdr:cNvSpPr/>
      </xdr:nvSpPr>
      <xdr:spPr>
        <a:xfrm>
          <a:off x="3312160" y="8971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32910</xdr:rowOff>
    </xdr:from>
    <xdr:ext cx="599010" cy="259045"/>
    <xdr:sp macro="" textlink="">
      <xdr:nvSpPr>
        <xdr:cNvPr id="141" name="テキスト ボックス 140">
          <a:extLst>
            <a:ext uri="{FF2B5EF4-FFF2-40B4-BE49-F238E27FC236}">
              <a16:creationId xmlns:a16="http://schemas.microsoft.com/office/drawing/2014/main" id="{9ED16619-BE33-4F5A-900E-AF9F0BD61256}"/>
            </a:ext>
          </a:extLst>
        </xdr:cNvPr>
        <xdr:cNvSpPr txBox="1"/>
      </xdr:nvSpPr>
      <xdr:spPr>
        <a:xfrm>
          <a:off x="3086315" y="87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111709</xdr:rowOff>
    </xdr:from>
    <xdr:to>
      <xdr:col>15</xdr:col>
      <xdr:colOff>101600</xdr:colOff>
      <xdr:row>55</xdr:row>
      <xdr:rowOff>41859</xdr:rowOff>
    </xdr:to>
    <xdr:sp macro="" textlink="">
      <xdr:nvSpPr>
        <xdr:cNvPr id="142" name="楕円 141">
          <a:extLst>
            <a:ext uri="{FF2B5EF4-FFF2-40B4-BE49-F238E27FC236}">
              <a16:creationId xmlns:a16="http://schemas.microsoft.com/office/drawing/2014/main" id="{CF0FC767-3810-46D0-86EC-C1598B4BB67C}"/>
            </a:ext>
          </a:extLst>
        </xdr:cNvPr>
        <xdr:cNvSpPr/>
      </xdr:nvSpPr>
      <xdr:spPr>
        <a:xfrm>
          <a:off x="2514600" y="916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58386</xdr:rowOff>
    </xdr:from>
    <xdr:ext cx="534377" cy="259045"/>
    <xdr:sp macro="" textlink="">
      <xdr:nvSpPr>
        <xdr:cNvPr id="143" name="テキスト ボックス 142">
          <a:extLst>
            <a:ext uri="{FF2B5EF4-FFF2-40B4-BE49-F238E27FC236}">
              <a16:creationId xmlns:a16="http://schemas.microsoft.com/office/drawing/2014/main" id="{1E090ED3-BEF7-421F-B27B-7DE54BF04414}"/>
            </a:ext>
          </a:extLst>
        </xdr:cNvPr>
        <xdr:cNvSpPr txBox="1"/>
      </xdr:nvSpPr>
      <xdr:spPr>
        <a:xfrm>
          <a:off x="2343931" y="89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20041</xdr:rowOff>
    </xdr:from>
    <xdr:to>
      <xdr:col>10</xdr:col>
      <xdr:colOff>165100</xdr:colOff>
      <xdr:row>55</xdr:row>
      <xdr:rowOff>121641</xdr:rowOff>
    </xdr:to>
    <xdr:sp macro="" textlink="">
      <xdr:nvSpPr>
        <xdr:cNvPr id="144" name="楕円 143">
          <a:extLst>
            <a:ext uri="{FF2B5EF4-FFF2-40B4-BE49-F238E27FC236}">
              <a16:creationId xmlns:a16="http://schemas.microsoft.com/office/drawing/2014/main" id="{FCAA3BD1-24C3-458F-8BA7-8BE402B0AE50}"/>
            </a:ext>
          </a:extLst>
        </xdr:cNvPr>
        <xdr:cNvSpPr/>
      </xdr:nvSpPr>
      <xdr:spPr>
        <a:xfrm>
          <a:off x="1739900" y="92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138168</xdr:rowOff>
    </xdr:from>
    <xdr:ext cx="534377" cy="259045"/>
    <xdr:sp macro="" textlink="">
      <xdr:nvSpPr>
        <xdr:cNvPr id="145" name="テキスト ボックス 144">
          <a:extLst>
            <a:ext uri="{FF2B5EF4-FFF2-40B4-BE49-F238E27FC236}">
              <a16:creationId xmlns:a16="http://schemas.microsoft.com/office/drawing/2014/main" id="{0F67E6A0-9039-44D1-8553-11403CDE2485}"/>
            </a:ext>
          </a:extLst>
        </xdr:cNvPr>
        <xdr:cNvSpPr txBox="1"/>
      </xdr:nvSpPr>
      <xdr:spPr>
        <a:xfrm>
          <a:off x="1546371" y="90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144958</xdr:rowOff>
    </xdr:from>
    <xdr:to>
      <xdr:col>6</xdr:col>
      <xdr:colOff>38100</xdr:colOff>
      <xdr:row>55</xdr:row>
      <xdr:rowOff>75108</xdr:rowOff>
    </xdr:to>
    <xdr:sp macro="" textlink="">
      <xdr:nvSpPr>
        <xdr:cNvPr id="146" name="楕円 145">
          <a:extLst>
            <a:ext uri="{FF2B5EF4-FFF2-40B4-BE49-F238E27FC236}">
              <a16:creationId xmlns:a16="http://schemas.microsoft.com/office/drawing/2014/main" id="{76A4D187-CC84-4E3B-B826-0D4AE08D7FA5}"/>
            </a:ext>
          </a:extLst>
        </xdr:cNvPr>
        <xdr:cNvSpPr/>
      </xdr:nvSpPr>
      <xdr:spPr>
        <a:xfrm>
          <a:off x="965200" y="9197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91635</xdr:rowOff>
    </xdr:from>
    <xdr:ext cx="534377" cy="259045"/>
    <xdr:sp macro="" textlink="">
      <xdr:nvSpPr>
        <xdr:cNvPr id="147" name="テキスト ボックス 146">
          <a:extLst>
            <a:ext uri="{FF2B5EF4-FFF2-40B4-BE49-F238E27FC236}">
              <a16:creationId xmlns:a16="http://schemas.microsoft.com/office/drawing/2014/main" id="{9B45AD10-D5FA-4B25-AEB9-2007BF2C16B2}"/>
            </a:ext>
          </a:extLst>
        </xdr:cNvPr>
        <xdr:cNvSpPr txBox="1"/>
      </xdr:nvSpPr>
      <xdr:spPr>
        <a:xfrm>
          <a:off x="771671" y="89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4829B3E9-BBED-4906-9606-8F0790ED6412}"/>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377727B9-20A0-4E05-9B9A-88B504A6AA1E}"/>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A81DCFD-D11F-4058-90B0-632FA2CC010C}"/>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C596F129-6EBB-4A69-92B9-28FE85DF707A}"/>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70394627-CCEC-4F41-8EE5-FE796D32C53C}"/>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AC819E8B-439C-45E9-8496-F5B6547BFD61}"/>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451D2DB9-B204-4750-AE4E-81EACD31C5F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88CF753-6327-4D17-9DB3-9870C0F29466}"/>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F9A3D5AE-8FA7-43DA-A9EA-B140B1B7700B}"/>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9B6AF41B-231A-4E1F-AFEC-91AA4A788103}"/>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5B9F21AE-0C0F-4EA8-821C-61C40FBD7882}"/>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2FA8BECA-2576-4BE7-9BFC-22994B27BEB1}"/>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62E9B12B-820C-4820-BE2B-27E52C3C90B3}"/>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D53EE76F-4C60-43F4-AD27-306912397ABF}"/>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6612A7F-E45F-4983-8641-9CB9439710DF}"/>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BC77CA88-2E8B-4041-9BD0-B6BB83402B30}"/>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6C202C10-D958-470F-84D4-CF9E928A4DDE}"/>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D3826A2D-FF20-42C1-8665-9882FFAD6F93}"/>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368EADB2-D96B-44C9-9CD4-90F86F97DF8D}"/>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3772FC83-2C40-4F3C-8AFE-384B416EEAD4}"/>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4C3D565D-9A94-4DBC-9AEB-AAC5CADE189C}"/>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299E0E84-57F2-444C-8AED-3BA1FBD4E342}"/>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395DDCB0-54C5-4AD7-99DF-C1FC1460C8C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C75A6A1A-9FF9-4602-8251-9180E32E468B}"/>
            </a:ext>
          </a:extLst>
        </xdr:cNvPr>
        <xdr:cNvCxnSpPr/>
      </xdr:nvCxnSpPr>
      <xdr:spPr>
        <a:xfrm flipV="1">
          <a:off x="4084955" y="11824208"/>
          <a:ext cx="1270" cy="1444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A38896D5-B8B0-456E-A120-A4E69B234BEA}"/>
            </a:ext>
          </a:extLst>
        </xdr:cNvPr>
        <xdr:cNvSpPr txBox="1"/>
      </xdr:nvSpPr>
      <xdr:spPr>
        <a:xfrm>
          <a:off x="4137660" y="1327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B4B49B34-9210-4E11-B304-181D8BF17217}"/>
            </a:ext>
          </a:extLst>
        </xdr:cNvPr>
        <xdr:cNvCxnSpPr/>
      </xdr:nvCxnSpPr>
      <xdr:spPr>
        <a:xfrm>
          <a:off x="4020820" y="132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58CD317C-3F69-49E0-9FDD-84BE180BE7FD}"/>
            </a:ext>
          </a:extLst>
        </xdr:cNvPr>
        <xdr:cNvSpPr txBox="1"/>
      </xdr:nvSpPr>
      <xdr:spPr>
        <a:xfrm>
          <a:off x="4137660" y="1160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B8DDEA7D-7C1F-441E-BC4E-C9FB15E40613}"/>
            </a:ext>
          </a:extLst>
        </xdr:cNvPr>
        <xdr:cNvCxnSpPr/>
      </xdr:nvCxnSpPr>
      <xdr:spPr>
        <a:xfrm>
          <a:off x="4020820" y="1182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6083</xdr:rowOff>
    </xdr:from>
    <xdr:to>
      <xdr:col>24</xdr:col>
      <xdr:colOff>63500</xdr:colOff>
      <xdr:row>77</xdr:row>
      <xdr:rowOff>10540</xdr:rowOff>
    </xdr:to>
    <xdr:cxnSp macro="">
      <xdr:nvCxnSpPr>
        <xdr:cNvPr id="176" name="直線コネクタ 175">
          <a:extLst>
            <a:ext uri="{FF2B5EF4-FFF2-40B4-BE49-F238E27FC236}">
              <a16:creationId xmlns:a16="http://schemas.microsoft.com/office/drawing/2014/main" id="{E8B0DA14-D3D3-4E1A-9FD8-595F87F04082}"/>
            </a:ext>
          </a:extLst>
        </xdr:cNvPr>
        <xdr:cNvCxnSpPr/>
      </xdr:nvCxnSpPr>
      <xdr:spPr>
        <a:xfrm>
          <a:off x="3355340" y="12914363"/>
          <a:ext cx="73152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478467C8-EFCE-47FB-9E66-DB9128CE0885}"/>
            </a:ext>
          </a:extLst>
        </xdr:cNvPr>
        <xdr:cNvSpPr txBox="1"/>
      </xdr:nvSpPr>
      <xdr:spPr>
        <a:xfrm>
          <a:off x="4137660" y="13052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BB0F1950-47EE-4813-BBE5-5CF6EEB3F990}"/>
            </a:ext>
          </a:extLst>
        </xdr:cNvPr>
        <xdr:cNvSpPr/>
      </xdr:nvSpPr>
      <xdr:spPr>
        <a:xfrm>
          <a:off x="4036060" y="1307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6083</xdr:rowOff>
    </xdr:from>
    <xdr:to>
      <xdr:col>19</xdr:col>
      <xdr:colOff>177800</xdr:colOff>
      <xdr:row>77</xdr:row>
      <xdr:rowOff>6617</xdr:rowOff>
    </xdr:to>
    <xdr:cxnSp macro="">
      <xdr:nvCxnSpPr>
        <xdr:cNvPr id="179" name="直線コネクタ 178">
          <a:extLst>
            <a:ext uri="{FF2B5EF4-FFF2-40B4-BE49-F238E27FC236}">
              <a16:creationId xmlns:a16="http://schemas.microsoft.com/office/drawing/2014/main" id="{5C438C62-99C0-4B8E-A32F-19E72D521DC6}"/>
            </a:ext>
          </a:extLst>
        </xdr:cNvPr>
        <xdr:cNvCxnSpPr/>
      </xdr:nvCxnSpPr>
      <xdr:spPr>
        <a:xfrm flipV="1">
          <a:off x="2565400" y="12914363"/>
          <a:ext cx="78994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20C712-A3C5-4983-B118-A55071DB86B3}"/>
            </a:ext>
          </a:extLst>
        </xdr:cNvPr>
        <xdr:cNvSpPr/>
      </xdr:nvSpPr>
      <xdr:spPr>
        <a:xfrm>
          <a:off x="3312160" y="1307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324554A4-3700-4E08-ADA2-BAA016009F2D}"/>
            </a:ext>
          </a:extLst>
        </xdr:cNvPr>
        <xdr:cNvSpPr txBox="1"/>
      </xdr:nvSpPr>
      <xdr:spPr>
        <a:xfrm>
          <a:off x="3150948" y="131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6617</xdr:rowOff>
    </xdr:from>
    <xdr:to>
      <xdr:col>15</xdr:col>
      <xdr:colOff>50800</xdr:colOff>
      <xdr:row>77</xdr:row>
      <xdr:rowOff>103200</xdr:rowOff>
    </xdr:to>
    <xdr:cxnSp macro="">
      <xdr:nvCxnSpPr>
        <xdr:cNvPr id="182" name="直線コネクタ 181">
          <a:extLst>
            <a:ext uri="{FF2B5EF4-FFF2-40B4-BE49-F238E27FC236}">
              <a16:creationId xmlns:a16="http://schemas.microsoft.com/office/drawing/2014/main" id="{CAA41144-7317-413F-89EF-ECCF942A97A7}"/>
            </a:ext>
          </a:extLst>
        </xdr:cNvPr>
        <xdr:cNvCxnSpPr/>
      </xdr:nvCxnSpPr>
      <xdr:spPr>
        <a:xfrm flipV="1">
          <a:off x="1790700" y="12914897"/>
          <a:ext cx="7747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421471D8-8EB1-4D39-8F4D-DA5845270C3D}"/>
            </a:ext>
          </a:extLst>
        </xdr:cNvPr>
        <xdr:cNvSpPr/>
      </xdr:nvSpPr>
      <xdr:spPr>
        <a:xfrm>
          <a:off x="2514600" y="13079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7953FA16-8957-467D-8889-608B77D9C37A}"/>
            </a:ext>
          </a:extLst>
        </xdr:cNvPr>
        <xdr:cNvSpPr txBox="1"/>
      </xdr:nvSpPr>
      <xdr:spPr>
        <a:xfrm>
          <a:off x="2353388" y="1316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103200</xdr:rowOff>
    </xdr:from>
    <xdr:to>
      <xdr:col>10</xdr:col>
      <xdr:colOff>114300</xdr:colOff>
      <xdr:row>77</xdr:row>
      <xdr:rowOff>166712</xdr:rowOff>
    </xdr:to>
    <xdr:cxnSp macro="">
      <xdr:nvCxnSpPr>
        <xdr:cNvPr id="185" name="直線コネクタ 184">
          <a:extLst>
            <a:ext uri="{FF2B5EF4-FFF2-40B4-BE49-F238E27FC236}">
              <a16:creationId xmlns:a16="http://schemas.microsoft.com/office/drawing/2014/main" id="{75E51059-40E1-4545-A9DD-FEADF4307728}"/>
            </a:ext>
          </a:extLst>
        </xdr:cNvPr>
        <xdr:cNvCxnSpPr/>
      </xdr:nvCxnSpPr>
      <xdr:spPr>
        <a:xfrm flipV="1">
          <a:off x="1008380" y="13011480"/>
          <a:ext cx="78232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AFE69C16-5D76-4A3D-B2A2-03B75EBBE23A}"/>
            </a:ext>
          </a:extLst>
        </xdr:cNvPr>
        <xdr:cNvSpPr/>
      </xdr:nvSpPr>
      <xdr:spPr>
        <a:xfrm>
          <a:off x="1739900" y="13076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947A47D4-82C8-4DE6-8ED8-903B17247964}"/>
            </a:ext>
          </a:extLst>
        </xdr:cNvPr>
        <xdr:cNvSpPr txBox="1"/>
      </xdr:nvSpPr>
      <xdr:spPr>
        <a:xfrm>
          <a:off x="1578688" y="1316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E0067C9C-C913-4697-AA47-4AF8BD9859FF}"/>
            </a:ext>
          </a:extLst>
        </xdr:cNvPr>
        <xdr:cNvSpPr/>
      </xdr:nvSpPr>
      <xdr:spPr>
        <a:xfrm>
          <a:off x="965200" y="13100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7B52D4A5-DA6F-40BF-A695-E81190CA5105}"/>
            </a:ext>
          </a:extLst>
        </xdr:cNvPr>
        <xdr:cNvSpPr txBox="1"/>
      </xdr:nvSpPr>
      <xdr:spPr>
        <a:xfrm>
          <a:off x="803988" y="131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B614F01-35FC-4601-8F82-4FFF3E14BD1B}"/>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D07AA84-86A9-46DB-8F47-86905D43C5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F67FD27-0AD3-447D-B2F5-CCC9AFCBBE77}"/>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5B11B3F-A9AC-4AC4-8E04-552C4FB7D865}"/>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D7E3D10-9242-4E8D-A79B-269020810DCA}"/>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131190</xdr:rowOff>
    </xdr:from>
    <xdr:to>
      <xdr:col>24</xdr:col>
      <xdr:colOff>114300</xdr:colOff>
      <xdr:row>77</xdr:row>
      <xdr:rowOff>61340</xdr:rowOff>
    </xdr:to>
    <xdr:sp macro="" textlink="">
      <xdr:nvSpPr>
        <xdr:cNvPr id="195" name="楕円 194">
          <a:extLst>
            <a:ext uri="{FF2B5EF4-FFF2-40B4-BE49-F238E27FC236}">
              <a16:creationId xmlns:a16="http://schemas.microsoft.com/office/drawing/2014/main" id="{83BAD4D8-E15B-4597-91F2-DF4417456A0E}"/>
            </a:ext>
          </a:extLst>
        </xdr:cNvPr>
        <xdr:cNvSpPr/>
      </xdr:nvSpPr>
      <xdr:spPr>
        <a:xfrm>
          <a:off x="4036060" y="1287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154067</xdr:rowOff>
    </xdr:from>
    <xdr:ext cx="469744" cy="259045"/>
    <xdr:sp macro="" textlink="">
      <xdr:nvSpPr>
        <xdr:cNvPr id="196" name="維持補修費該当値テキスト">
          <a:extLst>
            <a:ext uri="{FF2B5EF4-FFF2-40B4-BE49-F238E27FC236}">
              <a16:creationId xmlns:a16="http://schemas.microsoft.com/office/drawing/2014/main" id="{B6F087EC-D4E7-44D3-9C14-DC633CAB3202}"/>
            </a:ext>
          </a:extLst>
        </xdr:cNvPr>
        <xdr:cNvSpPr txBox="1"/>
      </xdr:nvSpPr>
      <xdr:spPr>
        <a:xfrm>
          <a:off x="4137660" y="127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126733</xdr:rowOff>
    </xdr:from>
    <xdr:to>
      <xdr:col>20</xdr:col>
      <xdr:colOff>38100</xdr:colOff>
      <xdr:row>77</xdr:row>
      <xdr:rowOff>56883</xdr:rowOff>
    </xdr:to>
    <xdr:sp macro="" textlink="">
      <xdr:nvSpPr>
        <xdr:cNvPr id="197" name="楕円 196">
          <a:extLst>
            <a:ext uri="{FF2B5EF4-FFF2-40B4-BE49-F238E27FC236}">
              <a16:creationId xmlns:a16="http://schemas.microsoft.com/office/drawing/2014/main" id="{AFAC1305-C606-4D8C-AC18-E04A65B12484}"/>
            </a:ext>
          </a:extLst>
        </xdr:cNvPr>
        <xdr:cNvSpPr/>
      </xdr:nvSpPr>
      <xdr:spPr>
        <a:xfrm>
          <a:off x="3312160" y="12867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73410</xdr:rowOff>
    </xdr:from>
    <xdr:ext cx="534377" cy="259045"/>
    <xdr:sp macro="" textlink="">
      <xdr:nvSpPr>
        <xdr:cNvPr id="198" name="テキスト ボックス 197">
          <a:extLst>
            <a:ext uri="{FF2B5EF4-FFF2-40B4-BE49-F238E27FC236}">
              <a16:creationId xmlns:a16="http://schemas.microsoft.com/office/drawing/2014/main" id="{350B66EF-20DA-46EA-A842-3D46C1F8EA0A}"/>
            </a:ext>
          </a:extLst>
        </xdr:cNvPr>
        <xdr:cNvSpPr txBox="1"/>
      </xdr:nvSpPr>
      <xdr:spPr>
        <a:xfrm>
          <a:off x="3118631" y="126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127267</xdr:rowOff>
    </xdr:from>
    <xdr:to>
      <xdr:col>15</xdr:col>
      <xdr:colOff>101600</xdr:colOff>
      <xdr:row>77</xdr:row>
      <xdr:rowOff>57417</xdr:rowOff>
    </xdr:to>
    <xdr:sp macro="" textlink="">
      <xdr:nvSpPr>
        <xdr:cNvPr id="199" name="楕円 198">
          <a:extLst>
            <a:ext uri="{FF2B5EF4-FFF2-40B4-BE49-F238E27FC236}">
              <a16:creationId xmlns:a16="http://schemas.microsoft.com/office/drawing/2014/main" id="{8A1AF618-201F-4D0D-A86D-824F1A2F7E6B}"/>
            </a:ext>
          </a:extLst>
        </xdr:cNvPr>
        <xdr:cNvSpPr/>
      </xdr:nvSpPr>
      <xdr:spPr>
        <a:xfrm>
          <a:off x="2514600" y="12867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73944</xdr:rowOff>
    </xdr:from>
    <xdr:ext cx="469744" cy="259045"/>
    <xdr:sp macro="" textlink="">
      <xdr:nvSpPr>
        <xdr:cNvPr id="200" name="テキスト ボックス 199">
          <a:extLst>
            <a:ext uri="{FF2B5EF4-FFF2-40B4-BE49-F238E27FC236}">
              <a16:creationId xmlns:a16="http://schemas.microsoft.com/office/drawing/2014/main" id="{D2C40D98-38F7-41D8-958E-8A2227106A0D}"/>
            </a:ext>
          </a:extLst>
        </xdr:cNvPr>
        <xdr:cNvSpPr txBox="1"/>
      </xdr:nvSpPr>
      <xdr:spPr>
        <a:xfrm>
          <a:off x="2353388" y="126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52400</xdr:rowOff>
    </xdr:from>
    <xdr:to>
      <xdr:col>10</xdr:col>
      <xdr:colOff>165100</xdr:colOff>
      <xdr:row>77</xdr:row>
      <xdr:rowOff>154000</xdr:rowOff>
    </xdr:to>
    <xdr:sp macro="" textlink="">
      <xdr:nvSpPr>
        <xdr:cNvPr id="201" name="楕円 200">
          <a:extLst>
            <a:ext uri="{FF2B5EF4-FFF2-40B4-BE49-F238E27FC236}">
              <a16:creationId xmlns:a16="http://schemas.microsoft.com/office/drawing/2014/main" id="{8DBC487C-3C8B-47D1-8D7F-F4E33247549F}"/>
            </a:ext>
          </a:extLst>
        </xdr:cNvPr>
        <xdr:cNvSpPr/>
      </xdr:nvSpPr>
      <xdr:spPr>
        <a:xfrm>
          <a:off x="17399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170527</xdr:rowOff>
    </xdr:from>
    <xdr:ext cx="469744" cy="259045"/>
    <xdr:sp macro="" textlink="">
      <xdr:nvSpPr>
        <xdr:cNvPr id="202" name="テキスト ボックス 201">
          <a:extLst>
            <a:ext uri="{FF2B5EF4-FFF2-40B4-BE49-F238E27FC236}">
              <a16:creationId xmlns:a16="http://schemas.microsoft.com/office/drawing/2014/main" id="{39F33C07-416F-45D2-831F-EF8C093D76A5}"/>
            </a:ext>
          </a:extLst>
        </xdr:cNvPr>
        <xdr:cNvSpPr txBox="1"/>
      </xdr:nvSpPr>
      <xdr:spPr>
        <a:xfrm>
          <a:off x="1578688" y="1274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115912</xdr:rowOff>
    </xdr:from>
    <xdr:to>
      <xdr:col>6</xdr:col>
      <xdr:colOff>38100</xdr:colOff>
      <xdr:row>78</xdr:row>
      <xdr:rowOff>46062</xdr:rowOff>
    </xdr:to>
    <xdr:sp macro="" textlink="">
      <xdr:nvSpPr>
        <xdr:cNvPr id="203" name="楕円 202">
          <a:extLst>
            <a:ext uri="{FF2B5EF4-FFF2-40B4-BE49-F238E27FC236}">
              <a16:creationId xmlns:a16="http://schemas.microsoft.com/office/drawing/2014/main" id="{12A17220-5B48-4535-93F8-EAD50ABEA62B}"/>
            </a:ext>
          </a:extLst>
        </xdr:cNvPr>
        <xdr:cNvSpPr/>
      </xdr:nvSpPr>
      <xdr:spPr>
        <a:xfrm>
          <a:off x="965200" y="13024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62589</xdr:rowOff>
    </xdr:from>
    <xdr:ext cx="469744" cy="259045"/>
    <xdr:sp macro="" textlink="">
      <xdr:nvSpPr>
        <xdr:cNvPr id="204" name="テキスト ボックス 203">
          <a:extLst>
            <a:ext uri="{FF2B5EF4-FFF2-40B4-BE49-F238E27FC236}">
              <a16:creationId xmlns:a16="http://schemas.microsoft.com/office/drawing/2014/main" id="{57AC3677-157F-4A80-8236-78CB292D41D4}"/>
            </a:ext>
          </a:extLst>
        </xdr:cNvPr>
        <xdr:cNvSpPr txBox="1"/>
      </xdr:nvSpPr>
      <xdr:spPr>
        <a:xfrm>
          <a:off x="803988" y="1280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457D8B72-645B-4593-AF39-7C2A06DCD3DC}"/>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8A72956D-D795-4186-A902-5AAA8DA81FAC}"/>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AB1A6114-2A42-4E3A-9EFB-E5821C0D05E9}"/>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FFF3E47D-5E37-482D-AA18-DAAA84367CF4}"/>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4216582-4076-4D1F-97B8-D881E3C52B7E}"/>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6B65FAE2-CF03-42D4-B39B-552F4FEF6ED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195CF9F3-5B1B-43A8-BCC2-E0E6FEBCF74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A610BCD-CAD8-4BAF-9D81-C524444A8C3B}"/>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9F882648-EB3A-4B6D-8146-127424B838B7}"/>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25152A49-4A22-43D7-9692-86D63E9B40A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5FE6F4E-6758-42ED-9EE0-7A7A4367C8DA}"/>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61655B8E-1276-469F-9F1C-CACD2DCDA313}"/>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3634FF65-5816-4C93-B04C-7CD37A6225EB}"/>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95DDF629-1C3A-4990-B7B1-736139EEC653}"/>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CA3CB62F-F30D-4C75-B20B-C51314F2E554}"/>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3D176850-A038-45F1-B9AF-94C1256E9329}"/>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7D77EBF4-E601-4269-8611-F93FAB28D706}"/>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B0F3BE71-2FF7-40BC-A508-B992A9FCC2FD}"/>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F226009-CEC4-4D9B-90EE-C91B0799A71F}"/>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5516A46C-725A-418F-9B04-6CCF1736A9E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9D1E1B31-00F6-4F5E-9B9F-FA559F653A15}"/>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3EF27233-D417-49E0-AF62-EF57F749E3C9}"/>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C68F66F4-7926-45BA-9A7D-38A5C42AC73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ACCB1F2B-4189-4A7F-811B-F4C36ADEA88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6687F655-1777-446C-8541-3797AC6B67B8}"/>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E5F5F769-C40E-4837-BB7A-D6D60E8B554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B873272D-E1F3-4BA9-8903-81F3F5D2B65B}"/>
            </a:ext>
          </a:extLst>
        </xdr:cNvPr>
        <xdr:cNvCxnSpPr/>
      </xdr:nvCxnSpPr>
      <xdr:spPr>
        <a:xfrm flipV="1">
          <a:off x="4084955" y="15035592"/>
          <a:ext cx="1270" cy="145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5A8AB925-6B8F-447F-9747-F2C2691786B1}"/>
            </a:ext>
          </a:extLst>
        </xdr:cNvPr>
        <xdr:cNvSpPr txBox="1"/>
      </xdr:nvSpPr>
      <xdr:spPr>
        <a:xfrm>
          <a:off x="4137660" y="164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3AD04496-5260-4454-B709-E7E36E3B4DBE}"/>
            </a:ext>
          </a:extLst>
        </xdr:cNvPr>
        <xdr:cNvCxnSpPr/>
      </xdr:nvCxnSpPr>
      <xdr:spPr>
        <a:xfrm>
          <a:off x="4020820" y="16489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ED5F601D-9D6F-47D6-A90B-916AD5027CBB}"/>
            </a:ext>
          </a:extLst>
        </xdr:cNvPr>
        <xdr:cNvSpPr txBox="1"/>
      </xdr:nvSpPr>
      <xdr:spPr>
        <a:xfrm>
          <a:off x="4137660" y="148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9729B294-02F0-47FC-ADCD-107DEAE89445}"/>
            </a:ext>
          </a:extLst>
        </xdr:cNvPr>
        <xdr:cNvCxnSpPr/>
      </xdr:nvCxnSpPr>
      <xdr:spPr>
        <a:xfrm>
          <a:off x="4020820" y="15035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40466</xdr:rowOff>
    </xdr:from>
    <xdr:to>
      <xdr:col>24</xdr:col>
      <xdr:colOff>63500</xdr:colOff>
      <xdr:row>96</xdr:row>
      <xdr:rowOff>157432</xdr:rowOff>
    </xdr:to>
    <xdr:cxnSp macro="">
      <xdr:nvCxnSpPr>
        <xdr:cNvPr id="236" name="直線コネクタ 235">
          <a:extLst>
            <a:ext uri="{FF2B5EF4-FFF2-40B4-BE49-F238E27FC236}">
              <a16:creationId xmlns:a16="http://schemas.microsoft.com/office/drawing/2014/main" id="{76B7B14E-23DA-4775-9C8E-59B23DDCB826}"/>
            </a:ext>
          </a:extLst>
        </xdr:cNvPr>
        <xdr:cNvCxnSpPr/>
      </xdr:nvCxnSpPr>
      <xdr:spPr>
        <a:xfrm flipV="1">
          <a:off x="3355340" y="16133906"/>
          <a:ext cx="731520" cy="1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BC1AD54-5543-46E4-A743-B751AD4440EB}"/>
            </a:ext>
          </a:extLst>
        </xdr:cNvPr>
        <xdr:cNvSpPr txBox="1"/>
      </xdr:nvSpPr>
      <xdr:spPr>
        <a:xfrm>
          <a:off x="4137660" y="1583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BD326667-9ECB-4944-ABDF-044CF3074B49}"/>
            </a:ext>
          </a:extLst>
        </xdr:cNvPr>
        <xdr:cNvSpPr/>
      </xdr:nvSpPr>
      <xdr:spPr>
        <a:xfrm>
          <a:off x="4036060" y="159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170724</xdr:rowOff>
    </xdr:from>
    <xdr:to>
      <xdr:col>19</xdr:col>
      <xdr:colOff>177800</xdr:colOff>
      <xdr:row>96</xdr:row>
      <xdr:rowOff>157432</xdr:rowOff>
    </xdr:to>
    <xdr:cxnSp macro="">
      <xdr:nvCxnSpPr>
        <xdr:cNvPr id="239" name="直線コネクタ 238">
          <a:extLst>
            <a:ext uri="{FF2B5EF4-FFF2-40B4-BE49-F238E27FC236}">
              <a16:creationId xmlns:a16="http://schemas.microsoft.com/office/drawing/2014/main" id="{044D935A-A331-4F91-AB6B-FBB868F486D8}"/>
            </a:ext>
          </a:extLst>
        </xdr:cNvPr>
        <xdr:cNvCxnSpPr/>
      </xdr:nvCxnSpPr>
      <xdr:spPr>
        <a:xfrm>
          <a:off x="2565400" y="16096524"/>
          <a:ext cx="789940" cy="15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9B569557-5046-4990-97E5-9694F9C030B4}"/>
            </a:ext>
          </a:extLst>
        </xdr:cNvPr>
        <xdr:cNvSpPr/>
      </xdr:nvSpPr>
      <xdr:spPr>
        <a:xfrm>
          <a:off x="3312160" y="16072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D17758B6-7A8C-4F2F-B960-8F75AABF6197}"/>
            </a:ext>
          </a:extLst>
        </xdr:cNvPr>
        <xdr:cNvSpPr txBox="1"/>
      </xdr:nvSpPr>
      <xdr:spPr>
        <a:xfrm>
          <a:off x="3086315" y="158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170724</xdr:rowOff>
    </xdr:from>
    <xdr:to>
      <xdr:col>15</xdr:col>
      <xdr:colOff>50800</xdr:colOff>
      <xdr:row>97</xdr:row>
      <xdr:rowOff>97202</xdr:rowOff>
    </xdr:to>
    <xdr:cxnSp macro="">
      <xdr:nvCxnSpPr>
        <xdr:cNvPr id="242" name="直線コネクタ 241">
          <a:extLst>
            <a:ext uri="{FF2B5EF4-FFF2-40B4-BE49-F238E27FC236}">
              <a16:creationId xmlns:a16="http://schemas.microsoft.com/office/drawing/2014/main" id="{D3D55D69-BFBF-4936-AD07-8E29754D1077}"/>
            </a:ext>
          </a:extLst>
        </xdr:cNvPr>
        <xdr:cNvCxnSpPr/>
      </xdr:nvCxnSpPr>
      <xdr:spPr>
        <a:xfrm flipV="1">
          <a:off x="1790700" y="16096524"/>
          <a:ext cx="774700" cy="2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67054FC5-91CC-4965-BB61-DB9CF79CBB75}"/>
            </a:ext>
          </a:extLst>
        </xdr:cNvPr>
        <xdr:cNvSpPr/>
      </xdr:nvSpPr>
      <xdr:spPr>
        <a:xfrm>
          <a:off x="2514600" y="1593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AC831867-BDC6-4C67-903A-42BFA984E9EB}"/>
            </a:ext>
          </a:extLst>
        </xdr:cNvPr>
        <xdr:cNvSpPr txBox="1"/>
      </xdr:nvSpPr>
      <xdr:spPr>
        <a:xfrm>
          <a:off x="2311615" y="1571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97202</xdr:rowOff>
    </xdr:from>
    <xdr:to>
      <xdr:col>10</xdr:col>
      <xdr:colOff>114300</xdr:colOff>
      <xdr:row>97</xdr:row>
      <xdr:rowOff>116633</xdr:rowOff>
    </xdr:to>
    <xdr:cxnSp macro="">
      <xdr:nvCxnSpPr>
        <xdr:cNvPr id="245" name="直線コネクタ 244">
          <a:extLst>
            <a:ext uri="{FF2B5EF4-FFF2-40B4-BE49-F238E27FC236}">
              <a16:creationId xmlns:a16="http://schemas.microsoft.com/office/drawing/2014/main" id="{40FDB8C0-0E15-4855-A1BF-8733B1972851}"/>
            </a:ext>
          </a:extLst>
        </xdr:cNvPr>
        <xdr:cNvCxnSpPr/>
      </xdr:nvCxnSpPr>
      <xdr:spPr>
        <a:xfrm flipV="1">
          <a:off x="1008380" y="16358282"/>
          <a:ext cx="78232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A5FD77F1-74F6-4242-936F-31CFC41A7DA5}"/>
            </a:ext>
          </a:extLst>
        </xdr:cNvPr>
        <xdr:cNvSpPr/>
      </xdr:nvSpPr>
      <xdr:spPr>
        <a:xfrm>
          <a:off x="1739900" y="1621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8E1DA2C8-6689-4B0D-85F2-843902DB059A}"/>
            </a:ext>
          </a:extLst>
        </xdr:cNvPr>
        <xdr:cNvSpPr txBox="1"/>
      </xdr:nvSpPr>
      <xdr:spPr>
        <a:xfrm>
          <a:off x="1514055" y="1599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D4351595-2EF9-4B76-A0E3-58E6005C18F0}"/>
            </a:ext>
          </a:extLst>
        </xdr:cNvPr>
        <xdr:cNvSpPr/>
      </xdr:nvSpPr>
      <xdr:spPr>
        <a:xfrm>
          <a:off x="965200" y="162614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7458A67A-8423-452D-AA8F-5DF9933C617A}"/>
            </a:ext>
          </a:extLst>
        </xdr:cNvPr>
        <xdr:cNvSpPr txBox="1"/>
      </xdr:nvSpPr>
      <xdr:spPr>
        <a:xfrm>
          <a:off x="771671" y="160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D427165-FAC8-408D-BE31-57EB7AAED93F}"/>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8BE1176-834A-4024-9576-89F123B1EC66}"/>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04F3E0C-2314-4A43-A514-525A8C2F1234}"/>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A987CDA-0BF8-47DD-B96C-79563A7F40DF}"/>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47E6C240-D0A7-4E25-A39C-B967437BA9AA}"/>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161116</xdr:rowOff>
    </xdr:from>
    <xdr:to>
      <xdr:col>24</xdr:col>
      <xdr:colOff>114300</xdr:colOff>
      <xdr:row>96</xdr:row>
      <xdr:rowOff>91266</xdr:rowOff>
    </xdr:to>
    <xdr:sp macro="" textlink="">
      <xdr:nvSpPr>
        <xdr:cNvPr id="255" name="楕円 254">
          <a:extLst>
            <a:ext uri="{FF2B5EF4-FFF2-40B4-BE49-F238E27FC236}">
              <a16:creationId xmlns:a16="http://schemas.microsoft.com/office/drawing/2014/main" id="{82662605-AFEE-49FB-B504-7BDF91FD51FA}"/>
            </a:ext>
          </a:extLst>
        </xdr:cNvPr>
        <xdr:cNvSpPr/>
      </xdr:nvSpPr>
      <xdr:spPr>
        <a:xfrm>
          <a:off x="4036060" y="16086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139543</xdr:rowOff>
    </xdr:from>
    <xdr:ext cx="599010" cy="259045"/>
    <xdr:sp macro="" textlink="">
      <xdr:nvSpPr>
        <xdr:cNvPr id="256" name="扶助費該当値テキスト">
          <a:extLst>
            <a:ext uri="{FF2B5EF4-FFF2-40B4-BE49-F238E27FC236}">
              <a16:creationId xmlns:a16="http://schemas.microsoft.com/office/drawing/2014/main" id="{BCF4590A-2C01-4146-B20D-8108ECC105E3}"/>
            </a:ext>
          </a:extLst>
        </xdr:cNvPr>
        <xdr:cNvSpPr txBox="1"/>
      </xdr:nvSpPr>
      <xdr:spPr>
        <a:xfrm>
          <a:off x="4137660" y="160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106632</xdr:rowOff>
    </xdr:from>
    <xdr:to>
      <xdr:col>20</xdr:col>
      <xdr:colOff>38100</xdr:colOff>
      <xdr:row>97</xdr:row>
      <xdr:rowOff>36782</xdr:rowOff>
    </xdr:to>
    <xdr:sp macro="" textlink="">
      <xdr:nvSpPr>
        <xdr:cNvPr id="257" name="楕円 256">
          <a:extLst>
            <a:ext uri="{FF2B5EF4-FFF2-40B4-BE49-F238E27FC236}">
              <a16:creationId xmlns:a16="http://schemas.microsoft.com/office/drawing/2014/main" id="{8E0A40FA-C514-4758-9473-A54534C64640}"/>
            </a:ext>
          </a:extLst>
        </xdr:cNvPr>
        <xdr:cNvSpPr/>
      </xdr:nvSpPr>
      <xdr:spPr>
        <a:xfrm>
          <a:off x="3312160" y="16200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27909</xdr:rowOff>
    </xdr:from>
    <xdr:ext cx="599010" cy="259045"/>
    <xdr:sp macro="" textlink="">
      <xdr:nvSpPr>
        <xdr:cNvPr id="258" name="テキスト ボックス 257">
          <a:extLst>
            <a:ext uri="{FF2B5EF4-FFF2-40B4-BE49-F238E27FC236}">
              <a16:creationId xmlns:a16="http://schemas.microsoft.com/office/drawing/2014/main" id="{FDFAE5BF-38B5-485C-815F-AE2F09BA92B9}"/>
            </a:ext>
          </a:extLst>
        </xdr:cNvPr>
        <xdr:cNvSpPr txBox="1"/>
      </xdr:nvSpPr>
      <xdr:spPr>
        <a:xfrm>
          <a:off x="3086315" y="1628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119924</xdr:rowOff>
    </xdr:from>
    <xdr:to>
      <xdr:col>15</xdr:col>
      <xdr:colOff>101600</xdr:colOff>
      <xdr:row>96</xdr:row>
      <xdr:rowOff>50074</xdr:rowOff>
    </xdr:to>
    <xdr:sp macro="" textlink="">
      <xdr:nvSpPr>
        <xdr:cNvPr id="259" name="楕円 258">
          <a:extLst>
            <a:ext uri="{FF2B5EF4-FFF2-40B4-BE49-F238E27FC236}">
              <a16:creationId xmlns:a16="http://schemas.microsoft.com/office/drawing/2014/main" id="{528D4227-E3D7-4966-823D-9D1346C7497C}"/>
            </a:ext>
          </a:extLst>
        </xdr:cNvPr>
        <xdr:cNvSpPr/>
      </xdr:nvSpPr>
      <xdr:spPr>
        <a:xfrm>
          <a:off x="2514600" y="16045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41201</xdr:rowOff>
    </xdr:from>
    <xdr:ext cx="599010" cy="259045"/>
    <xdr:sp macro="" textlink="">
      <xdr:nvSpPr>
        <xdr:cNvPr id="260" name="テキスト ボックス 259">
          <a:extLst>
            <a:ext uri="{FF2B5EF4-FFF2-40B4-BE49-F238E27FC236}">
              <a16:creationId xmlns:a16="http://schemas.microsoft.com/office/drawing/2014/main" id="{C8A425D1-9318-43B6-8A64-E8FFA080A88A}"/>
            </a:ext>
          </a:extLst>
        </xdr:cNvPr>
        <xdr:cNvSpPr txBox="1"/>
      </xdr:nvSpPr>
      <xdr:spPr>
        <a:xfrm>
          <a:off x="2311615" y="161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46402</xdr:rowOff>
    </xdr:from>
    <xdr:to>
      <xdr:col>10</xdr:col>
      <xdr:colOff>165100</xdr:colOff>
      <xdr:row>97</xdr:row>
      <xdr:rowOff>148002</xdr:rowOff>
    </xdr:to>
    <xdr:sp macro="" textlink="">
      <xdr:nvSpPr>
        <xdr:cNvPr id="261" name="楕円 260">
          <a:extLst>
            <a:ext uri="{FF2B5EF4-FFF2-40B4-BE49-F238E27FC236}">
              <a16:creationId xmlns:a16="http://schemas.microsoft.com/office/drawing/2014/main" id="{00D2B207-3149-42DE-ACDD-D1C6FD9945F1}"/>
            </a:ext>
          </a:extLst>
        </xdr:cNvPr>
        <xdr:cNvSpPr/>
      </xdr:nvSpPr>
      <xdr:spPr>
        <a:xfrm>
          <a:off x="1739900" y="163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139129</xdr:rowOff>
    </xdr:from>
    <xdr:ext cx="534377" cy="259045"/>
    <xdr:sp macro="" textlink="">
      <xdr:nvSpPr>
        <xdr:cNvPr id="262" name="テキスト ボックス 261">
          <a:extLst>
            <a:ext uri="{FF2B5EF4-FFF2-40B4-BE49-F238E27FC236}">
              <a16:creationId xmlns:a16="http://schemas.microsoft.com/office/drawing/2014/main" id="{D36BA786-1C41-41FD-89F1-CC2B19B69ADA}"/>
            </a:ext>
          </a:extLst>
        </xdr:cNvPr>
        <xdr:cNvSpPr txBox="1"/>
      </xdr:nvSpPr>
      <xdr:spPr>
        <a:xfrm>
          <a:off x="1546371" y="164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65833</xdr:rowOff>
    </xdr:from>
    <xdr:to>
      <xdr:col>6</xdr:col>
      <xdr:colOff>38100</xdr:colOff>
      <xdr:row>97</xdr:row>
      <xdr:rowOff>167433</xdr:rowOff>
    </xdr:to>
    <xdr:sp macro="" textlink="">
      <xdr:nvSpPr>
        <xdr:cNvPr id="263" name="楕円 262">
          <a:extLst>
            <a:ext uri="{FF2B5EF4-FFF2-40B4-BE49-F238E27FC236}">
              <a16:creationId xmlns:a16="http://schemas.microsoft.com/office/drawing/2014/main" id="{CB23CAA3-2A7D-45E7-A364-CD9FFBE5D920}"/>
            </a:ext>
          </a:extLst>
        </xdr:cNvPr>
        <xdr:cNvSpPr/>
      </xdr:nvSpPr>
      <xdr:spPr>
        <a:xfrm>
          <a:off x="965200" y="16326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158560</xdr:rowOff>
    </xdr:from>
    <xdr:ext cx="534377" cy="259045"/>
    <xdr:sp macro="" textlink="">
      <xdr:nvSpPr>
        <xdr:cNvPr id="264" name="テキスト ボックス 263">
          <a:extLst>
            <a:ext uri="{FF2B5EF4-FFF2-40B4-BE49-F238E27FC236}">
              <a16:creationId xmlns:a16="http://schemas.microsoft.com/office/drawing/2014/main" id="{EDAE7D3C-7C80-4DE0-9745-87F7A9947114}"/>
            </a:ext>
          </a:extLst>
        </xdr:cNvPr>
        <xdr:cNvSpPr txBox="1"/>
      </xdr:nvSpPr>
      <xdr:spPr>
        <a:xfrm>
          <a:off x="771671" y="164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3E7FB4FE-AF3C-4B62-B919-A6CA75E9E1A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38580F50-CEB5-4A3E-9ADA-C5C089624142}"/>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67D025F2-5A5E-4D4B-955B-437AAACB49D7}"/>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97B3795B-905D-4F1F-8529-008FB98FA32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EDF190CD-160B-441C-AD21-298E79C7B519}"/>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C4D76F9E-7346-46A5-A649-AE0605AF93CA}"/>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CB62A5C-ACF3-4FBF-BA46-5059F93D28F9}"/>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43304D3D-CECE-4075-85F8-0F33A7A737A4}"/>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6EF071C0-B216-429F-9147-DFDAF5AC27A8}"/>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722F6120-E4C0-4F74-AD03-A5F617137E2F}"/>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7FE025EC-B1D4-4724-A946-FC160EF6C683}"/>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EA65F085-1DC1-444A-8853-5E04EF35FD7D}"/>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C0527468-8507-487F-BBDF-BF9CB89A58E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787E1E51-86F5-40C3-B8BB-CF819F40D14B}"/>
            </a:ext>
          </a:extLst>
        </xdr:cNvPr>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4FA53C1D-09D1-48F5-BC36-2214324BE8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D336D7BF-B2C0-4DA6-B286-9A7D79362BA4}"/>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8F85E7AE-D489-43C8-B94D-3AB1D6A3BCB2}"/>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6B2D8440-FF9F-41C5-B2D6-1F9BA67A05D3}"/>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54960D1-714F-42C5-9AD7-FEE974AB97CE}"/>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4A3B6144-12D3-437A-B361-0E6C6F91CCBA}"/>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6980E934-21B7-4754-8D3C-389FAFBC68B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8E884C9B-2D51-4765-BDDE-85F15C0D8044}"/>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870CFCE8-F25C-430A-8233-8F99647F4FC5}"/>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DA1EDFEC-89B2-403C-A02A-B17F33FD1FAB}"/>
            </a:ext>
          </a:extLst>
        </xdr:cNvPr>
        <xdr:cNvCxnSpPr/>
      </xdr:nvCxnSpPr>
      <xdr:spPr>
        <a:xfrm flipV="1">
          <a:off x="9218295" y="5114356"/>
          <a:ext cx="1270" cy="12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B2023BCE-68D8-43DA-8871-2B4466423D9D}"/>
            </a:ext>
          </a:extLst>
        </xdr:cNvPr>
        <xdr:cNvSpPr txBox="1"/>
      </xdr:nvSpPr>
      <xdr:spPr>
        <a:xfrm>
          <a:off x="9271000"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1CCAE774-2225-4B18-BAE0-D49891C586D2}"/>
            </a:ext>
          </a:extLst>
        </xdr:cNvPr>
        <xdr:cNvCxnSpPr/>
      </xdr:nvCxnSpPr>
      <xdr:spPr>
        <a:xfrm>
          <a:off x="9154160" y="6394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F581887B-8A29-4795-B251-2EB8749E4D5A}"/>
            </a:ext>
          </a:extLst>
        </xdr:cNvPr>
        <xdr:cNvSpPr txBox="1"/>
      </xdr:nvSpPr>
      <xdr:spPr>
        <a:xfrm>
          <a:off x="9271000" y="489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6AFB7D83-02E5-4AAC-BD36-93E53D4DA5B5}"/>
            </a:ext>
          </a:extLst>
        </xdr:cNvPr>
        <xdr:cNvCxnSpPr/>
      </xdr:nvCxnSpPr>
      <xdr:spPr>
        <a:xfrm>
          <a:off x="9154160" y="5114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37081</xdr:rowOff>
    </xdr:from>
    <xdr:to>
      <xdr:col>55</xdr:col>
      <xdr:colOff>0</xdr:colOff>
      <xdr:row>37</xdr:row>
      <xdr:rowOff>37500</xdr:rowOff>
    </xdr:to>
    <xdr:cxnSp macro="">
      <xdr:nvCxnSpPr>
        <xdr:cNvPr id="293" name="直線コネクタ 292">
          <a:extLst>
            <a:ext uri="{FF2B5EF4-FFF2-40B4-BE49-F238E27FC236}">
              <a16:creationId xmlns:a16="http://schemas.microsoft.com/office/drawing/2014/main" id="{B1CEF253-467E-4FC9-9083-B2086C591FE6}"/>
            </a:ext>
          </a:extLst>
        </xdr:cNvPr>
        <xdr:cNvCxnSpPr/>
      </xdr:nvCxnSpPr>
      <xdr:spPr>
        <a:xfrm flipV="1">
          <a:off x="8496300" y="6239761"/>
          <a:ext cx="7239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906A1206-8B76-49C0-A335-A5A9E8A4DF54}"/>
            </a:ext>
          </a:extLst>
        </xdr:cNvPr>
        <xdr:cNvSpPr txBox="1"/>
      </xdr:nvSpPr>
      <xdr:spPr>
        <a:xfrm>
          <a:off x="9271000" y="597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BDAD0063-6AF5-47F3-85A5-EC061DA8C7B3}"/>
            </a:ext>
          </a:extLst>
        </xdr:cNvPr>
        <xdr:cNvSpPr/>
      </xdr:nvSpPr>
      <xdr:spPr>
        <a:xfrm>
          <a:off x="9192260" y="611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29804</xdr:rowOff>
    </xdr:from>
    <xdr:to>
      <xdr:col>50</xdr:col>
      <xdr:colOff>114300</xdr:colOff>
      <xdr:row>37</xdr:row>
      <xdr:rowOff>37500</xdr:rowOff>
    </xdr:to>
    <xdr:cxnSp macro="">
      <xdr:nvCxnSpPr>
        <xdr:cNvPr id="296" name="直線コネクタ 295">
          <a:extLst>
            <a:ext uri="{FF2B5EF4-FFF2-40B4-BE49-F238E27FC236}">
              <a16:creationId xmlns:a16="http://schemas.microsoft.com/office/drawing/2014/main" id="{91972D03-812C-4507-8367-610B1F32F469}"/>
            </a:ext>
          </a:extLst>
        </xdr:cNvPr>
        <xdr:cNvCxnSpPr/>
      </xdr:nvCxnSpPr>
      <xdr:spPr>
        <a:xfrm>
          <a:off x="7713980" y="6232484"/>
          <a:ext cx="78232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A30A3ADA-2F5F-46EF-89C4-24CB2900AB27}"/>
            </a:ext>
          </a:extLst>
        </xdr:cNvPr>
        <xdr:cNvSpPr/>
      </xdr:nvSpPr>
      <xdr:spPr>
        <a:xfrm>
          <a:off x="8445500" y="6108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DF1067F-85F4-4C15-9B22-016BD636BF9D}"/>
            </a:ext>
          </a:extLst>
        </xdr:cNvPr>
        <xdr:cNvSpPr txBox="1"/>
      </xdr:nvSpPr>
      <xdr:spPr>
        <a:xfrm>
          <a:off x="8251971" y="5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131318</xdr:rowOff>
    </xdr:from>
    <xdr:to>
      <xdr:col>45</xdr:col>
      <xdr:colOff>177800</xdr:colOff>
      <xdr:row>37</xdr:row>
      <xdr:rowOff>29804</xdr:rowOff>
    </xdr:to>
    <xdr:cxnSp macro="">
      <xdr:nvCxnSpPr>
        <xdr:cNvPr id="299" name="直線コネクタ 298">
          <a:extLst>
            <a:ext uri="{FF2B5EF4-FFF2-40B4-BE49-F238E27FC236}">
              <a16:creationId xmlns:a16="http://schemas.microsoft.com/office/drawing/2014/main" id="{7199CC36-5EE9-4E49-901A-C16795BD497F}"/>
            </a:ext>
          </a:extLst>
        </xdr:cNvPr>
        <xdr:cNvCxnSpPr/>
      </xdr:nvCxnSpPr>
      <xdr:spPr>
        <a:xfrm>
          <a:off x="6924040" y="5495798"/>
          <a:ext cx="789940" cy="7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2986B22D-C32A-4AFA-9644-43D87644CD33}"/>
            </a:ext>
          </a:extLst>
        </xdr:cNvPr>
        <xdr:cNvSpPr/>
      </xdr:nvSpPr>
      <xdr:spPr>
        <a:xfrm>
          <a:off x="7670800" y="614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2283B811-F89C-412A-9D92-C7A6A6753B5A}"/>
            </a:ext>
          </a:extLst>
        </xdr:cNvPr>
        <xdr:cNvSpPr txBox="1"/>
      </xdr:nvSpPr>
      <xdr:spPr>
        <a:xfrm>
          <a:off x="7477271" y="5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131318</xdr:rowOff>
    </xdr:from>
    <xdr:to>
      <xdr:col>41</xdr:col>
      <xdr:colOff>50800</xdr:colOff>
      <xdr:row>38</xdr:row>
      <xdr:rowOff>498</xdr:rowOff>
    </xdr:to>
    <xdr:cxnSp macro="">
      <xdr:nvCxnSpPr>
        <xdr:cNvPr id="302" name="直線コネクタ 301">
          <a:extLst>
            <a:ext uri="{FF2B5EF4-FFF2-40B4-BE49-F238E27FC236}">
              <a16:creationId xmlns:a16="http://schemas.microsoft.com/office/drawing/2014/main" id="{8D9DD1E6-5B7E-47F2-A07E-FC09C1249EE6}"/>
            </a:ext>
          </a:extLst>
        </xdr:cNvPr>
        <xdr:cNvCxnSpPr/>
      </xdr:nvCxnSpPr>
      <xdr:spPr>
        <a:xfrm flipV="1">
          <a:off x="6149340" y="5495798"/>
          <a:ext cx="774700" cy="87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BD90B39-D18E-4EEC-994D-156F80DF5ED2}"/>
            </a:ext>
          </a:extLst>
        </xdr:cNvPr>
        <xdr:cNvSpPr/>
      </xdr:nvSpPr>
      <xdr:spPr>
        <a:xfrm>
          <a:off x="6873240" y="538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2B386764-3B83-440F-BECE-DF048CB67CB0}"/>
            </a:ext>
          </a:extLst>
        </xdr:cNvPr>
        <xdr:cNvSpPr txBox="1"/>
      </xdr:nvSpPr>
      <xdr:spPr>
        <a:xfrm>
          <a:off x="6670255" y="51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A1937C0C-C76A-4D09-B3CB-A1B278482FD6}"/>
            </a:ext>
          </a:extLst>
        </xdr:cNvPr>
        <xdr:cNvSpPr/>
      </xdr:nvSpPr>
      <xdr:spPr>
        <a:xfrm>
          <a:off x="6098540" y="62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6456DB41-A790-471D-B48A-8EA4CEFF3442}"/>
            </a:ext>
          </a:extLst>
        </xdr:cNvPr>
        <xdr:cNvSpPr txBox="1"/>
      </xdr:nvSpPr>
      <xdr:spPr>
        <a:xfrm>
          <a:off x="5905011" y="59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4A00655-2930-40EC-B34C-EE25E129F304}"/>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C1CAEAD-A7EE-4763-B64D-F7AC2EF67492}"/>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90943FE-37BF-4A3A-BDCD-5FAE3ABF998D}"/>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DF91522-2175-409F-8F71-B39370100271}"/>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F09AA28E-65B4-4935-B306-300C4B9FD00F}"/>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157731</xdr:rowOff>
    </xdr:from>
    <xdr:to>
      <xdr:col>55</xdr:col>
      <xdr:colOff>50800</xdr:colOff>
      <xdr:row>37</xdr:row>
      <xdr:rowOff>87881</xdr:rowOff>
    </xdr:to>
    <xdr:sp macro="" textlink="">
      <xdr:nvSpPr>
        <xdr:cNvPr id="312" name="楕円 311">
          <a:extLst>
            <a:ext uri="{FF2B5EF4-FFF2-40B4-BE49-F238E27FC236}">
              <a16:creationId xmlns:a16="http://schemas.microsoft.com/office/drawing/2014/main" id="{7C861900-6565-4B70-B528-733438765C31}"/>
            </a:ext>
          </a:extLst>
        </xdr:cNvPr>
        <xdr:cNvSpPr/>
      </xdr:nvSpPr>
      <xdr:spPr>
        <a:xfrm>
          <a:off x="9192260" y="61927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136158</xdr:rowOff>
    </xdr:from>
    <xdr:ext cx="534377" cy="259045"/>
    <xdr:sp macro="" textlink="">
      <xdr:nvSpPr>
        <xdr:cNvPr id="313" name="補助費等該当値テキスト">
          <a:extLst>
            <a:ext uri="{FF2B5EF4-FFF2-40B4-BE49-F238E27FC236}">
              <a16:creationId xmlns:a16="http://schemas.microsoft.com/office/drawing/2014/main" id="{12545A8F-6AA7-4009-94F8-10D28F3BC5B7}"/>
            </a:ext>
          </a:extLst>
        </xdr:cNvPr>
        <xdr:cNvSpPr txBox="1"/>
      </xdr:nvSpPr>
      <xdr:spPr>
        <a:xfrm>
          <a:off x="9271000" y="617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158150</xdr:rowOff>
    </xdr:from>
    <xdr:to>
      <xdr:col>50</xdr:col>
      <xdr:colOff>165100</xdr:colOff>
      <xdr:row>37</xdr:row>
      <xdr:rowOff>88300</xdr:rowOff>
    </xdr:to>
    <xdr:sp macro="" textlink="">
      <xdr:nvSpPr>
        <xdr:cNvPr id="314" name="楕円 313">
          <a:extLst>
            <a:ext uri="{FF2B5EF4-FFF2-40B4-BE49-F238E27FC236}">
              <a16:creationId xmlns:a16="http://schemas.microsoft.com/office/drawing/2014/main" id="{D5CD9C11-A280-4932-81A9-E4F3ACBF63E3}"/>
            </a:ext>
          </a:extLst>
        </xdr:cNvPr>
        <xdr:cNvSpPr/>
      </xdr:nvSpPr>
      <xdr:spPr>
        <a:xfrm>
          <a:off x="8445500" y="619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79427</xdr:rowOff>
    </xdr:from>
    <xdr:ext cx="534377" cy="259045"/>
    <xdr:sp macro="" textlink="">
      <xdr:nvSpPr>
        <xdr:cNvPr id="315" name="テキスト ボックス 314">
          <a:extLst>
            <a:ext uri="{FF2B5EF4-FFF2-40B4-BE49-F238E27FC236}">
              <a16:creationId xmlns:a16="http://schemas.microsoft.com/office/drawing/2014/main" id="{90C32AC6-D7AF-4B59-B1CF-B843FAB2B5A6}"/>
            </a:ext>
          </a:extLst>
        </xdr:cNvPr>
        <xdr:cNvSpPr txBox="1"/>
      </xdr:nvSpPr>
      <xdr:spPr>
        <a:xfrm>
          <a:off x="8251971" y="62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150454</xdr:rowOff>
    </xdr:from>
    <xdr:to>
      <xdr:col>46</xdr:col>
      <xdr:colOff>38100</xdr:colOff>
      <xdr:row>37</xdr:row>
      <xdr:rowOff>80604</xdr:rowOff>
    </xdr:to>
    <xdr:sp macro="" textlink="">
      <xdr:nvSpPr>
        <xdr:cNvPr id="316" name="楕円 315">
          <a:extLst>
            <a:ext uri="{FF2B5EF4-FFF2-40B4-BE49-F238E27FC236}">
              <a16:creationId xmlns:a16="http://schemas.microsoft.com/office/drawing/2014/main" id="{820268A6-7C45-4C3E-88C3-B413F0462755}"/>
            </a:ext>
          </a:extLst>
        </xdr:cNvPr>
        <xdr:cNvSpPr/>
      </xdr:nvSpPr>
      <xdr:spPr>
        <a:xfrm>
          <a:off x="7670800" y="6185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71731</xdr:rowOff>
    </xdr:from>
    <xdr:ext cx="534377" cy="259045"/>
    <xdr:sp macro="" textlink="">
      <xdr:nvSpPr>
        <xdr:cNvPr id="317" name="テキスト ボックス 316">
          <a:extLst>
            <a:ext uri="{FF2B5EF4-FFF2-40B4-BE49-F238E27FC236}">
              <a16:creationId xmlns:a16="http://schemas.microsoft.com/office/drawing/2014/main" id="{B8DD0BB0-DE2E-4E87-A9AB-E659D7EEE337}"/>
            </a:ext>
          </a:extLst>
        </xdr:cNvPr>
        <xdr:cNvSpPr txBox="1"/>
      </xdr:nvSpPr>
      <xdr:spPr>
        <a:xfrm>
          <a:off x="7477271" y="62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80518</xdr:rowOff>
    </xdr:from>
    <xdr:to>
      <xdr:col>41</xdr:col>
      <xdr:colOff>101600</xdr:colOff>
      <xdr:row>33</xdr:row>
      <xdr:rowOff>10668</xdr:rowOff>
    </xdr:to>
    <xdr:sp macro="" textlink="">
      <xdr:nvSpPr>
        <xdr:cNvPr id="318" name="楕円 317">
          <a:extLst>
            <a:ext uri="{FF2B5EF4-FFF2-40B4-BE49-F238E27FC236}">
              <a16:creationId xmlns:a16="http://schemas.microsoft.com/office/drawing/2014/main" id="{CDEE9C21-C5E4-4BAC-8986-DADD4BD4FBD7}"/>
            </a:ext>
          </a:extLst>
        </xdr:cNvPr>
        <xdr:cNvSpPr/>
      </xdr:nvSpPr>
      <xdr:spPr>
        <a:xfrm>
          <a:off x="6873240" y="544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1795</xdr:rowOff>
    </xdr:from>
    <xdr:ext cx="599010" cy="259045"/>
    <xdr:sp macro="" textlink="">
      <xdr:nvSpPr>
        <xdr:cNvPr id="319" name="テキスト ボックス 318">
          <a:extLst>
            <a:ext uri="{FF2B5EF4-FFF2-40B4-BE49-F238E27FC236}">
              <a16:creationId xmlns:a16="http://schemas.microsoft.com/office/drawing/2014/main" id="{1A2C1D51-88D6-4AAD-BFFA-C0BD1E2E58DE}"/>
            </a:ext>
          </a:extLst>
        </xdr:cNvPr>
        <xdr:cNvSpPr txBox="1"/>
      </xdr:nvSpPr>
      <xdr:spPr>
        <a:xfrm>
          <a:off x="6670255" y="553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121148</xdr:rowOff>
    </xdr:from>
    <xdr:to>
      <xdr:col>36</xdr:col>
      <xdr:colOff>165100</xdr:colOff>
      <xdr:row>38</xdr:row>
      <xdr:rowOff>51298</xdr:rowOff>
    </xdr:to>
    <xdr:sp macro="" textlink="">
      <xdr:nvSpPr>
        <xdr:cNvPr id="320" name="楕円 319">
          <a:extLst>
            <a:ext uri="{FF2B5EF4-FFF2-40B4-BE49-F238E27FC236}">
              <a16:creationId xmlns:a16="http://schemas.microsoft.com/office/drawing/2014/main" id="{75E4B5DE-B827-4AD8-ADDA-286BCA8B2B7D}"/>
            </a:ext>
          </a:extLst>
        </xdr:cNvPr>
        <xdr:cNvSpPr/>
      </xdr:nvSpPr>
      <xdr:spPr>
        <a:xfrm>
          <a:off x="6098540" y="6323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42425</xdr:rowOff>
    </xdr:from>
    <xdr:ext cx="534377" cy="259045"/>
    <xdr:sp macro="" textlink="">
      <xdr:nvSpPr>
        <xdr:cNvPr id="321" name="テキスト ボックス 320">
          <a:extLst>
            <a:ext uri="{FF2B5EF4-FFF2-40B4-BE49-F238E27FC236}">
              <a16:creationId xmlns:a16="http://schemas.microsoft.com/office/drawing/2014/main" id="{4FC05330-3194-46A6-98D8-E1E37F8888BF}"/>
            </a:ext>
          </a:extLst>
        </xdr:cNvPr>
        <xdr:cNvSpPr txBox="1"/>
      </xdr:nvSpPr>
      <xdr:spPr>
        <a:xfrm>
          <a:off x="5905011" y="641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37DF371-F67F-40D0-A2F5-E77F20295989}"/>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16FBBB27-CD8C-45EC-AAA1-F323E1C9F9C3}"/>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5569807-2209-41CF-9F67-20A49216B63A}"/>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42A76B90-90ED-4385-8017-2DC7A614E0F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18FE2627-E075-4FC1-B60C-64ABDF267EA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681579D2-9176-46FB-BB77-38FB8A33313E}"/>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48875210-9E8D-466F-97E7-5D915F887353}"/>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66E94216-639B-49D3-96C3-99B76A612036}"/>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94FF690A-2502-4A55-9393-9E762E0DEB57}"/>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4268D1DB-45DD-4F62-968E-5C33710CCCCD}"/>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B6929D78-6DE9-4CB3-A626-CF8C8C0D2804}"/>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4FBA294-BF67-4604-8F1D-9F614D7E8DF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B2CCAAE-A70C-4972-A1BB-B67762E351EC}"/>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2EF79F3F-0356-4199-A8E9-1C80EAF2EF72}"/>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A8650BA1-CB48-41FA-A06E-2B02824FA7A8}"/>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E93D2F2B-F808-4056-A8CA-210FF56C2DE4}"/>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9284125F-B3F0-4E45-BB11-D15E85A6F90C}"/>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4C5E1FF2-D3A8-46C4-AADC-CF5734E74D56}"/>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46D063CB-A8E5-4D28-948E-1937871C902F}"/>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AE2CBEC8-30AD-4337-8FD3-E8C68684983D}"/>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3C2B221F-4724-4A42-8618-A806EE739A7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F30BE52B-4BE8-4220-A6A6-0FE8C4B63D7C}"/>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151D9260-42D1-496E-8593-90DB25F305EF}"/>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FB1A29B5-7736-4500-8992-CE2245BB3C46}"/>
            </a:ext>
          </a:extLst>
        </xdr:cNvPr>
        <xdr:cNvCxnSpPr/>
      </xdr:nvCxnSpPr>
      <xdr:spPr>
        <a:xfrm flipV="1">
          <a:off x="9218295" y="8343811"/>
          <a:ext cx="1270" cy="151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9BC980FC-7889-4226-90DC-134DD4B6419B}"/>
            </a:ext>
          </a:extLst>
        </xdr:cNvPr>
        <xdr:cNvSpPr txBox="1"/>
      </xdr:nvSpPr>
      <xdr:spPr>
        <a:xfrm>
          <a:off x="9271000"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BC29443B-BCD0-4B78-BFB8-223970BE51DD}"/>
            </a:ext>
          </a:extLst>
        </xdr:cNvPr>
        <xdr:cNvCxnSpPr/>
      </xdr:nvCxnSpPr>
      <xdr:spPr>
        <a:xfrm>
          <a:off x="9154160" y="9862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195AA7BB-83F8-4B4B-A5B7-3EE7879B78D9}"/>
            </a:ext>
          </a:extLst>
        </xdr:cNvPr>
        <xdr:cNvSpPr txBox="1"/>
      </xdr:nvSpPr>
      <xdr:spPr>
        <a:xfrm>
          <a:off x="9271000" y="81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415B3611-6EA6-4CBD-BC06-E267A1BB22E3}"/>
            </a:ext>
          </a:extLst>
        </xdr:cNvPr>
        <xdr:cNvCxnSpPr/>
      </xdr:nvCxnSpPr>
      <xdr:spPr>
        <a:xfrm>
          <a:off x="9154160" y="8343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33515</xdr:rowOff>
    </xdr:from>
    <xdr:to>
      <xdr:col>55</xdr:col>
      <xdr:colOff>0</xdr:colOff>
      <xdr:row>56</xdr:row>
      <xdr:rowOff>107912</xdr:rowOff>
    </xdr:to>
    <xdr:cxnSp macro="">
      <xdr:nvCxnSpPr>
        <xdr:cNvPr id="350" name="直線コネクタ 349">
          <a:extLst>
            <a:ext uri="{FF2B5EF4-FFF2-40B4-BE49-F238E27FC236}">
              <a16:creationId xmlns:a16="http://schemas.microsoft.com/office/drawing/2014/main" id="{D5E9577C-6548-4BAE-8471-4BD6C0A09DB3}"/>
            </a:ext>
          </a:extLst>
        </xdr:cNvPr>
        <xdr:cNvCxnSpPr/>
      </xdr:nvCxnSpPr>
      <xdr:spPr>
        <a:xfrm flipV="1">
          <a:off x="8496300" y="9421355"/>
          <a:ext cx="7239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9DC34799-A31F-4DBE-B6A0-F81EC35CC9AA}"/>
            </a:ext>
          </a:extLst>
        </xdr:cNvPr>
        <xdr:cNvSpPr txBox="1"/>
      </xdr:nvSpPr>
      <xdr:spPr>
        <a:xfrm>
          <a:off x="9271000" y="917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DFA36E02-9C68-458F-930F-C52B6D4ABC3A}"/>
            </a:ext>
          </a:extLst>
        </xdr:cNvPr>
        <xdr:cNvSpPr/>
      </xdr:nvSpPr>
      <xdr:spPr>
        <a:xfrm>
          <a:off x="9192260" y="931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27953</xdr:rowOff>
    </xdr:from>
    <xdr:to>
      <xdr:col>50</xdr:col>
      <xdr:colOff>114300</xdr:colOff>
      <xdr:row>56</xdr:row>
      <xdr:rowOff>107912</xdr:rowOff>
    </xdr:to>
    <xdr:cxnSp macro="">
      <xdr:nvCxnSpPr>
        <xdr:cNvPr id="353" name="直線コネクタ 352">
          <a:extLst>
            <a:ext uri="{FF2B5EF4-FFF2-40B4-BE49-F238E27FC236}">
              <a16:creationId xmlns:a16="http://schemas.microsoft.com/office/drawing/2014/main" id="{4D370692-9A88-4091-A82A-63AF6D5AF21A}"/>
            </a:ext>
          </a:extLst>
        </xdr:cNvPr>
        <xdr:cNvCxnSpPr/>
      </xdr:nvCxnSpPr>
      <xdr:spPr>
        <a:xfrm>
          <a:off x="7713980" y="9248153"/>
          <a:ext cx="782320" cy="2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E47027FC-A0BF-4B9B-BBD8-0617A8244577}"/>
            </a:ext>
          </a:extLst>
        </xdr:cNvPr>
        <xdr:cNvSpPr/>
      </xdr:nvSpPr>
      <xdr:spPr>
        <a:xfrm>
          <a:off x="8445500" y="933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9FB126D2-7E92-4242-AE85-41DE7C44F26F}"/>
            </a:ext>
          </a:extLst>
        </xdr:cNvPr>
        <xdr:cNvSpPr txBox="1"/>
      </xdr:nvSpPr>
      <xdr:spPr>
        <a:xfrm>
          <a:off x="8251971" y="91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37567</xdr:rowOff>
    </xdr:from>
    <xdr:to>
      <xdr:col>45</xdr:col>
      <xdr:colOff>177800</xdr:colOff>
      <xdr:row>55</xdr:row>
      <xdr:rowOff>27953</xdr:rowOff>
    </xdr:to>
    <xdr:cxnSp macro="">
      <xdr:nvCxnSpPr>
        <xdr:cNvPr id="356" name="直線コネクタ 355">
          <a:extLst>
            <a:ext uri="{FF2B5EF4-FFF2-40B4-BE49-F238E27FC236}">
              <a16:creationId xmlns:a16="http://schemas.microsoft.com/office/drawing/2014/main" id="{50E46DB7-1B50-4CC0-AF19-5F7E41C0BC52}"/>
            </a:ext>
          </a:extLst>
        </xdr:cNvPr>
        <xdr:cNvCxnSpPr/>
      </xdr:nvCxnSpPr>
      <xdr:spPr>
        <a:xfrm>
          <a:off x="6924040" y="9090127"/>
          <a:ext cx="789940" cy="1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B33CBFA8-6DFE-493C-A7F2-33E7BE4C15DC}"/>
            </a:ext>
          </a:extLst>
        </xdr:cNvPr>
        <xdr:cNvSpPr/>
      </xdr:nvSpPr>
      <xdr:spPr>
        <a:xfrm>
          <a:off x="7670800" y="9316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881DA077-9C94-45F5-B7D7-60D8E5C19D67}"/>
            </a:ext>
          </a:extLst>
        </xdr:cNvPr>
        <xdr:cNvSpPr txBox="1"/>
      </xdr:nvSpPr>
      <xdr:spPr>
        <a:xfrm>
          <a:off x="7477271" y="94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37567</xdr:rowOff>
    </xdr:from>
    <xdr:to>
      <xdr:col>41</xdr:col>
      <xdr:colOff>50800</xdr:colOff>
      <xdr:row>54</xdr:row>
      <xdr:rowOff>135192</xdr:rowOff>
    </xdr:to>
    <xdr:cxnSp macro="">
      <xdr:nvCxnSpPr>
        <xdr:cNvPr id="359" name="直線コネクタ 358">
          <a:extLst>
            <a:ext uri="{FF2B5EF4-FFF2-40B4-BE49-F238E27FC236}">
              <a16:creationId xmlns:a16="http://schemas.microsoft.com/office/drawing/2014/main" id="{5ABAF1CE-01A8-4C08-8FD0-015A948F5150}"/>
            </a:ext>
          </a:extLst>
        </xdr:cNvPr>
        <xdr:cNvCxnSpPr/>
      </xdr:nvCxnSpPr>
      <xdr:spPr>
        <a:xfrm flipV="1">
          <a:off x="6149340" y="9090127"/>
          <a:ext cx="7747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FF21C5D9-5498-4CF4-8A00-0E0136C7C207}"/>
            </a:ext>
          </a:extLst>
        </xdr:cNvPr>
        <xdr:cNvSpPr/>
      </xdr:nvSpPr>
      <xdr:spPr>
        <a:xfrm>
          <a:off x="6873240" y="9322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86A62A28-A9A0-4372-977E-0EAB371930E1}"/>
            </a:ext>
          </a:extLst>
        </xdr:cNvPr>
        <xdr:cNvSpPr txBox="1"/>
      </xdr:nvSpPr>
      <xdr:spPr>
        <a:xfrm>
          <a:off x="6702571" y="9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C4927BAA-8A74-42E1-AD05-06032D4DB0C8}"/>
            </a:ext>
          </a:extLst>
        </xdr:cNvPr>
        <xdr:cNvSpPr/>
      </xdr:nvSpPr>
      <xdr:spPr>
        <a:xfrm>
          <a:off x="6098540" y="932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89A223CF-83A5-427A-A220-45F7160C05FE}"/>
            </a:ext>
          </a:extLst>
        </xdr:cNvPr>
        <xdr:cNvSpPr txBox="1"/>
      </xdr:nvSpPr>
      <xdr:spPr>
        <a:xfrm>
          <a:off x="5905011" y="94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90E5CE2-277A-4DAD-A439-F582077BDBB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B1389C2-CB44-435F-AA9A-D7215506DA2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FC7C58D2-73E5-4F31-9B62-E97DCAE0DE82}"/>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B97C2AF-9B90-4932-AF4C-D9C570B7144B}"/>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FD0F98E-9126-4C81-BD39-21E7E9502829}"/>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154165</xdr:rowOff>
    </xdr:from>
    <xdr:to>
      <xdr:col>55</xdr:col>
      <xdr:colOff>50800</xdr:colOff>
      <xdr:row>56</xdr:row>
      <xdr:rowOff>84315</xdr:rowOff>
    </xdr:to>
    <xdr:sp macro="" textlink="">
      <xdr:nvSpPr>
        <xdr:cNvPr id="369" name="楕円 368">
          <a:extLst>
            <a:ext uri="{FF2B5EF4-FFF2-40B4-BE49-F238E27FC236}">
              <a16:creationId xmlns:a16="http://schemas.microsoft.com/office/drawing/2014/main" id="{10DDBB1D-EA72-4C20-B716-14AABF2D843D}"/>
            </a:ext>
          </a:extLst>
        </xdr:cNvPr>
        <xdr:cNvSpPr/>
      </xdr:nvSpPr>
      <xdr:spPr>
        <a:xfrm>
          <a:off x="9192260" y="9374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132592</xdr:rowOff>
    </xdr:from>
    <xdr:ext cx="534377" cy="259045"/>
    <xdr:sp macro="" textlink="">
      <xdr:nvSpPr>
        <xdr:cNvPr id="370" name="普通建設事業費該当値テキスト">
          <a:extLst>
            <a:ext uri="{FF2B5EF4-FFF2-40B4-BE49-F238E27FC236}">
              <a16:creationId xmlns:a16="http://schemas.microsoft.com/office/drawing/2014/main" id="{4EDC51FA-BC6E-435B-8D10-9DD96B4748A0}"/>
            </a:ext>
          </a:extLst>
        </xdr:cNvPr>
        <xdr:cNvSpPr txBox="1"/>
      </xdr:nvSpPr>
      <xdr:spPr>
        <a:xfrm>
          <a:off x="9271000" y="93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57112</xdr:rowOff>
    </xdr:from>
    <xdr:to>
      <xdr:col>50</xdr:col>
      <xdr:colOff>165100</xdr:colOff>
      <xdr:row>56</xdr:row>
      <xdr:rowOff>158712</xdr:rowOff>
    </xdr:to>
    <xdr:sp macro="" textlink="">
      <xdr:nvSpPr>
        <xdr:cNvPr id="371" name="楕円 370">
          <a:extLst>
            <a:ext uri="{FF2B5EF4-FFF2-40B4-BE49-F238E27FC236}">
              <a16:creationId xmlns:a16="http://schemas.microsoft.com/office/drawing/2014/main" id="{2B96DF9D-48A2-4F41-A342-7556A4AA1A46}"/>
            </a:ext>
          </a:extLst>
        </xdr:cNvPr>
        <xdr:cNvSpPr/>
      </xdr:nvSpPr>
      <xdr:spPr>
        <a:xfrm>
          <a:off x="8445500" y="94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149839</xdr:rowOff>
    </xdr:from>
    <xdr:ext cx="534377" cy="259045"/>
    <xdr:sp macro="" textlink="">
      <xdr:nvSpPr>
        <xdr:cNvPr id="372" name="テキスト ボックス 371">
          <a:extLst>
            <a:ext uri="{FF2B5EF4-FFF2-40B4-BE49-F238E27FC236}">
              <a16:creationId xmlns:a16="http://schemas.microsoft.com/office/drawing/2014/main" id="{4AFD90A7-5867-48DC-A737-7477F6F44AED}"/>
            </a:ext>
          </a:extLst>
        </xdr:cNvPr>
        <xdr:cNvSpPr txBox="1"/>
      </xdr:nvSpPr>
      <xdr:spPr>
        <a:xfrm>
          <a:off x="8251971" y="95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148603</xdr:rowOff>
    </xdr:from>
    <xdr:to>
      <xdr:col>46</xdr:col>
      <xdr:colOff>38100</xdr:colOff>
      <xdr:row>55</xdr:row>
      <xdr:rowOff>78753</xdr:rowOff>
    </xdr:to>
    <xdr:sp macro="" textlink="">
      <xdr:nvSpPr>
        <xdr:cNvPr id="373" name="楕円 372">
          <a:extLst>
            <a:ext uri="{FF2B5EF4-FFF2-40B4-BE49-F238E27FC236}">
              <a16:creationId xmlns:a16="http://schemas.microsoft.com/office/drawing/2014/main" id="{8DE1E53E-7C3A-48F5-BA65-FA1DD838E77C}"/>
            </a:ext>
          </a:extLst>
        </xdr:cNvPr>
        <xdr:cNvSpPr/>
      </xdr:nvSpPr>
      <xdr:spPr>
        <a:xfrm>
          <a:off x="7670800" y="92011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95280</xdr:rowOff>
    </xdr:from>
    <xdr:ext cx="534377" cy="259045"/>
    <xdr:sp macro="" textlink="">
      <xdr:nvSpPr>
        <xdr:cNvPr id="374" name="テキスト ボックス 373">
          <a:extLst>
            <a:ext uri="{FF2B5EF4-FFF2-40B4-BE49-F238E27FC236}">
              <a16:creationId xmlns:a16="http://schemas.microsoft.com/office/drawing/2014/main" id="{AA03698B-BE68-48D7-8C7A-5492AA817206}"/>
            </a:ext>
          </a:extLst>
        </xdr:cNvPr>
        <xdr:cNvSpPr txBox="1"/>
      </xdr:nvSpPr>
      <xdr:spPr>
        <a:xfrm>
          <a:off x="7477271" y="89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158217</xdr:rowOff>
    </xdr:from>
    <xdr:to>
      <xdr:col>41</xdr:col>
      <xdr:colOff>101600</xdr:colOff>
      <xdr:row>54</xdr:row>
      <xdr:rowOff>88367</xdr:rowOff>
    </xdr:to>
    <xdr:sp macro="" textlink="">
      <xdr:nvSpPr>
        <xdr:cNvPr id="375" name="楕円 374">
          <a:extLst>
            <a:ext uri="{FF2B5EF4-FFF2-40B4-BE49-F238E27FC236}">
              <a16:creationId xmlns:a16="http://schemas.microsoft.com/office/drawing/2014/main" id="{727F1527-E462-4E8E-809A-596F2E19750B}"/>
            </a:ext>
          </a:extLst>
        </xdr:cNvPr>
        <xdr:cNvSpPr/>
      </xdr:nvSpPr>
      <xdr:spPr>
        <a:xfrm>
          <a:off x="6873240" y="904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104894</xdr:rowOff>
    </xdr:from>
    <xdr:ext cx="534377" cy="259045"/>
    <xdr:sp macro="" textlink="">
      <xdr:nvSpPr>
        <xdr:cNvPr id="376" name="テキスト ボックス 375">
          <a:extLst>
            <a:ext uri="{FF2B5EF4-FFF2-40B4-BE49-F238E27FC236}">
              <a16:creationId xmlns:a16="http://schemas.microsoft.com/office/drawing/2014/main" id="{FCAA02F5-A921-4F6E-9312-062079E8AD8F}"/>
            </a:ext>
          </a:extLst>
        </xdr:cNvPr>
        <xdr:cNvSpPr txBox="1"/>
      </xdr:nvSpPr>
      <xdr:spPr>
        <a:xfrm>
          <a:off x="6702571" y="88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84392</xdr:rowOff>
    </xdr:from>
    <xdr:to>
      <xdr:col>36</xdr:col>
      <xdr:colOff>165100</xdr:colOff>
      <xdr:row>55</xdr:row>
      <xdr:rowOff>14542</xdr:rowOff>
    </xdr:to>
    <xdr:sp macro="" textlink="">
      <xdr:nvSpPr>
        <xdr:cNvPr id="377" name="楕円 376">
          <a:extLst>
            <a:ext uri="{FF2B5EF4-FFF2-40B4-BE49-F238E27FC236}">
              <a16:creationId xmlns:a16="http://schemas.microsoft.com/office/drawing/2014/main" id="{C5D1348D-551C-47AA-B28E-3DEF37A60555}"/>
            </a:ext>
          </a:extLst>
        </xdr:cNvPr>
        <xdr:cNvSpPr/>
      </xdr:nvSpPr>
      <xdr:spPr>
        <a:xfrm>
          <a:off x="6098540" y="913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31069</xdr:rowOff>
    </xdr:from>
    <xdr:ext cx="534377" cy="259045"/>
    <xdr:sp macro="" textlink="">
      <xdr:nvSpPr>
        <xdr:cNvPr id="378" name="テキスト ボックス 377">
          <a:extLst>
            <a:ext uri="{FF2B5EF4-FFF2-40B4-BE49-F238E27FC236}">
              <a16:creationId xmlns:a16="http://schemas.microsoft.com/office/drawing/2014/main" id="{F0AA93B8-0586-4CBB-B107-6797CEF68050}"/>
            </a:ext>
          </a:extLst>
        </xdr:cNvPr>
        <xdr:cNvSpPr txBox="1"/>
      </xdr:nvSpPr>
      <xdr:spPr>
        <a:xfrm>
          <a:off x="5905011" y="891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D3AD64E1-F4B7-4C04-A059-61773B1721C2}"/>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A227D60D-9134-4404-8262-7EFBE100E3FF}"/>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4A2A35A4-AB5A-4FA5-8B7C-BDDEE4ACAA39}"/>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FEC4FED6-F2F3-45E0-A66A-177B25CE0F04}"/>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AF4FA33A-20AD-4082-A200-2DAB3F898B7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B5E85D57-CD90-4B36-9803-011D3714C4F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FA7B33D3-F3A7-4649-9CD4-30E2ED7F36AB}"/>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60A0C61E-D8AD-4F22-8B60-A6FC70B056AC}"/>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FC3E4E09-ED1E-40F3-AD9A-481636C763FA}"/>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E465DD6E-74FD-4163-85CC-F754D079367F}"/>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DA43CC8E-47D9-445C-BF75-938EDD4908E3}"/>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D42A430A-1C9C-4850-BFDD-D8F63E9F6BC5}"/>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A4F4F33E-EB1F-48EA-AA03-098DC18FD41B}"/>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4532218D-8F5F-4A84-8F3B-3EEB5E556EEC}"/>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108AB1B2-3F9F-4DC6-851B-2F23FEFBE6F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A8F085B0-EACF-401F-AE78-342A2AB9D128}"/>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55741CB5-AECB-4FFA-9DF3-531C8430FAB6}"/>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E1322EA9-A39D-43E4-9B89-33001C8C3524}"/>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1B56B989-5548-4E7F-ADE2-701B2B3717CC}"/>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AE6451E7-9077-4F98-9473-BE471FAE4478}"/>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5F73228-65CA-4522-8F2B-F7555D714DBA}"/>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910AEBE0-269F-4395-8FC9-06B1E3065D0F}"/>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BE1ABA20-EB01-4CE7-ABB9-92ED1E78D378}"/>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4F0904AF-5A1B-4DD8-AB7C-D67E141629AA}"/>
            </a:ext>
          </a:extLst>
        </xdr:cNvPr>
        <xdr:cNvCxnSpPr/>
      </xdr:nvCxnSpPr>
      <xdr:spPr>
        <a:xfrm flipV="1">
          <a:off x="9218295" y="11805672"/>
          <a:ext cx="1270" cy="148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B2A85DE4-697E-43F5-81C4-780E1FCB20FE}"/>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5FE2328-C7AB-44E4-AAE7-CDAFDD774777}"/>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B57F7D3C-2B9D-4440-896A-0E1F71940A2B}"/>
            </a:ext>
          </a:extLst>
        </xdr:cNvPr>
        <xdr:cNvSpPr txBox="1"/>
      </xdr:nvSpPr>
      <xdr:spPr>
        <a:xfrm>
          <a:off x="9271000" y="1158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A726E4D9-C32D-48EA-9087-0AA4B862764D}"/>
            </a:ext>
          </a:extLst>
        </xdr:cNvPr>
        <xdr:cNvCxnSpPr/>
      </xdr:nvCxnSpPr>
      <xdr:spPr>
        <a:xfrm>
          <a:off x="9154160" y="11805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44583</xdr:rowOff>
    </xdr:from>
    <xdr:to>
      <xdr:col>55</xdr:col>
      <xdr:colOff>0</xdr:colOff>
      <xdr:row>78</xdr:row>
      <xdr:rowOff>140863</xdr:rowOff>
    </xdr:to>
    <xdr:cxnSp macro="">
      <xdr:nvCxnSpPr>
        <xdr:cNvPr id="407" name="直線コネクタ 406">
          <a:extLst>
            <a:ext uri="{FF2B5EF4-FFF2-40B4-BE49-F238E27FC236}">
              <a16:creationId xmlns:a16="http://schemas.microsoft.com/office/drawing/2014/main" id="{C88C5AA7-B0A9-4B08-BB73-143FCF547342}"/>
            </a:ext>
          </a:extLst>
        </xdr:cNvPr>
        <xdr:cNvCxnSpPr/>
      </xdr:nvCxnSpPr>
      <xdr:spPr>
        <a:xfrm>
          <a:off x="8496300" y="13120503"/>
          <a:ext cx="723900" cy="9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A04FF3A0-8317-4D48-9C54-8FF9BF49DA5D}"/>
            </a:ext>
          </a:extLst>
        </xdr:cNvPr>
        <xdr:cNvSpPr txBox="1"/>
      </xdr:nvSpPr>
      <xdr:spPr>
        <a:xfrm>
          <a:off x="92710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73ACD5EB-8174-437B-BEAB-E159F4F42C02}"/>
            </a:ext>
          </a:extLst>
        </xdr:cNvPr>
        <xdr:cNvSpPr/>
      </xdr:nvSpPr>
      <xdr:spPr>
        <a:xfrm>
          <a:off x="9192260" y="13028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44583</xdr:rowOff>
    </xdr:from>
    <xdr:to>
      <xdr:col>50</xdr:col>
      <xdr:colOff>114300</xdr:colOff>
      <xdr:row>78</xdr:row>
      <xdr:rowOff>160446</xdr:rowOff>
    </xdr:to>
    <xdr:cxnSp macro="">
      <xdr:nvCxnSpPr>
        <xdr:cNvPr id="410" name="直線コネクタ 409">
          <a:extLst>
            <a:ext uri="{FF2B5EF4-FFF2-40B4-BE49-F238E27FC236}">
              <a16:creationId xmlns:a16="http://schemas.microsoft.com/office/drawing/2014/main" id="{AC18EDAE-1B6A-4535-976B-C417CF9A01DC}"/>
            </a:ext>
          </a:extLst>
        </xdr:cNvPr>
        <xdr:cNvCxnSpPr/>
      </xdr:nvCxnSpPr>
      <xdr:spPr>
        <a:xfrm flipV="1">
          <a:off x="7713980" y="13120503"/>
          <a:ext cx="78232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C1D78E2E-D3E4-43C5-9822-CE54106467A3}"/>
            </a:ext>
          </a:extLst>
        </xdr:cNvPr>
        <xdr:cNvSpPr/>
      </xdr:nvSpPr>
      <xdr:spPr>
        <a:xfrm>
          <a:off x="8445500" y="1305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5C1CEADD-7970-4BF2-869F-AC381A0EBD38}"/>
            </a:ext>
          </a:extLst>
        </xdr:cNvPr>
        <xdr:cNvSpPr txBox="1"/>
      </xdr:nvSpPr>
      <xdr:spPr>
        <a:xfrm>
          <a:off x="8251971" y="128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148616</xdr:rowOff>
    </xdr:from>
    <xdr:to>
      <xdr:col>45</xdr:col>
      <xdr:colOff>177800</xdr:colOff>
      <xdr:row>78</xdr:row>
      <xdr:rowOff>160446</xdr:rowOff>
    </xdr:to>
    <xdr:cxnSp macro="">
      <xdr:nvCxnSpPr>
        <xdr:cNvPr id="413" name="直線コネクタ 412">
          <a:extLst>
            <a:ext uri="{FF2B5EF4-FFF2-40B4-BE49-F238E27FC236}">
              <a16:creationId xmlns:a16="http://schemas.microsoft.com/office/drawing/2014/main" id="{77A4E79D-463F-4CA0-A9D7-F668B51C633E}"/>
            </a:ext>
          </a:extLst>
        </xdr:cNvPr>
        <xdr:cNvCxnSpPr/>
      </xdr:nvCxnSpPr>
      <xdr:spPr>
        <a:xfrm>
          <a:off x="6924040" y="13224536"/>
          <a:ext cx="78994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3B0A7592-B8B4-4F55-BB40-127F8FF29D0F}"/>
            </a:ext>
          </a:extLst>
        </xdr:cNvPr>
        <xdr:cNvSpPr/>
      </xdr:nvSpPr>
      <xdr:spPr>
        <a:xfrm>
          <a:off x="7670800" y="1302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BB0DCD2D-C83C-4A13-BEC3-8E00F5FFC66D}"/>
            </a:ext>
          </a:extLst>
        </xdr:cNvPr>
        <xdr:cNvSpPr txBox="1"/>
      </xdr:nvSpPr>
      <xdr:spPr>
        <a:xfrm>
          <a:off x="7477271" y="128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140157</xdr:rowOff>
    </xdr:from>
    <xdr:to>
      <xdr:col>41</xdr:col>
      <xdr:colOff>50800</xdr:colOff>
      <xdr:row>78</xdr:row>
      <xdr:rowOff>148616</xdr:rowOff>
    </xdr:to>
    <xdr:cxnSp macro="">
      <xdr:nvCxnSpPr>
        <xdr:cNvPr id="416" name="直線コネクタ 415">
          <a:extLst>
            <a:ext uri="{FF2B5EF4-FFF2-40B4-BE49-F238E27FC236}">
              <a16:creationId xmlns:a16="http://schemas.microsoft.com/office/drawing/2014/main" id="{AA4D63AA-35E0-4D9C-873D-9150829997CF}"/>
            </a:ext>
          </a:extLst>
        </xdr:cNvPr>
        <xdr:cNvCxnSpPr/>
      </xdr:nvCxnSpPr>
      <xdr:spPr>
        <a:xfrm>
          <a:off x="6149340" y="13216077"/>
          <a:ext cx="7747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5000006F-478A-4A66-A898-448A1D75F8FF}"/>
            </a:ext>
          </a:extLst>
        </xdr:cNvPr>
        <xdr:cNvSpPr/>
      </xdr:nvSpPr>
      <xdr:spPr>
        <a:xfrm>
          <a:off x="6873240" y="1303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A6B2ADE3-F522-42B3-AFB0-C7B7DC4F8A14}"/>
            </a:ext>
          </a:extLst>
        </xdr:cNvPr>
        <xdr:cNvSpPr txBox="1"/>
      </xdr:nvSpPr>
      <xdr:spPr>
        <a:xfrm>
          <a:off x="670257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AEE77CD9-6DA7-46F8-AF44-57E61AAC808B}"/>
            </a:ext>
          </a:extLst>
        </xdr:cNvPr>
        <xdr:cNvSpPr/>
      </xdr:nvSpPr>
      <xdr:spPr>
        <a:xfrm>
          <a:off x="6098540" y="12985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823FD9AD-FCA0-4B5C-8669-5801D6E2451C}"/>
            </a:ext>
          </a:extLst>
        </xdr:cNvPr>
        <xdr:cNvSpPr txBox="1"/>
      </xdr:nvSpPr>
      <xdr:spPr>
        <a:xfrm>
          <a:off x="5905011" y="127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636FECF3-A9AD-4793-979E-F023D88FD0D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67926F1-8116-438C-A314-9400BDCB13DC}"/>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9B16295-72F0-4DA9-8E78-897631DA6DD9}"/>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82C4D41-9F7F-424C-BDAB-1A2989AB4A1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3CFAF05-FAD9-42AE-B93A-BDBE247A57A6}"/>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90063</xdr:rowOff>
    </xdr:from>
    <xdr:to>
      <xdr:col>55</xdr:col>
      <xdr:colOff>50800</xdr:colOff>
      <xdr:row>79</xdr:row>
      <xdr:rowOff>20213</xdr:rowOff>
    </xdr:to>
    <xdr:sp macro="" textlink="">
      <xdr:nvSpPr>
        <xdr:cNvPr id="426" name="楕円 425">
          <a:extLst>
            <a:ext uri="{FF2B5EF4-FFF2-40B4-BE49-F238E27FC236}">
              <a16:creationId xmlns:a16="http://schemas.microsoft.com/office/drawing/2014/main" id="{78A7CFFE-587C-4F85-93AF-EC3BB59F4679}"/>
            </a:ext>
          </a:extLst>
        </xdr:cNvPr>
        <xdr:cNvSpPr/>
      </xdr:nvSpPr>
      <xdr:spPr>
        <a:xfrm>
          <a:off x="9192260" y="13165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4990</xdr:rowOff>
    </xdr:from>
    <xdr:ext cx="469744" cy="259045"/>
    <xdr:sp macro="" textlink="">
      <xdr:nvSpPr>
        <xdr:cNvPr id="427" name="普通建設事業費 （ うち新規整備　）該当値テキスト">
          <a:extLst>
            <a:ext uri="{FF2B5EF4-FFF2-40B4-BE49-F238E27FC236}">
              <a16:creationId xmlns:a16="http://schemas.microsoft.com/office/drawing/2014/main" id="{BA5C4531-2BDA-4F47-AFC9-D5FF1DD5EDAE}"/>
            </a:ext>
          </a:extLst>
        </xdr:cNvPr>
        <xdr:cNvSpPr txBox="1"/>
      </xdr:nvSpPr>
      <xdr:spPr>
        <a:xfrm>
          <a:off x="9271000" y="130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165233</xdr:rowOff>
    </xdr:from>
    <xdr:to>
      <xdr:col>50</xdr:col>
      <xdr:colOff>165100</xdr:colOff>
      <xdr:row>78</xdr:row>
      <xdr:rowOff>95383</xdr:rowOff>
    </xdr:to>
    <xdr:sp macro="" textlink="">
      <xdr:nvSpPr>
        <xdr:cNvPr id="428" name="楕円 427">
          <a:extLst>
            <a:ext uri="{FF2B5EF4-FFF2-40B4-BE49-F238E27FC236}">
              <a16:creationId xmlns:a16="http://schemas.microsoft.com/office/drawing/2014/main" id="{4D24D32D-3114-4177-BDC0-948B713D9B96}"/>
            </a:ext>
          </a:extLst>
        </xdr:cNvPr>
        <xdr:cNvSpPr/>
      </xdr:nvSpPr>
      <xdr:spPr>
        <a:xfrm>
          <a:off x="8445500" y="13073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86510</xdr:rowOff>
    </xdr:from>
    <xdr:ext cx="469744" cy="259045"/>
    <xdr:sp macro="" textlink="">
      <xdr:nvSpPr>
        <xdr:cNvPr id="429" name="テキスト ボックス 428">
          <a:extLst>
            <a:ext uri="{FF2B5EF4-FFF2-40B4-BE49-F238E27FC236}">
              <a16:creationId xmlns:a16="http://schemas.microsoft.com/office/drawing/2014/main" id="{2332D513-6C93-4162-9090-EE0F20D25BCC}"/>
            </a:ext>
          </a:extLst>
        </xdr:cNvPr>
        <xdr:cNvSpPr txBox="1"/>
      </xdr:nvSpPr>
      <xdr:spPr>
        <a:xfrm>
          <a:off x="8284288" y="131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109646</xdr:rowOff>
    </xdr:from>
    <xdr:to>
      <xdr:col>46</xdr:col>
      <xdr:colOff>38100</xdr:colOff>
      <xdr:row>79</xdr:row>
      <xdr:rowOff>39796</xdr:rowOff>
    </xdr:to>
    <xdr:sp macro="" textlink="">
      <xdr:nvSpPr>
        <xdr:cNvPr id="430" name="楕円 429">
          <a:extLst>
            <a:ext uri="{FF2B5EF4-FFF2-40B4-BE49-F238E27FC236}">
              <a16:creationId xmlns:a16="http://schemas.microsoft.com/office/drawing/2014/main" id="{BF8B1A35-4220-4AB1-B298-93357120CFE0}"/>
            </a:ext>
          </a:extLst>
        </xdr:cNvPr>
        <xdr:cNvSpPr/>
      </xdr:nvSpPr>
      <xdr:spPr>
        <a:xfrm>
          <a:off x="7670800" y="1318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30923</xdr:rowOff>
    </xdr:from>
    <xdr:ext cx="469744" cy="259045"/>
    <xdr:sp macro="" textlink="">
      <xdr:nvSpPr>
        <xdr:cNvPr id="431" name="テキスト ボックス 430">
          <a:extLst>
            <a:ext uri="{FF2B5EF4-FFF2-40B4-BE49-F238E27FC236}">
              <a16:creationId xmlns:a16="http://schemas.microsoft.com/office/drawing/2014/main" id="{A5865975-4E1B-4678-8E7F-FE60A26BA7D1}"/>
            </a:ext>
          </a:extLst>
        </xdr:cNvPr>
        <xdr:cNvSpPr txBox="1"/>
      </xdr:nvSpPr>
      <xdr:spPr>
        <a:xfrm>
          <a:off x="7509588" y="132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97816</xdr:rowOff>
    </xdr:from>
    <xdr:to>
      <xdr:col>41</xdr:col>
      <xdr:colOff>101600</xdr:colOff>
      <xdr:row>79</xdr:row>
      <xdr:rowOff>27966</xdr:rowOff>
    </xdr:to>
    <xdr:sp macro="" textlink="">
      <xdr:nvSpPr>
        <xdr:cNvPr id="432" name="楕円 431">
          <a:extLst>
            <a:ext uri="{FF2B5EF4-FFF2-40B4-BE49-F238E27FC236}">
              <a16:creationId xmlns:a16="http://schemas.microsoft.com/office/drawing/2014/main" id="{F635EFB0-714C-4258-B46B-A4D87B638AF9}"/>
            </a:ext>
          </a:extLst>
        </xdr:cNvPr>
        <xdr:cNvSpPr/>
      </xdr:nvSpPr>
      <xdr:spPr>
        <a:xfrm>
          <a:off x="6873240" y="1317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19093</xdr:rowOff>
    </xdr:from>
    <xdr:ext cx="469744" cy="259045"/>
    <xdr:sp macro="" textlink="">
      <xdr:nvSpPr>
        <xdr:cNvPr id="433" name="テキスト ボックス 432">
          <a:extLst>
            <a:ext uri="{FF2B5EF4-FFF2-40B4-BE49-F238E27FC236}">
              <a16:creationId xmlns:a16="http://schemas.microsoft.com/office/drawing/2014/main" id="{61D3F3DC-9207-4859-B78D-DA526E164674}"/>
            </a:ext>
          </a:extLst>
        </xdr:cNvPr>
        <xdr:cNvSpPr txBox="1"/>
      </xdr:nvSpPr>
      <xdr:spPr>
        <a:xfrm>
          <a:off x="6712028" y="1326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89357</xdr:rowOff>
    </xdr:from>
    <xdr:to>
      <xdr:col>36</xdr:col>
      <xdr:colOff>165100</xdr:colOff>
      <xdr:row>79</xdr:row>
      <xdr:rowOff>19507</xdr:rowOff>
    </xdr:to>
    <xdr:sp macro="" textlink="">
      <xdr:nvSpPr>
        <xdr:cNvPr id="434" name="楕円 433">
          <a:extLst>
            <a:ext uri="{FF2B5EF4-FFF2-40B4-BE49-F238E27FC236}">
              <a16:creationId xmlns:a16="http://schemas.microsoft.com/office/drawing/2014/main" id="{4B38C1FC-061D-4328-999E-8E37914C6B05}"/>
            </a:ext>
          </a:extLst>
        </xdr:cNvPr>
        <xdr:cNvSpPr/>
      </xdr:nvSpPr>
      <xdr:spPr>
        <a:xfrm>
          <a:off x="6098540" y="13165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10634</xdr:rowOff>
    </xdr:from>
    <xdr:ext cx="469744" cy="259045"/>
    <xdr:sp macro="" textlink="">
      <xdr:nvSpPr>
        <xdr:cNvPr id="435" name="テキスト ボックス 434">
          <a:extLst>
            <a:ext uri="{FF2B5EF4-FFF2-40B4-BE49-F238E27FC236}">
              <a16:creationId xmlns:a16="http://schemas.microsoft.com/office/drawing/2014/main" id="{4AC19779-6CFD-49D4-BE9A-B0F09C48120A}"/>
            </a:ext>
          </a:extLst>
        </xdr:cNvPr>
        <xdr:cNvSpPr txBox="1"/>
      </xdr:nvSpPr>
      <xdr:spPr>
        <a:xfrm>
          <a:off x="5937328" y="132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2003EEBC-DF98-4F27-B07E-CBFE4F5E4E04}"/>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9AADA9C7-967E-42C8-A063-20FD4BEC7B5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F6E46C09-3ADA-4054-A084-29C5503F6F5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EA66AAF-EA44-4468-AF1B-26B30BAAB12E}"/>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2A0BB443-9417-411A-A222-257F79DC5195}"/>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6E610A47-1747-4804-B9F3-EB4806DE3A3A}"/>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B8377A1B-3119-4A7C-A3CA-272E479D4BCB}"/>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14B1242-2D54-417E-B19E-10186CFB2731}"/>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D9A8B432-5DB5-4FB6-9706-20A123DE8B46}"/>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FB3933B3-F6CC-4B24-B803-B8B931649105}"/>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8A2EBED4-B4BD-4824-A9A8-1A20D9EC3B7C}"/>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E4A85CD0-7D93-4948-A4A9-0D8638CB749E}"/>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BCE0AD19-80DA-41AB-9B67-D4C83EFEC4F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8F78AEC8-5B36-47F5-8C4F-608A4D503F21}"/>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AB94820F-5609-453B-B668-934CE9997884}"/>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C94DDDA5-8396-4CD3-98EC-52E380628C5B}"/>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E027229C-7CBA-4439-B474-4ABC06DA6988}"/>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75C98E70-E699-473B-8611-AC6A6A6B86A4}"/>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F1A0D201-98AC-4886-9C30-2118058A2203}"/>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6C209B0A-082F-4B91-A5FA-4BE90405FE83}"/>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3409DAA1-9029-432D-AB56-F49D8C6FC72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A3E4DAA4-1C1E-4E64-959A-CAFA3F5837A2}"/>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C8CAFA0B-3A32-40A5-A539-95BD6FCFB6DE}"/>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13FBC6C8-C8C7-4AAC-AECB-2E7C518C55D1}"/>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5238E27D-BA4D-40C8-B75C-C2C9E0AAF261}"/>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6313CCF-4A26-45D8-9C25-B53F371A5ACD}"/>
            </a:ext>
          </a:extLst>
        </xdr:cNvPr>
        <xdr:cNvCxnSpPr/>
      </xdr:nvCxnSpPr>
      <xdr:spPr>
        <a:xfrm flipV="1">
          <a:off x="9218295" y="15125050"/>
          <a:ext cx="1270" cy="150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C16A6817-57FA-47E3-8466-DC33BE3D42B2}"/>
            </a:ext>
          </a:extLst>
        </xdr:cNvPr>
        <xdr:cNvSpPr txBox="1"/>
      </xdr:nvSpPr>
      <xdr:spPr>
        <a:xfrm>
          <a:off x="9271000" y="16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93328904-7899-47B9-B64F-166E869F1B8B}"/>
            </a:ext>
          </a:extLst>
        </xdr:cNvPr>
        <xdr:cNvCxnSpPr/>
      </xdr:nvCxnSpPr>
      <xdr:spPr>
        <a:xfrm>
          <a:off x="9154160" y="16632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C6A2CF78-B108-4E91-9852-91055CC6AA7F}"/>
            </a:ext>
          </a:extLst>
        </xdr:cNvPr>
        <xdr:cNvSpPr txBox="1"/>
      </xdr:nvSpPr>
      <xdr:spPr>
        <a:xfrm>
          <a:off x="9271000" y="149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DEDFA465-097E-4F6C-99FE-88EB0805FB82}"/>
            </a:ext>
          </a:extLst>
        </xdr:cNvPr>
        <xdr:cNvCxnSpPr/>
      </xdr:nvCxnSpPr>
      <xdr:spPr>
        <a:xfrm>
          <a:off x="9154160" y="15125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80508</xdr:rowOff>
    </xdr:from>
    <xdr:to>
      <xdr:col>55</xdr:col>
      <xdr:colOff>0</xdr:colOff>
      <xdr:row>97</xdr:row>
      <xdr:rowOff>73569</xdr:rowOff>
    </xdr:to>
    <xdr:cxnSp macro="">
      <xdr:nvCxnSpPr>
        <xdr:cNvPr id="466" name="直線コネクタ 465">
          <a:extLst>
            <a:ext uri="{FF2B5EF4-FFF2-40B4-BE49-F238E27FC236}">
              <a16:creationId xmlns:a16="http://schemas.microsoft.com/office/drawing/2014/main" id="{3ED47E47-FF00-4C57-ABE0-1566F834B0E0}"/>
            </a:ext>
          </a:extLst>
        </xdr:cNvPr>
        <xdr:cNvCxnSpPr/>
      </xdr:nvCxnSpPr>
      <xdr:spPr>
        <a:xfrm flipV="1">
          <a:off x="8496300" y="16173948"/>
          <a:ext cx="723900" cy="1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D6B65E20-B0FD-4AA0-ABCE-F3D0E848D255}"/>
            </a:ext>
          </a:extLst>
        </xdr:cNvPr>
        <xdr:cNvSpPr txBox="1"/>
      </xdr:nvSpPr>
      <xdr:spPr>
        <a:xfrm>
          <a:off x="9271000" y="16198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A8A11E23-7263-4962-86DC-4718DB8552CD}"/>
            </a:ext>
          </a:extLst>
        </xdr:cNvPr>
        <xdr:cNvSpPr/>
      </xdr:nvSpPr>
      <xdr:spPr>
        <a:xfrm>
          <a:off x="9192260" y="16219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7488</xdr:rowOff>
    </xdr:from>
    <xdr:to>
      <xdr:col>50</xdr:col>
      <xdr:colOff>114300</xdr:colOff>
      <xdr:row>97</xdr:row>
      <xdr:rowOff>73569</xdr:rowOff>
    </xdr:to>
    <xdr:cxnSp macro="">
      <xdr:nvCxnSpPr>
        <xdr:cNvPr id="469" name="直線コネクタ 468">
          <a:extLst>
            <a:ext uri="{FF2B5EF4-FFF2-40B4-BE49-F238E27FC236}">
              <a16:creationId xmlns:a16="http://schemas.microsoft.com/office/drawing/2014/main" id="{CBC0ED3C-E32E-4AEA-AF4E-58BB2A31A932}"/>
            </a:ext>
          </a:extLst>
        </xdr:cNvPr>
        <xdr:cNvCxnSpPr/>
      </xdr:nvCxnSpPr>
      <xdr:spPr>
        <a:xfrm>
          <a:off x="7713980" y="15933288"/>
          <a:ext cx="782320" cy="40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135C2AD0-C3CE-4090-BC38-B150B7580EAD}"/>
            </a:ext>
          </a:extLst>
        </xdr:cNvPr>
        <xdr:cNvSpPr/>
      </xdr:nvSpPr>
      <xdr:spPr>
        <a:xfrm>
          <a:off x="8445500" y="16226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E3C12568-ED84-41E8-A6DE-9421CD6E7CF5}"/>
            </a:ext>
          </a:extLst>
        </xdr:cNvPr>
        <xdr:cNvSpPr txBox="1"/>
      </xdr:nvSpPr>
      <xdr:spPr>
        <a:xfrm>
          <a:off x="8251971" y="160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7488</xdr:rowOff>
    </xdr:from>
    <xdr:to>
      <xdr:col>45</xdr:col>
      <xdr:colOff>177800</xdr:colOff>
      <xdr:row>95</xdr:row>
      <xdr:rowOff>7880</xdr:rowOff>
    </xdr:to>
    <xdr:cxnSp macro="">
      <xdr:nvCxnSpPr>
        <xdr:cNvPr id="472" name="直線コネクタ 471">
          <a:extLst>
            <a:ext uri="{FF2B5EF4-FFF2-40B4-BE49-F238E27FC236}">
              <a16:creationId xmlns:a16="http://schemas.microsoft.com/office/drawing/2014/main" id="{E5E0DA6F-6DEE-4CCA-B619-9CB6B162D134}"/>
            </a:ext>
          </a:extLst>
        </xdr:cNvPr>
        <xdr:cNvCxnSpPr/>
      </xdr:nvCxnSpPr>
      <xdr:spPr>
        <a:xfrm flipV="1">
          <a:off x="6924040" y="15933288"/>
          <a:ext cx="78994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F24EBB08-2A22-4B2B-A2AD-E184249709BF}"/>
            </a:ext>
          </a:extLst>
        </xdr:cNvPr>
        <xdr:cNvSpPr/>
      </xdr:nvSpPr>
      <xdr:spPr>
        <a:xfrm>
          <a:off x="7670800" y="162307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35D4A257-63E2-494E-963D-534F03077103}"/>
            </a:ext>
          </a:extLst>
        </xdr:cNvPr>
        <xdr:cNvSpPr txBox="1"/>
      </xdr:nvSpPr>
      <xdr:spPr>
        <a:xfrm>
          <a:off x="7477271" y="163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131879</xdr:rowOff>
    </xdr:from>
    <xdr:to>
      <xdr:col>41</xdr:col>
      <xdr:colOff>50800</xdr:colOff>
      <xdr:row>95</xdr:row>
      <xdr:rowOff>7880</xdr:rowOff>
    </xdr:to>
    <xdr:cxnSp macro="">
      <xdr:nvCxnSpPr>
        <xdr:cNvPr id="475" name="直線コネクタ 474">
          <a:extLst>
            <a:ext uri="{FF2B5EF4-FFF2-40B4-BE49-F238E27FC236}">
              <a16:creationId xmlns:a16="http://schemas.microsoft.com/office/drawing/2014/main" id="{CBD81C25-42A4-4F0C-AECA-98BE5FBE73B9}"/>
            </a:ext>
          </a:extLst>
        </xdr:cNvPr>
        <xdr:cNvCxnSpPr/>
      </xdr:nvCxnSpPr>
      <xdr:spPr>
        <a:xfrm>
          <a:off x="6149340" y="15890039"/>
          <a:ext cx="7747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5CDA0756-30B9-4BF6-A414-0C460CBD4997}"/>
            </a:ext>
          </a:extLst>
        </xdr:cNvPr>
        <xdr:cNvSpPr/>
      </xdr:nvSpPr>
      <xdr:spPr>
        <a:xfrm>
          <a:off x="6873240" y="16223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E58C30EF-8F1F-45E6-B757-9CC5626CFF09}"/>
            </a:ext>
          </a:extLst>
        </xdr:cNvPr>
        <xdr:cNvSpPr txBox="1"/>
      </xdr:nvSpPr>
      <xdr:spPr>
        <a:xfrm>
          <a:off x="6702571" y="163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7CDC15C5-DC3C-4963-8613-195A285E5BD6}"/>
            </a:ext>
          </a:extLst>
        </xdr:cNvPr>
        <xdr:cNvSpPr/>
      </xdr:nvSpPr>
      <xdr:spPr>
        <a:xfrm>
          <a:off x="6098540" y="1626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1844613B-4E2F-4901-8A1A-1EEEF17B1CF8}"/>
            </a:ext>
          </a:extLst>
        </xdr:cNvPr>
        <xdr:cNvSpPr txBox="1"/>
      </xdr:nvSpPr>
      <xdr:spPr>
        <a:xfrm>
          <a:off x="5905011" y="163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38BFB0C-1EA0-4A10-BBBE-9DE5D2646D65}"/>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71A645F-51A1-4F06-A296-E3A0D084E159}"/>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FD9168F-1294-40CB-961F-5F6263B87545}"/>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9DB2FF8-DCF2-46A6-8BE1-14A20B58CC5B}"/>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DACBDA83-1313-474F-9DD8-97D2F4471F9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29708</xdr:rowOff>
    </xdr:from>
    <xdr:to>
      <xdr:col>55</xdr:col>
      <xdr:colOff>50800</xdr:colOff>
      <xdr:row>96</xdr:row>
      <xdr:rowOff>131308</xdr:rowOff>
    </xdr:to>
    <xdr:sp macro="" textlink="">
      <xdr:nvSpPr>
        <xdr:cNvPr id="485" name="楕円 484">
          <a:extLst>
            <a:ext uri="{FF2B5EF4-FFF2-40B4-BE49-F238E27FC236}">
              <a16:creationId xmlns:a16="http://schemas.microsoft.com/office/drawing/2014/main" id="{7AC87ED6-1D34-4F2B-A315-9D4B3B62DD33}"/>
            </a:ext>
          </a:extLst>
        </xdr:cNvPr>
        <xdr:cNvSpPr/>
      </xdr:nvSpPr>
      <xdr:spPr>
        <a:xfrm>
          <a:off x="9192260" y="16123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52585</xdr:rowOff>
    </xdr:from>
    <xdr:ext cx="534377" cy="259045"/>
    <xdr:sp macro="" textlink="">
      <xdr:nvSpPr>
        <xdr:cNvPr id="486" name="普通建設事業費 （ うち更新整備　）該当値テキスト">
          <a:extLst>
            <a:ext uri="{FF2B5EF4-FFF2-40B4-BE49-F238E27FC236}">
              <a16:creationId xmlns:a16="http://schemas.microsoft.com/office/drawing/2014/main" id="{60FBD998-AF5E-4669-A1BB-4FEEC86458AA}"/>
            </a:ext>
          </a:extLst>
        </xdr:cNvPr>
        <xdr:cNvSpPr txBox="1"/>
      </xdr:nvSpPr>
      <xdr:spPr>
        <a:xfrm>
          <a:off x="9271000" y="159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22769</xdr:rowOff>
    </xdr:from>
    <xdr:to>
      <xdr:col>50</xdr:col>
      <xdr:colOff>165100</xdr:colOff>
      <xdr:row>97</xdr:row>
      <xdr:rowOff>124369</xdr:rowOff>
    </xdr:to>
    <xdr:sp macro="" textlink="">
      <xdr:nvSpPr>
        <xdr:cNvPr id="487" name="楕円 486">
          <a:extLst>
            <a:ext uri="{FF2B5EF4-FFF2-40B4-BE49-F238E27FC236}">
              <a16:creationId xmlns:a16="http://schemas.microsoft.com/office/drawing/2014/main" id="{83F8C85A-6FE1-4D57-97AE-E486702041BC}"/>
            </a:ext>
          </a:extLst>
        </xdr:cNvPr>
        <xdr:cNvSpPr/>
      </xdr:nvSpPr>
      <xdr:spPr>
        <a:xfrm>
          <a:off x="8445500" y="162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115496</xdr:rowOff>
    </xdr:from>
    <xdr:ext cx="534377" cy="259045"/>
    <xdr:sp macro="" textlink="">
      <xdr:nvSpPr>
        <xdr:cNvPr id="488" name="テキスト ボックス 487">
          <a:extLst>
            <a:ext uri="{FF2B5EF4-FFF2-40B4-BE49-F238E27FC236}">
              <a16:creationId xmlns:a16="http://schemas.microsoft.com/office/drawing/2014/main" id="{0E8CC803-DAB8-4D75-826A-14FD37D952B9}"/>
            </a:ext>
          </a:extLst>
        </xdr:cNvPr>
        <xdr:cNvSpPr txBox="1"/>
      </xdr:nvSpPr>
      <xdr:spPr>
        <a:xfrm>
          <a:off x="8251971" y="1637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128138</xdr:rowOff>
    </xdr:from>
    <xdr:to>
      <xdr:col>46</xdr:col>
      <xdr:colOff>38100</xdr:colOff>
      <xdr:row>95</xdr:row>
      <xdr:rowOff>58288</xdr:rowOff>
    </xdr:to>
    <xdr:sp macro="" textlink="">
      <xdr:nvSpPr>
        <xdr:cNvPr id="489" name="楕円 488">
          <a:extLst>
            <a:ext uri="{FF2B5EF4-FFF2-40B4-BE49-F238E27FC236}">
              <a16:creationId xmlns:a16="http://schemas.microsoft.com/office/drawing/2014/main" id="{3A3BF974-AECD-4752-A617-07923EDA954A}"/>
            </a:ext>
          </a:extLst>
        </xdr:cNvPr>
        <xdr:cNvSpPr/>
      </xdr:nvSpPr>
      <xdr:spPr>
        <a:xfrm>
          <a:off x="7670800" y="15886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74815</xdr:rowOff>
    </xdr:from>
    <xdr:ext cx="534377" cy="259045"/>
    <xdr:sp macro="" textlink="">
      <xdr:nvSpPr>
        <xdr:cNvPr id="490" name="テキスト ボックス 489">
          <a:extLst>
            <a:ext uri="{FF2B5EF4-FFF2-40B4-BE49-F238E27FC236}">
              <a16:creationId xmlns:a16="http://schemas.microsoft.com/office/drawing/2014/main" id="{A1524DCD-BDF4-4B53-92AB-2AE5D1498AD6}"/>
            </a:ext>
          </a:extLst>
        </xdr:cNvPr>
        <xdr:cNvSpPr txBox="1"/>
      </xdr:nvSpPr>
      <xdr:spPr>
        <a:xfrm>
          <a:off x="7477271" y="156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128530</xdr:rowOff>
    </xdr:from>
    <xdr:to>
      <xdr:col>41</xdr:col>
      <xdr:colOff>101600</xdr:colOff>
      <xdr:row>95</xdr:row>
      <xdr:rowOff>58680</xdr:rowOff>
    </xdr:to>
    <xdr:sp macro="" textlink="">
      <xdr:nvSpPr>
        <xdr:cNvPr id="491" name="楕円 490">
          <a:extLst>
            <a:ext uri="{FF2B5EF4-FFF2-40B4-BE49-F238E27FC236}">
              <a16:creationId xmlns:a16="http://schemas.microsoft.com/office/drawing/2014/main" id="{FF08EF7D-6CBE-445C-A036-AC89621ECEBB}"/>
            </a:ext>
          </a:extLst>
        </xdr:cNvPr>
        <xdr:cNvSpPr/>
      </xdr:nvSpPr>
      <xdr:spPr>
        <a:xfrm>
          <a:off x="6873240" y="1588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75207</xdr:rowOff>
    </xdr:from>
    <xdr:ext cx="534377" cy="259045"/>
    <xdr:sp macro="" textlink="">
      <xdr:nvSpPr>
        <xdr:cNvPr id="492" name="テキスト ボックス 491">
          <a:extLst>
            <a:ext uri="{FF2B5EF4-FFF2-40B4-BE49-F238E27FC236}">
              <a16:creationId xmlns:a16="http://schemas.microsoft.com/office/drawing/2014/main" id="{236F817E-B9D0-490F-931E-B199ECA44286}"/>
            </a:ext>
          </a:extLst>
        </xdr:cNvPr>
        <xdr:cNvSpPr txBox="1"/>
      </xdr:nvSpPr>
      <xdr:spPr>
        <a:xfrm>
          <a:off x="6702571" y="156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81079</xdr:rowOff>
    </xdr:from>
    <xdr:to>
      <xdr:col>36</xdr:col>
      <xdr:colOff>165100</xdr:colOff>
      <xdr:row>95</xdr:row>
      <xdr:rowOff>11229</xdr:rowOff>
    </xdr:to>
    <xdr:sp macro="" textlink="">
      <xdr:nvSpPr>
        <xdr:cNvPr id="493" name="楕円 492">
          <a:extLst>
            <a:ext uri="{FF2B5EF4-FFF2-40B4-BE49-F238E27FC236}">
              <a16:creationId xmlns:a16="http://schemas.microsoft.com/office/drawing/2014/main" id="{57B132FA-2A87-4755-8C01-A31162C6F338}"/>
            </a:ext>
          </a:extLst>
        </xdr:cNvPr>
        <xdr:cNvSpPr/>
      </xdr:nvSpPr>
      <xdr:spPr>
        <a:xfrm>
          <a:off x="6098540" y="15839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27756</xdr:rowOff>
    </xdr:from>
    <xdr:ext cx="534377" cy="259045"/>
    <xdr:sp macro="" textlink="">
      <xdr:nvSpPr>
        <xdr:cNvPr id="494" name="テキスト ボックス 493">
          <a:extLst>
            <a:ext uri="{FF2B5EF4-FFF2-40B4-BE49-F238E27FC236}">
              <a16:creationId xmlns:a16="http://schemas.microsoft.com/office/drawing/2014/main" id="{741904F4-DE8A-4DD6-9FCA-9AA1AAB65AE3}"/>
            </a:ext>
          </a:extLst>
        </xdr:cNvPr>
        <xdr:cNvSpPr txBox="1"/>
      </xdr:nvSpPr>
      <xdr:spPr>
        <a:xfrm>
          <a:off x="5905011" y="156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3D5EA9C3-7137-4D38-BF9E-34BE7BD06611}"/>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6A485D4-1E8B-443F-8E3A-4A3ADB3B868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A713B603-1EA9-49C9-9787-6874910819D1}"/>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260ADB64-D215-4E75-8619-6A85C12F7C3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E29D80D-BDB3-406B-BDDE-F746B4865C6B}"/>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B784574B-D40A-4F9B-8FF7-91B2A9810016}"/>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7729FE2-8389-49DB-93B9-9E8A3F5BEB0E}"/>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7C340E71-7B63-4FCE-A714-B3F4E67269F7}"/>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6AA479CA-5447-484D-AC4E-7FE270FB8DFC}"/>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5C26B320-CB43-49D1-B586-7CB49A8F283A}"/>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A7DC2F27-C77A-4137-8062-8D1F07A151E3}"/>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705FFBA8-FCBD-46C6-ABB8-82AFCDA5716A}"/>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47C86257-7FE3-4FC8-8996-71B3262F2211}"/>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136D231A-A966-45F5-B458-3D242509E1C3}"/>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DD417C55-D2CD-40A8-AE9F-B547EF6BDC27}"/>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157A73B1-C3EC-41F2-BEC9-A0B42749367B}"/>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1E739AA7-2994-4749-B441-7F4780DA608D}"/>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A3227A57-FD1A-435B-BE92-008BAD276142}"/>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75C0DC56-1656-4E52-9CEC-EA0F9D8A033F}"/>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BA529940-168E-4386-ADB7-D462AE696998}"/>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BADCE4E6-FD69-431F-A3F5-F4CFCA48F8F4}"/>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11EF6350-047F-4622-B24F-556EDFDF1B0F}"/>
            </a:ext>
          </a:extLst>
        </xdr:cNvPr>
        <xdr:cNvCxnSpPr/>
      </xdr:nvCxnSpPr>
      <xdr:spPr>
        <a:xfrm flipV="1">
          <a:off x="14374495" y="54499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E7506823-B8CA-45C6-9E18-7FC33EABFF86}"/>
            </a:ext>
          </a:extLst>
        </xdr:cNvPr>
        <xdr:cNvSpPr txBox="1"/>
      </xdr:nvSpPr>
      <xdr:spPr>
        <a:xfrm>
          <a:off x="14419580" y="6520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EE3CE8E9-8FEA-4688-9DA3-6E5D47790579}"/>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6DC78D89-4515-43FE-B122-09C9954E22B3}"/>
            </a:ext>
          </a:extLst>
        </xdr:cNvPr>
        <xdr:cNvSpPr txBox="1"/>
      </xdr:nvSpPr>
      <xdr:spPr>
        <a:xfrm>
          <a:off x="14419580" y="52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57106A71-E072-4A9E-A912-7402B42C3961}"/>
            </a:ext>
          </a:extLst>
        </xdr:cNvPr>
        <xdr:cNvCxnSpPr/>
      </xdr:nvCxnSpPr>
      <xdr:spPr>
        <a:xfrm>
          <a:off x="14287500" y="544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120680</xdr:rowOff>
    </xdr:from>
    <xdr:to>
      <xdr:col>85</xdr:col>
      <xdr:colOff>127000</xdr:colOff>
      <xdr:row>38</xdr:row>
      <xdr:rowOff>135859</xdr:rowOff>
    </xdr:to>
    <xdr:cxnSp macro="">
      <xdr:nvCxnSpPr>
        <xdr:cNvPr id="521" name="直線コネクタ 520">
          <a:extLst>
            <a:ext uri="{FF2B5EF4-FFF2-40B4-BE49-F238E27FC236}">
              <a16:creationId xmlns:a16="http://schemas.microsoft.com/office/drawing/2014/main" id="{00C9D53E-0BCF-4B61-84AE-C75C1DE32B70}"/>
            </a:ext>
          </a:extLst>
        </xdr:cNvPr>
        <xdr:cNvCxnSpPr/>
      </xdr:nvCxnSpPr>
      <xdr:spPr>
        <a:xfrm>
          <a:off x="13629640" y="6491000"/>
          <a:ext cx="74676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9A777F6E-091D-4BE3-84B2-63F638737314}"/>
            </a:ext>
          </a:extLst>
        </xdr:cNvPr>
        <xdr:cNvSpPr txBox="1"/>
      </xdr:nvSpPr>
      <xdr:spPr>
        <a:xfrm>
          <a:off x="14419580" y="6270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DD64E9F8-00FE-4054-82BD-21F5C10F747C}"/>
            </a:ext>
          </a:extLst>
        </xdr:cNvPr>
        <xdr:cNvSpPr/>
      </xdr:nvSpPr>
      <xdr:spPr>
        <a:xfrm>
          <a:off x="14325600" y="6415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117480</xdr:rowOff>
    </xdr:from>
    <xdr:to>
      <xdr:col>81</xdr:col>
      <xdr:colOff>50800</xdr:colOff>
      <xdr:row>38</xdr:row>
      <xdr:rowOff>120680</xdr:rowOff>
    </xdr:to>
    <xdr:cxnSp macro="">
      <xdr:nvCxnSpPr>
        <xdr:cNvPr id="524" name="直線コネクタ 523">
          <a:extLst>
            <a:ext uri="{FF2B5EF4-FFF2-40B4-BE49-F238E27FC236}">
              <a16:creationId xmlns:a16="http://schemas.microsoft.com/office/drawing/2014/main" id="{0A06A925-4112-45F4-9A45-7294EF88385D}"/>
            </a:ext>
          </a:extLst>
        </xdr:cNvPr>
        <xdr:cNvCxnSpPr/>
      </xdr:nvCxnSpPr>
      <xdr:spPr>
        <a:xfrm>
          <a:off x="12854940" y="6487800"/>
          <a:ext cx="7747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E351A3DC-5C79-429E-850A-B63366B22615}"/>
            </a:ext>
          </a:extLst>
        </xdr:cNvPr>
        <xdr:cNvSpPr/>
      </xdr:nvSpPr>
      <xdr:spPr>
        <a:xfrm>
          <a:off x="13578840" y="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98D21847-412A-4147-AD4D-13A34CAB1F22}"/>
            </a:ext>
          </a:extLst>
        </xdr:cNvPr>
        <xdr:cNvSpPr txBox="1"/>
      </xdr:nvSpPr>
      <xdr:spPr>
        <a:xfrm>
          <a:off x="13417628" y="61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28098</xdr:rowOff>
    </xdr:from>
    <xdr:to>
      <xdr:col>76</xdr:col>
      <xdr:colOff>114300</xdr:colOff>
      <xdr:row>38</xdr:row>
      <xdr:rowOff>117480</xdr:rowOff>
    </xdr:to>
    <xdr:cxnSp macro="">
      <xdr:nvCxnSpPr>
        <xdr:cNvPr id="527" name="直線コネクタ 526">
          <a:extLst>
            <a:ext uri="{FF2B5EF4-FFF2-40B4-BE49-F238E27FC236}">
              <a16:creationId xmlns:a16="http://schemas.microsoft.com/office/drawing/2014/main" id="{84C6ABFC-6C33-46E1-9F62-2D593075CB33}"/>
            </a:ext>
          </a:extLst>
        </xdr:cNvPr>
        <xdr:cNvCxnSpPr/>
      </xdr:nvCxnSpPr>
      <xdr:spPr>
        <a:xfrm>
          <a:off x="12072620" y="6230778"/>
          <a:ext cx="782320" cy="2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55E1A4CC-C751-4E65-A3BF-24BC571D6B62}"/>
            </a:ext>
          </a:extLst>
        </xdr:cNvPr>
        <xdr:cNvSpPr/>
      </xdr:nvSpPr>
      <xdr:spPr>
        <a:xfrm>
          <a:off x="1280414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40F973CC-BF1E-4DA1-8122-0B9EF2853864}"/>
            </a:ext>
          </a:extLst>
        </xdr:cNvPr>
        <xdr:cNvSpPr txBox="1"/>
      </xdr:nvSpPr>
      <xdr:spPr>
        <a:xfrm>
          <a:off x="12642928" y="61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28098</xdr:rowOff>
    </xdr:from>
    <xdr:to>
      <xdr:col>71</xdr:col>
      <xdr:colOff>177800</xdr:colOff>
      <xdr:row>37</xdr:row>
      <xdr:rowOff>95123</xdr:rowOff>
    </xdr:to>
    <xdr:cxnSp macro="">
      <xdr:nvCxnSpPr>
        <xdr:cNvPr id="530" name="直線コネクタ 529">
          <a:extLst>
            <a:ext uri="{FF2B5EF4-FFF2-40B4-BE49-F238E27FC236}">
              <a16:creationId xmlns:a16="http://schemas.microsoft.com/office/drawing/2014/main" id="{B35B2C2B-AD74-40CE-98AA-69139C76ABCA}"/>
            </a:ext>
          </a:extLst>
        </xdr:cNvPr>
        <xdr:cNvCxnSpPr/>
      </xdr:nvCxnSpPr>
      <xdr:spPr>
        <a:xfrm flipV="1">
          <a:off x="11282680" y="6230778"/>
          <a:ext cx="78994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3C72A1F2-E2E7-44EA-AD89-CA8F82F7AC13}"/>
            </a:ext>
          </a:extLst>
        </xdr:cNvPr>
        <xdr:cNvSpPr/>
      </xdr:nvSpPr>
      <xdr:spPr>
        <a:xfrm>
          <a:off x="12029440" y="6413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4E524CB8-B13A-4B90-A662-37339CBDEEBE}"/>
            </a:ext>
          </a:extLst>
        </xdr:cNvPr>
        <xdr:cNvSpPr txBox="1"/>
      </xdr:nvSpPr>
      <xdr:spPr>
        <a:xfrm>
          <a:off x="11906197" y="6506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B036845F-D0FE-40A8-BB16-3EC51F044F49}"/>
            </a:ext>
          </a:extLst>
        </xdr:cNvPr>
        <xdr:cNvSpPr/>
      </xdr:nvSpPr>
      <xdr:spPr>
        <a:xfrm>
          <a:off x="11231880" y="640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E4069B5F-79F7-41C9-B717-D0FB44626FC5}"/>
            </a:ext>
          </a:extLst>
        </xdr:cNvPr>
        <xdr:cNvSpPr txBox="1"/>
      </xdr:nvSpPr>
      <xdr:spPr>
        <a:xfrm>
          <a:off x="11070668" y="649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66929B8-35EF-4CC2-8C49-A7ED8D438FAB}"/>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C811EFA-1A03-4CF1-8C2E-4DE031202B82}"/>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FF22802-828B-4BBD-AAB9-930B6FACFDBD}"/>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FBA9C14-7BEA-4059-85BC-AD3386F0FB6F}"/>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3EFA54F3-925B-4378-AA5E-C5C4A91B4BD9}"/>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85059</xdr:rowOff>
    </xdr:from>
    <xdr:to>
      <xdr:col>85</xdr:col>
      <xdr:colOff>177800</xdr:colOff>
      <xdr:row>39</xdr:row>
      <xdr:rowOff>15209</xdr:rowOff>
    </xdr:to>
    <xdr:sp macro="" textlink="">
      <xdr:nvSpPr>
        <xdr:cNvPr id="540" name="楕円 539">
          <a:extLst>
            <a:ext uri="{FF2B5EF4-FFF2-40B4-BE49-F238E27FC236}">
              <a16:creationId xmlns:a16="http://schemas.microsoft.com/office/drawing/2014/main" id="{518F69E4-149F-4EC0-84A5-A688B2D4040A}"/>
            </a:ext>
          </a:extLst>
        </xdr:cNvPr>
        <xdr:cNvSpPr/>
      </xdr:nvSpPr>
      <xdr:spPr>
        <a:xfrm>
          <a:off x="14325600" y="64553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13932" cy="259045"/>
    <xdr:sp macro="" textlink="">
      <xdr:nvSpPr>
        <xdr:cNvPr id="541" name="災害復旧事業費該当値テキスト">
          <a:extLst>
            <a:ext uri="{FF2B5EF4-FFF2-40B4-BE49-F238E27FC236}">
              <a16:creationId xmlns:a16="http://schemas.microsoft.com/office/drawing/2014/main" id="{59CBDAC4-148B-495D-ABA2-DBC12063B71B}"/>
            </a:ext>
          </a:extLst>
        </xdr:cNvPr>
        <xdr:cNvSpPr txBox="1"/>
      </xdr:nvSpPr>
      <xdr:spPr>
        <a:xfrm>
          <a:off x="14419580" y="63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69880</xdr:rowOff>
    </xdr:from>
    <xdr:to>
      <xdr:col>81</xdr:col>
      <xdr:colOff>101600</xdr:colOff>
      <xdr:row>39</xdr:row>
      <xdr:rowOff>30</xdr:rowOff>
    </xdr:to>
    <xdr:sp macro="" textlink="">
      <xdr:nvSpPr>
        <xdr:cNvPr id="542" name="楕円 541">
          <a:extLst>
            <a:ext uri="{FF2B5EF4-FFF2-40B4-BE49-F238E27FC236}">
              <a16:creationId xmlns:a16="http://schemas.microsoft.com/office/drawing/2014/main" id="{109352C2-4560-4135-AB68-D87384DA389F}"/>
            </a:ext>
          </a:extLst>
        </xdr:cNvPr>
        <xdr:cNvSpPr/>
      </xdr:nvSpPr>
      <xdr:spPr>
        <a:xfrm>
          <a:off x="13578840" y="644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162607</xdr:rowOff>
    </xdr:from>
    <xdr:ext cx="378565" cy="259045"/>
    <xdr:sp macro="" textlink="">
      <xdr:nvSpPr>
        <xdr:cNvPr id="543" name="テキスト ボックス 542">
          <a:extLst>
            <a:ext uri="{FF2B5EF4-FFF2-40B4-BE49-F238E27FC236}">
              <a16:creationId xmlns:a16="http://schemas.microsoft.com/office/drawing/2014/main" id="{713A8291-80CF-436A-8C2C-A6F6016F6025}"/>
            </a:ext>
          </a:extLst>
        </xdr:cNvPr>
        <xdr:cNvSpPr txBox="1"/>
      </xdr:nvSpPr>
      <xdr:spPr>
        <a:xfrm>
          <a:off x="13463217" y="653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66680</xdr:rowOff>
    </xdr:from>
    <xdr:to>
      <xdr:col>76</xdr:col>
      <xdr:colOff>165100</xdr:colOff>
      <xdr:row>38</xdr:row>
      <xdr:rowOff>168280</xdr:rowOff>
    </xdr:to>
    <xdr:sp macro="" textlink="">
      <xdr:nvSpPr>
        <xdr:cNvPr id="544" name="楕円 543">
          <a:extLst>
            <a:ext uri="{FF2B5EF4-FFF2-40B4-BE49-F238E27FC236}">
              <a16:creationId xmlns:a16="http://schemas.microsoft.com/office/drawing/2014/main" id="{C3DFDBC3-1073-47F3-ACFC-CD3A8CE10CEE}"/>
            </a:ext>
          </a:extLst>
        </xdr:cNvPr>
        <xdr:cNvSpPr/>
      </xdr:nvSpPr>
      <xdr:spPr>
        <a:xfrm>
          <a:off x="12804140" y="64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159407</xdr:rowOff>
    </xdr:from>
    <xdr:ext cx="378565" cy="259045"/>
    <xdr:sp macro="" textlink="">
      <xdr:nvSpPr>
        <xdr:cNvPr id="545" name="テキスト ボックス 544">
          <a:extLst>
            <a:ext uri="{FF2B5EF4-FFF2-40B4-BE49-F238E27FC236}">
              <a16:creationId xmlns:a16="http://schemas.microsoft.com/office/drawing/2014/main" id="{A69CCF31-1EAC-47B2-8632-96BC1B064A0F}"/>
            </a:ext>
          </a:extLst>
        </xdr:cNvPr>
        <xdr:cNvSpPr txBox="1"/>
      </xdr:nvSpPr>
      <xdr:spPr>
        <a:xfrm>
          <a:off x="12688517" y="652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148748</xdr:rowOff>
    </xdr:from>
    <xdr:to>
      <xdr:col>72</xdr:col>
      <xdr:colOff>38100</xdr:colOff>
      <xdr:row>37</xdr:row>
      <xdr:rowOff>78898</xdr:rowOff>
    </xdr:to>
    <xdr:sp macro="" textlink="">
      <xdr:nvSpPr>
        <xdr:cNvPr id="546" name="楕円 545">
          <a:extLst>
            <a:ext uri="{FF2B5EF4-FFF2-40B4-BE49-F238E27FC236}">
              <a16:creationId xmlns:a16="http://schemas.microsoft.com/office/drawing/2014/main" id="{55DBD854-2CD1-4492-8F4B-FC42C78E36F2}"/>
            </a:ext>
          </a:extLst>
        </xdr:cNvPr>
        <xdr:cNvSpPr/>
      </xdr:nvSpPr>
      <xdr:spPr>
        <a:xfrm>
          <a:off x="12029440" y="6183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95425</xdr:rowOff>
    </xdr:from>
    <xdr:ext cx="469744" cy="259045"/>
    <xdr:sp macro="" textlink="">
      <xdr:nvSpPr>
        <xdr:cNvPr id="547" name="テキスト ボックス 546">
          <a:extLst>
            <a:ext uri="{FF2B5EF4-FFF2-40B4-BE49-F238E27FC236}">
              <a16:creationId xmlns:a16="http://schemas.microsoft.com/office/drawing/2014/main" id="{94B238DA-F990-4593-B438-D7029FF1863B}"/>
            </a:ext>
          </a:extLst>
        </xdr:cNvPr>
        <xdr:cNvSpPr txBox="1"/>
      </xdr:nvSpPr>
      <xdr:spPr>
        <a:xfrm>
          <a:off x="11868228" y="596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44323</xdr:rowOff>
    </xdr:from>
    <xdr:to>
      <xdr:col>67</xdr:col>
      <xdr:colOff>101600</xdr:colOff>
      <xdr:row>37</xdr:row>
      <xdr:rowOff>145923</xdr:rowOff>
    </xdr:to>
    <xdr:sp macro="" textlink="">
      <xdr:nvSpPr>
        <xdr:cNvPr id="548" name="楕円 547">
          <a:extLst>
            <a:ext uri="{FF2B5EF4-FFF2-40B4-BE49-F238E27FC236}">
              <a16:creationId xmlns:a16="http://schemas.microsoft.com/office/drawing/2014/main" id="{CF3686E2-04C9-4432-AAC2-F299DFC62E60}"/>
            </a:ext>
          </a:extLst>
        </xdr:cNvPr>
        <xdr:cNvSpPr/>
      </xdr:nvSpPr>
      <xdr:spPr>
        <a:xfrm>
          <a:off x="11231880" y="62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162450</xdr:rowOff>
    </xdr:from>
    <xdr:ext cx="469744" cy="259045"/>
    <xdr:sp macro="" textlink="">
      <xdr:nvSpPr>
        <xdr:cNvPr id="549" name="テキスト ボックス 548">
          <a:extLst>
            <a:ext uri="{FF2B5EF4-FFF2-40B4-BE49-F238E27FC236}">
              <a16:creationId xmlns:a16="http://schemas.microsoft.com/office/drawing/2014/main" id="{8EF99CF7-88A2-43B6-BFD4-4F0495E06801}"/>
            </a:ext>
          </a:extLst>
        </xdr:cNvPr>
        <xdr:cNvSpPr txBox="1"/>
      </xdr:nvSpPr>
      <xdr:spPr>
        <a:xfrm>
          <a:off x="1107066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E56CD071-D3E7-409E-B73F-4F282F4B37A8}"/>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4F0EC14D-8A2C-4DB2-AFDA-C614A2D85283}"/>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5948BE65-3026-433F-9949-4FC0C9E9A55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81ED46BC-B320-4AE8-81CF-7BB67442042E}"/>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F7FA9D8-BCE8-4F81-B7F6-783554F67CDD}"/>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733C2EF8-E2E6-4A68-87A2-3C8D55228381}"/>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E89FF5DA-E2C9-4870-887F-EEA64CD98775}"/>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B1B25D4-5CA7-4EA7-AFC1-6767B59CAA5D}"/>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B7EB912-7524-45F7-BFAC-28B56486E399}"/>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43224B97-CA5E-4278-994D-73CB0C001161}"/>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FC2B0DD2-BAA1-4E7A-AB91-EF6504602BFF}"/>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3688ED6-70B5-465D-8EFC-AD1ED719AD54}"/>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7025AA3A-9E7F-4C66-838E-AB69347783A8}"/>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63D85EA4-8972-49AC-BBBF-1F36C7238B5C}"/>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4C33D7AF-054C-4883-BB29-D4A9109AED87}"/>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38F8ABC8-35C4-4575-A16F-9FEBCA10B1C9}"/>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61CB8FF0-2011-4056-ABF5-CA38A2649A4A}"/>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9DBBF1F9-E546-4529-9B49-202AD34431F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3135CF8D-4A16-41F5-A4E8-4694DB2E217C}"/>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625CAA22-26ED-4F0E-9CAE-786898045F3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AF5EF930-64F1-4170-81CA-A8E4BF55EA9C}"/>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B8CCD972-5F75-469F-8A7B-A0AD89D7537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81F01931-BDC4-4A39-8146-D19A006FBAFE}"/>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38A6FE5B-69C1-41F8-BCCD-312D6F78AB41}"/>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5D326C2D-4B42-4AE3-A01C-DA60A30983C2}"/>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E9C6D28C-A8F4-48CE-99B0-5122DD1924A7}"/>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1AFE7187-D882-4ABC-80EE-0CA92076380F}"/>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CBAF8244-7E52-45AC-B1B2-5B628D610DB7}"/>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C8FA4BAC-5615-4660-ABD4-28447C0A9F5F}"/>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F97A5F70-506F-4EAE-90DD-841A9CD7F15A}"/>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9F53373-D53C-46A0-B45D-1F8E20102B3A}"/>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5DF1EEB3-8AFB-4F0C-BD68-82AE427F2AD5}"/>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6E18477E-BE05-4D1C-B659-88E7D343B204}"/>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C3A4BD0D-71ED-4D95-B5AF-82D3EF608BD7}"/>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68959389-2854-4AA4-AA5E-06F319373EB3}"/>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D56B4DBA-4222-42A5-BFDD-5E41EAAAB855}"/>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2F82503-5023-4E5E-A4D5-6372F4E3EBD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129162C-1370-4773-AE17-EF5EC83E9A65}"/>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9B1D1B6-72B7-4981-96D6-7E38055CDADC}"/>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FDE3593E-11CB-49DF-B949-5391F6D79A05}"/>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84516DD8-40D5-41F5-A252-A9E44A1A1E57}"/>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1617F90E-C5A5-43E1-97C4-6776D76B3873}"/>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C0859965-3448-47C3-81FD-18FF70F1C2F5}"/>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67CC6499-C264-41AE-A808-033D123AD8D8}"/>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5C8FEA0B-7111-4FFD-98AC-8F82566CA115}"/>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C632BF65-D98D-414B-9A6A-53E7600A7A84}"/>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E0793BCF-C438-4350-A66B-C53A50BFCBEA}"/>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B6D176D9-5CBB-44FD-8C79-7C8220373742}"/>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CB80E2AF-B627-439E-ABB0-1B25779C6627}"/>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1B350CF5-4B20-424C-90A4-C941617662A9}"/>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2C848A89-EC4A-4BFB-A650-E60285E384AA}"/>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2F9200A6-5DDD-410C-9955-05D4F5B57E2B}"/>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30FCA471-C294-4C32-9B42-2ABF693ABC4E}"/>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3BFA211D-1FE5-4721-A230-D96DCF72B35E}"/>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280AFEA3-92C1-431C-BA09-1844C43DD2E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AB5D87FB-2CE5-4B72-8A6E-4F1E83B1E9C2}"/>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AD55E045-2C67-485F-90CC-16459B1E1F3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DBA4E5BF-F0E4-49E0-86A3-F16C9EF9540B}"/>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8C096EBF-D241-441A-A5D8-AD0F3F7D9487}"/>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55E3B951-DDBB-4F19-BF18-BE8AF6BBD556}"/>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DCE99328-6F33-41DC-B037-BB7340844783}"/>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344EAB45-255C-4BC7-B088-148CB054169A}"/>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C93B1BA5-81D1-41F6-840A-24F4BA25F6F3}"/>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B37994AB-AA8E-4F00-842C-3DC55CEFFFA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328A3BF0-EAF3-49EC-BF44-D3315E25C1E4}"/>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67918A32-1572-4B30-9A33-B85067897BD2}"/>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A4B3BC4D-876D-4E0C-8B64-C5977A1EF82F}"/>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3AF727B9-813E-45BD-9875-540D27B48346}"/>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9A0749A5-FC19-4EA1-9320-E1AF4AF753F6}"/>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97DEC6A8-7658-41B3-9E19-C6CA950BC532}"/>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1761224E-D86E-41C2-87AB-677CD86CFE68}"/>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BCA581A-0554-44CE-9D1D-51CF5CC28E3B}"/>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BBA0476-E3CB-4BE2-BB93-52D001B32C98}"/>
            </a:ext>
          </a:extLst>
        </xdr:cNvPr>
        <xdr:cNvCxnSpPr/>
      </xdr:nvCxnSpPr>
      <xdr:spPr>
        <a:xfrm flipV="1">
          <a:off x="14374495" y="118078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5AE554BE-428A-422D-9F57-CA9C0CD28AC3}"/>
            </a:ext>
          </a:extLst>
        </xdr:cNvPr>
        <xdr:cNvSpPr txBox="1"/>
      </xdr:nvSpPr>
      <xdr:spPr>
        <a:xfrm>
          <a:off x="14419580" y="131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41672C4E-BADB-4209-973C-7521996D6EBF}"/>
            </a:ext>
          </a:extLst>
        </xdr:cNvPr>
        <xdr:cNvCxnSpPr/>
      </xdr:nvCxnSpPr>
      <xdr:spPr>
        <a:xfrm>
          <a:off x="14287500" y="13159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A4CFB1EB-31D1-4266-BAE1-9261681F8498}"/>
            </a:ext>
          </a:extLst>
        </xdr:cNvPr>
        <xdr:cNvSpPr txBox="1"/>
      </xdr:nvSpPr>
      <xdr:spPr>
        <a:xfrm>
          <a:off x="14419580" y="1158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F5C7FB36-1972-49B0-BA55-44A446E1C37F}"/>
            </a:ext>
          </a:extLst>
        </xdr:cNvPr>
        <xdr:cNvCxnSpPr/>
      </xdr:nvCxnSpPr>
      <xdr:spPr>
        <a:xfrm>
          <a:off x="14287500" y="1180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77508</xdr:rowOff>
    </xdr:from>
    <xdr:to>
      <xdr:col>85</xdr:col>
      <xdr:colOff>127000</xdr:colOff>
      <xdr:row>73</xdr:row>
      <xdr:rowOff>78257</xdr:rowOff>
    </xdr:to>
    <xdr:cxnSp macro="">
      <xdr:nvCxnSpPr>
        <xdr:cNvPr id="627" name="直線コネクタ 626">
          <a:extLst>
            <a:ext uri="{FF2B5EF4-FFF2-40B4-BE49-F238E27FC236}">
              <a16:creationId xmlns:a16="http://schemas.microsoft.com/office/drawing/2014/main" id="{6DDDA1F3-3F1E-4C46-A42A-B1B85D6B27D7}"/>
            </a:ext>
          </a:extLst>
        </xdr:cNvPr>
        <xdr:cNvCxnSpPr/>
      </xdr:nvCxnSpPr>
      <xdr:spPr>
        <a:xfrm>
          <a:off x="13629640" y="12315228"/>
          <a:ext cx="74676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D4654C75-BBF5-4F46-B087-0B47632A11FE}"/>
            </a:ext>
          </a:extLst>
        </xdr:cNvPr>
        <xdr:cNvSpPr txBox="1"/>
      </xdr:nvSpPr>
      <xdr:spPr>
        <a:xfrm>
          <a:off x="14419580" y="12775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81444D21-062C-42F6-9C4D-D9C8E620958C}"/>
            </a:ext>
          </a:extLst>
        </xdr:cNvPr>
        <xdr:cNvSpPr/>
      </xdr:nvSpPr>
      <xdr:spPr>
        <a:xfrm>
          <a:off x="14325600" y="12796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59042</xdr:rowOff>
    </xdr:from>
    <xdr:to>
      <xdr:col>81</xdr:col>
      <xdr:colOff>50800</xdr:colOff>
      <xdr:row>73</xdr:row>
      <xdr:rowOff>77508</xdr:rowOff>
    </xdr:to>
    <xdr:cxnSp macro="">
      <xdr:nvCxnSpPr>
        <xdr:cNvPr id="630" name="直線コネクタ 629">
          <a:extLst>
            <a:ext uri="{FF2B5EF4-FFF2-40B4-BE49-F238E27FC236}">
              <a16:creationId xmlns:a16="http://schemas.microsoft.com/office/drawing/2014/main" id="{8DDE70C6-6F14-4F2D-A7A3-9E4FBF4FF903}"/>
            </a:ext>
          </a:extLst>
        </xdr:cNvPr>
        <xdr:cNvCxnSpPr/>
      </xdr:nvCxnSpPr>
      <xdr:spPr>
        <a:xfrm>
          <a:off x="12854940" y="12296762"/>
          <a:ext cx="7747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27BECDD0-8A02-4E65-804D-C1F626D69088}"/>
            </a:ext>
          </a:extLst>
        </xdr:cNvPr>
        <xdr:cNvSpPr/>
      </xdr:nvSpPr>
      <xdr:spPr>
        <a:xfrm>
          <a:off x="13578840" y="127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6FC9221E-B01B-47C5-BD6A-59952319C83D}"/>
            </a:ext>
          </a:extLst>
        </xdr:cNvPr>
        <xdr:cNvSpPr txBox="1"/>
      </xdr:nvSpPr>
      <xdr:spPr>
        <a:xfrm>
          <a:off x="13408171" y="128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59042</xdr:rowOff>
    </xdr:from>
    <xdr:to>
      <xdr:col>76</xdr:col>
      <xdr:colOff>114300</xdr:colOff>
      <xdr:row>73</xdr:row>
      <xdr:rowOff>136601</xdr:rowOff>
    </xdr:to>
    <xdr:cxnSp macro="">
      <xdr:nvCxnSpPr>
        <xdr:cNvPr id="633" name="直線コネクタ 632">
          <a:extLst>
            <a:ext uri="{FF2B5EF4-FFF2-40B4-BE49-F238E27FC236}">
              <a16:creationId xmlns:a16="http://schemas.microsoft.com/office/drawing/2014/main" id="{C24969E0-B070-457E-AF60-3340F44794A7}"/>
            </a:ext>
          </a:extLst>
        </xdr:cNvPr>
        <xdr:cNvCxnSpPr/>
      </xdr:nvCxnSpPr>
      <xdr:spPr>
        <a:xfrm flipV="1">
          <a:off x="12072620" y="12296762"/>
          <a:ext cx="78232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FE8A4364-8233-42E3-8066-FFEBEA0C9ABB}"/>
            </a:ext>
          </a:extLst>
        </xdr:cNvPr>
        <xdr:cNvSpPr/>
      </xdr:nvSpPr>
      <xdr:spPr>
        <a:xfrm>
          <a:off x="12804140" y="1279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67666CE5-7EBB-4204-BF1B-F0211CCD842A}"/>
            </a:ext>
          </a:extLst>
        </xdr:cNvPr>
        <xdr:cNvSpPr txBox="1"/>
      </xdr:nvSpPr>
      <xdr:spPr>
        <a:xfrm>
          <a:off x="12610611" y="128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136601</xdr:rowOff>
    </xdr:from>
    <xdr:to>
      <xdr:col>71</xdr:col>
      <xdr:colOff>177800</xdr:colOff>
      <xdr:row>74</xdr:row>
      <xdr:rowOff>18885</xdr:rowOff>
    </xdr:to>
    <xdr:cxnSp macro="">
      <xdr:nvCxnSpPr>
        <xdr:cNvPr id="636" name="直線コネクタ 635">
          <a:extLst>
            <a:ext uri="{FF2B5EF4-FFF2-40B4-BE49-F238E27FC236}">
              <a16:creationId xmlns:a16="http://schemas.microsoft.com/office/drawing/2014/main" id="{A9A0221B-85D7-49EC-80AC-516295649D19}"/>
            </a:ext>
          </a:extLst>
        </xdr:cNvPr>
        <xdr:cNvCxnSpPr/>
      </xdr:nvCxnSpPr>
      <xdr:spPr>
        <a:xfrm flipV="1">
          <a:off x="11282680" y="12374321"/>
          <a:ext cx="78994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AAB59940-B6CE-4856-8C38-C98CEE259C8F}"/>
            </a:ext>
          </a:extLst>
        </xdr:cNvPr>
        <xdr:cNvSpPr/>
      </xdr:nvSpPr>
      <xdr:spPr>
        <a:xfrm>
          <a:off x="12029440" y="12790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D01BBB6B-A154-4FA6-807E-E9493AEE8E22}"/>
            </a:ext>
          </a:extLst>
        </xdr:cNvPr>
        <xdr:cNvSpPr txBox="1"/>
      </xdr:nvSpPr>
      <xdr:spPr>
        <a:xfrm>
          <a:off x="11835911" y="128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1CC06A3B-EEE7-43D2-AEC7-DFB44AF6B968}"/>
            </a:ext>
          </a:extLst>
        </xdr:cNvPr>
        <xdr:cNvSpPr/>
      </xdr:nvSpPr>
      <xdr:spPr>
        <a:xfrm>
          <a:off x="11231880" y="1279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3ED67CEE-59C6-4205-9B85-8C2D4FF5F0C8}"/>
            </a:ext>
          </a:extLst>
        </xdr:cNvPr>
        <xdr:cNvSpPr txBox="1"/>
      </xdr:nvSpPr>
      <xdr:spPr>
        <a:xfrm>
          <a:off x="11061211" y="1289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9BF7E187-4F9C-48A6-B41E-9EB68F241A83}"/>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E3A9DAF-652A-4A2D-91E0-ACE7A3C9D89E}"/>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54DDB23-987F-46EA-8C47-9F6E451F4A42}"/>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297300C2-AE5E-436B-AE3D-E92B56C8F03C}"/>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3A9A95E-261B-4991-AD43-329D912D34EA}"/>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27457</xdr:rowOff>
    </xdr:from>
    <xdr:to>
      <xdr:col>85</xdr:col>
      <xdr:colOff>177800</xdr:colOff>
      <xdr:row>73</xdr:row>
      <xdr:rowOff>129057</xdr:rowOff>
    </xdr:to>
    <xdr:sp macro="" textlink="">
      <xdr:nvSpPr>
        <xdr:cNvPr id="646" name="楕円 645">
          <a:extLst>
            <a:ext uri="{FF2B5EF4-FFF2-40B4-BE49-F238E27FC236}">
              <a16:creationId xmlns:a16="http://schemas.microsoft.com/office/drawing/2014/main" id="{C8A5022E-3C05-4C49-82CD-0BD7AB4F593E}"/>
            </a:ext>
          </a:extLst>
        </xdr:cNvPr>
        <xdr:cNvSpPr/>
      </xdr:nvSpPr>
      <xdr:spPr>
        <a:xfrm>
          <a:off x="14325600" y="122651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50334</xdr:rowOff>
    </xdr:from>
    <xdr:ext cx="534377" cy="259045"/>
    <xdr:sp macro="" textlink="">
      <xdr:nvSpPr>
        <xdr:cNvPr id="647" name="公債費該当値テキスト">
          <a:extLst>
            <a:ext uri="{FF2B5EF4-FFF2-40B4-BE49-F238E27FC236}">
              <a16:creationId xmlns:a16="http://schemas.microsoft.com/office/drawing/2014/main" id="{07C60F9D-0435-4569-8A84-0D43102D9948}"/>
            </a:ext>
          </a:extLst>
        </xdr:cNvPr>
        <xdr:cNvSpPr txBox="1"/>
      </xdr:nvSpPr>
      <xdr:spPr>
        <a:xfrm>
          <a:off x="14419580" y="121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26708</xdr:rowOff>
    </xdr:from>
    <xdr:to>
      <xdr:col>81</xdr:col>
      <xdr:colOff>101600</xdr:colOff>
      <xdr:row>73</xdr:row>
      <xdr:rowOff>128308</xdr:rowOff>
    </xdr:to>
    <xdr:sp macro="" textlink="">
      <xdr:nvSpPr>
        <xdr:cNvPr id="648" name="楕円 647">
          <a:extLst>
            <a:ext uri="{FF2B5EF4-FFF2-40B4-BE49-F238E27FC236}">
              <a16:creationId xmlns:a16="http://schemas.microsoft.com/office/drawing/2014/main" id="{C451D452-06BA-431F-9C55-C1E26FABBBC1}"/>
            </a:ext>
          </a:extLst>
        </xdr:cNvPr>
        <xdr:cNvSpPr/>
      </xdr:nvSpPr>
      <xdr:spPr>
        <a:xfrm>
          <a:off x="13578840" y="122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144835</xdr:rowOff>
    </xdr:from>
    <xdr:ext cx="534377" cy="259045"/>
    <xdr:sp macro="" textlink="">
      <xdr:nvSpPr>
        <xdr:cNvPr id="649" name="テキスト ボックス 648">
          <a:extLst>
            <a:ext uri="{FF2B5EF4-FFF2-40B4-BE49-F238E27FC236}">
              <a16:creationId xmlns:a16="http://schemas.microsoft.com/office/drawing/2014/main" id="{D39A17CF-BFE0-41C1-90FD-61D259ECA6B6}"/>
            </a:ext>
          </a:extLst>
        </xdr:cNvPr>
        <xdr:cNvSpPr txBox="1"/>
      </xdr:nvSpPr>
      <xdr:spPr>
        <a:xfrm>
          <a:off x="13408171" y="120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8242</xdr:rowOff>
    </xdr:from>
    <xdr:to>
      <xdr:col>76</xdr:col>
      <xdr:colOff>165100</xdr:colOff>
      <xdr:row>73</xdr:row>
      <xdr:rowOff>109842</xdr:rowOff>
    </xdr:to>
    <xdr:sp macro="" textlink="">
      <xdr:nvSpPr>
        <xdr:cNvPr id="650" name="楕円 649">
          <a:extLst>
            <a:ext uri="{FF2B5EF4-FFF2-40B4-BE49-F238E27FC236}">
              <a16:creationId xmlns:a16="http://schemas.microsoft.com/office/drawing/2014/main" id="{DFAA8F14-4BAF-428B-B897-05330C5072D7}"/>
            </a:ext>
          </a:extLst>
        </xdr:cNvPr>
        <xdr:cNvSpPr/>
      </xdr:nvSpPr>
      <xdr:spPr>
        <a:xfrm>
          <a:off x="12804140" y="122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126369</xdr:rowOff>
    </xdr:from>
    <xdr:ext cx="534377" cy="259045"/>
    <xdr:sp macro="" textlink="">
      <xdr:nvSpPr>
        <xdr:cNvPr id="651" name="テキスト ボックス 650">
          <a:extLst>
            <a:ext uri="{FF2B5EF4-FFF2-40B4-BE49-F238E27FC236}">
              <a16:creationId xmlns:a16="http://schemas.microsoft.com/office/drawing/2014/main" id="{7757E026-629F-432F-B82B-D9016BD67818}"/>
            </a:ext>
          </a:extLst>
        </xdr:cNvPr>
        <xdr:cNvSpPr txBox="1"/>
      </xdr:nvSpPr>
      <xdr:spPr>
        <a:xfrm>
          <a:off x="12610611" y="12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85801</xdr:rowOff>
    </xdr:from>
    <xdr:to>
      <xdr:col>72</xdr:col>
      <xdr:colOff>38100</xdr:colOff>
      <xdr:row>74</xdr:row>
      <xdr:rowOff>15951</xdr:rowOff>
    </xdr:to>
    <xdr:sp macro="" textlink="">
      <xdr:nvSpPr>
        <xdr:cNvPr id="652" name="楕円 651">
          <a:extLst>
            <a:ext uri="{FF2B5EF4-FFF2-40B4-BE49-F238E27FC236}">
              <a16:creationId xmlns:a16="http://schemas.microsoft.com/office/drawing/2014/main" id="{933DA1A6-1EC3-432E-A415-9AA49453138F}"/>
            </a:ext>
          </a:extLst>
        </xdr:cNvPr>
        <xdr:cNvSpPr/>
      </xdr:nvSpPr>
      <xdr:spPr>
        <a:xfrm>
          <a:off x="12029440" y="12323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32478</xdr:rowOff>
    </xdr:from>
    <xdr:ext cx="534377" cy="259045"/>
    <xdr:sp macro="" textlink="">
      <xdr:nvSpPr>
        <xdr:cNvPr id="653" name="テキスト ボックス 652">
          <a:extLst>
            <a:ext uri="{FF2B5EF4-FFF2-40B4-BE49-F238E27FC236}">
              <a16:creationId xmlns:a16="http://schemas.microsoft.com/office/drawing/2014/main" id="{377860CF-7482-4BD2-9284-F5EE91C98802}"/>
            </a:ext>
          </a:extLst>
        </xdr:cNvPr>
        <xdr:cNvSpPr txBox="1"/>
      </xdr:nvSpPr>
      <xdr:spPr>
        <a:xfrm>
          <a:off x="11835911" y="121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139535</xdr:rowOff>
    </xdr:from>
    <xdr:to>
      <xdr:col>67</xdr:col>
      <xdr:colOff>101600</xdr:colOff>
      <xdr:row>74</xdr:row>
      <xdr:rowOff>69685</xdr:rowOff>
    </xdr:to>
    <xdr:sp macro="" textlink="">
      <xdr:nvSpPr>
        <xdr:cNvPr id="654" name="楕円 653">
          <a:extLst>
            <a:ext uri="{FF2B5EF4-FFF2-40B4-BE49-F238E27FC236}">
              <a16:creationId xmlns:a16="http://schemas.microsoft.com/office/drawing/2014/main" id="{56F8402F-F36C-4B02-84B9-8DB9A3641257}"/>
            </a:ext>
          </a:extLst>
        </xdr:cNvPr>
        <xdr:cNvSpPr/>
      </xdr:nvSpPr>
      <xdr:spPr>
        <a:xfrm>
          <a:off x="11231880" y="12377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86212</xdr:rowOff>
    </xdr:from>
    <xdr:ext cx="534377" cy="259045"/>
    <xdr:sp macro="" textlink="">
      <xdr:nvSpPr>
        <xdr:cNvPr id="655" name="テキスト ボックス 654">
          <a:extLst>
            <a:ext uri="{FF2B5EF4-FFF2-40B4-BE49-F238E27FC236}">
              <a16:creationId xmlns:a16="http://schemas.microsoft.com/office/drawing/2014/main" id="{5C97E961-9A56-4759-BD7D-74A394957795}"/>
            </a:ext>
          </a:extLst>
        </xdr:cNvPr>
        <xdr:cNvSpPr txBox="1"/>
      </xdr:nvSpPr>
      <xdr:spPr>
        <a:xfrm>
          <a:off x="11061211" y="12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A65F04BB-F58D-48DE-9814-8CD3DB8D0F0D}"/>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45FFEA3F-42C5-475A-BD5D-F16B1631F1E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76C928ED-C446-47BD-9116-79F149395579}"/>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DEF7D984-B23E-4F21-AC5A-922F3FD8606B}"/>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D6C45E6-AEE2-4763-AFC8-E21F446A9668}"/>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A3DB96F5-C5EE-4677-AF69-833CD4AD8A07}"/>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8FA70A7D-3ED5-4A03-A99E-42D89C627CE8}"/>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CF9F0CD4-F846-4DE1-945F-06896EAF35BA}"/>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EFD15407-E17C-4133-A4B6-E28F531C5DAF}"/>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DE7B827D-6547-4973-8B22-AA214AB0307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93D09656-91B8-4CF8-965E-3BF9636EB434}"/>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1CAF8622-44E8-4D96-9D4B-AC55ED8F9858}"/>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C9A0487E-4B56-458B-93E5-0A2A0591A149}"/>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34BE2ACE-B945-46AC-B66E-D7262BFE0125}"/>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1EC951BA-661B-4D7F-889A-BA036B57F41D}"/>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C8414B14-73F2-45F0-B38E-1EB54950790D}"/>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34A076FA-F675-4B19-BA84-2D928E156584}"/>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37823F8F-10D0-4697-A340-647D9494E69F}"/>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E3DAD4C0-8945-4670-8AA9-E4C29FBB3936}"/>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E0B6361E-8FDF-43AB-B56B-B015491C571C}"/>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4B8AB1F0-797E-4638-9AD2-35ED67FBF9AD}"/>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1672EC5-DF05-4517-B228-71657E5947CD}"/>
            </a:ext>
          </a:extLst>
        </xdr:cNvPr>
        <xdr:cNvCxnSpPr/>
      </xdr:nvCxnSpPr>
      <xdr:spPr>
        <a:xfrm flipV="1">
          <a:off x="14374495" y="15091183"/>
          <a:ext cx="1269" cy="1474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E5B2FABF-A77D-40D3-8FFE-3BCEEB595F47}"/>
            </a:ext>
          </a:extLst>
        </xdr:cNvPr>
        <xdr:cNvSpPr txBox="1"/>
      </xdr:nvSpPr>
      <xdr:spPr>
        <a:xfrm>
          <a:off x="14419580" y="1656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1F491522-07DF-47E0-89D8-18392ABC34DE}"/>
            </a:ext>
          </a:extLst>
        </xdr:cNvPr>
        <xdr:cNvCxnSpPr/>
      </xdr:nvCxnSpPr>
      <xdr:spPr>
        <a:xfrm>
          <a:off x="14287500" y="1656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B368FF07-5A19-4641-AE8F-C24B2EE8FC39}"/>
            </a:ext>
          </a:extLst>
        </xdr:cNvPr>
        <xdr:cNvSpPr txBox="1"/>
      </xdr:nvSpPr>
      <xdr:spPr>
        <a:xfrm>
          <a:off x="14419580" y="1487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D207A320-3737-4BC8-8EDD-C4BB239C3175}"/>
            </a:ext>
          </a:extLst>
        </xdr:cNvPr>
        <xdr:cNvCxnSpPr/>
      </xdr:nvCxnSpPr>
      <xdr:spPr>
        <a:xfrm>
          <a:off x="14287500" y="15091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22730</xdr:rowOff>
    </xdr:from>
    <xdr:to>
      <xdr:col>85</xdr:col>
      <xdr:colOff>127000</xdr:colOff>
      <xdr:row>98</xdr:row>
      <xdr:rowOff>48800</xdr:rowOff>
    </xdr:to>
    <xdr:cxnSp macro="">
      <xdr:nvCxnSpPr>
        <xdr:cNvPr id="682" name="直線コネクタ 681">
          <a:extLst>
            <a:ext uri="{FF2B5EF4-FFF2-40B4-BE49-F238E27FC236}">
              <a16:creationId xmlns:a16="http://schemas.microsoft.com/office/drawing/2014/main" id="{FE941875-30D7-43BA-9FAB-522D1059B67C}"/>
            </a:ext>
          </a:extLst>
        </xdr:cNvPr>
        <xdr:cNvCxnSpPr/>
      </xdr:nvCxnSpPr>
      <xdr:spPr>
        <a:xfrm flipV="1">
          <a:off x="13629640" y="16451450"/>
          <a:ext cx="74676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D382FD4A-BFD9-4690-B029-5F3CDFA46907}"/>
            </a:ext>
          </a:extLst>
        </xdr:cNvPr>
        <xdr:cNvSpPr txBox="1"/>
      </xdr:nvSpPr>
      <xdr:spPr>
        <a:xfrm>
          <a:off x="14419580" y="1620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7BE5A2F4-1ECD-434B-97B9-8C7E9895E4FF}"/>
            </a:ext>
          </a:extLst>
        </xdr:cNvPr>
        <xdr:cNvSpPr/>
      </xdr:nvSpPr>
      <xdr:spPr>
        <a:xfrm>
          <a:off x="14325600" y="163456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137230</xdr:rowOff>
    </xdr:from>
    <xdr:to>
      <xdr:col>81</xdr:col>
      <xdr:colOff>50800</xdr:colOff>
      <xdr:row>98</xdr:row>
      <xdr:rowOff>48800</xdr:rowOff>
    </xdr:to>
    <xdr:cxnSp macro="">
      <xdr:nvCxnSpPr>
        <xdr:cNvPr id="685" name="直線コネクタ 684">
          <a:extLst>
            <a:ext uri="{FF2B5EF4-FFF2-40B4-BE49-F238E27FC236}">
              <a16:creationId xmlns:a16="http://schemas.microsoft.com/office/drawing/2014/main" id="{1A17DB43-7C1C-4B3E-92E3-D912D645F833}"/>
            </a:ext>
          </a:extLst>
        </xdr:cNvPr>
        <xdr:cNvCxnSpPr/>
      </xdr:nvCxnSpPr>
      <xdr:spPr>
        <a:xfrm>
          <a:off x="12854940" y="16398310"/>
          <a:ext cx="7747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55DC0F17-44D0-4741-AA3E-85B7B608412A}"/>
            </a:ext>
          </a:extLst>
        </xdr:cNvPr>
        <xdr:cNvSpPr/>
      </xdr:nvSpPr>
      <xdr:spPr>
        <a:xfrm>
          <a:off x="13578840" y="16331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8CF6C1F-2E9A-4C23-8BE4-012B1E813770}"/>
            </a:ext>
          </a:extLst>
        </xdr:cNvPr>
        <xdr:cNvSpPr txBox="1"/>
      </xdr:nvSpPr>
      <xdr:spPr>
        <a:xfrm>
          <a:off x="13408171" y="161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137230</xdr:rowOff>
    </xdr:from>
    <xdr:to>
      <xdr:col>76</xdr:col>
      <xdr:colOff>114300</xdr:colOff>
      <xdr:row>98</xdr:row>
      <xdr:rowOff>91630</xdr:rowOff>
    </xdr:to>
    <xdr:cxnSp macro="">
      <xdr:nvCxnSpPr>
        <xdr:cNvPr id="688" name="直線コネクタ 687">
          <a:extLst>
            <a:ext uri="{FF2B5EF4-FFF2-40B4-BE49-F238E27FC236}">
              <a16:creationId xmlns:a16="http://schemas.microsoft.com/office/drawing/2014/main" id="{5DAD24BD-3E3D-450D-A507-B5D058725066}"/>
            </a:ext>
          </a:extLst>
        </xdr:cNvPr>
        <xdr:cNvCxnSpPr/>
      </xdr:nvCxnSpPr>
      <xdr:spPr>
        <a:xfrm flipV="1">
          <a:off x="12072620" y="16398310"/>
          <a:ext cx="782320" cy="1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7AEBD8EB-04CF-43C5-92D3-B57641A8F93A}"/>
            </a:ext>
          </a:extLst>
        </xdr:cNvPr>
        <xdr:cNvSpPr/>
      </xdr:nvSpPr>
      <xdr:spPr>
        <a:xfrm>
          <a:off x="12804140" y="163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2DDEEB7C-5C8F-4379-85F0-76ED7F7175E3}"/>
            </a:ext>
          </a:extLst>
        </xdr:cNvPr>
        <xdr:cNvSpPr txBox="1"/>
      </xdr:nvSpPr>
      <xdr:spPr>
        <a:xfrm>
          <a:off x="12610611" y="16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91630</xdr:rowOff>
    </xdr:from>
    <xdr:to>
      <xdr:col>71</xdr:col>
      <xdr:colOff>177800</xdr:colOff>
      <xdr:row>98</xdr:row>
      <xdr:rowOff>97492</xdr:rowOff>
    </xdr:to>
    <xdr:cxnSp macro="">
      <xdr:nvCxnSpPr>
        <xdr:cNvPr id="691" name="直線コネクタ 690">
          <a:extLst>
            <a:ext uri="{FF2B5EF4-FFF2-40B4-BE49-F238E27FC236}">
              <a16:creationId xmlns:a16="http://schemas.microsoft.com/office/drawing/2014/main" id="{594FE51B-67F6-455F-8884-0B390129F221}"/>
            </a:ext>
          </a:extLst>
        </xdr:cNvPr>
        <xdr:cNvCxnSpPr/>
      </xdr:nvCxnSpPr>
      <xdr:spPr>
        <a:xfrm flipV="1">
          <a:off x="11282680" y="16520350"/>
          <a:ext cx="78994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A8C0B818-3680-4D1B-B9AD-D0691FAE3A69}"/>
            </a:ext>
          </a:extLst>
        </xdr:cNvPr>
        <xdr:cNvSpPr/>
      </xdr:nvSpPr>
      <xdr:spPr>
        <a:xfrm>
          <a:off x="12029440" y="16381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3BC8615B-3000-43A2-9D1A-FBAA51846ED1}"/>
            </a:ext>
          </a:extLst>
        </xdr:cNvPr>
        <xdr:cNvSpPr txBox="1"/>
      </xdr:nvSpPr>
      <xdr:spPr>
        <a:xfrm>
          <a:off x="11835911" y="1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F5C3BE94-C455-4E2D-9EB1-B3AEB065712B}"/>
            </a:ext>
          </a:extLst>
        </xdr:cNvPr>
        <xdr:cNvSpPr/>
      </xdr:nvSpPr>
      <xdr:spPr>
        <a:xfrm>
          <a:off x="11231880" y="16418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D8E6643A-F52C-4BCF-A2A9-1BEF84EA53CA}"/>
            </a:ext>
          </a:extLst>
        </xdr:cNvPr>
        <xdr:cNvSpPr txBox="1"/>
      </xdr:nvSpPr>
      <xdr:spPr>
        <a:xfrm>
          <a:off x="11061211" y="161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4453C3D-B241-4F7C-B0FD-2ED6B6036E31}"/>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39FA3CA-E1AB-4F6A-B5F7-96E5A7BE32DF}"/>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75E4A12E-9DFB-4705-81CB-89418EC12D6F}"/>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E151B7C3-3E21-4AD2-A527-F277F171A8B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E4C9B22-75FC-4B27-B2E6-1E48F69B9A9C}"/>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143380</xdr:rowOff>
    </xdr:from>
    <xdr:to>
      <xdr:col>85</xdr:col>
      <xdr:colOff>177800</xdr:colOff>
      <xdr:row>98</xdr:row>
      <xdr:rowOff>73530</xdr:rowOff>
    </xdr:to>
    <xdr:sp macro="" textlink="">
      <xdr:nvSpPr>
        <xdr:cNvPr id="701" name="楕円 700">
          <a:extLst>
            <a:ext uri="{FF2B5EF4-FFF2-40B4-BE49-F238E27FC236}">
              <a16:creationId xmlns:a16="http://schemas.microsoft.com/office/drawing/2014/main" id="{035ED48A-F352-4402-BFE0-1A0380F1F6F5}"/>
            </a:ext>
          </a:extLst>
        </xdr:cNvPr>
        <xdr:cNvSpPr/>
      </xdr:nvSpPr>
      <xdr:spPr>
        <a:xfrm>
          <a:off x="14325600" y="16404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CC94FF7E-56CE-433F-9B72-9601B91D2631}"/>
            </a:ext>
          </a:extLst>
        </xdr:cNvPr>
        <xdr:cNvSpPr txBox="1"/>
      </xdr:nvSpPr>
      <xdr:spPr>
        <a:xfrm>
          <a:off x="14419580" y="1632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169450</xdr:rowOff>
    </xdr:from>
    <xdr:to>
      <xdr:col>81</xdr:col>
      <xdr:colOff>101600</xdr:colOff>
      <xdr:row>98</xdr:row>
      <xdr:rowOff>99600</xdr:rowOff>
    </xdr:to>
    <xdr:sp macro="" textlink="">
      <xdr:nvSpPr>
        <xdr:cNvPr id="703" name="楕円 702">
          <a:extLst>
            <a:ext uri="{FF2B5EF4-FFF2-40B4-BE49-F238E27FC236}">
              <a16:creationId xmlns:a16="http://schemas.microsoft.com/office/drawing/2014/main" id="{5EDC44BC-3A76-42F8-878D-8C824B1DD364}"/>
            </a:ext>
          </a:extLst>
        </xdr:cNvPr>
        <xdr:cNvSpPr/>
      </xdr:nvSpPr>
      <xdr:spPr>
        <a:xfrm>
          <a:off x="13578840" y="1643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90727</xdr:rowOff>
    </xdr:from>
    <xdr:ext cx="469744" cy="259045"/>
    <xdr:sp macro="" textlink="">
      <xdr:nvSpPr>
        <xdr:cNvPr id="704" name="テキスト ボックス 703">
          <a:extLst>
            <a:ext uri="{FF2B5EF4-FFF2-40B4-BE49-F238E27FC236}">
              <a16:creationId xmlns:a16="http://schemas.microsoft.com/office/drawing/2014/main" id="{FB456481-ABD7-4E77-BC7E-78A240A0B8A8}"/>
            </a:ext>
          </a:extLst>
        </xdr:cNvPr>
        <xdr:cNvSpPr txBox="1"/>
      </xdr:nvSpPr>
      <xdr:spPr>
        <a:xfrm>
          <a:off x="13417628" y="165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86430</xdr:rowOff>
    </xdr:from>
    <xdr:to>
      <xdr:col>76</xdr:col>
      <xdr:colOff>165100</xdr:colOff>
      <xdr:row>98</xdr:row>
      <xdr:rowOff>16580</xdr:rowOff>
    </xdr:to>
    <xdr:sp macro="" textlink="">
      <xdr:nvSpPr>
        <xdr:cNvPr id="705" name="楕円 704">
          <a:extLst>
            <a:ext uri="{FF2B5EF4-FFF2-40B4-BE49-F238E27FC236}">
              <a16:creationId xmlns:a16="http://schemas.microsoft.com/office/drawing/2014/main" id="{C922CDA7-8431-43CF-BD36-25BD68B53FDA}"/>
            </a:ext>
          </a:extLst>
        </xdr:cNvPr>
        <xdr:cNvSpPr/>
      </xdr:nvSpPr>
      <xdr:spPr>
        <a:xfrm>
          <a:off x="12804140" y="1634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7707</xdr:rowOff>
    </xdr:from>
    <xdr:ext cx="534377" cy="259045"/>
    <xdr:sp macro="" textlink="">
      <xdr:nvSpPr>
        <xdr:cNvPr id="706" name="テキスト ボックス 705">
          <a:extLst>
            <a:ext uri="{FF2B5EF4-FFF2-40B4-BE49-F238E27FC236}">
              <a16:creationId xmlns:a16="http://schemas.microsoft.com/office/drawing/2014/main" id="{E9ECB53D-033D-4BCE-BB23-E4D5A6A3F61E}"/>
            </a:ext>
          </a:extLst>
        </xdr:cNvPr>
        <xdr:cNvSpPr txBox="1"/>
      </xdr:nvSpPr>
      <xdr:spPr>
        <a:xfrm>
          <a:off x="12610611" y="164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40830</xdr:rowOff>
    </xdr:from>
    <xdr:to>
      <xdr:col>72</xdr:col>
      <xdr:colOff>38100</xdr:colOff>
      <xdr:row>98</xdr:row>
      <xdr:rowOff>142430</xdr:rowOff>
    </xdr:to>
    <xdr:sp macro="" textlink="">
      <xdr:nvSpPr>
        <xdr:cNvPr id="707" name="楕円 706">
          <a:extLst>
            <a:ext uri="{FF2B5EF4-FFF2-40B4-BE49-F238E27FC236}">
              <a16:creationId xmlns:a16="http://schemas.microsoft.com/office/drawing/2014/main" id="{188C18ED-139D-4C69-9CB8-34D53E0EB843}"/>
            </a:ext>
          </a:extLst>
        </xdr:cNvPr>
        <xdr:cNvSpPr/>
      </xdr:nvSpPr>
      <xdr:spPr>
        <a:xfrm>
          <a:off x="12029440" y="1646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133557</xdr:rowOff>
    </xdr:from>
    <xdr:ext cx="469744" cy="259045"/>
    <xdr:sp macro="" textlink="">
      <xdr:nvSpPr>
        <xdr:cNvPr id="708" name="テキスト ボックス 707">
          <a:extLst>
            <a:ext uri="{FF2B5EF4-FFF2-40B4-BE49-F238E27FC236}">
              <a16:creationId xmlns:a16="http://schemas.microsoft.com/office/drawing/2014/main" id="{08040622-9D2D-47EF-A34F-85332445F395}"/>
            </a:ext>
          </a:extLst>
        </xdr:cNvPr>
        <xdr:cNvSpPr txBox="1"/>
      </xdr:nvSpPr>
      <xdr:spPr>
        <a:xfrm>
          <a:off x="11868228" y="165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46692</xdr:rowOff>
    </xdr:from>
    <xdr:to>
      <xdr:col>67</xdr:col>
      <xdr:colOff>101600</xdr:colOff>
      <xdr:row>98</xdr:row>
      <xdr:rowOff>148292</xdr:rowOff>
    </xdr:to>
    <xdr:sp macro="" textlink="">
      <xdr:nvSpPr>
        <xdr:cNvPr id="709" name="楕円 708">
          <a:extLst>
            <a:ext uri="{FF2B5EF4-FFF2-40B4-BE49-F238E27FC236}">
              <a16:creationId xmlns:a16="http://schemas.microsoft.com/office/drawing/2014/main" id="{F15C1855-F552-49FA-9E0A-A5B48DA80537}"/>
            </a:ext>
          </a:extLst>
        </xdr:cNvPr>
        <xdr:cNvSpPr/>
      </xdr:nvSpPr>
      <xdr:spPr>
        <a:xfrm>
          <a:off x="11231880" y="164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139419</xdr:rowOff>
    </xdr:from>
    <xdr:ext cx="469744" cy="259045"/>
    <xdr:sp macro="" textlink="">
      <xdr:nvSpPr>
        <xdr:cNvPr id="710" name="テキスト ボックス 709">
          <a:extLst>
            <a:ext uri="{FF2B5EF4-FFF2-40B4-BE49-F238E27FC236}">
              <a16:creationId xmlns:a16="http://schemas.microsoft.com/office/drawing/2014/main" id="{8EB2D99D-0AFE-4967-A3AC-23A33F9E776C}"/>
            </a:ext>
          </a:extLst>
        </xdr:cNvPr>
        <xdr:cNvSpPr txBox="1"/>
      </xdr:nvSpPr>
      <xdr:spPr>
        <a:xfrm>
          <a:off x="11070668" y="1656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ACA99762-2D23-4048-BBAB-006F072C7E87}"/>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B9EE1900-1A25-4D98-BD74-846D49761BCE}"/>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BBE55007-941A-4E9A-AB10-8C09A71F9418}"/>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28FF500C-8B13-4B5C-817C-4DC77553AC6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1F365CF0-1C73-487E-81E0-B5EAD0A36494}"/>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42DE37EB-692E-46E0-856A-FC2FF55AF1F1}"/>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A00FFEE2-D0C9-4BF3-8EEE-9B4FC4230728}"/>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B2F52300-FBE5-4DC4-A1D0-9239B15FEBED}"/>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61D9ABC7-101D-4369-BDB1-9FEF8359D631}"/>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9C1A14A8-8023-4D30-914E-9F5FE1DA70C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C9ADD0AF-4DAA-437D-8827-FA6914E979F6}"/>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2B4E1337-3342-4E51-8BE0-29B41CF2C5DD}"/>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F9DDD363-CDAF-4617-B25A-E5AB5DF36E66}"/>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DF66B097-3716-4645-968A-7E385F1CA94E}"/>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89856DD7-E7D7-4A95-8421-629D120CFDF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AEFC1990-9E31-48A9-B4FF-5D7DFC74B90D}"/>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B4DF200B-1611-495B-9722-D266E01ADDAD}"/>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F092BD9E-7E8E-44C7-8E6E-36B395BD647F}"/>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92A554A-3498-45E9-9EF2-9B1928E1A7FD}"/>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739333C1-D1B8-456A-8F55-13222BF98224}"/>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F7688EFB-4104-41A1-B79F-9EE71BE01762}"/>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60176EC0-23DA-4AA6-B809-9DD349F8ECE4}"/>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B7A0CCC0-853B-48EC-911E-429FA8EA8FE7}"/>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F405631C-8F82-4BBF-B5A2-2CE403B19208}"/>
            </a:ext>
          </a:extLst>
        </xdr:cNvPr>
        <xdr:cNvCxnSpPr/>
      </xdr:nvCxnSpPr>
      <xdr:spPr>
        <a:xfrm flipV="1">
          <a:off x="19507835" y="5131943"/>
          <a:ext cx="1269"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8F000093-418E-4C48-B80F-509FE51ECDDF}"/>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9E70816-65AE-4914-862D-8D29464AB799}"/>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DDCF6604-90C6-4961-9056-0F10E2A6AE6C}"/>
            </a:ext>
          </a:extLst>
        </xdr:cNvPr>
        <xdr:cNvSpPr txBox="1"/>
      </xdr:nvSpPr>
      <xdr:spPr>
        <a:xfrm>
          <a:off x="19560540" y="49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DEF38541-CCC0-431E-85C1-95CBCDCEEB47}"/>
            </a:ext>
          </a:extLst>
        </xdr:cNvPr>
        <xdr:cNvCxnSpPr/>
      </xdr:nvCxnSpPr>
      <xdr:spPr>
        <a:xfrm>
          <a:off x="19443700" y="5131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37084</xdr:rowOff>
    </xdr:from>
    <xdr:to>
      <xdr:col>116</xdr:col>
      <xdr:colOff>63500</xdr:colOff>
      <xdr:row>38</xdr:row>
      <xdr:rowOff>38608</xdr:rowOff>
    </xdr:to>
    <xdr:cxnSp macro="">
      <xdr:nvCxnSpPr>
        <xdr:cNvPr id="739" name="直線コネクタ 738">
          <a:extLst>
            <a:ext uri="{FF2B5EF4-FFF2-40B4-BE49-F238E27FC236}">
              <a16:creationId xmlns:a16="http://schemas.microsoft.com/office/drawing/2014/main" id="{032C53E2-ED2C-4F53-A6F8-8B92FE80E415}"/>
            </a:ext>
          </a:extLst>
        </xdr:cNvPr>
        <xdr:cNvCxnSpPr/>
      </xdr:nvCxnSpPr>
      <xdr:spPr>
        <a:xfrm>
          <a:off x="18778220" y="6407404"/>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7E8972A-CF3C-41B6-90AB-097C9A0F7D98}"/>
            </a:ext>
          </a:extLst>
        </xdr:cNvPr>
        <xdr:cNvSpPr txBox="1"/>
      </xdr:nvSpPr>
      <xdr:spPr>
        <a:xfrm>
          <a:off x="19560540" y="6358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2FFCDDFF-23CE-45D0-BEBA-B7BDC9EFFBAE}"/>
            </a:ext>
          </a:extLst>
        </xdr:cNvPr>
        <xdr:cNvSpPr/>
      </xdr:nvSpPr>
      <xdr:spPr>
        <a:xfrm>
          <a:off x="1945894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37084</xdr:rowOff>
    </xdr:from>
    <xdr:to>
      <xdr:col>111</xdr:col>
      <xdr:colOff>177800</xdr:colOff>
      <xdr:row>38</xdr:row>
      <xdr:rowOff>41148</xdr:rowOff>
    </xdr:to>
    <xdr:cxnSp macro="">
      <xdr:nvCxnSpPr>
        <xdr:cNvPr id="742" name="直線コネクタ 741">
          <a:extLst>
            <a:ext uri="{FF2B5EF4-FFF2-40B4-BE49-F238E27FC236}">
              <a16:creationId xmlns:a16="http://schemas.microsoft.com/office/drawing/2014/main" id="{895B3A5E-DF57-402B-BBDC-5F70BA68EBB8}"/>
            </a:ext>
          </a:extLst>
        </xdr:cNvPr>
        <xdr:cNvCxnSpPr/>
      </xdr:nvCxnSpPr>
      <xdr:spPr>
        <a:xfrm flipV="1">
          <a:off x="17988280" y="6407404"/>
          <a:ext cx="78994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CCF2B7BB-668C-4551-B142-A0D9A796BEBE}"/>
            </a:ext>
          </a:extLst>
        </xdr:cNvPr>
        <xdr:cNvSpPr/>
      </xdr:nvSpPr>
      <xdr:spPr>
        <a:xfrm>
          <a:off x="18735040" y="63750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D3CF5F1B-9E41-46C0-9CAE-AFE1D55D2EDA}"/>
            </a:ext>
          </a:extLst>
        </xdr:cNvPr>
        <xdr:cNvSpPr txBox="1"/>
      </xdr:nvSpPr>
      <xdr:spPr>
        <a:xfrm>
          <a:off x="18573828" y="64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41148</xdr:rowOff>
    </xdr:from>
    <xdr:to>
      <xdr:col>107</xdr:col>
      <xdr:colOff>50800</xdr:colOff>
      <xdr:row>38</xdr:row>
      <xdr:rowOff>57658</xdr:rowOff>
    </xdr:to>
    <xdr:cxnSp macro="">
      <xdr:nvCxnSpPr>
        <xdr:cNvPr id="745" name="直線コネクタ 744">
          <a:extLst>
            <a:ext uri="{FF2B5EF4-FFF2-40B4-BE49-F238E27FC236}">
              <a16:creationId xmlns:a16="http://schemas.microsoft.com/office/drawing/2014/main" id="{376DB3E0-D882-4CC0-9830-A9161FBCDB1D}"/>
            </a:ext>
          </a:extLst>
        </xdr:cNvPr>
        <xdr:cNvCxnSpPr/>
      </xdr:nvCxnSpPr>
      <xdr:spPr>
        <a:xfrm flipV="1">
          <a:off x="17213580" y="6411468"/>
          <a:ext cx="7747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97505E27-96BC-44A0-A5B3-288B921F8B68}"/>
            </a:ext>
          </a:extLst>
        </xdr:cNvPr>
        <xdr:cNvSpPr/>
      </xdr:nvSpPr>
      <xdr:spPr>
        <a:xfrm>
          <a:off x="179374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B648F2C1-6F36-4BF7-B2B9-AAAF9AAD83C3}"/>
            </a:ext>
          </a:extLst>
        </xdr:cNvPr>
        <xdr:cNvSpPr txBox="1"/>
      </xdr:nvSpPr>
      <xdr:spPr>
        <a:xfrm>
          <a:off x="1777626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57658</xdr:rowOff>
    </xdr:from>
    <xdr:to>
      <xdr:col>102</xdr:col>
      <xdr:colOff>114300</xdr:colOff>
      <xdr:row>38</xdr:row>
      <xdr:rowOff>79629</xdr:rowOff>
    </xdr:to>
    <xdr:cxnSp macro="">
      <xdr:nvCxnSpPr>
        <xdr:cNvPr id="748" name="直線コネクタ 747">
          <a:extLst>
            <a:ext uri="{FF2B5EF4-FFF2-40B4-BE49-F238E27FC236}">
              <a16:creationId xmlns:a16="http://schemas.microsoft.com/office/drawing/2014/main" id="{87AE8FB1-A90E-4C90-B8FD-AB78C6AD348F}"/>
            </a:ext>
          </a:extLst>
        </xdr:cNvPr>
        <xdr:cNvCxnSpPr/>
      </xdr:nvCxnSpPr>
      <xdr:spPr>
        <a:xfrm flipV="1">
          <a:off x="16431260" y="6427978"/>
          <a:ext cx="78232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3060F2DF-AD7E-4DEC-9033-F7FE9F6F22F0}"/>
            </a:ext>
          </a:extLst>
        </xdr:cNvPr>
        <xdr:cNvSpPr/>
      </xdr:nvSpPr>
      <xdr:spPr>
        <a:xfrm>
          <a:off x="17162780" y="637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55ABFEF6-711B-48CE-98A1-05068D14499A}"/>
            </a:ext>
          </a:extLst>
        </xdr:cNvPr>
        <xdr:cNvSpPr txBox="1"/>
      </xdr:nvSpPr>
      <xdr:spPr>
        <a:xfrm>
          <a:off x="17001568"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B95D136E-BDE7-451E-B985-7BF85F04344C}"/>
            </a:ext>
          </a:extLst>
        </xdr:cNvPr>
        <xdr:cNvSpPr/>
      </xdr:nvSpPr>
      <xdr:spPr>
        <a:xfrm>
          <a:off x="16388080" y="6415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3B85D18D-B935-48F1-AE75-3655B4793E9A}"/>
            </a:ext>
          </a:extLst>
        </xdr:cNvPr>
        <xdr:cNvSpPr txBox="1"/>
      </xdr:nvSpPr>
      <xdr:spPr>
        <a:xfrm>
          <a:off x="16264837" y="650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700A8A4-9A56-460B-8CC3-53E0B13B7B7D}"/>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2A9809D-E195-4AB5-B361-B5CE621AD223}"/>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E0CC713-E5C7-42A8-911F-B60E33054B94}"/>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61A40F5-DA86-41AD-91E6-1E55A02EA07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75F17BB-388B-4A89-99F4-65A9BF0F96FD}"/>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159258</xdr:rowOff>
    </xdr:from>
    <xdr:to>
      <xdr:col>116</xdr:col>
      <xdr:colOff>114300</xdr:colOff>
      <xdr:row>38</xdr:row>
      <xdr:rowOff>89408</xdr:rowOff>
    </xdr:to>
    <xdr:sp macro="" textlink="">
      <xdr:nvSpPr>
        <xdr:cNvPr id="758" name="楕円 757">
          <a:extLst>
            <a:ext uri="{FF2B5EF4-FFF2-40B4-BE49-F238E27FC236}">
              <a16:creationId xmlns:a16="http://schemas.microsoft.com/office/drawing/2014/main" id="{5FD17870-1A91-4529-917D-F7D865959C37}"/>
            </a:ext>
          </a:extLst>
        </xdr:cNvPr>
        <xdr:cNvSpPr/>
      </xdr:nvSpPr>
      <xdr:spPr>
        <a:xfrm>
          <a:off x="19458940" y="6361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10685</xdr:rowOff>
    </xdr:from>
    <xdr:ext cx="469744" cy="259045"/>
    <xdr:sp macro="" textlink="">
      <xdr:nvSpPr>
        <xdr:cNvPr id="759" name="投資及び出資金該当値テキスト">
          <a:extLst>
            <a:ext uri="{FF2B5EF4-FFF2-40B4-BE49-F238E27FC236}">
              <a16:creationId xmlns:a16="http://schemas.microsoft.com/office/drawing/2014/main" id="{4D61A624-0C1B-4CF0-B3EB-BBC12AC1BD3C}"/>
            </a:ext>
          </a:extLst>
        </xdr:cNvPr>
        <xdr:cNvSpPr txBox="1"/>
      </xdr:nvSpPr>
      <xdr:spPr>
        <a:xfrm>
          <a:off x="19560540" y="62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157734</xdr:rowOff>
    </xdr:from>
    <xdr:to>
      <xdr:col>112</xdr:col>
      <xdr:colOff>38100</xdr:colOff>
      <xdr:row>38</xdr:row>
      <xdr:rowOff>87885</xdr:rowOff>
    </xdr:to>
    <xdr:sp macro="" textlink="">
      <xdr:nvSpPr>
        <xdr:cNvPr id="760" name="楕円 759">
          <a:extLst>
            <a:ext uri="{FF2B5EF4-FFF2-40B4-BE49-F238E27FC236}">
              <a16:creationId xmlns:a16="http://schemas.microsoft.com/office/drawing/2014/main" id="{F1D486D0-FB05-4D6D-AF19-5307E89194C9}"/>
            </a:ext>
          </a:extLst>
        </xdr:cNvPr>
        <xdr:cNvSpPr/>
      </xdr:nvSpPr>
      <xdr:spPr>
        <a:xfrm>
          <a:off x="18735040" y="6360414"/>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104411</xdr:rowOff>
    </xdr:from>
    <xdr:ext cx="469744" cy="259045"/>
    <xdr:sp macro="" textlink="">
      <xdr:nvSpPr>
        <xdr:cNvPr id="761" name="テキスト ボックス 760">
          <a:extLst>
            <a:ext uri="{FF2B5EF4-FFF2-40B4-BE49-F238E27FC236}">
              <a16:creationId xmlns:a16="http://schemas.microsoft.com/office/drawing/2014/main" id="{24FF06B2-F80D-427E-AB1B-32DF05A5E7AB}"/>
            </a:ext>
          </a:extLst>
        </xdr:cNvPr>
        <xdr:cNvSpPr txBox="1"/>
      </xdr:nvSpPr>
      <xdr:spPr>
        <a:xfrm>
          <a:off x="18573828" y="613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161798</xdr:rowOff>
    </xdr:from>
    <xdr:to>
      <xdr:col>107</xdr:col>
      <xdr:colOff>101600</xdr:colOff>
      <xdr:row>38</xdr:row>
      <xdr:rowOff>91948</xdr:rowOff>
    </xdr:to>
    <xdr:sp macro="" textlink="">
      <xdr:nvSpPr>
        <xdr:cNvPr id="762" name="楕円 761">
          <a:extLst>
            <a:ext uri="{FF2B5EF4-FFF2-40B4-BE49-F238E27FC236}">
              <a16:creationId xmlns:a16="http://schemas.microsoft.com/office/drawing/2014/main" id="{0AA20FD7-35CD-4EFB-AD9B-C9D069BD9980}"/>
            </a:ext>
          </a:extLst>
        </xdr:cNvPr>
        <xdr:cNvSpPr/>
      </xdr:nvSpPr>
      <xdr:spPr>
        <a:xfrm>
          <a:off x="17937480" y="636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108475</xdr:rowOff>
    </xdr:from>
    <xdr:ext cx="469744" cy="259045"/>
    <xdr:sp macro="" textlink="">
      <xdr:nvSpPr>
        <xdr:cNvPr id="763" name="テキスト ボックス 762">
          <a:extLst>
            <a:ext uri="{FF2B5EF4-FFF2-40B4-BE49-F238E27FC236}">
              <a16:creationId xmlns:a16="http://schemas.microsoft.com/office/drawing/2014/main" id="{DE970F2E-FD01-40E0-8B48-783A4782EE5A}"/>
            </a:ext>
          </a:extLst>
        </xdr:cNvPr>
        <xdr:cNvSpPr txBox="1"/>
      </xdr:nvSpPr>
      <xdr:spPr>
        <a:xfrm>
          <a:off x="1777626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6858</xdr:rowOff>
    </xdr:from>
    <xdr:to>
      <xdr:col>102</xdr:col>
      <xdr:colOff>165100</xdr:colOff>
      <xdr:row>38</xdr:row>
      <xdr:rowOff>108458</xdr:rowOff>
    </xdr:to>
    <xdr:sp macro="" textlink="">
      <xdr:nvSpPr>
        <xdr:cNvPr id="764" name="楕円 763">
          <a:extLst>
            <a:ext uri="{FF2B5EF4-FFF2-40B4-BE49-F238E27FC236}">
              <a16:creationId xmlns:a16="http://schemas.microsoft.com/office/drawing/2014/main" id="{8DCE7E08-8200-42CC-8874-FEA583CAA9A5}"/>
            </a:ext>
          </a:extLst>
        </xdr:cNvPr>
        <xdr:cNvSpPr/>
      </xdr:nvSpPr>
      <xdr:spPr>
        <a:xfrm>
          <a:off x="1716278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99585</xdr:rowOff>
    </xdr:from>
    <xdr:ext cx="469744" cy="259045"/>
    <xdr:sp macro="" textlink="">
      <xdr:nvSpPr>
        <xdr:cNvPr id="765" name="テキスト ボックス 764">
          <a:extLst>
            <a:ext uri="{FF2B5EF4-FFF2-40B4-BE49-F238E27FC236}">
              <a16:creationId xmlns:a16="http://schemas.microsoft.com/office/drawing/2014/main" id="{1A50ACDC-8417-46D6-84D0-BFCA4C671814}"/>
            </a:ext>
          </a:extLst>
        </xdr:cNvPr>
        <xdr:cNvSpPr txBox="1"/>
      </xdr:nvSpPr>
      <xdr:spPr>
        <a:xfrm>
          <a:off x="1700156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28829</xdr:rowOff>
    </xdr:from>
    <xdr:to>
      <xdr:col>98</xdr:col>
      <xdr:colOff>38100</xdr:colOff>
      <xdr:row>38</xdr:row>
      <xdr:rowOff>130429</xdr:rowOff>
    </xdr:to>
    <xdr:sp macro="" textlink="">
      <xdr:nvSpPr>
        <xdr:cNvPr id="766" name="楕円 765">
          <a:extLst>
            <a:ext uri="{FF2B5EF4-FFF2-40B4-BE49-F238E27FC236}">
              <a16:creationId xmlns:a16="http://schemas.microsoft.com/office/drawing/2014/main" id="{DA08A3E7-8290-47E0-A86A-93B3882FCB5E}"/>
            </a:ext>
          </a:extLst>
        </xdr:cNvPr>
        <xdr:cNvSpPr/>
      </xdr:nvSpPr>
      <xdr:spPr>
        <a:xfrm>
          <a:off x="16388080" y="6399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146956</xdr:rowOff>
    </xdr:from>
    <xdr:ext cx="469744" cy="259045"/>
    <xdr:sp macro="" textlink="">
      <xdr:nvSpPr>
        <xdr:cNvPr id="767" name="テキスト ボックス 766">
          <a:extLst>
            <a:ext uri="{FF2B5EF4-FFF2-40B4-BE49-F238E27FC236}">
              <a16:creationId xmlns:a16="http://schemas.microsoft.com/office/drawing/2014/main" id="{335F31ED-9E81-4FC8-AD00-1F0A9FCCF40A}"/>
            </a:ext>
          </a:extLst>
        </xdr:cNvPr>
        <xdr:cNvSpPr txBox="1"/>
      </xdr:nvSpPr>
      <xdr:spPr>
        <a:xfrm>
          <a:off x="1622686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DE3C2A05-A084-41F7-86C2-402B90D1EB0D}"/>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476A0CF6-0415-45F4-880F-56045EA07E05}"/>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115243D8-ADE7-4FDE-A7E2-98D20E72C50C}"/>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41227159-0511-411F-B763-41519C3798C3}"/>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4D3786C-396D-4D6F-9706-03C9F069FBF8}"/>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CE313AF0-D833-4FC8-B683-9BBC0139B3F3}"/>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5930C06A-4C24-446E-813C-FB2B6A5EE8B5}"/>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DF8AADA5-1395-4472-96C2-4FA1CE281661}"/>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546B344C-71CC-4CCE-853E-BCE69376401D}"/>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C6CC4D45-5048-4718-9515-F843C6C3A40E}"/>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700D000A-5297-42D3-B94B-2BAA7C999388}"/>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E2817696-E026-4A54-B1C6-75EE01261036}"/>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F86C9496-B4A4-4DA5-8E96-05EE50624A32}"/>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50F54F13-921B-478F-9527-91E5079D1AC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F6C6DDC3-D286-460E-971F-C0FE0D7F5096}"/>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1CBE6A2C-94A1-4679-B129-5617A04DA6CF}"/>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91D6005A-5D85-4E1B-B3DE-E08B9EE17984}"/>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C855D2F3-D284-4A2A-8E17-9D16FCC22835}"/>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184E9F5C-F360-4079-966B-BA579E65CA0C}"/>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BF36BB72-1B1C-4D09-8A44-59D63CE1839B}"/>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1091633F-4B38-443A-A4EA-B9C464486D1A}"/>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EB39CE68-22BE-4D11-B37F-EBD2E0D8ADEB}"/>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C50F643E-A2B8-4B70-A10E-046967FB0EC5}"/>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825087DE-6FAF-4734-8167-33403AEB9DC2}"/>
            </a:ext>
          </a:extLst>
        </xdr:cNvPr>
        <xdr:cNvCxnSpPr/>
      </xdr:nvCxnSpPr>
      <xdr:spPr>
        <a:xfrm flipV="1">
          <a:off x="19507835" y="8337677"/>
          <a:ext cx="1269" cy="15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8E3E44AF-5300-4060-9F65-A32FAD563D1D}"/>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DA0B2D07-29BD-4499-903F-614E684D2B74}"/>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D1BDC064-C4D9-494F-A044-F59FA132C37C}"/>
            </a:ext>
          </a:extLst>
        </xdr:cNvPr>
        <xdr:cNvSpPr txBox="1"/>
      </xdr:nvSpPr>
      <xdr:spPr>
        <a:xfrm>
          <a:off x="19560540" y="81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3F9D11BE-A12A-4A71-B829-80F73390FB0C}"/>
            </a:ext>
          </a:extLst>
        </xdr:cNvPr>
        <xdr:cNvCxnSpPr/>
      </xdr:nvCxnSpPr>
      <xdr:spPr>
        <a:xfrm>
          <a:off x="19443700" y="8337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108839</xdr:rowOff>
    </xdr:from>
    <xdr:to>
      <xdr:col>116</xdr:col>
      <xdr:colOff>63500</xdr:colOff>
      <xdr:row>55</xdr:row>
      <xdr:rowOff>121374</xdr:rowOff>
    </xdr:to>
    <xdr:cxnSp macro="">
      <xdr:nvCxnSpPr>
        <xdr:cNvPr id="796" name="直線コネクタ 795">
          <a:extLst>
            <a:ext uri="{FF2B5EF4-FFF2-40B4-BE49-F238E27FC236}">
              <a16:creationId xmlns:a16="http://schemas.microsoft.com/office/drawing/2014/main" id="{5EA7D8BC-6B05-4734-8C5C-596060DD7A99}"/>
            </a:ext>
          </a:extLst>
        </xdr:cNvPr>
        <xdr:cNvCxnSpPr/>
      </xdr:nvCxnSpPr>
      <xdr:spPr>
        <a:xfrm flipV="1">
          <a:off x="18778220" y="9329039"/>
          <a:ext cx="73152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4E84625A-7226-4D5E-BE96-79C846498F0E}"/>
            </a:ext>
          </a:extLst>
        </xdr:cNvPr>
        <xdr:cNvSpPr txBox="1"/>
      </xdr:nvSpPr>
      <xdr:spPr>
        <a:xfrm>
          <a:off x="19560540" y="978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A4152A6F-77E7-45D0-9B6B-CDCCFB9C7203}"/>
            </a:ext>
          </a:extLst>
        </xdr:cNvPr>
        <xdr:cNvSpPr/>
      </xdr:nvSpPr>
      <xdr:spPr>
        <a:xfrm>
          <a:off x="19458940" y="980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121374</xdr:rowOff>
    </xdr:from>
    <xdr:to>
      <xdr:col>111</xdr:col>
      <xdr:colOff>177800</xdr:colOff>
      <xdr:row>55</xdr:row>
      <xdr:rowOff>135242</xdr:rowOff>
    </xdr:to>
    <xdr:cxnSp macro="">
      <xdr:nvCxnSpPr>
        <xdr:cNvPr id="799" name="直線コネクタ 798">
          <a:extLst>
            <a:ext uri="{FF2B5EF4-FFF2-40B4-BE49-F238E27FC236}">
              <a16:creationId xmlns:a16="http://schemas.microsoft.com/office/drawing/2014/main" id="{EF9E8A5C-5F1E-4FD7-A7E9-CB75A6F0C75A}"/>
            </a:ext>
          </a:extLst>
        </xdr:cNvPr>
        <xdr:cNvCxnSpPr/>
      </xdr:nvCxnSpPr>
      <xdr:spPr>
        <a:xfrm flipV="1">
          <a:off x="17988280" y="9341574"/>
          <a:ext cx="78994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B563A11F-ED34-43C3-A9BD-473E91DFE7DF}"/>
            </a:ext>
          </a:extLst>
        </xdr:cNvPr>
        <xdr:cNvSpPr/>
      </xdr:nvSpPr>
      <xdr:spPr>
        <a:xfrm>
          <a:off x="18735040" y="9809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51A8D581-03D3-46D0-87ED-E68ACEF354EE}"/>
            </a:ext>
          </a:extLst>
        </xdr:cNvPr>
        <xdr:cNvSpPr txBox="1"/>
      </xdr:nvSpPr>
      <xdr:spPr>
        <a:xfrm>
          <a:off x="18573828" y="989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132461</xdr:rowOff>
    </xdr:from>
    <xdr:to>
      <xdr:col>107</xdr:col>
      <xdr:colOff>50800</xdr:colOff>
      <xdr:row>55</xdr:row>
      <xdr:rowOff>135242</xdr:rowOff>
    </xdr:to>
    <xdr:cxnSp macro="">
      <xdr:nvCxnSpPr>
        <xdr:cNvPr id="802" name="直線コネクタ 801">
          <a:extLst>
            <a:ext uri="{FF2B5EF4-FFF2-40B4-BE49-F238E27FC236}">
              <a16:creationId xmlns:a16="http://schemas.microsoft.com/office/drawing/2014/main" id="{27AA48C6-6485-4AC0-8F8D-47C2EC1902BA}"/>
            </a:ext>
          </a:extLst>
        </xdr:cNvPr>
        <xdr:cNvCxnSpPr/>
      </xdr:nvCxnSpPr>
      <xdr:spPr>
        <a:xfrm>
          <a:off x="17213580" y="9352661"/>
          <a:ext cx="7747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41D3522F-1AF5-48C3-81AD-8B672B42BAA7}"/>
            </a:ext>
          </a:extLst>
        </xdr:cNvPr>
        <xdr:cNvSpPr/>
      </xdr:nvSpPr>
      <xdr:spPr>
        <a:xfrm>
          <a:off x="17937480" y="980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45060F9D-9338-4238-8734-7B6A78391CD4}"/>
            </a:ext>
          </a:extLst>
        </xdr:cNvPr>
        <xdr:cNvSpPr txBox="1"/>
      </xdr:nvSpPr>
      <xdr:spPr>
        <a:xfrm>
          <a:off x="17776268" y="98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132461</xdr:rowOff>
    </xdr:from>
    <xdr:to>
      <xdr:col>102</xdr:col>
      <xdr:colOff>114300</xdr:colOff>
      <xdr:row>55</xdr:row>
      <xdr:rowOff>137871</xdr:rowOff>
    </xdr:to>
    <xdr:cxnSp macro="">
      <xdr:nvCxnSpPr>
        <xdr:cNvPr id="805" name="直線コネクタ 804">
          <a:extLst>
            <a:ext uri="{FF2B5EF4-FFF2-40B4-BE49-F238E27FC236}">
              <a16:creationId xmlns:a16="http://schemas.microsoft.com/office/drawing/2014/main" id="{8B87FC98-87A9-40FF-9B68-96ABC8BC096B}"/>
            </a:ext>
          </a:extLst>
        </xdr:cNvPr>
        <xdr:cNvCxnSpPr/>
      </xdr:nvCxnSpPr>
      <xdr:spPr>
        <a:xfrm flipV="1">
          <a:off x="16431260" y="9352661"/>
          <a:ext cx="78232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74A99490-022C-43A2-8A4E-3D2DE1179E82}"/>
            </a:ext>
          </a:extLst>
        </xdr:cNvPr>
        <xdr:cNvSpPr/>
      </xdr:nvSpPr>
      <xdr:spPr>
        <a:xfrm>
          <a:off x="17162780" y="97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C034199B-090F-4AC2-8C44-E4F33BCF92ED}"/>
            </a:ext>
          </a:extLst>
        </xdr:cNvPr>
        <xdr:cNvSpPr txBox="1"/>
      </xdr:nvSpPr>
      <xdr:spPr>
        <a:xfrm>
          <a:off x="17001568" y="98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50F3114D-DB73-482E-8B7E-88CC791DD6B6}"/>
            </a:ext>
          </a:extLst>
        </xdr:cNvPr>
        <xdr:cNvSpPr/>
      </xdr:nvSpPr>
      <xdr:spPr>
        <a:xfrm>
          <a:off x="16388080" y="9795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EB5D5CE2-859D-4B9E-A162-F72196EC5309}"/>
            </a:ext>
          </a:extLst>
        </xdr:cNvPr>
        <xdr:cNvSpPr txBox="1"/>
      </xdr:nvSpPr>
      <xdr:spPr>
        <a:xfrm>
          <a:off x="16226868" y="988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88654CC-4404-4A72-9C59-EEAA1759056B}"/>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C1FB743-DFB6-4F4F-80DA-16C7B2935AE4}"/>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852BC78-0C15-41CC-9A32-9AA375E8DAD6}"/>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EF9D6E5-D516-415A-ADA4-1FE92C883631}"/>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DCAAED37-6771-43E2-BE5A-053E2B1EFC1B}"/>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58039</xdr:rowOff>
    </xdr:from>
    <xdr:to>
      <xdr:col>116</xdr:col>
      <xdr:colOff>114300</xdr:colOff>
      <xdr:row>55</xdr:row>
      <xdr:rowOff>159639</xdr:rowOff>
    </xdr:to>
    <xdr:sp macro="" textlink="">
      <xdr:nvSpPr>
        <xdr:cNvPr id="815" name="楕円 814">
          <a:extLst>
            <a:ext uri="{FF2B5EF4-FFF2-40B4-BE49-F238E27FC236}">
              <a16:creationId xmlns:a16="http://schemas.microsoft.com/office/drawing/2014/main" id="{1A31C38A-3830-4F59-950C-13D4D9F6EAC1}"/>
            </a:ext>
          </a:extLst>
        </xdr:cNvPr>
        <xdr:cNvSpPr/>
      </xdr:nvSpPr>
      <xdr:spPr>
        <a:xfrm>
          <a:off x="19458940" y="92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80916</xdr:rowOff>
    </xdr:from>
    <xdr:ext cx="534377" cy="259045"/>
    <xdr:sp macro="" textlink="">
      <xdr:nvSpPr>
        <xdr:cNvPr id="816" name="貸付金該当値テキスト">
          <a:extLst>
            <a:ext uri="{FF2B5EF4-FFF2-40B4-BE49-F238E27FC236}">
              <a16:creationId xmlns:a16="http://schemas.microsoft.com/office/drawing/2014/main" id="{7DFAD0C5-AFDC-41C7-8EC0-0BAAF5CC5EB3}"/>
            </a:ext>
          </a:extLst>
        </xdr:cNvPr>
        <xdr:cNvSpPr txBox="1"/>
      </xdr:nvSpPr>
      <xdr:spPr>
        <a:xfrm>
          <a:off x="19560540"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70574</xdr:rowOff>
    </xdr:from>
    <xdr:to>
      <xdr:col>112</xdr:col>
      <xdr:colOff>38100</xdr:colOff>
      <xdr:row>56</xdr:row>
      <xdr:rowOff>724</xdr:rowOff>
    </xdr:to>
    <xdr:sp macro="" textlink="">
      <xdr:nvSpPr>
        <xdr:cNvPr id="817" name="楕円 816">
          <a:extLst>
            <a:ext uri="{FF2B5EF4-FFF2-40B4-BE49-F238E27FC236}">
              <a16:creationId xmlns:a16="http://schemas.microsoft.com/office/drawing/2014/main" id="{41A4DAD8-4ACE-4F1E-8107-637490813B24}"/>
            </a:ext>
          </a:extLst>
        </xdr:cNvPr>
        <xdr:cNvSpPr/>
      </xdr:nvSpPr>
      <xdr:spPr>
        <a:xfrm>
          <a:off x="18735040" y="9290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17251</xdr:rowOff>
    </xdr:from>
    <xdr:ext cx="534377" cy="259045"/>
    <xdr:sp macro="" textlink="">
      <xdr:nvSpPr>
        <xdr:cNvPr id="818" name="テキスト ボックス 817">
          <a:extLst>
            <a:ext uri="{FF2B5EF4-FFF2-40B4-BE49-F238E27FC236}">
              <a16:creationId xmlns:a16="http://schemas.microsoft.com/office/drawing/2014/main" id="{88E92FA2-2644-49A7-A4C1-8F7AB2925331}"/>
            </a:ext>
          </a:extLst>
        </xdr:cNvPr>
        <xdr:cNvSpPr txBox="1"/>
      </xdr:nvSpPr>
      <xdr:spPr>
        <a:xfrm>
          <a:off x="18541511" y="90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84442</xdr:rowOff>
    </xdr:from>
    <xdr:to>
      <xdr:col>107</xdr:col>
      <xdr:colOff>101600</xdr:colOff>
      <xdr:row>56</xdr:row>
      <xdr:rowOff>14592</xdr:rowOff>
    </xdr:to>
    <xdr:sp macro="" textlink="">
      <xdr:nvSpPr>
        <xdr:cNvPr id="819" name="楕円 818">
          <a:extLst>
            <a:ext uri="{FF2B5EF4-FFF2-40B4-BE49-F238E27FC236}">
              <a16:creationId xmlns:a16="http://schemas.microsoft.com/office/drawing/2014/main" id="{1FB99891-F3CC-4176-A124-F01168B37963}"/>
            </a:ext>
          </a:extLst>
        </xdr:cNvPr>
        <xdr:cNvSpPr/>
      </xdr:nvSpPr>
      <xdr:spPr>
        <a:xfrm>
          <a:off x="17937480" y="930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31119</xdr:rowOff>
    </xdr:from>
    <xdr:ext cx="534377" cy="259045"/>
    <xdr:sp macro="" textlink="">
      <xdr:nvSpPr>
        <xdr:cNvPr id="820" name="テキスト ボックス 819">
          <a:extLst>
            <a:ext uri="{FF2B5EF4-FFF2-40B4-BE49-F238E27FC236}">
              <a16:creationId xmlns:a16="http://schemas.microsoft.com/office/drawing/2014/main" id="{8E41B182-AAD6-4720-8A76-E76FAE0EF509}"/>
            </a:ext>
          </a:extLst>
        </xdr:cNvPr>
        <xdr:cNvSpPr txBox="1"/>
      </xdr:nvSpPr>
      <xdr:spPr>
        <a:xfrm>
          <a:off x="17766811" y="90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81661</xdr:rowOff>
    </xdr:from>
    <xdr:to>
      <xdr:col>102</xdr:col>
      <xdr:colOff>165100</xdr:colOff>
      <xdr:row>56</xdr:row>
      <xdr:rowOff>11811</xdr:rowOff>
    </xdr:to>
    <xdr:sp macro="" textlink="">
      <xdr:nvSpPr>
        <xdr:cNvPr id="821" name="楕円 820">
          <a:extLst>
            <a:ext uri="{FF2B5EF4-FFF2-40B4-BE49-F238E27FC236}">
              <a16:creationId xmlns:a16="http://schemas.microsoft.com/office/drawing/2014/main" id="{A626A7F5-9940-4021-B7C3-586BD20EF763}"/>
            </a:ext>
          </a:extLst>
        </xdr:cNvPr>
        <xdr:cNvSpPr/>
      </xdr:nvSpPr>
      <xdr:spPr>
        <a:xfrm>
          <a:off x="17162780" y="9301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28338</xdr:rowOff>
    </xdr:from>
    <xdr:ext cx="534377" cy="259045"/>
    <xdr:sp macro="" textlink="">
      <xdr:nvSpPr>
        <xdr:cNvPr id="822" name="テキスト ボックス 821">
          <a:extLst>
            <a:ext uri="{FF2B5EF4-FFF2-40B4-BE49-F238E27FC236}">
              <a16:creationId xmlns:a16="http://schemas.microsoft.com/office/drawing/2014/main" id="{016528C7-6E1E-428E-AE63-04DB3CBAEDDA}"/>
            </a:ext>
          </a:extLst>
        </xdr:cNvPr>
        <xdr:cNvSpPr txBox="1"/>
      </xdr:nvSpPr>
      <xdr:spPr>
        <a:xfrm>
          <a:off x="16969251" y="908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87071</xdr:rowOff>
    </xdr:from>
    <xdr:to>
      <xdr:col>98</xdr:col>
      <xdr:colOff>38100</xdr:colOff>
      <xdr:row>56</xdr:row>
      <xdr:rowOff>17221</xdr:rowOff>
    </xdr:to>
    <xdr:sp macro="" textlink="">
      <xdr:nvSpPr>
        <xdr:cNvPr id="823" name="楕円 822">
          <a:extLst>
            <a:ext uri="{FF2B5EF4-FFF2-40B4-BE49-F238E27FC236}">
              <a16:creationId xmlns:a16="http://schemas.microsoft.com/office/drawing/2014/main" id="{71F3C640-67DF-46F6-846D-93049F8C720F}"/>
            </a:ext>
          </a:extLst>
        </xdr:cNvPr>
        <xdr:cNvSpPr/>
      </xdr:nvSpPr>
      <xdr:spPr>
        <a:xfrm>
          <a:off x="16388080" y="9307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33748</xdr:rowOff>
    </xdr:from>
    <xdr:ext cx="534377" cy="259045"/>
    <xdr:sp macro="" textlink="">
      <xdr:nvSpPr>
        <xdr:cNvPr id="824" name="テキスト ボックス 823">
          <a:extLst>
            <a:ext uri="{FF2B5EF4-FFF2-40B4-BE49-F238E27FC236}">
              <a16:creationId xmlns:a16="http://schemas.microsoft.com/office/drawing/2014/main" id="{3EB7B74E-1C1F-416B-8A57-AB7576F6275C}"/>
            </a:ext>
          </a:extLst>
        </xdr:cNvPr>
        <xdr:cNvSpPr txBox="1"/>
      </xdr:nvSpPr>
      <xdr:spPr>
        <a:xfrm>
          <a:off x="16194551" y="90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7289C693-FD80-43FC-B409-78933D8C32CA}"/>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A3CE62E-1338-4535-9234-85E9610EF28F}"/>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B3DB2255-7F72-4430-8627-0525DE0B1217}"/>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5AF982B-EDB3-4576-BADB-19B24B741F9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528DB589-16CE-4D73-B683-94D27291C273}"/>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1D3196B2-46A6-4407-88A4-80ECD0F307CE}"/>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51F2ECC0-5942-4706-A3B3-9CAFEE5C82C5}"/>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AA47B23-B8FD-4845-98F6-84315FE409EE}"/>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B91DFAAD-D320-4C1C-9FD7-CDFB592D7E4E}"/>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5AB277F7-DD64-45FC-B0FA-6030B5883465}"/>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4441677-5108-4384-B618-1622DFB5B346}"/>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1055063A-43D7-413C-906F-781073875B9B}"/>
            </a:ext>
          </a:extLst>
        </xdr:cNvPr>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4E5E717D-F5FB-417D-8979-900AE0D96726}"/>
            </a:ext>
          </a:extLst>
        </xdr:cNvPr>
        <xdr:cNvSpPr txBox="1"/>
      </xdr:nvSpPr>
      <xdr:spPr>
        <a:xfrm>
          <a:off x="1563072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3F1B26B7-F4C5-4116-8B4C-696F9192F236}"/>
            </a:ext>
          </a:extLst>
        </xdr:cNvPr>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A832B87F-9B0E-462B-8DDA-520FE11AC740}"/>
            </a:ext>
          </a:extLst>
        </xdr:cNvPr>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20084C21-69F8-41C8-ACF3-D786DBE5ECE9}"/>
            </a:ext>
          </a:extLst>
        </xdr:cNvPr>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19437440-280E-4328-8E81-874DB383FE1D}"/>
            </a:ext>
          </a:extLst>
        </xdr:cNvPr>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360E573A-3912-4785-BF2E-5B6489E197BE}"/>
            </a:ext>
          </a:extLst>
        </xdr:cNvPr>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F3FBE7C7-0EC3-4444-B99F-5D8D93BD3A79}"/>
            </a:ext>
          </a:extLst>
        </xdr:cNvPr>
        <xdr:cNvSpPr txBox="1"/>
      </xdr:nvSpPr>
      <xdr:spPr>
        <a:xfrm>
          <a:off x="1563072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7845B6C9-F071-43A8-AB3F-EACD1E13A02A}"/>
            </a:ext>
          </a:extLst>
        </xdr:cNvPr>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16DB6DDF-F59B-4291-859E-492C65B11971}"/>
            </a:ext>
          </a:extLst>
        </xdr:cNvPr>
        <xdr:cNvSpPr txBox="1"/>
      </xdr:nvSpPr>
      <xdr:spPr>
        <a:xfrm>
          <a:off x="1563072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EC19C8D3-D95D-499C-A2C9-E44282F2D295}"/>
            </a:ext>
          </a:extLst>
        </xdr:cNvPr>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809AC4FB-DD3A-4AC7-A90B-A9F04B521EA2}"/>
            </a:ext>
          </a:extLst>
        </xdr:cNvPr>
        <xdr:cNvSpPr txBox="1"/>
      </xdr:nvSpPr>
      <xdr:spPr>
        <a:xfrm>
          <a:off x="1563072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8D12C7E2-E61E-488F-B1FC-428D8985AD41}"/>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F852D566-77AD-4C50-89A0-A94C52E53653}"/>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56535A20-A772-4650-9E52-C9F8F2E4DE3B}"/>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13807674-3395-4CA9-B24A-155EF4B8DB15}"/>
            </a:ext>
          </a:extLst>
        </xdr:cNvPr>
        <xdr:cNvCxnSpPr/>
      </xdr:nvCxnSpPr>
      <xdr:spPr>
        <a:xfrm flipV="1">
          <a:off x="19507835" y="11880541"/>
          <a:ext cx="1269" cy="1487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94F51AA3-7DC3-4183-99BA-F66E89321611}"/>
            </a:ext>
          </a:extLst>
        </xdr:cNvPr>
        <xdr:cNvSpPr txBox="1"/>
      </xdr:nvSpPr>
      <xdr:spPr>
        <a:xfrm>
          <a:off x="19560540" y="133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B6C47E96-1860-4FB9-A028-86FFD465D67D}"/>
            </a:ext>
          </a:extLst>
        </xdr:cNvPr>
        <xdr:cNvCxnSpPr/>
      </xdr:nvCxnSpPr>
      <xdr:spPr>
        <a:xfrm>
          <a:off x="19443700" y="13368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4B6FA057-E26B-45A9-BB22-7801E5BC69A1}"/>
            </a:ext>
          </a:extLst>
        </xdr:cNvPr>
        <xdr:cNvSpPr txBox="1"/>
      </xdr:nvSpPr>
      <xdr:spPr>
        <a:xfrm>
          <a:off x="19560540" y="116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CE0B23E5-2B30-41CC-B170-65DF284BFDC4}"/>
            </a:ext>
          </a:extLst>
        </xdr:cNvPr>
        <xdr:cNvCxnSpPr/>
      </xdr:nvCxnSpPr>
      <xdr:spPr>
        <a:xfrm>
          <a:off x="19443700" y="11880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150738</xdr:rowOff>
    </xdr:from>
    <xdr:to>
      <xdr:col>116</xdr:col>
      <xdr:colOff>63500</xdr:colOff>
      <xdr:row>75</xdr:row>
      <xdr:rowOff>31213</xdr:rowOff>
    </xdr:to>
    <xdr:cxnSp macro="">
      <xdr:nvCxnSpPr>
        <xdr:cNvPr id="856" name="直線コネクタ 855">
          <a:extLst>
            <a:ext uri="{FF2B5EF4-FFF2-40B4-BE49-F238E27FC236}">
              <a16:creationId xmlns:a16="http://schemas.microsoft.com/office/drawing/2014/main" id="{43D662C2-AAF2-45AB-A327-6C99E444F2CB}"/>
            </a:ext>
          </a:extLst>
        </xdr:cNvPr>
        <xdr:cNvCxnSpPr/>
      </xdr:nvCxnSpPr>
      <xdr:spPr>
        <a:xfrm flipV="1">
          <a:off x="18778220" y="12556098"/>
          <a:ext cx="73152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DB439CAC-919A-43D0-B8F7-68121E03E875}"/>
            </a:ext>
          </a:extLst>
        </xdr:cNvPr>
        <xdr:cNvSpPr txBox="1"/>
      </xdr:nvSpPr>
      <xdr:spPr>
        <a:xfrm>
          <a:off x="19560540" y="126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4312206D-1EB3-4BC3-A623-8A5B5BC9515C}"/>
            </a:ext>
          </a:extLst>
        </xdr:cNvPr>
        <xdr:cNvSpPr/>
      </xdr:nvSpPr>
      <xdr:spPr>
        <a:xfrm>
          <a:off x="19458940" y="12696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31213</xdr:rowOff>
    </xdr:from>
    <xdr:to>
      <xdr:col>111</xdr:col>
      <xdr:colOff>177800</xdr:colOff>
      <xdr:row>75</xdr:row>
      <xdr:rowOff>71577</xdr:rowOff>
    </xdr:to>
    <xdr:cxnSp macro="">
      <xdr:nvCxnSpPr>
        <xdr:cNvPr id="859" name="直線コネクタ 858">
          <a:extLst>
            <a:ext uri="{FF2B5EF4-FFF2-40B4-BE49-F238E27FC236}">
              <a16:creationId xmlns:a16="http://schemas.microsoft.com/office/drawing/2014/main" id="{D4BAC6A4-18FA-4FCE-81CF-EEDB6845F528}"/>
            </a:ext>
          </a:extLst>
        </xdr:cNvPr>
        <xdr:cNvCxnSpPr/>
      </xdr:nvCxnSpPr>
      <xdr:spPr>
        <a:xfrm flipV="1">
          <a:off x="17988280" y="12604213"/>
          <a:ext cx="78994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B97E7ED3-1651-43AE-9EBA-D75CDFFE5946}"/>
            </a:ext>
          </a:extLst>
        </xdr:cNvPr>
        <xdr:cNvSpPr/>
      </xdr:nvSpPr>
      <xdr:spPr>
        <a:xfrm>
          <a:off x="18735040" y="127605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1435F862-CE7A-435C-8F83-61D383408A42}"/>
            </a:ext>
          </a:extLst>
        </xdr:cNvPr>
        <xdr:cNvSpPr txBox="1"/>
      </xdr:nvSpPr>
      <xdr:spPr>
        <a:xfrm>
          <a:off x="18541511" y="128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71577</xdr:rowOff>
    </xdr:from>
    <xdr:to>
      <xdr:col>107</xdr:col>
      <xdr:colOff>50800</xdr:colOff>
      <xdr:row>75</xdr:row>
      <xdr:rowOff>122947</xdr:rowOff>
    </xdr:to>
    <xdr:cxnSp macro="">
      <xdr:nvCxnSpPr>
        <xdr:cNvPr id="862" name="直線コネクタ 861">
          <a:extLst>
            <a:ext uri="{FF2B5EF4-FFF2-40B4-BE49-F238E27FC236}">
              <a16:creationId xmlns:a16="http://schemas.microsoft.com/office/drawing/2014/main" id="{FA11C0E8-D1FB-407E-8AF3-B12D6F3132DE}"/>
            </a:ext>
          </a:extLst>
        </xdr:cNvPr>
        <xdr:cNvCxnSpPr/>
      </xdr:nvCxnSpPr>
      <xdr:spPr>
        <a:xfrm flipV="1">
          <a:off x="17213580" y="12644577"/>
          <a:ext cx="7747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FB0657E8-6803-46FD-B53B-0D9026A3D7BF}"/>
            </a:ext>
          </a:extLst>
        </xdr:cNvPr>
        <xdr:cNvSpPr/>
      </xdr:nvSpPr>
      <xdr:spPr>
        <a:xfrm>
          <a:off x="17937480" y="127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C193715E-7049-4089-AC9D-B63DC5C3873D}"/>
            </a:ext>
          </a:extLst>
        </xdr:cNvPr>
        <xdr:cNvSpPr txBox="1"/>
      </xdr:nvSpPr>
      <xdr:spPr>
        <a:xfrm>
          <a:off x="17766811" y="128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52309</xdr:rowOff>
    </xdr:from>
    <xdr:to>
      <xdr:col>102</xdr:col>
      <xdr:colOff>114300</xdr:colOff>
      <xdr:row>75</xdr:row>
      <xdr:rowOff>122947</xdr:rowOff>
    </xdr:to>
    <xdr:cxnSp macro="">
      <xdr:nvCxnSpPr>
        <xdr:cNvPr id="865" name="直線コネクタ 864">
          <a:extLst>
            <a:ext uri="{FF2B5EF4-FFF2-40B4-BE49-F238E27FC236}">
              <a16:creationId xmlns:a16="http://schemas.microsoft.com/office/drawing/2014/main" id="{6CC6B18B-DF04-479A-A3E7-C310F4B57E43}"/>
            </a:ext>
          </a:extLst>
        </xdr:cNvPr>
        <xdr:cNvCxnSpPr/>
      </xdr:nvCxnSpPr>
      <xdr:spPr>
        <a:xfrm>
          <a:off x="16431260" y="12290029"/>
          <a:ext cx="782320" cy="4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7F6A0228-C262-46B1-A7E5-448CC0CA0C2D}"/>
            </a:ext>
          </a:extLst>
        </xdr:cNvPr>
        <xdr:cNvSpPr/>
      </xdr:nvSpPr>
      <xdr:spPr>
        <a:xfrm>
          <a:off x="17162780" y="12818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2BD05D67-83CC-4FAE-B0CF-483BD27F0129}"/>
            </a:ext>
          </a:extLst>
        </xdr:cNvPr>
        <xdr:cNvSpPr txBox="1"/>
      </xdr:nvSpPr>
      <xdr:spPr>
        <a:xfrm>
          <a:off x="16969251" y="1291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4F5AA73C-8712-4846-8A3C-EB33EA6CF753}"/>
            </a:ext>
          </a:extLst>
        </xdr:cNvPr>
        <xdr:cNvSpPr/>
      </xdr:nvSpPr>
      <xdr:spPr>
        <a:xfrm>
          <a:off x="16388080" y="12750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3123A851-DDF7-4D50-9A5A-B18E15F9489D}"/>
            </a:ext>
          </a:extLst>
        </xdr:cNvPr>
        <xdr:cNvSpPr txBox="1"/>
      </xdr:nvSpPr>
      <xdr:spPr>
        <a:xfrm>
          <a:off x="16194551" y="1284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38809F5A-3348-49E7-9BEC-5DD17DA3BE0C}"/>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7926FD8B-46C2-4F80-83E0-CCDD80D7F2AD}"/>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6B0B6081-BE0E-49F6-8EEC-1B0265DAC4DC}"/>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17B43B96-24A6-4628-92C7-9FACFEBEF506}"/>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D4544C20-0C88-4EB9-B888-E77D3048AB1C}"/>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99938</xdr:rowOff>
    </xdr:from>
    <xdr:to>
      <xdr:col>116</xdr:col>
      <xdr:colOff>114300</xdr:colOff>
      <xdr:row>75</xdr:row>
      <xdr:rowOff>30088</xdr:rowOff>
    </xdr:to>
    <xdr:sp macro="" textlink="">
      <xdr:nvSpPr>
        <xdr:cNvPr id="875" name="楕円 874">
          <a:extLst>
            <a:ext uri="{FF2B5EF4-FFF2-40B4-BE49-F238E27FC236}">
              <a16:creationId xmlns:a16="http://schemas.microsoft.com/office/drawing/2014/main" id="{BB077499-E685-4318-8F48-0E0F4CDF0D7F}"/>
            </a:ext>
          </a:extLst>
        </xdr:cNvPr>
        <xdr:cNvSpPr/>
      </xdr:nvSpPr>
      <xdr:spPr>
        <a:xfrm>
          <a:off x="19458940" y="12505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122815</xdr:rowOff>
    </xdr:from>
    <xdr:ext cx="534377" cy="259045"/>
    <xdr:sp macro="" textlink="">
      <xdr:nvSpPr>
        <xdr:cNvPr id="876" name="繰出金該当値テキスト">
          <a:extLst>
            <a:ext uri="{FF2B5EF4-FFF2-40B4-BE49-F238E27FC236}">
              <a16:creationId xmlns:a16="http://schemas.microsoft.com/office/drawing/2014/main" id="{29528369-89C1-42BB-A9C5-35C37D5C7846}"/>
            </a:ext>
          </a:extLst>
        </xdr:cNvPr>
        <xdr:cNvSpPr txBox="1"/>
      </xdr:nvSpPr>
      <xdr:spPr>
        <a:xfrm>
          <a:off x="19560540" y="1236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151863</xdr:rowOff>
    </xdr:from>
    <xdr:to>
      <xdr:col>112</xdr:col>
      <xdr:colOff>38100</xdr:colOff>
      <xdr:row>75</xdr:row>
      <xdr:rowOff>82013</xdr:rowOff>
    </xdr:to>
    <xdr:sp macro="" textlink="">
      <xdr:nvSpPr>
        <xdr:cNvPr id="877" name="楕円 876">
          <a:extLst>
            <a:ext uri="{FF2B5EF4-FFF2-40B4-BE49-F238E27FC236}">
              <a16:creationId xmlns:a16="http://schemas.microsoft.com/office/drawing/2014/main" id="{43BDB24E-BDC5-4D83-ABAA-ABACD31C46FD}"/>
            </a:ext>
          </a:extLst>
        </xdr:cNvPr>
        <xdr:cNvSpPr/>
      </xdr:nvSpPr>
      <xdr:spPr>
        <a:xfrm>
          <a:off x="18735040" y="12557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98540</xdr:rowOff>
    </xdr:from>
    <xdr:ext cx="534377" cy="259045"/>
    <xdr:sp macro="" textlink="">
      <xdr:nvSpPr>
        <xdr:cNvPr id="878" name="テキスト ボックス 877">
          <a:extLst>
            <a:ext uri="{FF2B5EF4-FFF2-40B4-BE49-F238E27FC236}">
              <a16:creationId xmlns:a16="http://schemas.microsoft.com/office/drawing/2014/main" id="{DA0915D0-7107-417E-902D-BE55F4D4D9A2}"/>
            </a:ext>
          </a:extLst>
        </xdr:cNvPr>
        <xdr:cNvSpPr txBox="1"/>
      </xdr:nvSpPr>
      <xdr:spPr>
        <a:xfrm>
          <a:off x="18541511" y="123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20777</xdr:rowOff>
    </xdr:from>
    <xdr:to>
      <xdr:col>107</xdr:col>
      <xdr:colOff>101600</xdr:colOff>
      <xdr:row>75</xdr:row>
      <xdr:rowOff>122377</xdr:rowOff>
    </xdr:to>
    <xdr:sp macro="" textlink="">
      <xdr:nvSpPr>
        <xdr:cNvPr id="879" name="楕円 878">
          <a:extLst>
            <a:ext uri="{FF2B5EF4-FFF2-40B4-BE49-F238E27FC236}">
              <a16:creationId xmlns:a16="http://schemas.microsoft.com/office/drawing/2014/main" id="{770478D6-2152-4D71-81A2-9FDBD9433D16}"/>
            </a:ext>
          </a:extLst>
        </xdr:cNvPr>
        <xdr:cNvSpPr/>
      </xdr:nvSpPr>
      <xdr:spPr>
        <a:xfrm>
          <a:off x="17937480" y="125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138904</xdr:rowOff>
    </xdr:from>
    <xdr:ext cx="534377" cy="259045"/>
    <xdr:sp macro="" textlink="">
      <xdr:nvSpPr>
        <xdr:cNvPr id="880" name="テキスト ボックス 879">
          <a:extLst>
            <a:ext uri="{FF2B5EF4-FFF2-40B4-BE49-F238E27FC236}">
              <a16:creationId xmlns:a16="http://schemas.microsoft.com/office/drawing/2014/main" id="{0D05DB36-13B9-42CF-88F3-21FBBCB0A795}"/>
            </a:ext>
          </a:extLst>
        </xdr:cNvPr>
        <xdr:cNvSpPr txBox="1"/>
      </xdr:nvSpPr>
      <xdr:spPr>
        <a:xfrm>
          <a:off x="17766811" y="123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72147</xdr:rowOff>
    </xdr:from>
    <xdr:to>
      <xdr:col>102</xdr:col>
      <xdr:colOff>165100</xdr:colOff>
      <xdr:row>76</xdr:row>
      <xdr:rowOff>2298</xdr:rowOff>
    </xdr:to>
    <xdr:sp macro="" textlink="">
      <xdr:nvSpPr>
        <xdr:cNvPr id="881" name="楕円 880">
          <a:extLst>
            <a:ext uri="{FF2B5EF4-FFF2-40B4-BE49-F238E27FC236}">
              <a16:creationId xmlns:a16="http://schemas.microsoft.com/office/drawing/2014/main" id="{5D677469-7F20-4B05-BF42-FC8558426A26}"/>
            </a:ext>
          </a:extLst>
        </xdr:cNvPr>
        <xdr:cNvSpPr/>
      </xdr:nvSpPr>
      <xdr:spPr>
        <a:xfrm>
          <a:off x="17162780" y="126451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18824</xdr:rowOff>
    </xdr:from>
    <xdr:ext cx="534377" cy="259045"/>
    <xdr:sp macro="" textlink="">
      <xdr:nvSpPr>
        <xdr:cNvPr id="882" name="テキスト ボックス 881">
          <a:extLst>
            <a:ext uri="{FF2B5EF4-FFF2-40B4-BE49-F238E27FC236}">
              <a16:creationId xmlns:a16="http://schemas.microsoft.com/office/drawing/2014/main" id="{FC997113-894E-4371-9FAE-A3AEA7E4DFF2}"/>
            </a:ext>
          </a:extLst>
        </xdr:cNvPr>
        <xdr:cNvSpPr txBox="1"/>
      </xdr:nvSpPr>
      <xdr:spPr>
        <a:xfrm>
          <a:off x="16969251" y="124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1509</xdr:rowOff>
    </xdr:from>
    <xdr:to>
      <xdr:col>98</xdr:col>
      <xdr:colOff>38100</xdr:colOff>
      <xdr:row>73</xdr:row>
      <xdr:rowOff>103109</xdr:rowOff>
    </xdr:to>
    <xdr:sp macro="" textlink="">
      <xdr:nvSpPr>
        <xdr:cNvPr id="883" name="楕円 882">
          <a:extLst>
            <a:ext uri="{FF2B5EF4-FFF2-40B4-BE49-F238E27FC236}">
              <a16:creationId xmlns:a16="http://schemas.microsoft.com/office/drawing/2014/main" id="{C2FF8C1D-0B6A-453C-B333-2E52832CFC1C}"/>
            </a:ext>
          </a:extLst>
        </xdr:cNvPr>
        <xdr:cNvSpPr/>
      </xdr:nvSpPr>
      <xdr:spPr>
        <a:xfrm>
          <a:off x="16388080" y="12239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119636</xdr:rowOff>
    </xdr:from>
    <xdr:ext cx="534377" cy="259045"/>
    <xdr:sp macro="" textlink="">
      <xdr:nvSpPr>
        <xdr:cNvPr id="884" name="テキスト ボックス 883">
          <a:extLst>
            <a:ext uri="{FF2B5EF4-FFF2-40B4-BE49-F238E27FC236}">
              <a16:creationId xmlns:a16="http://schemas.microsoft.com/office/drawing/2014/main" id="{A133621D-D6A9-4BB8-8DE6-7061499ADF8F}"/>
            </a:ext>
          </a:extLst>
        </xdr:cNvPr>
        <xdr:cNvSpPr txBox="1"/>
      </xdr:nvSpPr>
      <xdr:spPr>
        <a:xfrm>
          <a:off x="16194551" y="120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2C04AE8D-CDE2-4C45-BA3D-A43B2B103DDE}"/>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7BE3F474-FE78-44C0-BE8F-7E695C4D973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9A2623D-0714-47DF-8916-1845255D1008}"/>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47B9EF39-691B-482F-985B-1B75E500A4CA}"/>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981ADAA3-D957-4A7C-9733-C19C06679A92}"/>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B728285B-AC41-43B6-B568-7815EFDF4A82}"/>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AF2068EC-89C3-4124-A283-F6DC52CD0499}"/>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DE949DDA-44F9-4819-A533-89FAF3272A12}"/>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3A153F49-46CD-4724-8A3F-C949375680FC}"/>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EDEFE2E5-3CBD-4454-A8E6-41E531C32832}"/>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A1141956-5972-489A-AA3B-BB8F5B461E8D}"/>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BD6F5C93-6D9D-42EC-8ACC-E9C3085E7DFA}"/>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4B0EDC46-32EC-4D37-AF28-42DF5AA7422E}"/>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B67370CE-38B0-4AED-828B-D7ED6687ED6E}"/>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746AA3F7-DFC8-4C36-B61B-7957A7C38B98}"/>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C6B278A9-0588-4E9D-B1B4-B1291E500034}"/>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E1C48CBC-ABDA-4B96-AB4D-8BE097EC4D31}"/>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596B3B7B-2A1D-445B-B1FA-D34C2AB7318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5B99F348-46C2-4974-8213-E1DBEE4B6887}"/>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9E6572A6-DECE-4A0B-A1AF-8D6B335C54B6}"/>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B69755FC-AA70-49F8-A2E6-E39EB6751C24}"/>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B028894B-1C09-48F9-86FF-9F7DC7ED737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51E4397C-71B5-4FE8-B583-CCFAA9157B02}"/>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C1FDF151-A69F-437D-85D4-842C58922841}"/>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9C821B3D-1C20-438D-ADB8-D51B12310DB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A5C0E137-8A9E-416C-8904-43BA44AC68CE}"/>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664ACE84-35B4-439C-BABA-5E7FA6FA973A}"/>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68554A6F-6B54-497C-B0A1-1B983D9CB8D3}"/>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E45A43A-EBE2-4510-BC00-1CD4094F5D2D}"/>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A523596E-27B5-4D45-92AF-E22A7E99C936}"/>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8E76471C-AE56-40A2-93B3-51186A528DA7}"/>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82BE4435-B069-40DC-A612-BBFA7B9639C5}"/>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204B9C33-8938-447C-99A3-C4E7D57193E9}"/>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15C6C510-E2DC-4A7F-AACC-2FF881B1F14C}"/>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231F3815-B6A5-46CC-98ED-EC845B786645}"/>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404EB277-ACC3-40FC-9223-0134E77548F2}"/>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2F7F30E7-8499-45B0-94BE-02126BD87527}"/>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BA512947-8535-47E4-8001-103D86BC8CAE}"/>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789BB2BF-3B98-45BE-B7A7-3610B87609EB}"/>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DDEBABAC-4442-4A4C-8EC9-C0C52BC148B3}"/>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3D47ECC4-FE82-421E-86FD-A4CACBE855F9}"/>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33180150-D197-4562-B459-CB1745BF4648}"/>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ACBD8E7B-5B6A-4EB7-B3AC-05230C9F5DAF}"/>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E7DEE0-524D-43ED-8BB7-46D0617DEB2C}"/>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E0AA88D-9E18-4D11-8046-125AC364F1EE}"/>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2ACB112A-72E5-46B8-8DEF-075D85972721}"/>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829D1A8-88A5-4FF4-AD5F-E52C3620A858}"/>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B30A2297-4722-43F8-8732-578F8B9C9857}"/>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64405D4-0D23-4A23-8D1D-FCDD154653B3}"/>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2411F652-E2F9-4C55-8EBA-D4003D4D470E}"/>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C1287D85-A132-4F94-BFF2-647A2048D69C}"/>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667979BE-C464-4277-B97A-2B73E2BB17C2}"/>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歳出決算総額は、市民一人当たり</a:t>
          </a:r>
          <a:r>
            <a:rPr kumimoji="1" lang="ja-JP" altLang="en-US" sz="1100" b="0" i="0" baseline="0">
              <a:solidFill>
                <a:sysClr val="windowText" lastClr="000000"/>
              </a:solidFill>
              <a:effectLst/>
              <a:latin typeface="+mn-lt"/>
              <a:ea typeface="+mn-ea"/>
              <a:cs typeface="+mn-cs"/>
            </a:rPr>
            <a:t>５６５，５９９</a:t>
          </a:r>
          <a:r>
            <a:rPr kumimoji="1" lang="ja-JP" altLang="ja-JP" sz="1100" b="0" i="0" baseline="0">
              <a:solidFill>
                <a:sysClr val="windowText" lastClr="000000"/>
              </a:solidFill>
              <a:effectLst/>
              <a:latin typeface="+mn-lt"/>
              <a:ea typeface="+mn-ea"/>
              <a:cs typeface="+mn-cs"/>
            </a:rPr>
            <a:t>円となっている。主な構成項目である人件費は、市民一人当たり</a:t>
          </a:r>
          <a:r>
            <a:rPr kumimoji="1" lang="ja-JP" altLang="en-US" sz="1100" b="0" i="0" baseline="0">
              <a:solidFill>
                <a:sysClr val="windowText" lastClr="000000"/>
              </a:solidFill>
              <a:effectLst/>
              <a:latin typeface="+mn-lt"/>
              <a:ea typeface="+mn-ea"/>
              <a:cs typeface="+mn-cs"/>
            </a:rPr>
            <a:t>１０２，４８４</a:t>
          </a:r>
          <a:r>
            <a:rPr kumimoji="1" lang="ja-JP" altLang="ja-JP" sz="1100" b="0" i="0" baseline="0">
              <a:solidFill>
                <a:sysClr val="windowText" lastClr="000000"/>
              </a:solidFill>
              <a:effectLst/>
              <a:latin typeface="+mn-lt"/>
              <a:ea typeface="+mn-ea"/>
              <a:cs typeface="+mn-cs"/>
            </a:rPr>
            <a:t>円となっており、類似団体や県内市町の平均を大きく上回っている。これは、広範囲な市域の行政サービスを維持していくため、地域の行政拠点施設として地区センター方式を採用し、さらに消防防災体制も分散型としていることから、類似団体に比べ職員数が多くなっていることによる。しかし、当市の著しい人口減少や厳しい財政状況に鑑みれば、効率的で効果的な行政経営に取り組まなければならない状況にあり、そのため、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年４月時点で、平成１８年４月に比べ</a:t>
          </a:r>
          <a:r>
            <a:rPr kumimoji="1" lang="ja-JP" altLang="en-US" sz="1100" b="0" i="0" baseline="0">
              <a:solidFill>
                <a:sysClr val="windowText" lastClr="000000"/>
              </a:solidFill>
              <a:effectLst/>
              <a:latin typeface="+mn-lt"/>
              <a:ea typeface="+mn-ea"/>
              <a:cs typeface="+mn-cs"/>
            </a:rPr>
            <a:t>３７２</a:t>
          </a:r>
          <a:r>
            <a:rPr kumimoji="1" lang="ja-JP" altLang="ja-JP" sz="1100" b="0" i="0" baseline="0">
              <a:solidFill>
                <a:sysClr val="windowText" lastClr="000000"/>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また、物件費は市民一人当たり</a:t>
          </a:r>
          <a:r>
            <a:rPr kumimoji="1" lang="ja-JP" altLang="en-US" sz="1100" b="0" i="0" baseline="0">
              <a:solidFill>
                <a:sysClr val="windowText" lastClr="000000"/>
              </a:solidFill>
              <a:effectLst/>
              <a:latin typeface="+mn-lt"/>
              <a:ea typeface="+mn-ea"/>
              <a:cs typeface="+mn-cs"/>
            </a:rPr>
            <a:t>９９</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６９９</a:t>
          </a:r>
          <a:r>
            <a:rPr kumimoji="1" lang="ja-JP" altLang="ja-JP" sz="1100" b="0" i="0" baseline="0">
              <a:solidFill>
                <a:sysClr val="windowText" lastClr="000000"/>
              </a:solidFill>
              <a:effectLst/>
              <a:latin typeface="+mn-lt"/>
              <a:ea typeface="+mn-ea"/>
              <a:cs typeface="+mn-cs"/>
            </a:rPr>
            <a:t>円、公債費も市民一人当たり７８，</a:t>
          </a:r>
          <a:r>
            <a:rPr kumimoji="1" lang="ja-JP" altLang="en-US" sz="1100" b="0" i="0" baseline="0">
              <a:solidFill>
                <a:sysClr val="windowText" lastClr="000000"/>
              </a:solidFill>
              <a:effectLst/>
              <a:latin typeface="+mn-lt"/>
              <a:ea typeface="+mn-ea"/>
              <a:cs typeface="+mn-cs"/>
            </a:rPr>
            <a:t>３３８</a:t>
          </a:r>
          <a:r>
            <a:rPr kumimoji="1" lang="ja-JP" altLang="ja-JP" sz="1100" b="0" i="0" baseline="0">
              <a:solidFill>
                <a:sysClr val="windowText" lastClr="000000"/>
              </a:solidFill>
              <a:effectLst/>
              <a:latin typeface="+mn-lt"/>
              <a:ea typeface="+mn-ea"/>
              <a:cs typeface="+mn-cs"/>
            </a:rPr>
            <a:t>円と類似団体や県内市町の平均を大きく上回っており、コストがかなり高い状況となっている。これは、国際観光都市である当市が有する数多くの観光施設の維持管理や指定管理に要する経費が多いことや、これまでに合併特例債や過疎債などの活用して庁舎整備事業や観光施設整備事業等を実施してきたために増加したものである。今後は、</a:t>
          </a:r>
          <a:r>
            <a:rPr kumimoji="1" lang="ja-JP" altLang="en-US" sz="1100" b="0" i="0" baseline="0">
              <a:solidFill>
                <a:sysClr val="windowText" lastClr="000000"/>
              </a:solidFill>
              <a:effectLst/>
              <a:latin typeface="+mn-lt"/>
              <a:ea typeface="+mn-ea"/>
              <a:cs typeface="+mn-cs"/>
            </a:rPr>
            <a:t>公共施設マネジメントを推進するとともに、</a:t>
          </a:r>
          <a:r>
            <a:rPr kumimoji="1" lang="ja-JP" altLang="ja-JP" sz="1100" b="0" i="0" baseline="0">
              <a:solidFill>
                <a:sysClr val="windowText" lastClr="000000"/>
              </a:solidFill>
              <a:effectLst/>
              <a:latin typeface="+mn-lt"/>
              <a:ea typeface="+mn-ea"/>
              <a:cs typeface="+mn-cs"/>
            </a:rPr>
            <a:t>後年度の負担を考慮しながら、事業の緊急度や市民ニーズを的確に捉えて事業を進めていく。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7C2B0F-32ED-4498-89BA-E658B6A7346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E5C677A-D674-4111-94C3-919BC2DFA229}"/>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2BD937-6893-4C62-81FB-2B3149AC1864}"/>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045AEA9-C59E-4014-8517-03DC50CEE94D}"/>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2C6002-0510-4A07-AFB3-23101B9E48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5C1736-835D-42BE-B0CF-331A7319045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7F127D-70D9-4814-833F-17C9130D856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ED3DB-C328-4F8D-82F6-8740CECA825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9E1125-7EFA-40FC-A908-CCBB797A896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AAF006A-7AD0-474C-96D7-6BAFC990168F}"/>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83D2F0-299E-4077-89B3-D85ABE549D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4EF3DA-5903-4735-876E-7E02A3EE935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DF5225-572B-4DEF-9330-0FBD04E459F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C4EF84-A09B-4BBE-A051-AE764C603D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A827E1-ACA7-4C28-B062-3EBA5AC029D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E1E2620-680A-450D-8B6A-CA80E4BA6C5C}"/>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873713F-85A1-4A53-A83C-40855D8BDDB8}"/>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AFE9D48-628D-45D7-AE4F-975D13EF85C6}"/>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47179F7-A472-4F25-A5E5-708C93017335}"/>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8FCB9A-7BA1-4C6F-B72E-19847CAB641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777FEA2-1CF4-4031-AF25-84DD38C857BD}"/>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291FD25-E737-4439-8C16-849CF28B0FB8}"/>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50A091F-DB86-482E-8BF2-B75331E67CDD}"/>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B74E341-0B4E-4F4E-A95F-6218FB5D2B41}"/>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57A273-7D15-4A17-9E0E-E6B99BE00C3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2831A18-1A0B-41B0-AFD9-F89102D16329}"/>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A376E5-9582-4011-A14B-4049EFE98F6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67932BD-AB7D-43F8-82E1-58CF21460DBE}"/>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198B99C-AA8F-4FA1-BB04-EB68BB1402A9}"/>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19CFA93-A30F-4865-82F5-24191352DA7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B72904E-8739-4B35-A4EB-213592D1BDA4}"/>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29FC831-35AF-40A9-B863-112A07F789EF}"/>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EAB8E13-181E-4BD9-AAD9-5997FBF773EE}"/>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13F2D4E-E85D-4162-BC5F-4FF9C0437BAE}"/>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88FB90C-C88D-482E-BAAB-478A8DE32B6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188C2A0-7124-4B52-A691-857A9B8224A2}"/>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4487F06-9E23-4C45-A34A-8D714B98A4C8}"/>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2176269-6122-4BBB-9B8D-77E8D2366AE6}"/>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09024D1-184D-4B1B-9EFE-AB3825F9F011}"/>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9B49F6E-8134-40A0-96A3-E2E0A6A64DD9}"/>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D42E173-270B-43C2-BAE1-ED803DE9EB6F}"/>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97D8CE61-BF96-4329-B967-7C51BABB36DF}"/>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2D808913-06F5-4120-9DA2-1B0E169643E7}"/>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BBB26A6C-64E2-497A-BF95-872C9D889404}"/>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FB6F446-45EA-448B-9D74-0A9D5C752E5F}"/>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FEAA2C78-B141-45AB-9DED-7FFFD33BFC2C}"/>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BEDBAA1B-E59F-4674-AFE2-9FC14EDF1356}"/>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28F6BFD-06B0-4AE0-BD36-319AD429F3D3}"/>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8CB00EE-19C4-4A79-9BF4-ECB1D333A65E}"/>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4A37AD7-04DF-4B19-A0EB-504C398ACBB5}"/>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798AFB7B-20BD-49D5-8018-48E39B370AB9}"/>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F72B4A36-4B17-4453-88B4-140BF4C67313}"/>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D679BD39-4CB0-4991-8841-7CD539E42A07}"/>
            </a:ext>
          </a:extLst>
        </xdr:cNvPr>
        <xdr:cNvCxnSpPr/>
      </xdr:nvCxnSpPr>
      <xdr:spPr>
        <a:xfrm flipV="1">
          <a:off x="4084955" y="5236413"/>
          <a:ext cx="1270" cy="11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C72A02E1-5869-4117-BF95-1B2D8C7F43BA}"/>
            </a:ext>
          </a:extLst>
        </xdr:cNvPr>
        <xdr:cNvSpPr txBox="1"/>
      </xdr:nvSpPr>
      <xdr:spPr>
        <a:xfrm>
          <a:off x="4137660" y="63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1A3D3AAD-73DB-42D5-87D7-96F1359CC007}"/>
            </a:ext>
          </a:extLst>
        </xdr:cNvPr>
        <xdr:cNvCxnSpPr/>
      </xdr:nvCxnSpPr>
      <xdr:spPr>
        <a:xfrm>
          <a:off x="4020820" y="6371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65793054-D7E6-4BA3-A59E-2F977D68102A}"/>
            </a:ext>
          </a:extLst>
        </xdr:cNvPr>
        <xdr:cNvSpPr txBox="1"/>
      </xdr:nvSpPr>
      <xdr:spPr>
        <a:xfrm>
          <a:off x="4137660" y="501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30E1FBE2-F8E8-4E5F-97DB-A65522F339EB}"/>
            </a:ext>
          </a:extLst>
        </xdr:cNvPr>
        <xdr:cNvCxnSpPr/>
      </xdr:nvCxnSpPr>
      <xdr:spPr>
        <a:xfrm>
          <a:off x="4020820" y="5236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60147</xdr:rowOff>
    </xdr:from>
    <xdr:to>
      <xdr:col>24</xdr:col>
      <xdr:colOff>63500</xdr:colOff>
      <xdr:row>34</xdr:row>
      <xdr:rowOff>141529</xdr:rowOff>
    </xdr:to>
    <xdr:cxnSp macro="">
      <xdr:nvCxnSpPr>
        <xdr:cNvPr id="59" name="直線コネクタ 58">
          <a:extLst>
            <a:ext uri="{FF2B5EF4-FFF2-40B4-BE49-F238E27FC236}">
              <a16:creationId xmlns:a16="http://schemas.microsoft.com/office/drawing/2014/main" id="{05FCB838-6459-4D1B-AEDB-C26A1825F66A}"/>
            </a:ext>
          </a:extLst>
        </xdr:cNvPr>
        <xdr:cNvCxnSpPr/>
      </xdr:nvCxnSpPr>
      <xdr:spPr>
        <a:xfrm flipV="1">
          <a:off x="3355340" y="5759907"/>
          <a:ext cx="73152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EF5CB21B-9A6F-44CF-A23F-9C55A2341ADF}"/>
            </a:ext>
          </a:extLst>
        </xdr:cNvPr>
        <xdr:cNvSpPr txBox="1"/>
      </xdr:nvSpPr>
      <xdr:spPr>
        <a:xfrm>
          <a:off x="4137660" y="5853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F3C4B652-120F-491D-BEFA-17A4D3BFCF7B}"/>
            </a:ext>
          </a:extLst>
        </xdr:cNvPr>
        <xdr:cNvSpPr/>
      </xdr:nvSpPr>
      <xdr:spPr>
        <a:xfrm>
          <a:off x="4036060" y="58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141529</xdr:rowOff>
    </xdr:from>
    <xdr:to>
      <xdr:col>19</xdr:col>
      <xdr:colOff>177800</xdr:colOff>
      <xdr:row>35</xdr:row>
      <xdr:rowOff>34087</xdr:rowOff>
    </xdr:to>
    <xdr:cxnSp macro="">
      <xdr:nvCxnSpPr>
        <xdr:cNvPr id="62" name="直線コネクタ 61">
          <a:extLst>
            <a:ext uri="{FF2B5EF4-FFF2-40B4-BE49-F238E27FC236}">
              <a16:creationId xmlns:a16="http://schemas.microsoft.com/office/drawing/2014/main" id="{C38F560D-E3F7-4050-BF01-40AF487A22AC}"/>
            </a:ext>
          </a:extLst>
        </xdr:cNvPr>
        <xdr:cNvCxnSpPr/>
      </xdr:nvCxnSpPr>
      <xdr:spPr>
        <a:xfrm flipV="1">
          <a:off x="2565400" y="5841289"/>
          <a:ext cx="78994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D95A50F4-940A-4F1E-A81D-2C6F7449AB14}"/>
            </a:ext>
          </a:extLst>
        </xdr:cNvPr>
        <xdr:cNvSpPr/>
      </xdr:nvSpPr>
      <xdr:spPr>
        <a:xfrm>
          <a:off x="3312160" y="5896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C738F64-E536-429F-ABEE-7EA7CA9A9826}"/>
            </a:ext>
          </a:extLst>
        </xdr:cNvPr>
        <xdr:cNvSpPr txBox="1"/>
      </xdr:nvSpPr>
      <xdr:spPr>
        <a:xfrm>
          <a:off x="3150948" y="59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16256</xdr:rowOff>
    </xdr:from>
    <xdr:to>
      <xdr:col>15</xdr:col>
      <xdr:colOff>50800</xdr:colOff>
      <xdr:row>35</xdr:row>
      <xdr:rowOff>34087</xdr:rowOff>
    </xdr:to>
    <xdr:cxnSp macro="">
      <xdr:nvCxnSpPr>
        <xdr:cNvPr id="65" name="直線コネクタ 64">
          <a:extLst>
            <a:ext uri="{FF2B5EF4-FFF2-40B4-BE49-F238E27FC236}">
              <a16:creationId xmlns:a16="http://schemas.microsoft.com/office/drawing/2014/main" id="{352191D9-C348-4186-9013-FA799F05E518}"/>
            </a:ext>
          </a:extLst>
        </xdr:cNvPr>
        <xdr:cNvCxnSpPr/>
      </xdr:nvCxnSpPr>
      <xdr:spPr>
        <a:xfrm>
          <a:off x="1790700" y="5883656"/>
          <a:ext cx="7747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69E5D252-6B3F-4AC8-A157-B28007FD451C}"/>
            </a:ext>
          </a:extLst>
        </xdr:cNvPr>
        <xdr:cNvSpPr/>
      </xdr:nvSpPr>
      <xdr:spPr>
        <a:xfrm>
          <a:off x="2514600" y="58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EFE2D86B-0F30-43DE-9AFB-E054A1FA9022}"/>
            </a:ext>
          </a:extLst>
        </xdr:cNvPr>
        <xdr:cNvSpPr txBox="1"/>
      </xdr:nvSpPr>
      <xdr:spPr>
        <a:xfrm>
          <a:off x="2353388" y="59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168961</xdr:rowOff>
    </xdr:from>
    <xdr:to>
      <xdr:col>10</xdr:col>
      <xdr:colOff>114300</xdr:colOff>
      <xdr:row>35</xdr:row>
      <xdr:rowOff>16256</xdr:rowOff>
    </xdr:to>
    <xdr:cxnSp macro="">
      <xdr:nvCxnSpPr>
        <xdr:cNvPr id="68" name="直線コネクタ 67">
          <a:extLst>
            <a:ext uri="{FF2B5EF4-FFF2-40B4-BE49-F238E27FC236}">
              <a16:creationId xmlns:a16="http://schemas.microsoft.com/office/drawing/2014/main" id="{F0408EAD-DAAE-480E-9063-AFDB4E2236A4}"/>
            </a:ext>
          </a:extLst>
        </xdr:cNvPr>
        <xdr:cNvCxnSpPr/>
      </xdr:nvCxnSpPr>
      <xdr:spPr>
        <a:xfrm>
          <a:off x="1008380" y="5868721"/>
          <a:ext cx="78232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5D6943BF-1F06-4B05-B306-A385F5526E21}"/>
            </a:ext>
          </a:extLst>
        </xdr:cNvPr>
        <xdr:cNvSpPr/>
      </xdr:nvSpPr>
      <xdr:spPr>
        <a:xfrm>
          <a:off x="1739900" y="5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EB31653A-5E62-4606-B011-8CE611F67C4B}"/>
            </a:ext>
          </a:extLst>
        </xdr:cNvPr>
        <xdr:cNvSpPr txBox="1"/>
      </xdr:nvSpPr>
      <xdr:spPr>
        <a:xfrm>
          <a:off x="1578688" y="59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53030566-1B05-4FF8-BD01-87ED87083A73}"/>
            </a:ext>
          </a:extLst>
        </xdr:cNvPr>
        <xdr:cNvSpPr/>
      </xdr:nvSpPr>
      <xdr:spPr>
        <a:xfrm>
          <a:off x="965200" y="5895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CB52D8A8-A4C6-4DF2-9B1B-AF2256B05B3D}"/>
            </a:ext>
          </a:extLst>
        </xdr:cNvPr>
        <xdr:cNvSpPr txBox="1"/>
      </xdr:nvSpPr>
      <xdr:spPr>
        <a:xfrm>
          <a:off x="803988" y="59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3FD06EA3-724F-4B9F-A723-0B531010A027}"/>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37EDD15-CD51-4B05-B7C0-7A2892D29ADB}"/>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566E60C-1DF3-4EEA-96EC-41BAAE027AC9}"/>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7D74D5A-2197-487B-9BA9-5E91D4F5930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76FDEE7-75B9-40A3-8E4B-78AB45A42565}"/>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9347</xdr:rowOff>
    </xdr:from>
    <xdr:to>
      <xdr:col>24</xdr:col>
      <xdr:colOff>114300</xdr:colOff>
      <xdr:row>34</xdr:row>
      <xdr:rowOff>110947</xdr:rowOff>
    </xdr:to>
    <xdr:sp macro="" textlink="">
      <xdr:nvSpPr>
        <xdr:cNvPr id="78" name="楕円 77">
          <a:extLst>
            <a:ext uri="{FF2B5EF4-FFF2-40B4-BE49-F238E27FC236}">
              <a16:creationId xmlns:a16="http://schemas.microsoft.com/office/drawing/2014/main" id="{05CE7974-56F0-4B4A-BAC2-6D98104F2702}"/>
            </a:ext>
          </a:extLst>
        </xdr:cNvPr>
        <xdr:cNvSpPr/>
      </xdr:nvSpPr>
      <xdr:spPr>
        <a:xfrm>
          <a:off x="4036060" y="57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32224</xdr:rowOff>
    </xdr:from>
    <xdr:ext cx="469744" cy="259045"/>
    <xdr:sp macro="" textlink="">
      <xdr:nvSpPr>
        <xdr:cNvPr id="79" name="議会費該当値テキスト">
          <a:extLst>
            <a:ext uri="{FF2B5EF4-FFF2-40B4-BE49-F238E27FC236}">
              <a16:creationId xmlns:a16="http://schemas.microsoft.com/office/drawing/2014/main" id="{A3563E7B-C287-44EB-A07C-8A6815659F1E}"/>
            </a:ext>
          </a:extLst>
        </xdr:cNvPr>
        <xdr:cNvSpPr txBox="1"/>
      </xdr:nvSpPr>
      <xdr:spPr>
        <a:xfrm>
          <a:off x="4137660" y="556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90729</xdr:rowOff>
    </xdr:from>
    <xdr:to>
      <xdr:col>20</xdr:col>
      <xdr:colOff>38100</xdr:colOff>
      <xdr:row>35</xdr:row>
      <xdr:rowOff>20879</xdr:rowOff>
    </xdr:to>
    <xdr:sp macro="" textlink="">
      <xdr:nvSpPr>
        <xdr:cNvPr id="80" name="楕円 79">
          <a:extLst>
            <a:ext uri="{FF2B5EF4-FFF2-40B4-BE49-F238E27FC236}">
              <a16:creationId xmlns:a16="http://schemas.microsoft.com/office/drawing/2014/main" id="{D084CA77-E72C-441B-9FCD-81CC5350AB14}"/>
            </a:ext>
          </a:extLst>
        </xdr:cNvPr>
        <xdr:cNvSpPr/>
      </xdr:nvSpPr>
      <xdr:spPr>
        <a:xfrm>
          <a:off x="3312160" y="5790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37406</xdr:rowOff>
    </xdr:from>
    <xdr:ext cx="469744" cy="259045"/>
    <xdr:sp macro="" textlink="">
      <xdr:nvSpPr>
        <xdr:cNvPr id="81" name="テキスト ボックス 80">
          <a:extLst>
            <a:ext uri="{FF2B5EF4-FFF2-40B4-BE49-F238E27FC236}">
              <a16:creationId xmlns:a16="http://schemas.microsoft.com/office/drawing/2014/main" id="{F8DF6DB0-094E-4B97-8079-2D19EDD33214}"/>
            </a:ext>
          </a:extLst>
        </xdr:cNvPr>
        <xdr:cNvSpPr txBox="1"/>
      </xdr:nvSpPr>
      <xdr:spPr>
        <a:xfrm>
          <a:off x="3150948" y="55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154737</xdr:rowOff>
    </xdr:from>
    <xdr:to>
      <xdr:col>15</xdr:col>
      <xdr:colOff>101600</xdr:colOff>
      <xdr:row>35</xdr:row>
      <xdr:rowOff>84887</xdr:rowOff>
    </xdr:to>
    <xdr:sp macro="" textlink="">
      <xdr:nvSpPr>
        <xdr:cNvPr id="82" name="楕円 81">
          <a:extLst>
            <a:ext uri="{FF2B5EF4-FFF2-40B4-BE49-F238E27FC236}">
              <a16:creationId xmlns:a16="http://schemas.microsoft.com/office/drawing/2014/main" id="{116EEC8B-0FE0-4672-BB56-6AC27B05C153}"/>
            </a:ext>
          </a:extLst>
        </xdr:cNvPr>
        <xdr:cNvSpPr/>
      </xdr:nvSpPr>
      <xdr:spPr>
        <a:xfrm>
          <a:off x="2514600" y="5854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101414</xdr:rowOff>
    </xdr:from>
    <xdr:ext cx="469744" cy="259045"/>
    <xdr:sp macro="" textlink="">
      <xdr:nvSpPr>
        <xdr:cNvPr id="83" name="テキスト ボックス 82">
          <a:extLst>
            <a:ext uri="{FF2B5EF4-FFF2-40B4-BE49-F238E27FC236}">
              <a16:creationId xmlns:a16="http://schemas.microsoft.com/office/drawing/2014/main" id="{80160944-1986-4BCD-A5AF-3AF040DC66B7}"/>
            </a:ext>
          </a:extLst>
        </xdr:cNvPr>
        <xdr:cNvSpPr txBox="1"/>
      </xdr:nvSpPr>
      <xdr:spPr>
        <a:xfrm>
          <a:off x="2353388" y="56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136906</xdr:rowOff>
    </xdr:from>
    <xdr:to>
      <xdr:col>10</xdr:col>
      <xdr:colOff>165100</xdr:colOff>
      <xdr:row>35</xdr:row>
      <xdr:rowOff>67056</xdr:rowOff>
    </xdr:to>
    <xdr:sp macro="" textlink="">
      <xdr:nvSpPr>
        <xdr:cNvPr id="84" name="楕円 83">
          <a:extLst>
            <a:ext uri="{FF2B5EF4-FFF2-40B4-BE49-F238E27FC236}">
              <a16:creationId xmlns:a16="http://schemas.microsoft.com/office/drawing/2014/main" id="{C9E97DAB-6069-4BF2-937C-B6716DFABF0C}"/>
            </a:ext>
          </a:extLst>
        </xdr:cNvPr>
        <xdr:cNvSpPr/>
      </xdr:nvSpPr>
      <xdr:spPr>
        <a:xfrm>
          <a:off x="1739900" y="5836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83583</xdr:rowOff>
    </xdr:from>
    <xdr:ext cx="469744" cy="259045"/>
    <xdr:sp macro="" textlink="">
      <xdr:nvSpPr>
        <xdr:cNvPr id="85" name="テキスト ボックス 84">
          <a:extLst>
            <a:ext uri="{FF2B5EF4-FFF2-40B4-BE49-F238E27FC236}">
              <a16:creationId xmlns:a16="http://schemas.microsoft.com/office/drawing/2014/main" id="{73CEAD8B-4521-40FD-AAE5-EA7A7E72A82C}"/>
            </a:ext>
          </a:extLst>
        </xdr:cNvPr>
        <xdr:cNvSpPr txBox="1"/>
      </xdr:nvSpPr>
      <xdr:spPr>
        <a:xfrm>
          <a:off x="157868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118161</xdr:rowOff>
    </xdr:from>
    <xdr:to>
      <xdr:col>6</xdr:col>
      <xdr:colOff>38100</xdr:colOff>
      <xdr:row>35</xdr:row>
      <xdr:rowOff>48311</xdr:rowOff>
    </xdr:to>
    <xdr:sp macro="" textlink="">
      <xdr:nvSpPr>
        <xdr:cNvPr id="86" name="楕円 85">
          <a:extLst>
            <a:ext uri="{FF2B5EF4-FFF2-40B4-BE49-F238E27FC236}">
              <a16:creationId xmlns:a16="http://schemas.microsoft.com/office/drawing/2014/main" id="{2FF826CC-79B3-44F6-8997-D077EFE1F190}"/>
            </a:ext>
          </a:extLst>
        </xdr:cNvPr>
        <xdr:cNvSpPr/>
      </xdr:nvSpPr>
      <xdr:spPr>
        <a:xfrm>
          <a:off x="965200" y="5817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64838</xdr:rowOff>
    </xdr:from>
    <xdr:ext cx="469744" cy="259045"/>
    <xdr:sp macro="" textlink="">
      <xdr:nvSpPr>
        <xdr:cNvPr id="87" name="テキスト ボックス 86">
          <a:extLst>
            <a:ext uri="{FF2B5EF4-FFF2-40B4-BE49-F238E27FC236}">
              <a16:creationId xmlns:a16="http://schemas.microsoft.com/office/drawing/2014/main" id="{21BF33C6-AF7C-4C01-97D9-209B499ED3E3}"/>
            </a:ext>
          </a:extLst>
        </xdr:cNvPr>
        <xdr:cNvSpPr txBox="1"/>
      </xdr:nvSpPr>
      <xdr:spPr>
        <a:xfrm>
          <a:off x="803988" y="55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865F9812-4EA3-47BE-BFCB-F074242E051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DDB4A28-E275-4EEC-95C7-D7F56A5DD45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CBDBF9E-7E91-489E-A3FB-85C4793A4547}"/>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49BAC4BE-F20F-4E94-B416-300F87CB78C9}"/>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5C2AE58A-2D5E-409B-9012-D99D27CCE02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71E0DFC2-D5E8-4DDD-8752-F417E90707BB}"/>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75A93E1B-DAD4-4EA9-A213-A631F560410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CAF5422C-EE78-44BF-8CE0-AB5D44747A8C}"/>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20D2EB2B-E384-4148-AFED-D4B8583E1D29}"/>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8454E3AB-C441-4860-B179-579F1F8BE342}"/>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57517E94-9A14-421C-8337-FDC6FA3102EA}"/>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4E200EF-254D-403F-8105-F5AA99E658DA}"/>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2F26FE87-A3E8-409A-8507-08DE909D4305}"/>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297256D8-672C-4537-AD4C-07514D35112A}"/>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1A73EFA2-2544-4218-A548-7EC9B0E5DF35}"/>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4A88CC56-FD4B-4331-ACB0-8E593E4347BE}"/>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BD04351B-CECC-49B5-AE2C-75A1C099240E}"/>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81CAC754-7A4E-41D8-9C83-97F7188F6883}"/>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3289EB5F-B7F0-48B0-BDD0-CD366BB30528}"/>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E47F0C2F-015E-466E-AF27-7627D07B8457}"/>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352678FB-B336-4CE4-B697-41E14C713925}"/>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D541E6E0-129D-41BC-9112-ED7915E1587D}"/>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852E0CF2-FC4A-41E7-AF78-438BFBEB68EF}"/>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50D653F9-6475-4FA8-9978-7F598CD0C8F6}"/>
            </a:ext>
          </a:extLst>
        </xdr:cNvPr>
        <xdr:cNvCxnSpPr/>
      </xdr:nvCxnSpPr>
      <xdr:spPr>
        <a:xfrm flipV="1">
          <a:off x="4084955" y="8388014"/>
          <a:ext cx="1270" cy="130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5AD1A389-B0D0-4979-B268-66B4892A23E8}"/>
            </a:ext>
          </a:extLst>
        </xdr:cNvPr>
        <xdr:cNvSpPr txBox="1"/>
      </xdr:nvSpPr>
      <xdr:spPr>
        <a:xfrm>
          <a:off x="4137660" y="96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E344EF4F-BB35-4788-97FE-E47EE8E6B503}"/>
            </a:ext>
          </a:extLst>
        </xdr:cNvPr>
        <xdr:cNvCxnSpPr/>
      </xdr:nvCxnSpPr>
      <xdr:spPr>
        <a:xfrm>
          <a:off x="4020820" y="9688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ACAE4BFE-7968-42D9-851C-21DE40E2D95B}"/>
            </a:ext>
          </a:extLst>
        </xdr:cNvPr>
        <xdr:cNvSpPr txBox="1"/>
      </xdr:nvSpPr>
      <xdr:spPr>
        <a:xfrm>
          <a:off x="4137660" y="81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7DCE017-D157-40CC-A863-18C1AA667B38}"/>
            </a:ext>
          </a:extLst>
        </xdr:cNvPr>
        <xdr:cNvCxnSpPr/>
      </xdr:nvCxnSpPr>
      <xdr:spPr>
        <a:xfrm>
          <a:off x="4020820" y="8388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145103</xdr:rowOff>
    </xdr:from>
    <xdr:to>
      <xdr:col>24</xdr:col>
      <xdr:colOff>63500</xdr:colOff>
      <xdr:row>56</xdr:row>
      <xdr:rowOff>1846</xdr:rowOff>
    </xdr:to>
    <xdr:cxnSp macro="">
      <xdr:nvCxnSpPr>
        <xdr:cNvPr id="116" name="直線コネクタ 115">
          <a:extLst>
            <a:ext uri="{FF2B5EF4-FFF2-40B4-BE49-F238E27FC236}">
              <a16:creationId xmlns:a16="http://schemas.microsoft.com/office/drawing/2014/main" id="{F9F9466C-9105-4DE5-96D4-5E64C51D3607}"/>
            </a:ext>
          </a:extLst>
        </xdr:cNvPr>
        <xdr:cNvCxnSpPr/>
      </xdr:nvCxnSpPr>
      <xdr:spPr>
        <a:xfrm flipV="1">
          <a:off x="3355340" y="9365303"/>
          <a:ext cx="73152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D1EA155F-BD16-4520-AA59-78828C231022}"/>
            </a:ext>
          </a:extLst>
        </xdr:cNvPr>
        <xdr:cNvSpPr txBox="1"/>
      </xdr:nvSpPr>
      <xdr:spPr>
        <a:xfrm>
          <a:off x="4137660" y="9390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F4F60C3-785A-4FF8-AF45-FBF2472FF7F9}"/>
            </a:ext>
          </a:extLst>
        </xdr:cNvPr>
        <xdr:cNvSpPr/>
      </xdr:nvSpPr>
      <xdr:spPr>
        <a:xfrm>
          <a:off x="4036060" y="94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136020</xdr:rowOff>
    </xdr:from>
    <xdr:to>
      <xdr:col>19</xdr:col>
      <xdr:colOff>177800</xdr:colOff>
      <xdr:row>56</xdr:row>
      <xdr:rowOff>1846</xdr:rowOff>
    </xdr:to>
    <xdr:cxnSp macro="">
      <xdr:nvCxnSpPr>
        <xdr:cNvPr id="119" name="直線コネクタ 118">
          <a:extLst>
            <a:ext uri="{FF2B5EF4-FFF2-40B4-BE49-F238E27FC236}">
              <a16:creationId xmlns:a16="http://schemas.microsoft.com/office/drawing/2014/main" id="{88707F57-5DC2-4E8B-B6E2-9DBF0052B3EB}"/>
            </a:ext>
          </a:extLst>
        </xdr:cNvPr>
        <xdr:cNvCxnSpPr/>
      </xdr:nvCxnSpPr>
      <xdr:spPr>
        <a:xfrm>
          <a:off x="2565400" y="9356220"/>
          <a:ext cx="78994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766C5577-9C16-4586-A2BE-54608D3CD9F8}"/>
            </a:ext>
          </a:extLst>
        </xdr:cNvPr>
        <xdr:cNvSpPr/>
      </xdr:nvSpPr>
      <xdr:spPr>
        <a:xfrm>
          <a:off x="3312160" y="9390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AFEC5230-B654-4516-9109-AFB386699367}"/>
            </a:ext>
          </a:extLst>
        </xdr:cNvPr>
        <xdr:cNvSpPr txBox="1"/>
      </xdr:nvSpPr>
      <xdr:spPr>
        <a:xfrm>
          <a:off x="3118631" y="94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160594</xdr:rowOff>
    </xdr:from>
    <xdr:to>
      <xdr:col>15</xdr:col>
      <xdr:colOff>50800</xdr:colOff>
      <xdr:row>55</xdr:row>
      <xdr:rowOff>136020</xdr:rowOff>
    </xdr:to>
    <xdr:cxnSp macro="">
      <xdr:nvCxnSpPr>
        <xdr:cNvPr id="122" name="直線コネクタ 121">
          <a:extLst>
            <a:ext uri="{FF2B5EF4-FFF2-40B4-BE49-F238E27FC236}">
              <a16:creationId xmlns:a16="http://schemas.microsoft.com/office/drawing/2014/main" id="{A0502027-A646-4E78-92FC-504E2B7A48DD}"/>
            </a:ext>
          </a:extLst>
        </xdr:cNvPr>
        <xdr:cNvCxnSpPr/>
      </xdr:nvCxnSpPr>
      <xdr:spPr>
        <a:xfrm>
          <a:off x="1790700" y="8710234"/>
          <a:ext cx="774700" cy="6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6FA34F02-5489-413A-B752-FD29FC8421B8}"/>
            </a:ext>
          </a:extLst>
        </xdr:cNvPr>
        <xdr:cNvSpPr/>
      </xdr:nvSpPr>
      <xdr:spPr>
        <a:xfrm>
          <a:off x="2514600" y="9385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D78700B8-75D5-45B0-B0EB-600E1724B7FE}"/>
            </a:ext>
          </a:extLst>
        </xdr:cNvPr>
        <xdr:cNvSpPr txBox="1"/>
      </xdr:nvSpPr>
      <xdr:spPr>
        <a:xfrm>
          <a:off x="2343931" y="94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160594</xdr:rowOff>
    </xdr:from>
    <xdr:to>
      <xdr:col>10</xdr:col>
      <xdr:colOff>114300</xdr:colOff>
      <xdr:row>55</xdr:row>
      <xdr:rowOff>160968</xdr:rowOff>
    </xdr:to>
    <xdr:cxnSp macro="">
      <xdr:nvCxnSpPr>
        <xdr:cNvPr id="125" name="直線コネクタ 124">
          <a:extLst>
            <a:ext uri="{FF2B5EF4-FFF2-40B4-BE49-F238E27FC236}">
              <a16:creationId xmlns:a16="http://schemas.microsoft.com/office/drawing/2014/main" id="{0232D4DC-31FC-46A7-AFA3-EE2A4E4A1FCD}"/>
            </a:ext>
          </a:extLst>
        </xdr:cNvPr>
        <xdr:cNvCxnSpPr/>
      </xdr:nvCxnSpPr>
      <xdr:spPr>
        <a:xfrm flipV="1">
          <a:off x="1008380" y="8710234"/>
          <a:ext cx="782320" cy="6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3E3F0F64-CBA2-4E10-924F-5FD53494A083}"/>
            </a:ext>
          </a:extLst>
        </xdr:cNvPr>
        <xdr:cNvSpPr/>
      </xdr:nvSpPr>
      <xdr:spPr>
        <a:xfrm>
          <a:off x="1739900" y="87206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369C2717-6571-485A-B9D7-B9E9E9240F14}"/>
            </a:ext>
          </a:extLst>
        </xdr:cNvPr>
        <xdr:cNvSpPr txBox="1"/>
      </xdr:nvSpPr>
      <xdr:spPr>
        <a:xfrm>
          <a:off x="1514055" y="880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D31FA058-317E-4198-A83C-13B3C044A84E}"/>
            </a:ext>
          </a:extLst>
        </xdr:cNvPr>
        <xdr:cNvSpPr/>
      </xdr:nvSpPr>
      <xdr:spPr>
        <a:xfrm>
          <a:off x="965200" y="9508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B08376E3-5567-4730-B6D5-620F478077C5}"/>
            </a:ext>
          </a:extLst>
        </xdr:cNvPr>
        <xdr:cNvSpPr txBox="1"/>
      </xdr:nvSpPr>
      <xdr:spPr>
        <a:xfrm>
          <a:off x="771671" y="95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A2E5F5B-2AF0-4C37-A571-B65EAA074F06}"/>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CE72906A-990D-4783-B4B8-1B84BECFF0E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D8475D7-BD6C-4940-96F5-F973DB42670A}"/>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90673A3-308C-4CE6-978D-C76231758B0A}"/>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6857E62-6C05-408E-B1CC-E8B488FBD648}"/>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94303</xdr:rowOff>
    </xdr:from>
    <xdr:to>
      <xdr:col>24</xdr:col>
      <xdr:colOff>114300</xdr:colOff>
      <xdr:row>56</xdr:row>
      <xdr:rowOff>24453</xdr:rowOff>
    </xdr:to>
    <xdr:sp macro="" textlink="">
      <xdr:nvSpPr>
        <xdr:cNvPr id="135" name="楕円 134">
          <a:extLst>
            <a:ext uri="{FF2B5EF4-FFF2-40B4-BE49-F238E27FC236}">
              <a16:creationId xmlns:a16="http://schemas.microsoft.com/office/drawing/2014/main" id="{B8A3DF50-ADD2-447A-870E-3038C253C996}"/>
            </a:ext>
          </a:extLst>
        </xdr:cNvPr>
        <xdr:cNvSpPr/>
      </xdr:nvSpPr>
      <xdr:spPr>
        <a:xfrm>
          <a:off x="4036060" y="931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117180</xdr:rowOff>
    </xdr:from>
    <xdr:ext cx="534377" cy="259045"/>
    <xdr:sp macro="" textlink="">
      <xdr:nvSpPr>
        <xdr:cNvPr id="136" name="総務費該当値テキスト">
          <a:extLst>
            <a:ext uri="{FF2B5EF4-FFF2-40B4-BE49-F238E27FC236}">
              <a16:creationId xmlns:a16="http://schemas.microsoft.com/office/drawing/2014/main" id="{D5F0C580-6D31-41B1-AB9A-98B380265D6B}"/>
            </a:ext>
          </a:extLst>
        </xdr:cNvPr>
        <xdr:cNvSpPr txBox="1"/>
      </xdr:nvSpPr>
      <xdr:spPr>
        <a:xfrm>
          <a:off x="4137660" y="91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122496</xdr:rowOff>
    </xdr:from>
    <xdr:to>
      <xdr:col>20</xdr:col>
      <xdr:colOff>38100</xdr:colOff>
      <xdr:row>56</xdr:row>
      <xdr:rowOff>52646</xdr:rowOff>
    </xdr:to>
    <xdr:sp macro="" textlink="">
      <xdr:nvSpPr>
        <xdr:cNvPr id="137" name="楕円 136">
          <a:extLst>
            <a:ext uri="{FF2B5EF4-FFF2-40B4-BE49-F238E27FC236}">
              <a16:creationId xmlns:a16="http://schemas.microsoft.com/office/drawing/2014/main" id="{EBD629AB-9A9F-4AF6-B5F5-A32089C475D1}"/>
            </a:ext>
          </a:extLst>
        </xdr:cNvPr>
        <xdr:cNvSpPr/>
      </xdr:nvSpPr>
      <xdr:spPr>
        <a:xfrm>
          <a:off x="3312160" y="9342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69173</xdr:rowOff>
    </xdr:from>
    <xdr:ext cx="534377" cy="259045"/>
    <xdr:sp macro="" textlink="">
      <xdr:nvSpPr>
        <xdr:cNvPr id="138" name="テキスト ボックス 137">
          <a:extLst>
            <a:ext uri="{FF2B5EF4-FFF2-40B4-BE49-F238E27FC236}">
              <a16:creationId xmlns:a16="http://schemas.microsoft.com/office/drawing/2014/main" id="{07FC3FC0-0AC8-451F-85B1-2A4A851D53D5}"/>
            </a:ext>
          </a:extLst>
        </xdr:cNvPr>
        <xdr:cNvSpPr txBox="1"/>
      </xdr:nvSpPr>
      <xdr:spPr>
        <a:xfrm>
          <a:off x="3118631" y="912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85220</xdr:rowOff>
    </xdr:from>
    <xdr:to>
      <xdr:col>15</xdr:col>
      <xdr:colOff>101600</xdr:colOff>
      <xdr:row>56</xdr:row>
      <xdr:rowOff>15370</xdr:rowOff>
    </xdr:to>
    <xdr:sp macro="" textlink="">
      <xdr:nvSpPr>
        <xdr:cNvPr id="139" name="楕円 138">
          <a:extLst>
            <a:ext uri="{FF2B5EF4-FFF2-40B4-BE49-F238E27FC236}">
              <a16:creationId xmlns:a16="http://schemas.microsoft.com/office/drawing/2014/main" id="{9F7ABADD-F2D0-4D7C-B245-E15BFCE5B845}"/>
            </a:ext>
          </a:extLst>
        </xdr:cNvPr>
        <xdr:cNvSpPr/>
      </xdr:nvSpPr>
      <xdr:spPr>
        <a:xfrm>
          <a:off x="2514600" y="930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31897</xdr:rowOff>
    </xdr:from>
    <xdr:ext cx="534377" cy="259045"/>
    <xdr:sp macro="" textlink="">
      <xdr:nvSpPr>
        <xdr:cNvPr id="140" name="テキスト ボックス 139">
          <a:extLst>
            <a:ext uri="{FF2B5EF4-FFF2-40B4-BE49-F238E27FC236}">
              <a16:creationId xmlns:a16="http://schemas.microsoft.com/office/drawing/2014/main" id="{817A27C3-E6D7-493D-BED0-9931F8DAE3A6}"/>
            </a:ext>
          </a:extLst>
        </xdr:cNvPr>
        <xdr:cNvSpPr txBox="1"/>
      </xdr:nvSpPr>
      <xdr:spPr>
        <a:xfrm>
          <a:off x="2343931" y="90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109794</xdr:rowOff>
    </xdr:from>
    <xdr:to>
      <xdr:col>10</xdr:col>
      <xdr:colOff>165100</xdr:colOff>
      <xdr:row>52</xdr:row>
      <xdr:rowOff>39944</xdr:rowOff>
    </xdr:to>
    <xdr:sp macro="" textlink="">
      <xdr:nvSpPr>
        <xdr:cNvPr id="141" name="楕円 140">
          <a:extLst>
            <a:ext uri="{FF2B5EF4-FFF2-40B4-BE49-F238E27FC236}">
              <a16:creationId xmlns:a16="http://schemas.microsoft.com/office/drawing/2014/main" id="{0EF07902-D124-4458-B37B-1BAAB6B6CB6C}"/>
            </a:ext>
          </a:extLst>
        </xdr:cNvPr>
        <xdr:cNvSpPr/>
      </xdr:nvSpPr>
      <xdr:spPr>
        <a:xfrm>
          <a:off x="1739900" y="8659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56471</xdr:rowOff>
    </xdr:from>
    <xdr:ext cx="599010" cy="259045"/>
    <xdr:sp macro="" textlink="">
      <xdr:nvSpPr>
        <xdr:cNvPr id="142" name="テキスト ボックス 141">
          <a:extLst>
            <a:ext uri="{FF2B5EF4-FFF2-40B4-BE49-F238E27FC236}">
              <a16:creationId xmlns:a16="http://schemas.microsoft.com/office/drawing/2014/main" id="{7230D00A-67D0-4172-A4F8-5FDF53EF3F00}"/>
            </a:ext>
          </a:extLst>
        </xdr:cNvPr>
        <xdr:cNvSpPr txBox="1"/>
      </xdr:nvSpPr>
      <xdr:spPr>
        <a:xfrm>
          <a:off x="1514055" y="84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110168</xdr:rowOff>
    </xdr:from>
    <xdr:to>
      <xdr:col>6</xdr:col>
      <xdr:colOff>38100</xdr:colOff>
      <xdr:row>56</xdr:row>
      <xdr:rowOff>40318</xdr:rowOff>
    </xdr:to>
    <xdr:sp macro="" textlink="">
      <xdr:nvSpPr>
        <xdr:cNvPr id="143" name="楕円 142">
          <a:extLst>
            <a:ext uri="{FF2B5EF4-FFF2-40B4-BE49-F238E27FC236}">
              <a16:creationId xmlns:a16="http://schemas.microsoft.com/office/drawing/2014/main" id="{BDC4E6C5-587A-4E0B-BB51-FECC74A3F12A}"/>
            </a:ext>
          </a:extLst>
        </xdr:cNvPr>
        <xdr:cNvSpPr/>
      </xdr:nvSpPr>
      <xdr:spPr>
        <a:xfrm>
          <a:off x="965200" y="9330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56845</xdr:rowOff>
    </xdr:from>
    <xdr:ext cx="534377" cy="259045"/>
    <xdr:sp macro="" textlink="">
      <xdr:nvSpPr>
        <xdr:cNvPr id="144" name="テキスト ボックス 143">
          <a:extLst>
            <a:ext uri="{FF2B5EF4-FFF2-40B4-BE49-F238E27FC236}">
              <a16:creationId xmlns:a16="http://schemas.microsoft.com/office/drawing/2014/main" id="{A3527F9B-7C0C-45BF-A601-A9D0D9604CCE}"/>
            </a:ext>
          </a:extLst>
        </xdr:cNvPr>
        <xdr:cNvSpPr txBox="1"/>
      </xdr:nvSpPr>
      <xdr:spPr>
        <a:xfrm>
          <a:off x="771671" y="91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CE0866A-C97A-48A5-811C-2792AEF59047}"/>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B816923F-BD75-4E64-A0C1-686BCAA282DA}"/>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CC36AA34-64CC-41E4-AF85-581ABA1F67AD}"/>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CE21D948-2923-428B-8F80-71B082D9A5CF}"/>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327B0620-4D11-492E-ADBE-EAA15FAD54FC}"/>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2C8CEA18-CFA4-43DF-B020-AAE7D516E3F4}"/>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8E63C275-979A-4D97-9A79-879B1D5E65EC}"/>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D5F54E1A-0B97-45F8-98B2-36DE4D01B89A}"/>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C8EC4F42-D406-4588-A2F2-140A4C8A5476}"/>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3B03B20-1307-46E6-87BE-8BAFE5B3B594}"/>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B2A7D7A7-3A1F-4137-8714-7B12CE0C2B1E}"/>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73146522-68BA-47D1-88BD-C346DECC5F81}"/>
            </a:ext>
          </a:extLst>
        </xdr:cNvPr>
        <xdr:cNvCxnSpPr/>
      </xdr:nvCxnSpPr>
      <xdr:spPr>
        <a:xfrm>
          <a:off x="670560" y="13383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7B57E4BA-66BE-4ABB-80FE-AD560227100D}"/>
            </a:ext>
          </a:extLst>
        </xdr:cNvPr>
        <xdr:cNvSpPr txBox="1"/>
      </xdr:nvSpPr>
      <xdr:spPr>
        <a:xfrm>
          <a:off x="166581" y="13244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B9A9D591-47EC-416A-B1BE-63C2F86E31CE}"/>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B6907749-69D2-4A69-A148-96CF0FCF6F14}"/>
            </a:ext>
          </a:extLst>
        </xdr:cNvPr>
        <xdr:cNvSpPr txBox="1"/>
      </xdr:nvSpPr>
      <xdr:spPr>
        <a:xfrm>
          <a:off x="166581" y="1296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2C26FB3-C612-4567-B3E0-F69ECC56FD68}"/>
            </a:ext>
          </a:extLst>
        </xdr:cNvPr>
        <xdr:cNvCxnSpPr/>
      </xdr:nvCxnSpPr>
      <xdr:spPr>
        <a:xfrm>
          <a:off x="670560" y="1282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FA7F4C04-DA2F-40B7-8D8B-317EACDC566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47296D3C-5B16-4E19-B7B3-503030B6556B}"/>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22DF8D7-F3A8-4109-A882-7956487D6F89}"/>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19971EA4-9664-4405-8D3E-BC9FBC3ADB44}"/>
            </a:ext>
          </a:extLst>
        </xdr:cNvPr>
        <xdr:cNvCxnSpPr/>
      </xdr:nvCxnSpPr>
      <xdr:spPr>
        <a:xfrm>
          <a:off x="670560" y="12263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8587DCB-58ED-454A-ADDD-B24990C45EA4}"/>
            </a:ext>
          </a:extLst>
        </xdr:cNvPr>
        <xdr:cNvSpPr txBox="1"/>
      </xdr:nvSpPr>
      <xdr:spPr>
        <a:xfrm>
          <a:off x="166581" y="12124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4A4C096C-D6CD-408A-86A6-56526409C97E}"/>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DF175B31-9864-4801-8518-B88CB0DB658F}"/>
            </a:ext>
          </a:extLst>
        </xdr:cNvPr>
        <xdr:cNvSpPr txBox="1"/>
      </xdr:nvSpPr>
      <xdr:spPr>
        <a:xfrm>
          <a:off x="16658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12318A4D-5D2A-46CC-95EB-353AC6946501}"/>
            </a:ext>
          </a:extLst>
        </xdr:cNvPr>
        <xdr:cNvCxnSpPr/>
      </xdr:nvCxnSpPr>
      <xdr:spPr>
        <a:xfrm>
          <a:off x="670560" y="11706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5F6B4D32-4B77-4D80-B82C-B5F5B28B8533}"/>
            </a:ext>
          </a:extLst>
        </xdr:cNvPr>
        <xdr:cNvSpPr txBox="1"/>
      </xdr:nvSpPr>
      <xdr:spPr>
        <a:xfrm>
          <a:off x="166581" y="11568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AF1BCE0-41F4-4BC9-961F-947D908CD5B1}"/>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D05CE04-7ED9-43A3-975E-D8D9EBF73263}"/>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FED0B85-9DE2-4647-9670-A758C1C29DF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C0AE5DD4-1405-4F9F-9732-B945F46A3BCB}"/>
            </a:ext>
          </a:extLst>
        </xdr:cNvPr>
        <xdr:cNvCxnSpPr/>
      </xdr:nvCxnSpPr>
      <xdr:spPr>
        <a:xfrm flipV="1">
          <a:off x="4084955" y="11875043"/>
          <a:ext cx="1270" cy="134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77FDD005-534F-4F49-B343-A8888A0E3133}"/>
            </a:ext>
          </a:extLst>
        </xdr:cNvPr>
        <xdr:cNvSpPr txBox="1"/>
      </xdr:nvSpPr>
      <xdr:spPr>
        <a:xfrm>
          <a:off x="4137660" y="1322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8445B231-D91F-457E-86EE-6A062DBC9802}"/>
            </a:ext>
          </a:extLst>
        </xdr:cNvPr>
        <xdr:cNvCxnSpPr/>
      </xdr:nvCxnSpPr>
      <xdr:spPr>
        <a:xfrm>
          <a:off x="4020820" y="13224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3C45EA60-72CB-4895-877F-AAA34353931B}"/>
            </a:ext>
          </a:extLst>
        </xdr:cNvPr>
        <xdr:cNvSpPr txBox="1"/>
      </xdr:nvSpPr>
      <xdr:spPr>
        <a:xfrm>
          <a:off x="4137660" y="116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DEFC6354-652F-4954-9872-71BB1CD21DB6}"/>
            </a:ext>
          </a:extLst>
        </xdr:cNvPr>
        <xdr:cNvCxnSpPr/>
      </xdr:nvCxnSpPr>
      <xdr:spPr>
        <a:xfrm>
          <a:off x="4020820" y="11875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69138</xdr:rowOff>
    </xdr:from>
    <xdr:to>
      <xdr:col>24</xdr:col>
      <xdr:colOff>63500</xdr:colOff>
      <xdr:row>77</xdr:row>
      <xdr:rowOff>36668</xdr:rowOff>
    </xdr:to>
    <xdr:cxnSp macro="">
      <xdr:nvCxnSpPr>
        <xdr:cNvPr id="178" name="直線コネクタ 177">
          <a:extLst>
            <a:ext uri="{FF2B5EF4-FFF2-40B4-BE49-F238E27FC236}">
              <a16:creationId xmlns:a16="http://schemas.microsoft.com/office/drawing/2014/main" id="{32DD7FA9-E50E-42F7-B883-6E4F12267635}"/>
            </a:ext>
          </a:extLst>
        </xdr:cNvPr>
        <xdr:cNvCxnSpPr/>
      </xdr:nvCxnSpPr>
      <xdr:spPr>
        <a:xfrm flipV="1">
          <a:off x="3355340" y="12809778"/>
          <a:ext cx="731520" cy="13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8702744F-F3F4-4713-AA83-D67C4B33445B}"/>
            </a:ext>
          </a:extLst>
        </xdr:cNvPr>
        <xdr:cNvSpPr txBox="1"/>
      </xdr:nvSpPr>
      <xdr:spPr>
        <a:xfrm>
          <a:off x="4137660" y="12540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22834AD4-5665-4731-8686-7BEFE7030B20}"/>
            </a:ext>
          </a:extLst>
        </xdr:cNvPr>
        <xdr:cNvSpPr/>
      </xdr:nvSpPr>
      <xdr:spPr>
        <a:xfrm>
          <a:off x="4036060" y="126848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67224</xdr:rowOff>
    </xdr:from>
    <xdr:to>
      <xdr:col>19</xdr:col>
      <xdr:colOff>177800</xdr:colOff>
      <xdr:row>77</xdr:row>
      <xdr:rowOff>36668</xdr:rowOff>
    </xdr:to>
    <xdr:cxnSp macro="">
      <xdr:nvCxnSpPr>
        <xdr:cNvPr id="181" name="直線コネクタ 180">
          <a:extLst>
            <a:ext uri="{FF2B5EF4-FFF2-40B4-BE49-F238E27FC236}">
              <a16:creationId xmlns:a16="http://schemas.microsoft.com/office/drawing/2014/main" id="{DDE57955-FB91-467F-8088-2BA4BE9D53F9}"/>
            </a:ext>
          </a:extLst>
        </xdr:cNvPr>
        <xdr:cNvCxnSpPr/>
      </xdr:nvCxnSpPr>
      <xdr:spPr>
        <a:xfrm>
          <a:off x="2565400" y="12807864"/>
          <a:ext cx="789940" cy="1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BAA9A1CF-73D8-4E64-B634-3F150D32F5BF}"/>
            </a:ext>
          </a:extLst>
        </xdr:cNvPr>
        <xdr:cNvSpPr/>
      </xdr:nvSpPr>
      <xdr:spPr>
        <a:xfrm>
          <a:off x="3312160" y="127782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7A3D85CD-1AF4-407E-8364-3305733EC0BF}"/>
            </a:ext>
          </a:extLst>
        </xdr:cNvPr>
        <xdr:cNvSpPr txBox="1"/>
      </xdr:nvSpPr>
      <xdr:spPr>
        <a:xfrm>
          <a:off x="3086315" y="1256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67224</xdr:rowOff>
    </xdr:from>
    <xdr:to>
      <xdr:col>15</xdr:col>
      <xdr:colOff>50800</xdr:colOff>
      <xdr:row>77</xdr:row>
      <xdr:rowOff>129966</xdr:rowOff>
    </xdr:to>
    <xdr:cxnSp macro="">
      <xdr:nvCxnSpPr>
        <xdr:cNvPr id="184" name="直線コネクタ 183">
          <a:extLst>
            <a:ext uri="{FF2B5EF4-FFF2-40B4-BE49-F238E27FC236}">
              <a16:creationId xmlns:a16="http://schemas.microsoft.com/office/drawing/2014/main" id="{8934D9E3-99A8-4223-B998-B88033E62727}"/>
            </a:ext>
          </a:extLst>
        </xdr:cNvPr>
        <xdr:cNvCxnSpPr/>
      </xdr:nvCxnSpPr>
      <xdr:spPr>
        <a:xfrm flipV="1">
          <a:off x="1790700" y="12807864"/>
          <a:ext cx="774700" cy="2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FE58A2B6-0362-4128-90DD-068C604B9062}"/>
            </a:ext>
          </a:extLst>
        </xdr:cNvPr>
        <xdr:cNvSpPr/>
      </xdr:nvSpPr>
      <xdr:spPr>
        <a:xfrm>
          <a:off x="2514600" y="1270175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63685679-D937-4CF1-A599-D458CF2AC359}"/>
            </a:ext>
          </a:extLst>
        </xdr:cNvPr>
        <xdr:cNvSpPr txBox="1"/>
      </xdr:nvSpPr>
      <xdr:spPr>
        <a:xfrm>
          <a:off x="2311615" y="1248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129966</xdr:rowOff>
    </xdr:from>
    <xdr:to>
      <xdr:col>10</xdr:col>
      <xdr:colOff>114300</xdr:colOff>
      <xdr:row>78</xdr:row>
      <xdr:rowOff>18647</xdr:rowOff>
    </xdr:to>
    <xdr:cxnSp macro="">
      <xdr:nvCxnSpPr>
        <xdr:cNvPr id="187" name="直線コネクタ 186">
          <a:extLst>
            <a:ext uri="{FF2B5EF4-FFF2-40B4-BE49-F238E27FC236}">
              <a16:creationId xmlns:a16="http://schemas.microsoft.com/office/drawing/2014/main" id="{F20A5B8E-C138-4E7A-8E71-0D67EFADB3EC}"/>
            </a:ext>
          </a:extLst>
        </xdr:cNvPr>
        <xdr:cNvCxnSpPr/>
      </xdr:nvCxnSpPr>
      <xdr:spPr>
        <a:xfrm flipV="1">
          <a:off x="1008380" y="13038246"/>
          <a:ext cx="782320" cy="5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FBE70843-2996-425D-B856-38E745D146A2}"/>
            </a:ext>
          </a:extLst>
        </xdr:cNvPr>
        <xdr:cNvSpPr/>
      </xdr:nvSpPr>
      <xdr:spPr>
        <a:xfrm>
          <a:off x="1739900" y="129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AB4D6029-7AD9-4E1A-A9E5-68AE577531B7}"/>
            </a:ext>
          </a:extLst>
        </xdr:cNvPr>
        <xdr:cNvSpPr txBox="1"/>
      </xdr:nvSpPr>
      <xdr:spPr>
        <a:xfrm>
          <a:off x="1514055" y="1273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6E18EDDE-1730-4560-BCA4-EF7900A57646}"/>
            </a:ext>
          </a:extLst>
        </xdr:cNvPr>
        <xdr:cNvSpPr/>
      </xdr:nvSpPr>
      <xdr:spPr>
        <a:xfrm>
          <a:off x="965200" y="13025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BD4E60E7-15F0-480E-9E13-1393963801E8}"/>
            </a:ext>
          </a:extLst>
        </xdr:cNvPr>
        <xdr:cNvSpPr txBox="1"/>
      </xdr:nvSpPr>
      <xdr:spPr>
        <a:xfrm>
          <a:off x="739355" y="128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E9AA20-A824-4356-BAB9-400167EDF055}"/>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01AE6A2-D697-499A-9FC0-D309B4386C6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788EF68-4CCC-4172-A9E6-FC61490A5341}"/>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DD7332E-E487-4261-B65B-CAF3DA0D149A}"/>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B32E0AD-DB38-4CF2-9395-71F935F6A239}"/>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18338</xdr:rowOff>
    </xdr:from>
    <xdr:to>
      <xdr:col>24</xdr:col>
      <xdr:colOff>114300</xdr:colOff>
      <xdr:row>76</xdr:row>
      <xdr:rowOff>119938</xdr:rowOff>
    </xdr:to>
    <xdr:sp macro="" textlink="">
      <xdr:nvSpPr>
        <xdr:cNvPr id="197" name="楕円 196">
          <a:extLst>
            <a:ext uri="{FF2B5EF4-FFF2-40B4-BE49-F238E27FC236}">
              <a16:creationId xmlns:a16="http://schemas.microsoft.com/office/drawing/2014/main" id="{811AE15E-445C-48B6-97A9-26B2E339A88C}"/>
            </a:ext>
          </a:extLst>
        </xdr:cNvPr>
        <xdr:cNvSpPr/>
      </xdr:nvSpPr>
      <xdr:spPr>
        <a:xfrm>
          <a:off x="4036060" y="127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168215</xdr:rowOff>
    </xdr:from>
    <xdr:ext cx="599010" cy="259045"/>
    <xdr:sp macro="" textlink="">
      <xdr:nvSpPr>
        <xdr:cNvPr id="198" name="民生費該当値テキスト">
          <a:extLst>
            <a:ext uri="{FF2B5EF4-FFF2-40B4-BE49-F238E27FC236}">
              <a16:creationId xmlns:a16="http://schemas.microsoft.com/office/drawing/2014/main" id="{AE1F6982-E8C5-42FA-8979-18302AB3CA00}"/>
            </a:ext>
          </a:extLst>
        </xdr:cNvPr>
        <xdr:cNvSpPr txBox="1"/>
      </xdr:nvSpPr>
      <xdr:spPr>
        <a:xfrm>
          <a:off x="4137660" y="127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157318</xdr:rowOff>
    </xdr:from>
    <xdr:to>
      <xdr:col>20</xdr:col>
      <xdr:colOff>38100</xdr:colOff>
      <xdr:row>77</xdr:row>
      <xdr:rowOff>87468</xdr:rowOff>
    </xdr:to>
    <xdr:sp macro="" textlink="">
      <xdr:nvSpPr>
        <xdr:cNvPr id="199" name="楕円 198">
          <a:extLst>
            <a:ext uri="{FF2B5EF4-FFF2-40B4-BE49-F238E27FC236}">
              <a16:creationId xmlns:a16="http://schemas.microsoft.com/office/drawing/2014/main" id="{664E8611-6CE2-4753-A84D-E676B7B4B6B1}"/>
            </a:ext>
          </a:extLst>
        </xdr:cNvPr>
        <xdr:cNvSpPr/>
      </xdr:nvSpPr>
      <xdr:spPr>
        <a:xfrm>
          <a:off x="3312160" y="12897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78595</xdr:rowOff>
    </xdr:from>
    <xdr:ext cx="599010" cy="259045"/>
    <xdr:sp macro="" textlink="">
      <xdr:nvSpPr>
        <xdr:cNvPr id="200" name="テキスト ボックス 199">
          <a:extLst>
            <a:ext uri="{FF2B5EF4-FFF2-40B4-BE49-F238E27FC236}">
              <a16:creationId xmlns:a16="http://schemas.microsoft.com/office/drawing/2014/main" id="{D8C78AE7-4C91-4A22-9479-A424DC60A311}"/>
            </a:ext>
          </a:extLst>
        </xdr:cNvPr>
        <xdr:cNvSpPr txBox="1"/>
      </xdr:nvSpPr>
      <xdr:spPr>
        <a:xfrm>
          <a:off x="3086315" y="1298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16424</xdr:rowOff>
    </xdr:from>
    <xdr:to>
      <xdr:col>15</xdr:col>
      <xdr:colOff>101600</xdr:colOff>
      <xdr:row>76</xdr:row>
      <xdr:rowOff>118024</xdr:rowOff>
    </xdr:to>
    <xdr:sp macro="" textlink="">
      <xdr:nvSpPr>
        <xdr:cNvPr id="201" name="楕円 200">
          <a:extLst>
            <a:ext uri="{FF2B5EF4-FFF2-40B4-BE49-F238E27FC236}">
              <a16:creationId xmlns:a16="http://schemas.microsoft.com/office/drawing/2014/main" id="{F7865068-685E-4492-BFB0-A26A4EF1EF51}"/>
            </a:ext>
          </a:extLst>
        </xdr:cNvPr>
        <xdr:cNvSpPr/>
      </xdr:nvSpPr>
      <xdr:spPr>
        <a:xfrm>
          <a:off x="2514600" y="127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109151</xdr:rowOff>
    </xdr:from>
    <xdr:ext cx="599010" cy="259045"/>
    <xdr:sp macro="" textlink="">
      <xdr:nvSpPr>
        <xdr:cNvPr id="202" name="テキスト ボックス 201">
          <a:extLst>
            <a:ext uri="{FF2B5EF4-FFF2-40B4-BE49-F238E27FC236}">
              <a16:creationId xmlns:a16="http://schemas.microsoft.com/office/drawing/2014/main" id="{5EE60882-580D-4D83-9FCD-5D150FA0A231}"/>
            </a:ext>
          </a:extLst>
        </xdr:cNvPr>
        <xdr:cNvSpPr txBox="1"/>
      </xdr:nvSpPr>
      <xdr:spPr>
        <a:xfrm>
          <a:off x="2311615" y="1284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79166</xdr:rowOff>
    </xdr:from>
    <xdr:to>
      <xdr:col>10</xdr:col>
      <xdr:colOff>165100</xdr:colOff>
      <xdr:row>78</xdr:row>
      <xdr:rowOff>9316</xdr:rowOff>
    </xdr:to>
    <xdr:sp macro="" textlink="">
      <xdr:nvSpPr>
        <xdr:cNvPr id="203" name="楕円 202">
          <a:extLst>
            <a:ext uri="{FF2B5EF4-FFF2-40B4-BE49-F238E27FC236}">
              <a16:creationId xmlns:a16="http://schemas.microsoft.com/office/drawing/2014/main" id="{45A2CE64-F1A3-4BBE-BC7A-1CF3AF3FD956}"/>
            </a:ext>
          </a:extLst>
        </xdr:cNvPr>
        <xdr:cNvSpPr/>
      </xdr:nvSpPr>
      <xdr:spPr>
        <a:xfrm>
          <a:off x="1739900" y="12987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443</xdr:rowOff>
    </xdr:from>
    <xdr:ext cx="599010" cy="259045"/>
    <xdr:sp macro="" textlink="">
      <xdr:nvSpPr>
        <xdr:cNvPr id="204" name="テキスト ボックス 203">
          <a:extLst>
            <a:ext uri="{FF2B5EF4-FFF2-40B4-BE49-F238E27FC236}">
              <a16:creationId xmlns:a16="http://schemas.microsoft.com/office/drawing/2014/main" id="{093F1348-6D0C-46B5-BABA-E1B5DA1E3223}"/>
            </a:ext>
          </a:extLst>
        </xdr:cNvPr>
        <xdr:cNvSpPr txBox="1"/>
      </xdr:nvSpPr>
      <xdr:spPr>
        <a:xfrm>
          <a:off x="1514055" y="130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139297</xdr:rowOff>
    </xdr:from>
    <xdr:to>
      <xdr:col>6</xdr:col>
      <xdr:colOff>38100</xdr:colOff>
      <xdr:row>78</xdr:row>
      <xdr:rowOff>69447</xdr:rowOff>
    </xdr:to>
    <xdr:sp macro="" textlink="">
      <xdr:nvSpPr>
        <xdr:cNvPr id="205" name="楕円 204">
          <a:extLst>
            <a:ext uri="{FF2B5EF4-FFF2-40B4-BE49-F238E27FC236}">
              <a16:creationId xmlns:a16="http://schemas.microsoft.com/office/drawing/2014/main" id="{53DE0553-2A0B-4D4E-BEA3-E6FDD5CE19CA}"/>
            </a:ext>
          </a:extLst>
        </xdr:cNvPr>
        <xdr:cNvSpPr/>
      </xdr:nvSpPr>
      <xdr:spPr>
        <a:xfrm>
          <a:off x="965200" y="13047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60574</xdr:rowOff>
    </xdr:from>
    <xdr:ext cx="599010" cy="259045"/>
    <xdr:sp macro="" textlink="">
      <xdr:nvSpPr>
        <xdr:cNvPr id="206" name="テキスト ボックス 205">
          <a:extLst>
            <a:ext uri="{FF2B5EF4-FFF2-40B4-BE49-F238E27FC236}">
              <a16:creationId xmlns:a16="http://schemas.microsoft.com/office/drawing/2014/main" id="{5F8A8A63-540D-4AA8-88AF-A3143AA0089F}"/>
            </a:ext>
          </a:extLst>
        </xdr:cNvPr>
        <xdr:cNvSpPr txBox="1"/>
      </xdr:nvSpPr>
      <xdr:spPr>
        <a:xfrm>
          <a:off x="739355" y="1313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4726DA1-31E3-46B0-921C-8CFDAFD0D81D}"/>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F42471A5-80B7-48D8-91B8-BD8E600CA187}"/>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B97D97F-FCFE-4227-94D3-EE11898B46EA}"/>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8DED3BA-CF61-46E1-A412-F0DA9B2F23E6}"/>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6EAE442F-AAED-43FC-91EC-25F7E859F93D}"/>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1AAE173-4CB6-438E-BC24-6CFFEB2F0713}"/>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D5089C72-58E6-44B1-933B-648D2DE9E86B}"/>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72FC6F3D-3569-4B04-A7D9-CBDCDE6E2296}"/>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D263846-6F16-4006-A153-967734F06C16}"/>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DD168B4-F129-451B-8355-168C00DE6F5A}"/>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82AD9E05-18B1-4B9F-8203-288D032BBA82}"/>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95C96F22-CE5B-4F8E-848F-EF1C10A71D5D}"/>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9C2B2A60-A627-4FCE-B3D0-DF20F2D942C2}"/>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D0504496-A483-4CB2-BB63-F200BC51C5A9}"/>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C723139-C827-413E-803B-4540087E77D6}"/>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B9ED2D4F-6DCF-4A00-B216-E910A788CED7}"/>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A17FF3E6-881D-4A85-9743-84B7A773C9C5}"/>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73EFDEC0-2E2C-4F4D-A221-14E736713D76}"/>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71DAC4FD-B2A8-4226-8583-9B5323795583}"/>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2D8309AD-9199-4565-B524-0EA614D74948}"/>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401A9D5B-C954-4ED1-8284-DB985A245183}"/>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B3ACBF1-8AEB-4521-895A-6BF30D2E710B}"/>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82694AA9-9282-427F-93E8-1AC2F8B03A1A}"/>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586B60D2-29D1-4E89-AAAC-82F912B2B96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98B3187-7755-4422-B582-720127C639B8}"/>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6F3467E4-F641-4C3C-80C0-03A3B989A5B6}"/>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E8F538FF-C8E7-48B3-B155-ECADA1AFFA54}"/>
            </a:ext>
          </a:extLst>
        </xdr:cNvPr>
        <xdr:cNvCxnSpPr/>
      </xdr:nvCxnSpPr>
      <xdr:spPr>
        <a:xfrm flipV="1">
          <a:off x="4084955" y="15316084"/>
          <a:ext cx="1270" cy="145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20FFF5A9-1322-4FE0-A64B-0FB621458533}"/>
            </a:ext>
          </a:extLst>
        </xdr:cNvPr>
        <xdr:cNvSpPr txBox="1"/>
      </xdr:nvSpPr>
      <xdr:spPr>
        <a:xfrm>
          <a:off x="4137660" y="167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8A6E72FD-3864-4BD7-9E14-27721365C664}"/>
            </a:ext>
          </a:extLst>
        </xdr:cNvPr>
        <xdr:cNvCxnSpPr/>
      </xdr:nvCxnSpPr>
      <xdr:spPr>
        <a:xfrm>
          <a:off x="4020820" y="16766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73EF12CA-8FF9-446C-812D-F9D4073991DB}"/>
            </a:ext>
          </a:extLst>
        </xdr:cNvPr>
        <xdr:cNvSpPr txBox="1"/>
      </xdr:nvSpPr>
      <xdr:spPr>
        <a:xfrm>
          <a:off x="4137660" y="150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AC2CDFFD-A034-444C-8188-16C169D81411}"/>
            </a:ext>
          </a:extLst>
        </xdr:cNvPr>
        <xdr:cNvCxnSpPr/>
      </xdr:nvCxnSpPr>
      <xdr:spPr>
        <a:xfrm>
          <a:off x="4020820" y="15316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118517</xdr:rowOff>
    </xdr:from>
    <xdr:to>
      <xdr:col>24</xdr:col>
      <xdr:colOff>63500</xdr:colOff>
      <xdr:row>97</xdr:row>
      <xdr:rowOff>136565</xdr:rowOff>
    </xdr:to>
    <xdr:cxnSp macro="">
      <xdr:nvCxnSpPr>
        <xdr:cNvPr id="238" name="直線コネクタ 237">
          <a:extLst>
            <a:ext uri="{FF2B5EF4-FFF2-40B4-BE49-F238E27FC236}">
              <a16:creationId xmlns:a16="http://schemas.microsoft.com/office/drawing/2014/main" id="{F27634F1-AB84-4B38-86BC-18D5D02DB9A0}"/>
            </a:ext>
          </a:extLst>
        </xdr:cNvPr>
        <xdr:cNvCxnSpPr/>
      </xdr:nvCxnSpPr>
      <xdr:spPr>
        <a:xfrm>
          <a:off x="3355340" y="16379597"/>
          <a:ext cx="73152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1E7B14D5-EAFF-4E21-8369-59CA4FA49A3F}"/>
            </a:ext>
          </a:extLst>
        </xdr:cNvPr>
        <xdr:cNvSpPr txBox="1"/>
      </xdr:nvSpPr>
      <xdr:spPr>
        <a:xfrm>
          <a:off x="4137660" y="16484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70F67D7F-49F6-4E98-8C28-2ECEFE076E68}"/>
            </a:ext>
          </a:extLst>
        </xdr:cNvPr>
        <xdr:cNvSpPr/>
      </xdr:nvSpPr>
      <xdr:spPr>
        <a:xfrm>
          <a:off x="4036060" y="1650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73231</xdr:rowOff>
    </xdr:from>
    <xdr:to>
      <xdr:col>19</xdr:col>
      <xdr:colOff>177800</xdr:colOff>
      <xdr:row>97</xdr:row>
      <xdr:rowOff>118517</xdr:rowOff>
    </xdr:to>
    <xdr:cxnSp macro="">
      <xdr:nvCxnSpPr>
        <xdr:cNvPr id="241" name="直線コネクタ 240">
          <a:extLst>
            <a:ext uri="{FF2B5EF4-FFF2-40B4-BE49-F238E27FC236}">
              <a16:creationId xmlns:a16="http://schemas.microsoft.com/office/drawing/2014/main" id="{25FC159B-2CB5-4005-AA11-BDC25344D4D8}"/>
            </a:ext>
          </a:extLst>
        </xdr:cNvPr>
        <xdr:cNvCxnSpPr/>
      </xdr:nvCxnSpPr>
      <xdr:spPr>
        <a:xfrm>
          <a:off x="2565400" y="16334311"/>
          <a:ext cx="78994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1E8BAB97-3A8C-4E9D-A152-49E6478349D2}"/>
            </a:ext>
          </a:extLst>
        </xdr:cNvPr>
        <xdr:cNvSpPr/>
      </xdr:nvSpPr>
      <xdr:spPr>
        <a:xfrm>
          <a:off x="3312160" y="16486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2E4E27DA-F7DC-4A67-B98F-434DB926D500}"/>
            </a:ext>
          </a:extLst>
        </xdr:cNvPr>
        <xdr:cNvSpPr txBox="1"/>
      </xdr:nvSpPr>
      <xdr:spPr>
        <a:xfrm>
          <a:off x="3118631" y="16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73231</xdr:rowOff>
    </xdr:from>
    <xdr:to>
      <xdr:col>15</xdr:col>
      <xdr:colOff>50800</xdr:colOff>
      <xdr:row>98</xdr:row>
      <xdr:rowOff>127671</xdr:rowOff>
    </xdr:to>
    <xdr:cxnSp macro="">
      <xdr:nvCxnSpPr>
        <xdr:cNvPr id="244" name="直線コネクタ 243">
          <a:extLst>
            <a:ext uri="{FF2B5EF4-FFF2-40B4-BE49-F238E27FC236}">
              <a16:creationId xmlns:a16="http://schemas.microsoft.com/office/drawing/2014/main" id="{3F978C82-F2A5-47D2-BD84-EF515064BF3A}"/>
            </a:ext>
          </a:extLst>
        </xdr:cNvPr>
        <xdr:cNvCxnSpPr/>
      </xdr:nvCxnSpPr>
      <xdr:spPr>
        <a:xfrm flipV="1">
          <a:off x="1790700" y="16334311"/>
          <a:ext cx="774700" cy="2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F385A836-8A46-43D9-A2E6-500BE3858A50}"/>
            </a:ext>
          </a:extLst>
        </xdr:cNvPr>
        <xdr:cNvSpPr/>
      </xdr:nvSpPr>
      <xdr:spPr>
        <a:xfrm>
          <a:off x="2514600" y="16501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BCDB0598-FD97-431D-81EB-BC09579B863F}"/>
            </a:ext>
          </a:extLst>
        </xdr:cNvPr>
        <xdr:cNvSpPr txBox="1"/>
      </xdr:nvSpPr>
      <xdr:spPr>
        <a:xfrm>
          <a:off x="2343931" y="1659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86012</xdr:rowOff>
    </xdr:from>
    <xdr:to>
      <xdr:col>10</xdr:col>
      <xdr:colOff>114300</xdr:colOff>
      <xdr:row>98</xdr:row>
      <xdr:rowOff>127671</xdr:rowOff>
    </xdr:to>
    <xdr:cxnSp macro="">
      <xdr:nvCxnSpPr>
        <xdr:cNvPr id="247" name="直線コネクタ 246">
          <a:extLst>
            <a:ext uri="{FF2B5EF4-FFF2-40B4-BE49-F238E27FC236}">
              <a16:creationId xmlns:a16="http://schemas.microsoft.com/office/drawing/2014/main" id="{2B33664F-30B0-4BE0-A7D3-52C4850667BD}"/>
            </a:ext>
          </a:extLst>
        </xdr:cNvPr>
        <xdr:cNvCxnSpPr/>
      </xdr:nvCxnSpPr>
      <xdr:spPr>
        <a:xfrm>
          <a:off x="1008380" y="16514732"/>
          <a:ext cx="782320" cy="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6CDF4302-41F1-494D-B923-254B8ED7E5B8}"/>
            </a:ext>
          </a:extLst>
        </xdr:cNvPr>
        <xdr:cNvSpPr/>
      </xdr:nvSpPr>
      <xdr:spPr>
        <a:xfrm>
          <a:off x="1739900" y="16586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CEFDF81E-9086-45F0-930C-F2E64A2C265D}"/>
            </a:ext>
          </a:extLst>
        </xdr:cNvPr>
        <xdr:cNvSpPr txBox="1"/>
      </xdr:nvSpPr>
      <xdr:spPr>
        <a:xfrm>
          <a:off x="1546371" y="166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F95AEC7E-9142-485E-AFDF-6427F7428D0D}"/>
            </a:ext>
          </a:extLst>
        </xdr:cNvPr>
        <xdr:cNvSpPr/>
      </xdr:nvSpPr>
      <xdr:spPr>
        <a:xfrm>
          <a:off x="965200" y="166179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372C8562-1328-4762-89D4-CFFD22BCBA77}"/>
            </a:ext>
          </a:extLst>
        </xdr:cNvPr>
        <xdr:cNvSpPr txBox="1"/>
      </xdr:nvSpPr>
      <xdr:spPr>
        <a:xfrm>
          <a:off x="771671" y="167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E8FD6A0-868E-42EA-8D95-73289DD8C83E}"/>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CABF2D7-D1E6-4688-9067-721F79861B32}"/>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8A5906E-DBC6-4573-88E8-D1C6F17B84BA}"/>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86D158E-55CA-425A-94FD-F6793CCE92A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9BF6F48-89FA-4FA3-9E3A-C0CD827BF6B7}"/>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85765</xdr:rowOff>
    </xdr:from>
    <xdr:to>
      <xdr:col>24</xdr:col>
      <xdr:colOff>114300</xdr:colOff>
      <xdr:row>98</xdr:row>
      <xdr:rowOff>15915</xdr:rowOff>
    </xdr:to>
    <xdr:sp macro="" textlink="">
      <xdr:nvSpPr>
        <xdr:cNvPr id="257" name="楕円 256">
          <a:extLst>
            <a:ext uri="{FF2B5EF4-FFF2-40B4-BE49-F238E27FC236}">
              <a16:creationId xmlns:a16="http://schemas.microsoft.com/office/drawing/2014/main" id="{BA55FCE2-9966-46DA-BB38-B85426501CE2}"/>
            </a:ext>
          </a:extLst>
        </xdr:cNvPr>
        <xdr:cNvSpPr/>
      </xdr:nvSpPr>
      <xdr:spPr>
        <a:xfrm>
          <a:off x="4036060" y="1634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108642</xdr:rowOff>
    </xdr:from>
    <xdr:ext cx="534377" cy="259045"/>
    <xdr:sp macro="" textlink="">
      <xdr:nvSpPr>
        <xdr:cNvPr id="258" name="衛生費該当値テキスト">
          <a:extLst>
            <a:ext uri="{FF2B5EF4-FFF2-40B4-BE49-F238E27FC236}">
              <a16:creationId xmlns:a16="http://schemas.microsoft.com/office/drawing/2014/main" id="{82C15AEC-FF8E-4DA7-933C-3E872A91A482}"/>
            </a:ext>
          </a:extLst>
        </xdr:cNvPr>
        <xdr:cNvSpPr txBox="1"/>
      </xdr:nvSpPr>
      <xdr:spPr>
        <a:xfrm>
          <a:off x="4137660" y="162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67717</xdr:rowOff>
    </xdr:from>
    <xdr:to>
      <xdr:col>20</xdr:col>
      <xdr:colOff>38100</xdr:colOff>
      <xdr:row>97</xdr:row>
      <xdr:rowOff>169317</xdr:rowOff>
    </xdr:to>
    <xdr:sp macro="" textlink="">
      <xdr:nvSpPr>
        <xdr:cNvPr id="259" name="楕円 258">
          <a:extLst>
            <a:ext uri="{FF2B5EF4-FFF2-40B4-BE49-F238E27FC236}">
              <a16:creationId xmlns:a16="http://schemas.microsoft.com/office/drawing/2014/main" id="{12AECDAA-ABFB-491B-9A44-CDD45ED2D3FD}"/>
            </a:ext>
          </a:extLst>
        </xdr:cNvPr>
        <xdr:cNvSpPr/>
      </xdr:nvSpPr>
      <xdr:spPr>
        <a:xfrm>
          <a:off x="3312160" y="16328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14394</xdr:rowOff>
    </xdr:from>
    <xdr:ext cx="534377" cy="259045"/>
    <xdr:sp macro="" textlink="">
      <xdr:nvSpPr>
        <xdr:cNvPr id="260" name="テキスト ボックス 259">
          <a:extLst>
            <a:ext uri="{FF2B5EF4-FFF2-40B4-BE49-F238E27FC236}">
              <a16:creationId xmlns:a16="http://schemas.microsoft.com/office/drawing/2014/main" id="{06BE2815-45D5-4C65-86DD-8F4B3C8FC634}"/>
            </a:ext>
          </a:extLst>
        </xdr:cNvPr>
        <xdr:cNvSpPr txBox="1"/>
      </xdr:nvSpPr>
      <xdr:spPr>
        <a:xfrm>
          <a:off x="3118631" y="161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22431</xdr:rowOff>
    </xdr:from>
    <xdr:to>
      <xdr:col>15</xdr:col>
      <xdr:colOff>101600</xdr:colOff>
      <xdr:row>97</xdr:row>
      <xdr:rowOff>124031</xdr:rowOff>
    </xdr:to>
    <xdr:sp macro="" textlink="">
      <xdr:nvSpPr>
        <xdr:cNvPr id="261" name="楕円 260">
          <a:extLst>
            <a:ext uri="{FF2B5EF4-FFF2-40B4-BE49-F238E27FC236}">
              <a16:creationId xmlns:a16="http://schemas.microsoft.com/office/drawing/2014/main" id="{886C39E1-2DB4-46E5-A6C0-10A676F6BF0C}"/>
            </a:ext>
          </a:extLst>
        </xdr:cNvPr>
        <xdr:cNvSpPr/>
      </xdr:nvSpPr>
      <xdr:spPr>
        <a:xfrm>
          <a:off x="2514600" y="162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140558</xdr:rowOff>
    </xdr:from>
    <xdr:ext cx="534377" cy="259045"/>
    <xdr:sp macro="" textlink="">
      <xdr:nvSpPr>
        <xdr:cNvPr id="262" name="テキスト ボックス 261">
          <a:extLst>
            <a:ext uri="{FF2B5EF4-FFF2-40B4-BE49-F238E27FC236}">
              <a16:creationId xmlns:a16="http://schemas.microsoft.com/office/drawing/2014/main" id="{9A40ECDB-501C-42B1-8B0F-CCF1C33C4155}"/>
            </a:ext>
          </a:extLst>
        </xdr:cNvPr>
        <xdr:cNvSpPr txBox="1"/>
      </xdr:nvSpPr>
      <xdr:spPr>
        <a:xfrm>
          <a:off x="2343931" y="1606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76871</xdr:rowOff>
    </xdr:from>
    <xdr:to>
      <xdr:col>10</xdr:col>
      <xdr:colOff>165100</xdr:colOff>
      <xdr:row>99</xdr:row>
      <xdr:rowOff>7021</xdr:rowOff>
    </xdr:to>
    <xdr:sp macro="" textlink="">
      <xdr:nvSpPr>
        <xdr:cNvPr id="263" name="楕円 262">
          <a:extLst>
            <a:ext uri="{FF2B5EF4-FFF2-40B4-BE49-F238E27FC236}">
              <a16:creationId xmlns:a16="http://schemas.microsoft.com/office/drawing/2014/main" id="{2F5C8393-E1C1-4E13-A53C-4C23683F1345}"/>
            </a:ext>
          </a:extLst>
        </xdr:cNvPr>
        <xdr:cNvSpPr/>
      </xdr:nvSpPr>
      <xdr:spPr>
        <a:xfrm>
          <a:off x="1739900" y="1650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23548</xdr:rowOff>
    </xdr:from>
    <xdr:ext cx="534377" cy="259045"/>
    <xdr:sp macro="" textlink="">
      <xdr:nvSpPr>
        <xdr:cNvPr id="264" name="テキスト ボックス 263">
          <a:extLst>
            <a:ext uri="{FF2B5EF4-FFF2-40B4-BE49-F238E27FC236}">
              <a16:creationId xmlns:a16="http://schemas.microsoft.com/office/drawing/2014/main" id="{15E3E841-2F38-46E8-8E1C-AB8CAC1CFB6A}"/>
            </a:ext>
          </a:extLst>
        </xdr:cNvPr>
        <xdr:cNvSpPr txBox="1"/>
      </xdr:nvSpPr>
      <xdr:spPr>
        <a:xfrm>
          <a:off x="1546371" y="1628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35212</xdr:rowOff>
    </xdr:from>
    <xdr:to>
      <xdr:col>6</xdr:col>
      <xdr:colOff>38100</xdr:colOff>
      <xdr:row>98</xdr:row>
      <xdr:rowOff>136812</xdr:rowOff>
    </xdr:to>
    <xdr:sp macro="" textlink="">
      <xdr:nvSpPr>
        <xdr:cNvPr id="265" name="楕円 264">
          <a:extLst>
            <a:ext uri="{FF2B5EF4-FFF2-40B4-BE49-F238E27FC236}">
              <a16:creationId xmlns:a16="http://schemas.microsoft.com/office/drawing/2014/main" id="{912F5C35-4A55-4D38-B685-7F92207967DC}"/>
            </a:ext>
          </a:extLst>
        </xdr:cNvPr>
        <xdr:cNvSpPr/>
      </xdr:nvSpPr>
      <xdr:spPr>
        <a:xfrm>
          <a:off x="965200" y="16463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153339</xdr:rowOff>
    </xdr:from>
    <xdr:ext cx="534377" cy="259045"/>
    <xdr:sp macro="" textlink="">
      <xdr:nvSpPr>
        <xdr:cNvPr id="266" name="テキスト ボックス 265">
          <a:extLst>
            <a:ext uri="{FF2B5EF4-FFF2-40B4-BE49-F238E27FC236}">
              <a16:creationId xmlns:a16="http://schemas.microsoft.com/office/drawing/2014/main" id="{09201580-C29E-45CC-84B0-73CA00033327}"/>
            </a:ext>
          </a:extLst>
        </xdr:cNvPr>
        <xdr:cNvSpPr txBox="1"/>
      </xdr:nvSpPr>
      <xdr:spPr>
        <a:xfrm>
          <a:off x="771671" y="162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8272DA66-0865-4642-B1DC-164D1FF98722}"/>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D37BBF92-34FA-4333-A542-0FDAFB14193B}"/>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5599598C-EB8B-4669-A3B2-CD916FCFA12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8333C8F6-4ADD-4F74-BA15-D921B87B05F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847445A2-120E-439B-B5C9-BB1E0DD12C8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1809BED5-328F-4ADA-8AAD-A2E548DDFDA3}"/>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7E8F6962-5752-4C94-A4BC-A2569E8FE3D2}"/>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9639DBB8-03B8-45E0-A7BC-A012459CD2FC}"/>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2F7CC070-627D-4EFA-827B-F53E0C77468A}"/>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FFDA516-24CC-4557-886D-DB080349BE24}"/>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21DE140A-C3DF-4347-81D5-3082A384D1C3}"/>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D61EA6B8-8158-45B4-9DD7-B112340B5ACD}"/>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CD3AA269-9369-40CD-8813-22B4C550549E}"/>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FF58955E-0620-4666-84BD-B46E9B01499E}"/>
            </a:ext>
          </a:extLst>
        </xdr:cNvPr>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DC492BF8-6EDA-4E6E-BC15-CFC0D0917CC6}"/>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11BF9EAA-1EEB-4F78-8316-83B1081C92D5}"/>
            </a:ext>
          </a:extLst>
        </xdr:cNvPr>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35A33AA3-002D-40D5-B19D-6E06E4BBCEC5}"/>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FD61456A-89B1-4068-9A96-E823B2BA8EE4}"/>
            </a:ext>
          </a:extLst>
        </xdr:cNvPr>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883ADEB3-7CE2-4B75-A0BB-D8CB9645CAE7}"/>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FEB852E9-6D8E-420F-86F7-7E32FF81F838}"/>
            </a:ext>
          </a:extLst>
        </xdr:cNvPr>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6DCDAA8E-9DFC-48C9-B394-E288D4676044}"/>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4C50C0CD-2477-4F9D-9FB4-709B047D4531}"/>
            </a:ext>
          </a:extLst>
        </xdr:cNvPr>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64AB6772-8D59-4419-985D-52BFBD4411B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40C6B299-F27C-4A12-9B3C-A0A6D1F83A57}"/>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380C3286-4399-4488-82BB-4B6FEDA5A8C7}"/>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D57265F5-9C4B-44CB-B940-39305C369518}"/>
            </a:ext>
          </a:extLst>
        </xdr:cNvPr>
        <xdr:cNvCxnSpPr/>
      </xdr:nvCxnSpPr>
      <xdr:spPr>
        <a:xfrm flipV="1">
          <a:off x="9218295" y="5225832"/>
          <a:ext cx="1270" cy="141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EB17F857-A6A2-412A-9291-D1AA6B806990}"/>
            </a:ext>
          </a:extLst>
        </xdr:cNvPr>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DD91FBF7-909D-4549-A0C9-9C475C6303F5}"/>
            </a:ext>
          </a:extLst>
        </xdr:cNvPr>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86E90AA4-F919-481B-9DD2-ADBD617D37A2}"/>
            </a:ext>
          </a:extLst>
        </xdr:cNvPr>
        <xdr:cNvSpPr txBox="1"/>
      </xdr:nvSpPr>
      <xdr:spPr>
        <a:xfrm>
          <a:off x="9271000" y="50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80363411-0BD7-4CD4-9C51-5EC444609017}"/>
            </a:ext>
          </a:extLst>
        </xdr:cNvPr>
        <xdr:cNvCxnSpPr/>
      </xdr:nvCxnSpPr>
      <xdr:spPr>
        <a:xfrm>
          <a:off x="9154160" y="5225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144599</xdr:rowOff>
    </xdr:from>
    <xdr:to>
      <xdr:col>55</xdr:col>
      <xdr:colOff>0</xdr:colOff>
      <xdr:row>38</xdr:row>
      <xdr:rowOff>158968</xdr:rowOff>
    </xdr:to>
    <xdr:cxnSp macro="">
      <xdr:nvCxnSpPr>
        <xdr:cNvPr id="297" name="直線コネクタ 296">
          <a:extLst>
            <a:ext uri="{FF2B5EF4-FFF2-40B4-BE49-F238E27FC236}">
              <a16:creationId xmlns:a16="http://schemas.microsoft.com/office/drawing/2014/main" id="{D818761B-BDE1-46AE-9D08-916E5297F0E5}"/>
            </a:ext>
          </a:extLst>
        </xdr:cNvPr>
        <xdr:cNvCxnSpPr/>
      </xdr:nvCxnSpPr>
      <xdr:spPr>
        <a:xfrm flipV="1">
          <a:off x="8496300" y="6514919"/>
          <a:ext cx="7239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53F9CF49-2513-435F-AE10-566EEED67BDC}"/>
            </a:ext>
          </a:extLst>
        </xdr:cNvPr>
        <xdr:cNvSpPr txBox="1"/>
      </xdr:nvSpPr>
      <xdr:spPr>
        <a:xfrm>
          <a:off x="9271000" y="6255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442AB0D1-225C-4CD5-81B3-87BD59C0759C}"/>
            </a:ext>
          </a:extLst>
        </xdr:cNvPr>
        <xdr:cNvSpPr/>
      </xdr:nvSpPr>
      <xdr:spPr>
        <a:xfrm>
          <a:off x="9192260" y="640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137088</xdr:rowOff>
    </xdr:from>
    <xdr:to>
      <xdr:col>50</xdr:col>
      <xdr:colOff>114300</xdr:colOff>
      <xdr:row>38</xdr:row>
      <xdr:rowOff>158968</xdr:rowOff>
    </xdr:to>
    <xdr:cxnSp macro="">
      <xdr:nvCxnSpPr>
        <xdr:cNvPr id="300" name="直線コネクタ 299">
          <a:extLst>
            <a:ext uri="{FF2B5EF4-FFF2-40B4-BE49-F238E27FC236}">
              <a16:creationId xmlns:a16="http://schemas.microsoft.com/office/drawing/2014/main" id="{52D649A0-8E8F-4923-A600-3C307AE594A0}"/>
            </a:ext>
          </a:extLst>
        </xdr:cNvPr>
        <xdr:cNvCxnSpPr/>
      </xdr:nvCxnSpPr>
      <xdr:spPr>
        <a:xfrm>
          <a:off x="7713980" y="6507408"/>
          <a:ext cx="78232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CD4FC50A-71CA-4F3E-A461-9783B36E5B96}"/>
            </a:ext>
          </a:extLst>
        </xdr:cNvPr>
        <xdr:cNvSpPr/>
      </xdr:nvSpPr>
      <xdr:spPr>
        <a:xfrm>
          <a:off x="8445500" y="640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DCB911B-E1F0-4536-BE82-70849DD8C3CF}"/>
            </a:ext>
          </a:extLst>
        </xdr:cNvPr>
        <xdr:cNvSpPr txBox="1"/>
      </xdr:nvSpPr>
      <xdr:spPr>
        <a:xfrm>
          <a:off x="8329877" y="618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131535</xdr:rowOff>
    </xdr:from>
    <xdr:to>
      <xdr:col>45</xdr:col>
      <xdr:colOff>177800</xdr:colOff>
      <xdr:row>38</xdr:row>
      <xdr:rowOff>137088</xdr:rowOff>
    </xdr:to>
    <xdr:cxnSp macro="">
      <xdr:nvCxnSpPr>
        <xdr:cNvPr id="303" name="直線コネクタ 302">
          <a:extLst>
            <a:ext uri="{FF2B5EF4-FFF2-40B4-BE49-F238E27FC236}">
              <a16:creationId xmlns:a16="http://schemas.microsoft.com/office/drawing/2014/main" id="{244AF663-2D07-4F8B-92DD-42D2F913064F}"/>
            </a:ext>
          </a:extLst>
        </xdr:cNvPr>
        <xdr:cNvCxnSpPr/>
      </xdr:nvCxnSpPr>
      <xdr:spPr>
        <a:xfrm>
          <a:off x="6924040" y="6501855"/>
          <a:ext cx="78994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E38DBFA5-C54F-4658-81E0-A732FA900D4C}"/>
            </a:ext>
          </a:extLst>
        </xdr:cNvPr>
        <xdr:cNvSpPr/>
      </xdr:nvSpPr>
      <xdr:spPr>
        <a:xfrm>
          <a:off x="7670800" y="6397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AEA735C8-2EAE-4596-9D52-53FAFEB5435F}"/>
            </a:ext>
          </a:extLst>
        </xdr:cNvPr>
        <xdr:cNvSpPr txBox="1"/>
      </xdr:nvSpPr>
      <xdr:spPr>
        <a:xfrm>
          <a:off x="7547557" y="618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112921</xdr:rowOff>
    </xdr:from>
    <xdr:to>
      <xdr:col>41</xdr:col>
      <xdr:colOff>50800</xdr:colOff>
      <xdr:row>38</xdr:row>
      <xdr:rowOff>131535</xdr:rowOff>
    </xdr:to>
    <xdr:cxnSp macro="">
      <xdr:nvCxnSpPr>
        <xdr:cNvPr id="306" name="直線コネクタ 305">
          <a:extLst>
            <a:ext uri="{FF2B5EF4-FFF2-40B4-BE49-F238E27FC236}">
              <a16:creationId xmlns:a16="http://schemas.microsoft.com/office/drawing/2014/main" id="{122299E2-342B-491F-977D-CFFE56BAC83A}"/>
            </a:ext>
          </a:extLst>
        </xdr:cNvPr>
        <xdr:cNvCxnSpPr/>
      </xdr:nvCxnSpPr>
      <xdr:spPr>
        <a:xfrm>
          <a:off x="6149340" y="6483241"/>
          <a:ext cx="7747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7253C66D-EDA0-4DBD-83D4-793E2843F9FD}"/>
            </a:ext>
          </a:extLst>
        </xdr:cNvPr>
        <xdr:cNvSpPr/>
      </xdr:nvSpPr>
      <xdr:spPr>
        <a:xfrm>
          <a:off x="68732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BE6B0549-39C7-4152-956F-018AAB8A7270}"/>
            </a:ext>
          </a:extLst>
        </xdr:cNvPr>
        <xdr:cNvSpPr txBox="1"/>
      </xdr:nvSpPr>
      <xdr:spPr>
        <a:xfrm>
          <a:off x="6757617" y="6169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CF434999-E279-4664-A197-F27B2390B378}"/>
            </a:ext>
          </a:extLst>
        </xdr:cNvPr>
        <xdr:cNvSpPr/>
      </xdr:nvSpPr>
      <xdr:spPr>
        <a:xfrm>
          <a:off x="60985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A3389CB3-4564-4AF2-9A6D-858D673EB91D}"/>
            </a:ext>
          </a:extLst>
        </xdr:cNvPr>
        <xdr:cNvSpPr txBox="1"/>
      </xdr:nvSpPr>
      <xdr:spPr>
        <a:xfrm>
          <a:off x="5982917" y="6169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B31C82D0-6390-4B54-AEE8-85232A868D0B}"/>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0121884-6E5B-4CC6-879E-1E640E9C7976}"/>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2774AF06-F01C-4D0A-AC23-2021EC8C09CC}"/>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7571162E-0ED1-47D4-8AB2-D0655C534602}"/>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94D231C7-146D-4A4A-B91B-90C7ED09D851}"/>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93799</xdr:rowOff>
    </xdr:from>
    <xdr:to>
      <xdr:col>55</xdr:col>
      <xdr:colOff>50800</xdr:colOff>
      <xdr:row>39</xdr:row>
      <xdr:rowOff>23949</xdr:rowOff>
    </xdr:to>
    <xdr:sp macro="" textlink="">
      <xdr:nvSpPr>
        <xdr:cNvPr id="316" name="楕円 315">
          <a:extLst>
            <a:ext uri="{FF2B5EF4-FFF2-40B4-BE49-F238E27FC236}">
              <a16:creationId xmlns:a16="http://schemas.microsoft.com/office/drawing/2014/main" id="{A5EFAA53-F143-40BB-BC43-9D01038921AF}"/>
            </a:ext>
          </a:extLst>
        </xdr:cNvPr>
        <xdr:cNvSpPr/>
      </xdr:nvSpPr>
      <xdr:spPr>
        <a:xfrm>
          <a:off x="9192260" y="6464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8726</xdr:rowOff>
    </xdr:from>
    <xdr:ext cx="378565" cy="259045"/>
    <xdr:sp macro="" textlink="">
      <xdr:nvSpPr>
        <xdr:cNvPr id="317" name="労働費該当値テキスト">
          <a:extLst>
            <a:ext uri="{FF2B5EF4-FFF2-40B4-BE49-F238E27FC236}">
              <a16:creationId xmlns:a16="http://schemas.microsoft.com/office/drawing/2014/main" id="{B88A41AD-F302-4DAB-9750-1EC44269C573}"/>
            </a:ext>
          </a:extLst>
        </xdr:cNvPr>
        <xdr:cNvSpPr txBox="1"/>
      </xdr:nvSpPr>
      <xdr:spPr>
        <a:xfrm>
          <a:off x="9271000" y="637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108168</xdr:rowOff>
    </xdr:from>
    <xdr:to>
      <xdr:col>50</xdr:col>
      <xdr:colOff>165100</xdr:colOff>
      <xdr:row>39</xdr:row>
      <xdr:rowOff>38318</xdr:rowOff>
    </xdr:to>
    <xdr:sp macro="" textlink="">
      <xdr:nvSpPr>
        <xdr:cNvPr id="318" name="楕円 317">
          <a:extLst>
            <a:ext uri="{FF2B5EF4-FFF2-40B4-BE49-F238E27FC236}">
              <a16:creationId xmlns:a16="http://schemas.microsoft.com/office/drawing/2014/main" id="{12A99114-5B22-41CE-A74F-CC30D6BB684B}"/>
            </a:ext>
          </a:extLst>
        </xdr:cNvPr>
        <xdr:cNvSpPr/>
      </xdr:nvSpPr>
      <xdr:spPr>
        <a:xfrm>
          <a:off x="8445500" y="6478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29445</xdr:rowOff>
    </xdr:from>
    <xdr:ext cx="378565" cy="259045"/>
    <xdr:sp macro="" textlink="">
      <xdr:nvSpPr>
        <xdr:cNvPr id="319" name="テキスト ボックス 318">
          <a:extLst>
            <a:ext uri="{FF2B5EF4-FFF2-40B4-BE49-F238E27FC236}">
              <a16:creationId xmlns:a16="http://schemas.microsoft.com/office/drawing/2014/main" id="{507CF0C1-320F-44D6-968F-03871AA84AB1}"/>
            </a:ext>
          </a:extLst>
        </xdr:cNvPr>
        <xdr:cNvSpPr txBox="1"/>
      </xdr:nvSpPr>
      <xdr:spPr>
        <a:xfrm>
          <a:off x="8329877" y="656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86288</xdr:rowOff>
    </xdr:from>
    <xdr:to>
      <xdr:col>46</xdr:col>
      <xdr:colOff>38100</xdr:colOff>
      <xdr:row>39</xdr:row>
      <xdr:rowOff>16438</xdr:rowOff>
    </xdr:to>
    <xdr:sp macro="" textlink="">
      <xdr:nvSpPr>
        <xdr:cNvPr id="320" name="楕円 319">
          <a:extLst>
            <a:ext uri="{FF2B5EF4-FFF2-40B4-BE49-F238E27FC236}">
              <a16:creationId xmlns:a16="http://schemas.microsoft.com/office/drawing/2014/main" id="{BBA5A96B-AA97-40D7-B84C-B17390C16BD7}"/>
            </a:ext>
          </a:extLst>
        </xdr:cNvPr>
        <xdr:cNvSpPr/>
      </xdr:nvSpPr>
      <xdr:spPr>
        <a:xfrm>
          <a:off x="7670800" y="64566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7565</xdr:rowOff>
    </xdr:from>
    <xdr:ext cx="378565" cy="259045"/>
    <xdr:sp macro="" textlink="">
      <xdr:nvSpPr>
        <xdr:cNvPr id="321" name="テキスト ボックス 320">
          <a:extLst>
            <a:ext uri="{FF2B5EF4-FFF2-40B4-BE49-F238E27FC236}">
              <a16:creationId xmlns:a16="http://schemas.microsoft.com/office/drawing/2014/main" id="{B62D1299-A51E-4CC1-81BE-3B0C8ED95970}"/>
            </a:ext>
          </a:extLst>
        </xdr:cNvPr>
        <xdr:cNvSpPr txBox="1"/>
      </xdr:nvSpPr>
      <xdr:spPr>
        <a:xfrm>
          <a:off x="7547557" y="654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80735</xdr:rowOff>
    </xdr:from>
    <xdr:to>
      <xdr:col>41</xdr:col>
      <xdr:colOff>101600</xdr:colOff>
      <xdr:row>39</xdr:row>
      <xdr:rowOff>10885</xdr:rowOff>
    </xdr:to>
    <xdr:sp macro="" textlink="">
      <xdr:nvSpPr>
        <xdr:cNvPr id="322" name="楕円 321">
          <a:extLst>
            <a:ext uri="{FF2B5EF4-FFF2-40B4-BE49-F238E27FC236}">
              <a16:creationId xmlns:a16="http://schemas.microsoft.com/office/drawing/2014/main" id="{2FD30A9D-9B9E-437A-A77B-32014F30EAC6}"/>
            </a:ext>
          </a:extLst>
        </xdr:cNvPr>
        <xdr:cNvSpPr/>
      </xdr:nvSpPr>
      <xdr:spPr>
        <a:xfrm>
          <a:off x="6873240" y="6451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2012</xdr:rowOff>
    </xdr:from>
    <xdr:ext cx="378565" cy="259045"/>
    <xdr:sp macro="" textlink="">
      <xdr:nvSpPr>
        <xdr:cNvPr id="323" name="テキスト ボックス 322">
          <a:extLst>
            <a:ext uri="{FF2B5EF4-FFF2-40B4-BE49-F238E27FC236}">
              <a16:creationId xmlns:a16="http://schemas.microsoft.com/office/drawing/2014/main" id="{7A99B5A2-D487-4519-83AF-5A9982953DD2}"/>
            </a:ext>
          </a:extLst>
        </xdr:cNvPr>
        <xdr:cNvSpPr txBox="1"/>
      </xdr:nvSpPr>
      <xdr:spPr>
        <a:xfrm>
          <a:off x="6757617" y="6539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62121</xdr:rowOff>
    </xdr:from>
    <xdr:to>
      <xdr:col>36</xdr:col>
      <xdr:colOff>165100</xdr:colOff>
      <xdr:row>38</xdr:row>
      <xdr:rowOff>163721</xdr:rowOff>
    </xdr:to>
    <xdr:sp macro="" textlink="">
      <xdr:nvSpPr>
        <xdr:cNvPr id="324" name="楕円 323">
          <a:extLst>
            <a:ext uri="{FF2B5EF4-FFF2-40B4-BE49-F238E27FC236}">
              <a16:creationId xmlns:a16="http://schemas.microsoft.com/office/drawing/2014/main" id="{847A1A07-9AE4-4633-B64E-BF5C1B6438CD}"/>
            </a:ext>
          </a:extLst>
        </xdr:cNvPr>
        <xdr:cNvSpPr/>
      </xdr:nvSpPr>
      <xdr:spPr>
        <a:xfrm>
          <a:off x="6098540" y="6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154848</xdr:rowOff>
    </xdr:from>
    <xdr:ext cx="378565" cy="259045"/>
    <xdr:sp macro="" textlink="">
      <xdr:nvSpPr>
        <xdr:cNvPr id="325" name="テキスト ボックス 324">
          <a:extLst>
            <a:ext uri="{FF2B5EF4-FFF2-40B4-BE49-F238E27FC236}">
              <a16:creationId xmlns:a16="http://schemas.microsoft.com/office/drawing/2014/main" id="{5ABC684B-36EE-4DD9-A9E4-6FEBB2DB66DF}"/>
            </a:ext>
          </a:extLst>
        </xdr:cNvPr>
        <xdr:cNvSpPr txBox="1"/>
      </xdr:nvSpPr>
      <xdr:spPr>
        <a:xfrm>
          <a:off x="5982917" y="652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E4608AB9-499D-4780-8CBE-52C5EEBA558C}"/>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CED74C55-BE4F-4552-A763-62815D27BCB8}"/>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D49EC1A-4C3A-442F-8752-5547882A9E44}"/>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9637059A-6CC7-4C24-80AE-8CBD5113E62D}"/>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A96AB76-6107-4725-A1D2-CCB41138738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4AF3E4CC-6E8D-466B-9EA0-F047168D38C5}"/>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ADCABCC3-C6DB-46D3-9EE1-663585AA750F}"/>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9F445BA5-0B38-45C4-96DA-6BF5B2092D84}"/>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147024B2-5B10-4E13-8270-1A140FB608A3}"/>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553DF060-7973-4EA0-93E5-1B283612289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5B107E3F-F87A-4B0A-86FE-EBFF34FB8EC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85703F75-FC6A-4188-A760-085BBF0B180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855187CA-9415-4464-8FB6-DF071D2E8CF7}"/>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3F23E2BD-9231-47B2-A58F-C9F0881FE0B2}"/>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C048B91E-9A12-484B-9F85-4A0CB51A4D6A}"/>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D801C55D-E965-47C8-BDD6-B2A20A665379}"/>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A88F01A6-FEAB-45D1-986B-F762A36ABDDE}"/>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8122EF04-EE40-4BFF-99AA-E90D0F6484C1}"/>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5EA28863-7452-4A24-8144-34E7741BDBBB}"/>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B6836893-0828-425E-AFD6-AC33EA919C67}"/>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4761E783-6BBE-40D0-8A84-874F9D3586BA}"/>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28956A35-BB19-4F60-8A27-027C59803653}"/>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B661D9B4-A4E4-4586-8D07-1E3CEDBF8062}"/>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D9664EA5-5B30-4951-A49B-87AA3A51187C}"/>
            </a:ext>
          </a:extLst>
        </xdr:cNvPr>
        <xdr:cNvCxnSpPr/>
      </xdr:nvCxnSpPr>
      <xdr:spPr>
        <a:xfrm flipV="1">
          <a:off x="9218295" y="8549627"/>
          <a:ext cx="1270" cy="13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82F2C11F-5D52-4890-A1B0-A82084E3E509}"/>
            </a:ext>
          </a:extLst>
        </xdr:cNvPr>
        <xdr:cNvSpPr txBox="1"/>
      </xdr:nvSpPr>
      <xdr:spPr>
        <a:xfrm>
          <a:off x="9271000" y="993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5417E3C0-FADD-4CEA-ADEE-CD2519E1E402}"/>
            </a:ext>
          </a:extLst>
        </xdr:cNvPr>
        <xdr:cNvCxnSpPr/>
      </xdr:nvCxnSpPr>
      <xdr:spPr>
        <a:xfrm>
          <a:off x="9154160" y="9930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74B8496C-7845-4142-A703-CBF2B683C79E}"/>
            </a:ext>
          </a:extLst>
        </xdr:cNvPr>
        <xdr:cNvSpPr txBox="1"/>
      </xdr:nvSpPr>
      <xdr:spPr>
        <a:xfrm>
          <a:off x="9271000" y="832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7784D3F5-0A10-4282-9572-7F5783D63267}"/>
            </a:ext>
          </a:extLst>
        </xdr:cNvPr>
        <xdr:cNvCxnSpPr/>
      </xdr:nvCxnSpPr>
      <xdr:spPr>
        <a:xfrm>
          <a:off x="9154160" y="8549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18923</xdr:rowOff>
    </xdr:from>
    <xdr:to>
      <xdr:col>55</xdr:col>
      <xdr:colOff>0</xdr:colOff>
      <xdr:row>56</xdr:row>
      <xdr:rowOff>38164</xdr:rowOff>
    </xdr:to>
    <xdr:cxnSp macro="">
      <xdr:nvCxnSpPr>
        <xdr:cNvPr id="354" name="直線コネクタ 353">
          <a:extLst>
            <a:ext uri="{FF2B5EF4-FFF2-40B4-BE49-F238E27FC236}">
              <a16:creationId xmlns:a16="http://schemas.microsoft.com/office/drawing/2014/main" id="{6452EC5E-2FCE-43A0-9FCC-B65FCBAD12E4}"/>
            </a:ext>
          </a:extLst>
        </xdr:cNvPr>
        <xdr:cNvCxnSpPr/>
      </xdr:nvCxnSpPr>
      <xdr:spPr>
        <a:xfrm flipV="1">
          <a:off x="8496300" y="9406763"/>
          <a:ext cx="7239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DE16AA66-1834-401C-8CDA-1224777DEB28}"/>
            </a:ext>
          </a:extLst>
        </xdr:cNvPr>
        <xdr:cNvSpPr txBox="1"/>
      </xdr:nvSpPr>
      <xdr:spPr>
        <a:xfrm>
          <a:off x="9271000" y="963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AB31DC65-2382-4D74-BE16-79B11D0A55AA}"/>
            </a:ext>
          </a:extLst>
        </xdr:cNvPr>
        <xdr:cNvSpPr/>
      </xdr:nvSpPr>
      <xdr:spPr>
        <a:xfrm>
          <a:off x="9192260" y="9651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38164</xdr:rowOff>
    </xdr:from>
    <xdr:to>
      <xdr:col>50</xdr:col>
      <xdr:colOff>114300</xdr:colOff>
      <xdr:row>56</xdr:row>
      <xdr:rowOff>87160</xdr:rowOff>
    </xdr:to>
    <xdr:cxnSp macro="">
      <xdr:nvCxnSpPr>
        <xdr:cNvPr id="357" name="直線コネクタ 356">
          <a:extLst>
            <a:ext uri="{FF2B5EF4-FFF2-40B4-BE49-F238E27FC236}">
              <a16:creationId xmlns:a16="http://schemas.microsoft.com/office/drawing/2014/main" id="{11AF6801-DF56-4051-856C-A03FDA64E105}"/>
            </a:ext>
          </a:extLst>
        </xdr:cNvPr>
        <xdr:cNvCxnSpPr/>
      </xdr:nvCxnSpPr>
      <xdr:spPr>
        <a:xfrm flipV="1">
          <a:off x="7713980" y="9426004"/>
          <a:ext cx="78232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3B312CCF-079D-4E9F-951E-9E5B9537B29B}"/>
            </a:ext>
          </a:extLst>
        </xdr:cNvPr>
        <xdr:cNvSpPr/>
      </xdr:nvSpPr>
      <xdr:spPr>
        <a:xfrm>
          <a:off x="8445500" y="9653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6822912A-6392-4510-AECE-1E52A0AF52A8}"/>
            </a:ext>
          </a:extLst>
        </xdr:cNvPr>
        <xdr:cNvSpPr txBox="1"/>
      </xdr:nvSpPr>
      <xdr:spPr>
        <a:xfrm>
          <a:off x="8284288" y="974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87160</xdr:rowOff>
    </xdr:from>
    <xdr:to>
      <xdr:col>45</xdr:col>
      <xdr:colOff>177800</xdr:colOff>
      <xdr:row>56</xdr:row>
      <xdr:rowOff>110820</xdr:rowOff>
    </xdr:to>
    <xdr:cxnSp macro="">
      <xdr:nvCxnSpPr>
        <xdr:cNvPr id="360" name="直線コネクタ 359">
          <a:extLst>
            <a:ext uri="{FF2B5EF4-FFF2-40B4-BE49-F238E27FC236}">
              <a16:creationId xmlns:a16="http://schemas.microsoft.com/office/drawing/2014/main" id="{B7697F8C-7AFC-434C-A94A-A7B521DB4763}"/>
            </a:ext>
          </a:extLst>
        </xdr:cNvPr>
        <xdr:cNvCxnSpPr/>
      </xdr:nvCxnSpPr>
      <xdr:spPr>
        <a:xfrm flipV="1">
          <a:off x="6924040" y="9475000"/>
          <a:ext cx="78994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1DEC7347-C2D9-49A7-8D9A-ABA42F1CB191}"/>
            </a:ext>
          </a:extLst>
        </xdr:cNvPr>
        <xdr:cNvSpPr/>
      </xdr:nvSpPr>
      <xdr:spPr>
        <a:xfrm>
          <a:off x="7670800" y="96461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98F18B4-92F5-475C-8B61-C3E60537A0DF}"/>
            </a:ext>
          </a:extLst>
        </xdr:cNvPr>
        <xdr:cNvSpPr txBox="1"/>
      </xdr:nvSpPr>
      <xdr:spPr>
        <a:xfrm>
          <a:off x="7509588" y="973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110820</xdr:rowOff>
    </xdr:from>
    <xdr:to>
      <xdr:col>41</xdr:col>
      <xdr:colOff>50800</xdr:colOff>
      <xdr:row>56</xdr:row>
      <xdr:rowOff>145034</xdr:rowOff>
    </xdr:to>
    <xdr:cxnSp macro="">
      <xdr:nvCxnSpPr>
        <xdr:cNvPr id="363" name="直線コネクタ 362">
          <a:extLst>
            <a:ext uri="{FF2B5EF4-FFF2-40B4-BE49-F238E27FC236}">
              <a16:creationId xmlns:a16="http://schemas.microsoft.com/office/drawing/2014/main" id="{E1F89372-2358-45B3-8E5F-F82D36FDB1AE}"/>
            </a:ext>
          </a:extLst>
        </xdr:cNvPr>
        <xdr:cNvCxnSpPr/>
      </xdr:nvCxnSpPr>
      <xdr:spPr>
        <a:xfrm flipV="1">
          <a:off x="6149340" y="9498660"/>
          <a:ext cx="7747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361D6060-573C-45BB-A4C0-84F1EAC3B1E7}"/>
            </a:ext>
          </a:extLst>
        </xdr:cNvPr>
        <xdr:cNvSpPr/>
      </xdr:nvSpPr>
      <xdr:spPr>
        <a:xfrm>
          <a:off x="6873240" y="9666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2A807929-0D80-449A-AA3F-74A1C959047C}"/>
            </a:ext>
          </a:extLst>
        </xdr:cNvPr>
        <xdr:cNvSpPr txBox="1"/>
      </xdr:nvSpPr>
      <xdr:spPr>
        <a:xfrm>
          <a:off x="6712028" y="97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929FC8A4-BF09-4F34-AF14-909F323A0C04}"/>
            </a:ext>
          </a:extLst>
        </xdr:cNvPr>
        <xdr:cNvSpPr/>
      </xdr:nvSpPr>
      <xdr:spPr>
        <a:xfrm>
          <a:off x="6098540" y="9660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1466AF34-D108-48FC-B9D5-347713ED63C4}"/>
            </a:ext>
          </a:extLst>
        </xdr:cNvPr>
        <xdr:cNvSpPr txBox="1"/>
      </xdr:nvSpPr>
      <xdr:spPr>
        <a:xfrm>
          <a:off x="5937328" y="974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D45732D-6628-45C6-8A52-EAC9F05F130A}"/>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DDBE87-937F-4932-AC6C-D3BE9AEB4C6A}"/>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AFE5D42B-2398-4D5F-BC12-291EF78B6A4C}"/>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2068F9EF-7DF7-4803-B3DD-2F02BAA58A9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A1A4D26E-205E-4107-995A-87A1F6E99347}"/>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139573</xdr:rowOff>
    </xdr:from>
    <xdr:to>
      <xdr:col>55</xdr:col>
      <xdr:colOff>50800</xdr:colOff>
      <xdr:row>56</xdr:row>
      <xdr:rowOff>69723</xdr:rowOff>
    </xdr:to>
    <xdr:sp macro="" textlink="">
      <xdr:nvSpPr>
        <xdr:cNvPr id="373" name="楕円 372">
          <a:extLst>
            <a:ext uri="{FF2B5EF4-FFF2-40B4-BE49-F238E27FC236}">
              <a16:creationId xmlns:a16="http://schemas.microsoft.com/office/drawing/2014/main" id="{5B1532DC-FEAA-4664-9146-8C665151CA0C}"/>
            </a:ext>
          </a:extLst>
        </xdr:cNvPr>
        <xdr:cNvSpPr/>
      </xdr:nvSpPr>
      <xdr:spPr>
        <a:xfrm>
          <a:off x="9192260" y="9359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162450</xdr:rowOff>
    </xdr:from>
    <xdr:ext cx="534377" cy="259045"/>
    <xdr:sp macro="" textlink="">
      <xdr:nvSpPr>
        <xdr:cNvPr id="374" name="農林水産業費該当値テキスト">
          <a:extLst>
            <a:ext uri="{FF2B5EF4-FFF2-40B4-BE49-F238E27FC236}">
              <a16:creationId xmlns:a16="http://schemas.microsoft.com/office/drawing/2014/main" id="{848E3CC9-85C5-4877-BA45-C911740BB63D}"/>
            </a:ext>
          </a:extLst>
        </xdr:cNvPr>
        <xdr:cNvSpPr txBox="1"/>
      </xdr:nvSpPr>
      <xdr:spPr>
        <a:xfrm>
          <a:off x="9271000" y="92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158814</xdr:rowOff>
    </xdr:from>
    <xdr:to>
      <xdr:col>50</xdr:col>
      <xdr:colOff>165100</xdr:colOff>
      <xdr:row>56</xdr:row>
      <xdr:rowOff>88964</xdr:rowOff>
    </xdr:to>
    <xdr:sp macro="" textlink="">
      <xdr:nvSpPr>
        <xdr:cNvPr id="375" name="楕円 374">
          <a:extLst>
            <a:ext uri="{FF2B5EF4-FFF2-40B4-BE49-F238E27FC236}">
              <a16:creationId xmlns:a16="http://schemas.microsoft.com/office/drawing/2014/main" id="{15498629-058C-4BFE-99FC-CBEC7D031103}"/>
            </a:ext>
          </a:extLst>
        </xdr:cNvPr>
        <xdr:cNvSpPr/>
      </xdr:nvSpPr>
      <xdr:spPr>
        <a:xfrm>
          <a:off x="8445500" y="9379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105491</xdr:rowOff>
    </xdr:from>
    <xdr:ext cx="534377" cy="259045"/>
    <xdr:sp macro="" textlink="">
      <xdr:nvSpPr>
        <xdr:cNvPr id="376" name="テキスト ボックス 375">
          <a:extLst>
            <a:ext uri="{FF2B5EF4-FFF2-40B4-BE49-F238E27FC236}">
              <a16:creationId xmlns:a16="http://schemas.microsoft.com/office/drawing/2014/main" id="{E0626714-B1E6-4FEC-BEDC-8ED3A375931A}"/>
            </a:ext>
          </a:extLst>
        </xdr:cNvPr>
        <xdr:cNvSpPr txBox="1"/>
      </xdr:nvSpPr>
      <xdr:spPr>
        <a:xfrm>
          <a:off x="8251971" y="91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36360</xdr:rowOff>
    </xdr:from>
    <xdr:to>
      <xdr:col>46</xdr:col>
      <xdr:colOff>38100</xdr:colOff>
      <xdr:row>56</xdr:row>
      <xdr:rowOff>137960</xdr:rowOff>
    </xdr:to>
    <xdr:sp macro="" textlink="">
      <xdr:nvSpPr>
        <xdr:cNvPr id="377" name="楕円 376">
          <a:extLst>
            <a:ext uri="{FF2B5EF4-FFF2-40B4-BE49-F238E27FC236}">
              <a16:creationId xmlns:a16="http://schemas.microsoft.com/office/drawing/2014/main" id="{238FEA82-4522-4D89-80F5-0E5A582A8031}"/>
            </a:ext>
          </a:extLst>
        </xdr:cNvPr>
        <xdr:cNvSpPr/>
      </xdr:nvSpPr>
      <xdr:spPr>
        <a:xfrm>
          <a:off x="7670800" y="9424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154487</xdr:rowOff>
    </xdr:from>
    <xdr:ext cx="534377" cy="259045"/>
    <xdr:sp macro="" textlink="">
      <xdr:nvSpPr>
        <xdr:cNvPr id="378" name="テキスト ボックス 377">
          <a:extLst>
            <a:ext uri="{FF2B5EF4-FFF2-40B4-BE49-F238E27FC236}">
              <a16:creationId xmlns:a16="http://schemas.microsoft.com/office/drawing/2014/main" id="{05F13A4D-3A9F-47F6-8855-C879F065CB34}"/>
            </a:ext>
          </a:extLst>
        </xdr:cNvPr>
        <xdr:cNvSpPr txBox="1"/>
      </xdr:nvSpPr>
      <xdr:spPr>
        <a:xfrm>
          <a:off x="7477271" y="920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60020</xdr:rowOff>
    </xdr:from>
    <xdr:to>
      <xdr:col>41</xdr:col>
      <xdr:colOff>101600</xdr:colOff>
      <xdr:row>56</xdr:row>
      <xdr:rowOff>161620</xdr:rowOff>
    </xdr:to>
    <xdr:sp macro="" textlink="">
      <xdr:nvSpPr>
        <xdr:cNvPr id="379" name="楕円 378">
          <a:extLst>
            <a:ext uri="{FF2B5EF4-FFF2-40B4-BE49-F238E27FC236}">
              <a16:creationId xmlns:a16="http://schemas.microsoft.com/office/drawing/2014/main" id="{379A8745-A716-4CE2-995B-C0D2E8D1F8EE}"/>
            </a:ext>
          </a:extLst>
        </xdr:cNvPr>
        <xdr:cNvSpPr/>
      </xdr:nvSpPr>
      <xdr:spPr>
        <a:xfrm>
          <a:off x="6873240" y="94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6697</xdr:rowOff>
    </xdr:from>
    <xdr:ext cx="534377" cy="259045"/>
    <xdr:sp macro="" textlink="">
      <xdr:nvSpPr>
        <xdr:cNvPr id="380" name="テキスト ボックス 379">
          <a:extLst>
            <a:ext uri="{FF2B5EF4-FFF2-40B4-BE49-F238E27FC236}">
              <a16:creationId xmlns:a16="http://schemas.microsoft.com/office/drawing/2014/main" id="{7EC4E14F-4A93-4C28-9530-37884707C2AB}"/>
            </a:ext>
          </a:extLst>
        </xdr:cNvPr>
        <xdr:cNvSpPr txBox="1"/>
      </xdr:nvSpPr>
      <xdr:spPr>
        <a:xfrm>
          <a:off x="6702571" y="92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94234</xdr:rowOff>
    </xdr:from>
    <xdr:to>
      <xdr:col>36</xdr:col>
      <xdr:colOff>165100</xdr:colOff>
      <xdr:row>57</xdr:row>
      <xdr:rowOff>24384</xdr:rowOff>
    </xdr:to>
    <xdr:sp macro="" textlink="">
      <xdr:nvSpPr>
        <xdr:cNvPr id="381" name="楕円 380">
          <a:extLst>
            <a:ext uri="{FF2B5EF4-FFF2-40B4-BE49-F238E27FC236}">
              <a16:creationId xmlns:a16="http://schemas.microsoft.com/office/drawing/2014/main" id="{86488061-FE53-4CAD-83AC-B45248CEE5CA}"/>
            </a:ext>
          </a:extLst>
        </xdr:cNvPr>
        <xdr:cNvSpPr/>
      </xdr:nvSpPr>
      <xdr:spPr>
        <a:xfrm>
          <a:off x="6098540" y="9482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40911</xdr:rowOff>
    </xdr:from>
    <xdr:ext cx="534377" cy="259045"/>
    <xdr:sp macro="" textlink="">
      <xdr:nvSpPr>
        <xdr:cNvPr id="382" name="テキスト ボックス 381">
          <a:extLst>
            <a:ext uri="{FF2B5EF4-FFF2-40B4-BE49-F238E27FC236}">
              <a16:creationId xmlns:a16="http://schemas.microsoft.com/office/drawing/2014/main" id="{26AC20A2-FD5B-4FDF-92AC-E3D8789F3CE5}"/>
            </a:ext>
          </a:extLst>
        </xdr:cNvPr>
        <xdr:cNvSpPr txBox="1"/>
      </xdr:nvSpPr>
      <xdr:spPr>
        <a:xfrm>
          <a:off x="5905011" y="92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5ACBDF4F-8EE0-40FE-9F0A-F508BFC1C8C7}"/>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BFD5D5C3-CC88-48C9-A161-16DF1BD57FA6}"/>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7ABCF41D-8CFD-479B-91D7-D2A75B21D3C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E8153C7C-E828-4001-ACBA-AACB0118D4A9}"/>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902C8C40-4C38-4EB2-8D26-53737C6C2AE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D998A3E3-FB1F-4FE7-A314-C021D859C917}"/>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3624AEFA-F7A8-485B-A8B5-E3AB3BC9DBB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627D0820-04AA-4F3B-86DC-D1B553E2C492}"/>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D594A99E-919D-435E-B2DF-913687B4E91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AF43B1D8-7AB4-4F7B-AA99-790D1ECB52CA}"/>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B96F3802-46C0-48D1-B41A-6626E82DDB3F}"/>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1EA3E1-63E0-46B7-98F2-F8C6C073C344}"/>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73898BE3-3598-4DB7-83B1-D67EE8C963F2}"/>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BB0416C9-B31A-460E-8578-439FED0E32C8}"/>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C1E9B0A-36D5-487B-8AD3-4B7E743BA9D4}"/>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ECF8FCA-9456-4445-81A3-842E4F4BC71E}"/>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38403791-D1F9-4AE4-A45E-15A1F02F9C4B}"/>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899D0256-1287-43E8-9E68-7E1132C904C9}"/>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C3AFF5B4-A747-43A8-946F-5CCDADFD6E16}"/>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CBD79135-3205-425C-83C2-2A061F50C884}"/>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DAE5D5E6-0D16-4E9A-A7F3-A7E331FE1461}"/>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EE02E3EF-3B4D-4422-9D40-0140E5D290DA}"/>
            </a:ext>
          </a:extLst>
        </xdr:cNvPr>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8095886F-E4AA-44B6-9033-6BAC14CEC923}"/>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5174D396-BFB1-4B25-8B56-25E1CC3F2DB6}"/>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891F314E-FC7A-47B6-97F7-449EDFF82FA3}"/>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7817C9F3-09D9-4627-AAD3-5DB91714C27D}"/>
            </a:ext>
          </a:extLst>
        </xdr:cNvPr>
        <xdr:cNvCxnSpPr/>
      </xdr:nvCxnSpPr>
      <xdr:spPr>
        <a:xfrm flipV="1">
          <a:off x="9218295" y="11803373"/>
          <a:ext cx="1270" cy="15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C606C26F-54FC-417E-842F-CB0F849A42F1}"/>
            </a:ext>
          </a:extLst>
        </xdr:cNvPr>
        <xdr:cNvSpPr txBox="1"/>
      </xdr:nvSpPr>
      <xdr:spPr>
        <a:xfrm>
          <a:off x="9271000" y="13316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F2FFF3BA-BC84-4FAF-A369-38F9CD818CEB}"/>
            </a:ext>
          </a:extLst>
        </xdr:cNvPr>
        <xdr:cNvCxnSpPr/>
      </xdr:nvCxnSpPr>
      <xdr:spPr>
        <a:xfrm>
          <a:off x="9154160" y="13312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9512A675-C769-413A-8B64-8C5E1A3CC07F}"/>
            </a:ext>
          </a:extLst>
        </xdr:cNvPr>
        <xdr:cNvSpPr txBox="1"/>
      </xdr:nvSpPr>
      <xdr:spPr>
        <a:xfrm>
          <a:off x="9271000" y="115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9EE38C3F-18DC-4C65-A439-3506062F2D4E}"/>
            </a:ext>
          </a:extLst>
        </xdr:cNvPr>
        <xdr:cNvCxnSpPr/>
      </xdr:nvCxnSpPr>
      <xdr:spPr>
        <a:xfrm>
          <a:off x="9154160" y="11803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71610</xdr:rowOff>
    </xdr:from>
    <xdr:to>
      <xdr:col>55</xdr:col>
      <xdr:colOff>0</xdr:colOff>
      <xdr:row>72</xdr:row>
      <xdr:rowOff>161417</xdr:rowOff>
    </xdr:to>
    <xdr:cxnSp macro="">
      <xdr:nvCxnSpPr>
        <xdr:cNvPr id="413" name="直線コネクタ 412">
          <a:extLst>
            <a:ext uri="{FF2B5EF4-FFF2-40B4-BE49-F238E27FC236}">
              <a16:creationId xmlns:a16="http://schemas.microsoft.com/office/drawing/2014/main" id="{FD7166DE-6F61-489C-B9C0-E0795CF5A878}"/>
            </a:ext>
          </a:extLst>
        </xdr:cNvPr>
        <xdr:cNvCxnSpPr/>
      </xdr:nvCxnSpPr>
      <xdr:spPr>
        <a:xfrm>
          <a:off x="8496300" y="12141690"/>
          <a:ext cx="7239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4231BE3D-B0AF-490D-A0DF-08D2FCC1AD0D}"/>
            </a:ext>
          </a:extLst>
        </xdr:cNvPr>
        <xdr:cNvSpPr txBox="1"/>
      </xdr:nvSpPr>
      <xdr:spPr>
        <a:xfrm>
          <a:off x="9271000" y="130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58BB2E03-3375-4E0C-8708-E01FE8081252}"/>
            </a:ext>
          </a:extLst>
        </xdr:cNvPr>
        <xdr:cNvSpPr/>
      </xdr:nvSpPr>
      <xdr:spPr>
        <a:xfrm>
          <a:off x="9192260" y="1303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71610</xdr:rowOff>
    </xdr:from>
    <xdr:to>
      <xdr:col>50</xdr:col>
      <xdr:colOff>114300</xdr:colOff>
      <xdr:row>73</xdr:row>
      <xdr:rowOff>4075</xdr:rowOff>
    </xdr:to>
    <xdr:cxnSp macro="">
      <xdr:nvCxnSpPr>
        <xdr:cNvPr id="416" name="直線コネクタ 415">
          <a:extLst>
            <a:ext uri="{FF2B5EF4-FFF2-40B4-BE49-F238E27FC236}">
              <a16:creationId xmlns:a16="http://schemas.microsoft.com/office/drawing/2014/main" id="{D30655D7-DC58-4BDB-9AF8-A657B2D5AEF0}"/>
            </a:ext>
          </a:extLst>
        </xdr:cNvPr>
        <xdr:cNvCxnSpPr/>
      </xdr:nvCxnSpPr>
      <xdr:spPr>
        <a:xfrm flipV="1">
          <a:off x="7713980" y="12141690"/>
          <a:ext cx="782320" cy="10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54AB6B72-09AF-46FE-BB63-CE848797F4B3}"/>
            </a:ext>
          </a:extLst>
        </xdr:cNvPr>
        <xdr:cNvSpPr/>
      </xdr:nvSpPr>
      <xdr:spPr>
        <a:xfrm>
          <a:off x="8445500" y="1297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ECE23C06-F418-4496-8919-0A2B95325CFE}"/>
            </a:ext>
          </a:extLst>
        </xdr:cNvPr>
        <xdr:cNvSpPr txBox="1"/>
      </xdr:nvSpPr>
      <xdr:spPr>
        <a:xfrm>
          <a:off x="8284288" y="130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148746</xdr:rowOff>
    </xdr:from>
    <xdr:to>
      <xdr:col>45</xdr:col>
      <xdr:colOff>177800</xdr:colOff>
      <xdr:row>73</xdr:row>
      <xdr:rowOff>4075</xdr:rowOff>
    </xdr:to>
    <xdr:cxnSp macro="">
      <xdr:nvCxnSpPr>
        <xdr:cNvPr id="419" name="直線コネクタ 418">
          <a:extLst>
            <a:ext uri="{FF2B5EF4-FFF2-40B4-BE49-F238E27FC236}">
              <a16:creationId xmlns:a16="http://schemas.microsoft.com/office/drawing/2014/main" id="{D92F44D5-8DB6-4DC8-AB39-971CBF3AADBE}"/>
            </a:ext>
          </a:extLst>
        </xdr:cNvPr>
        <xdr:cNvCxnSpPr/>
      </xdr:nvCxnSpPr>
      <xdr:spPr>
        <a:xfrm>
          <a:off x="6924040" y="11883546"/>
          <a:ext cx="789940" cy="3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7EC8037F-3CDC-4A5F-B5EA-5D9065BBB634}"/>
            </a:ext>
          </a:extLst>
        </xdr:cNvPr>
        <xdr:cNvSpPr/>
      </xdr:nvSpPr>
      <xdr:spPr>
        <a:xfrm>
          <a:off x="7670800" y="12974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6CEFFA5E-264D-4360-B7AD-C206D5F10A55}"/>
            </a:ext>
          </a:extLst>
        </xdr:cNvPr>
        <xdr:cNvSpPr txBox="1"/>
      </xdr:nvSpPr>
      <xdr:spPr>
        <a:xfrm>
          <a:off x="7509588" y="13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148746</xdr:rowOff>
    </xdr:from>
    <xdr:to>
      <xdr:col>41</xdr:col>
      <xdr:colOff>50800</xdr:colOff>
      <xdr:row>73</xdr:row>
      <xdr:rowOff>99597</xdr:rowOff>
    </xdr:to>
    <xdr:cxnSp macro="">
      <xdr:nvCxnSpPr>
        <xdr:cNvPr id="422" name="直線コネクタ 421">
          <a:extLst>
            <a:ext uri="{FF2B5EF4-FFF2-40B4-BE49-F238E27FC236}">
              <a16:creationId xmlns:a16="http://schemas.microsoft.com/office/drawing/2014/main" id="{0A1FF8AE-2EB3-4BAB-A412-FE0C1B331C25}"/>
            </a:ext>
          </a:extLst>
        </xdr:cNvPr>
        <xdr:cNvCxnSpPr/>
      </xdr:nvCxnSpPr>
      <xdr:spPr>
        <a:xfrm flipV="1">
          <a:off x="6149340" y="11883546"/>
          <a:ext cx="7747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3F1EA87-FA0B-4630-8C4C-7F7392583F53}"/>
            </a:ext>
          </a:extLst>
        </xdr:cNvPr>
        <xdr:cNvSpPr/>
      </xdr:nvSpPr>
      <xdr:spPr>
        <a:xfrm>
          <a:off x="6873240" y="1290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B60F11C9-8D8B-4FC5-971E-17542B4AE85B}"/>
            </a:ext>
          </a:extLst>
        </xdr:cNvPr>
        <xdr:cNvSpPr txBox="1"/>
      </xdr:nvSpPr>
      <xdr:spPr>
        <a:xfrm>
          <a:off x="6702571" y="129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2ACE0684-4144-4D6A-AB6C-2A483B2F4FF5}"/>
            </a:ext>
          </a:extLst>
        </xdr:cNvPr>
        <xdr:cNvSpPr/>
      </xdr:nvSpPr>
      <xdr:spPr>
        <a:xfrm>
          <a:off x="6098540" y="1306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BC820EE8-8A0E-44F3-A7B5-6A89FD954DC0}"/>
            </a:ext>
          </a:extLst>
        </xdr:cNvPr>
        <xdr:cNvSpPr txBox="1"/>
      </xdr:nvSpPr>
      <xdr:spPr>
        <a:xfrm>
          <a:off x="5937328" y="1315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1262A136-B273-468B-9C8D-B2A63FB1A7C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8966F81-D0C7-4DF2-9075-0B4528E0432B}"/>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22859FC8-4C71-49B0-AC4C-A43F2D6314FF}"/>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DC23F79-C980-451D-80F9-53596AB54439}"/>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5E29210F-CDA5-41A3-BEFB-D5518B23F2C2}"/>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110617</xdr:rowOff>
    </xdr:from>
    <xdr:to>
      <xdr:col>55</xdr:col>
      <xdr:colOff>50800</xdr:colOff>
      <xdr:row>73</xdr:row>
      <xdr:rowOff>40767</xdr:rowOff>
    </xdr:to>
    <xdr:sp macro="" textlink="">
      <xdr:nvSpPr>
        <xdr:cNvPr id="432" name="楕円 431">
          <a:extLst>
            <a:ext uri="{FF2B5EF4-FFF2-40B4-BE49-F238E27FC236}">
              <a16:creationId xmlns:a16="http://schemas.microsoft.com/office/drawing/2014/main" id="{3A3BCA83-34E7-4889-9E15-C262A531EE6A}"/>
            </a:ext>
          </a:extLst>
        </xdr:cNvPr>
        <xdr:cNvSpPr/>
      </xdr:nvSpPr>
      <xdr:spPr>
        <a:xfrm>
          <a:off x="9192260" y="12180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133494</xdr:rowOff>
    </xdr:from>
    <xdr:ext cx="534377" cy="259045"/>
    <xdr:sp macro="" textlink="">
      <xdr:nvSpPr>
        <xdr:cNvPr id="433" name="商工費該当値テキスト">
          <a:extLst>
            <a:ext uri="{FF2B5EF4-FFF2-40B4-BE49-F238E27FC236}">
              <a16:creationId xmlns:a16="http://schemas.microsoft.com/office/drawing/2014/main" id="{03DEE3CF-29A3-4E41-AD4C-C38264443EE1}"/>
            </a:ext>
          </a:extLst>
        </xdr:cNvPr>
        <xdr:cNvSpPr txBox="1"/>
      </xdr:nvSpPr>
      <xdr:spPr>
        <a:xfrm>
          <a:off x="9271000" y="120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20810</xdr:rowOff>
    </xdr:from>
    <xdr:to>
      <xdr:col>50</xdr:col>
      <xdr:colOff>165100</xdr:colOff>
      <xdr:row>72</xdr:row>
      <xdr:rowOff>122410</xdr:rowOff>
    </xdr:to>
    <xdr:sp macro="" textlink="">
      <xdr:nvSpPr>
        <xdr:cNvPr id="434" name="楕円 433">
          <a:extLst>
            <a:ext uri="{FF2B5EF4-FFF2-40B4-BE49-F238E27FC236}">
              <a16:creationId xmlns:a16="http://schemas.microsoft.com/office/drawing/2014/main" id="{B1381702-151A-4F55-9272-17B66CEA9AE0}"/>
            </a:ext>
          </a:extLst>
        </xdr:cNvPr>
        <xdr:cNvSpPr/>
      </xdr:nvSpPr>
      <xdr:spPr>
        <a:xfrm>
          <a:off x="8445500" y="1209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138937</xdr:rowOff>
    </xdr:from>
    <xdr:ext cx="534377" cy="259045"/>
    <xdr:sp macro="" textlink="">
      <xdr:nvSpPr>
        <xdr:cNvPr id="435" name="テキスト ボックス 434">
          <a:extLst>
            <a:ext uri="{FF2B5EF4-FFF2-40B4-BE49-F238E27FC236}">
              <a16:creationId xmlns:a16="http://schemas.microsoft.com/office/drawing/2014/main" id="{BD50AA2F-8141-4790-9893-11E9782EDED8}"/>
            </a:ext>
          </a:extLst>
        </xdr:cNvPr>
        <xdr:cNvSpPr txBox="1"/>
      </xdr:nvSpPr>
      <xdr:spPr>
        <a:xfrm>
          <a:off x="8251971" y="1187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124725</xdr:rowOff>
    </xdr:from>
    <xdr:to>
      <xdr:col>46</xdr:col>
      <xdr:colOff>38100</xdr:colOff>
      <xdr:row>73</xdr:row>
      <xdr:rowOff>54875</xdr:rowOff>
    </xdr:to>
    <xdr:sp macro="" textlink="">
      <xdr:nvSpPr>
        <xdr:cNvPr id="436" name="楕円 435">
          <a:extLst>
            <a:ext uri="{FF2B5EF4-FFF2-40B4-BE49-F238E27FC236}">
              <a16:creationId xmlns:a16="http://schemas.microsoft.com/office/drawing/2014/main" id="{A75C7680-0572-496D-ACCB-E9B9F7B050C7}"/>
            </a:ext>
          </a:extLst>
        </xdr:cNvPr>
        <xdr:cNvSpPr/>
      </xdr:nvSpPr>
      <xdr:spPr>
        <a:xfrm>
          <a:off x="7670800" y="121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71402</xdr:rowOff>
    </xdr:from>
    <xdr:ext cx="534377" cy="259045"/>
    <xdr:sp macro="" textlink="">
      <xdr:nvSpPr>
        <xdr:cNvPr id="437" name="テキスト ボックス 436">
          <a:extLst>
            <a:ext uri="{FF2B5EF4-FFF2-40B4-BE49-F238E27FC236}">
              <a16:creationId xmlns:a16="http://schemas.microsoft.com/office/drawing/2014/main" id="{8FDC52EC-0F14-443C-A8F6-B18F3B734A21}"/>
            </a:ext>
          </a:extLst>
        </xdr:cNvPr>
        <xdr:cNvSpPr txBox="1"/>
      </xdr:nvSpPr>
      <xdr:spPr>
        <a:xfrm>
          <a:off x="7477271" y="119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97946</xdr:rowOff>
    </xdr:from>
    <xdr:to>
      <xdr:col>41</xdr:col>
      <xdr:colOff>101600</xdr:colOff>
      <xdr:row>71</xdr:row>
      <xdr:rowOff>28096</xdr:rowOff>
    </xdr:to>
    <xdr:sp macro="" textlink="">
      <xdr:nvSpPr>
        <xdr:cNvPr id="438" name="楕円 437">
          <a:extLst>
            <a:ext uri="{FF2B5EF4-FFF2-40B4-BE49-F238E27FC236}">
              <a16:creationId xmlns:a16="http://schemas.microsoft.com/office/drawing/2014/main" id="{570ADF71-4923-4802-923D-88FF6E383E6F}"/>
            </a:ext>
          </a:extLst>
        </xdr:cNvPr>
        <xdr:cNvSpPr/>
      </xdr:nvSpPr>
      <xdr:spPr>
        <a:xfrm>
          <a:off x="6873240" y="11832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44623</xdr:rowOff>
    </xdr:from>
    <xdr:ext cx="534377" cy="259045"/>
    <xdr:sp macro="" textlink="">
      <xdr:nvSpPr>
        <xdr:cNvPr id="439" name="テキスト ボックス 438">
          <a:extLst>
            <a:ext uri="{FF2B5EF4-FFF2-40B4-BE49-F238E27FC236}">
              <a16:creationId xmlns:a16="http://schemas.microsoft.com/office/drawing/2014/main" id="{43092696-9E26-4A93-8C9B-3CAD308EBA90}"/>
            </a:ext>
          </a:extLst>
        </xdr:cNvPr>
        <xdr:cNvSpPr txBox="1"/>
      </xdr:nvSpPr>
      <xdr:spPr>
        <a:xfrm>
          <a:off x="6702571" y="11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48797</xdr:rowOff>
    </xdr:from>
    <xdr:to>
      <xdr:col>36</xdr:col>
      <xdr:colOff>165100</xdr:colOff>
      <xdr:row>73</xdr:row>
      <xdr:rowOff>150397</xdr:rowOff>
    </xdr:to>
    <xdr:sp macro="" textlink="">
      <xdr:nvSpPr>
        <xdr:cNvPr id="440" name="楕円 439">
          <a:extLst>
            <a:ext uri="{FF2B5EF4-FFF2-40B4-BE49-F238E27FC236}">
              <a16:creationId xmlns:a16="http://schemas.microsoft.com/office/drawing/2014/main" id="{CFAA3C9B-BCBE-4601-A817-03EB93C96058}"/>
            </a:ext>
          </a:extLst>
        </xdr:cNvPr>
        <xdr:cNvSpPr/>
      </xdr:nvSpPr>
      <xdr:spPr>
        <a:xfrm>
          <a:off x="6098540" y="122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166924</xdr:rowOff>
    </xdr:from>
    <xdr:ext cx="534377" cy="259045"/>
    <xdr:sp macro="" textlink="">
      <xdr:nvSpPr>
        <xdr:cNvPr id="441" name="テキスト ボックス 440">
          <a:extLst>
            <a:ext uri="{FF2B5EF4-FFF2-40B4-BE49-F238E27FC236}">
              <a16:creationId xmlns:a16="http://schemas.microsoft.com/office/drawing/2014/main" id="{16F903FC-9EB6-4489-9C1D-B78706F8A323}"/>
            </a:ext>
          </a:extLst>
        </xdr:cNvPr>
        <xdr:cNvSpPr txBox="1"/>
      </xdr:nvSpPr>
      <xdr:spPr>
        <a:xfrm>
          <a:off x="5905011" y="120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3D01121D-1C0F-4943-85B7-BF7B61E8B162}"/>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D6524BFF-D701-4462-89D5-C5ACA2D886B3}"/>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4811B19E-B320-42EC-BDBB-9CE8A45089E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A4DAF3EB-7990-4824-9ABF-1377B632659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20008ABE-80F1-46CC-A87F-79483FCE3093}"/>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1C54CB47-D089-4676-8AD9-B1B970337292}"/>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773FF6AF-30D8-4271-BB8F-2D3F6686413D}"/>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A0EDBDA1-AD28-4CC0-AA7B-ECED2AA5481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80593637-98FB-49DE-9D53-DBC8F9EA2F11}"/>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59AE04B1-0186-426B-9A91-11D2DBF4489E}"/>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A15EB104-1663-496E-B44E-327523FA2B68}"/>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DAAC9705-AE87-41FE-BF21-B7FCA757573A}"/>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A7F5C43F-3091-4A6C-A1AE-A3A1A190188A}"/>
            </a:ext>
          </a:extLst>
        </xdr:cNvPr>
        <xdr:cNvSpPr txBox="1"/>
      </xdr:nvSpPr>
      <xdr:spPr>
        <a:xfrm>
          <a:off x="53640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10AEEEB2-D033-43D6-8B06-B44CD5BC77F6}"/>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B38914F7-B2EF-457B-91FB-934555F3761F}"/>
            </a:ext>
          </a:extLst>
        </xdr:cNvPr>
        <xdr:cNvSpPr txBox="1"/>
      </xdr:nvSpPr>
      <xdr:spPr>
        <a:xfrm>
          <a:off x="53640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81A46B4-4E47-452E-8288-5FBFAB831146}"/>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32212580-9125-49D8-8193-93DE67E07C16}"/>
            </a:ext>
          </a:extLst>
        </xdr:cNvPr>
        <xdr:cNvSpPr txBox="1"/>
      </xdr:nvSpPr>
      <xdr:spPr>
        <a:xfrm>
          <a:off x="53640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18A83861-4A35-457F-BCB4-0FDCCBE7C319}"/>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4C0D73BF-D088-4702-9C8F-9FF492214EDF}"/>
            </a:ext>
          </a:extLst>
        </xdr:cNvPr>
        <xdr:cNvSpPr txBox="1"/>
      </xdr:nvSpPr>
      <xdr:spPr>
        <a:xfrm>
          <a:off x="53640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A6A00181-3E6F-45AE-868A-D757A4A4832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92486C51-4791-4C54-98E0-5219BC5B6A1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3BB37D1E-6A51-4AF5-A44F-6F249E290DF5}"/>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458EAC0C-3663-4466-BED9-5AEB4A985B36}"/>
            </a:ext>
          </a:extLst>
        </xdr:cNvPr>
        <xdr:cNvCxnSpPr/>
      </xdr:nvCxnSpPr>
      <xdr:spPr>
        <a:xfrm flipV="1">
          <a:off x="9218295" y="15097478"/>
          <a:ext cx="1270" cy="149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1F94876B-5063-495E-9784-6CC1D699B4BA}"/>
            </a:ext>
          </a:extLst>
        </xdr:cNvPr>
        <xdr:cNvSpPr txBox="1"/>
      </xdr:nvSpPr>
      <xdr:spPr>
        <a:xfrm>
          <a:off x="9271000" y="165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959EF666-FF52-4104-9D85-82BEA0872BFF}"/>
            </a:ext>
          </a:extLst>
        </xdr:cNvPr>
        <xdr:cNvCxnSpPr/>
      </xdr:nvCxnSpPr>
      <xdr:spPr>
        <a:xfrm>
          <a:off x="9154160" y="16591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BE381B4E-9567-4C23-92A7-5B8597DA605C}"/>
            </a:ext>
          </a:extLst>
        </xdr:cNvPr>
        <xdr:cNvSpPr txBox="1"/>
      </xdr:nvSpPr>
      <xdr:spPr>
        <a:xfrm>
          <a:off x="9271000" y="14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3892573E-6752-40C4-BB30-63EAAA11DCF0}"/>
            </a:ext>
          </a:extLst>
        </xdr:cNvPr>
        <xdr:cNvCxnSpPr/>
      </xdr:nvCxnSpPr>
      <xdr:spPr>
        <a:xfrm>
          <a:off x="9154160" y="15097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9100</xdr:rowOff>
    </xdr:from>
    <xdr:to>
      <xdr:col>55</xdr:col>
      <xdr:colOff>0</xdr:colOff>
      <xdr:row>96</xdr:row>
      <xdr:rowOff>116543</xdr:rowOff>
    </xdr:to>
    <xdr:cxnSp macro="">
      <xdr:nvCxnSpPr>
        <xdr:cNvPr id="469" name="直線コネクタ 468">
          <a:extLst>
            <a:ext uri="{FF2B5EF4-FFF2-40B4-BE49-F238E27FC236}">
              <a16:creationId xmlns:a16="http://schemas.microsoft.com/office/drawing/2014/main" id="{35EB6F93-331B-4583-A77D-EB6CC80A62D0}"/>
            </a:ext>
          </a:extLst>
        </xdr:cNvPr>
        <xdr:cNvCxnSpPr/>
      </xdr:nvCxnSpPr>
      <xdr:spPr>
        <a:xfrm flipV="1">
          <a:off x="8496300" y="16102540"/>
          <a:ext cx="7239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5EDE9385-7B2D-442E-BA1C-145E5A905CE6}"/>
            </a:ext>
          </a:extLst>
        </xdr:cNvPr>
        <xdr:cNvSpPr txBox="1"/>
      </xdr:nvSpPr>
      <xdr:spPr>
        <a:xfrm>
          <a:off x="9271000" y="1591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D76E4FA1-5B9D-4D28-A439-E65A6AC72622}"/>
            </a:ext>
          </a:extLst>
        </xdr:cNvPr>
        <xdr:cNvSpPr/>
      </xdr:nvSpPr>
      <xdr:spPr>
        <a:xfrm>
          <a:off x="9192260" y="160551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120200</xdr:rowOff>
    </xdr:from>
    <xdr:to>
      <xdr:col>50</xdr:col>
      <xdr:colOff>114300</xdr:colOff>
      <xdr:row>96</xdr:row>
      <xdr:rowOff>116543</xdr:rowOff>
    </xdr:to>
    <xdr:cxnSp macro="">
      <xdr:nvCxnSpPr>
        <xdr:cNvPr id="472" name="直線コネクタ 471">
          <a:extLst>
            <a:ext uri="{FF2B5EF4-FFF2-40B4-BE49-F238E27FC236}">
              <a16:creationId xmlns:a16="http://schemas.microsoft.com/office/drawing/2014/main" id="{6999BF20-A766-4034-A305-DFFCE5857647}"/>
            </a:ext>
          </a:extLst>
        </xdr:cNvPr>
        <xdr:cNvCxnSpPr/>
      </xdr:nvCxnSpPr>
      <xdr:spPr>
        <a:xfrm>
          <a:off x="7713980" y="16046000"/>
          <a:ext cx="782320" cy="1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D17CB1B4-600A-4CD6-8528-76ABB03A0CD2}"/>
            </a:ext>
          </a:extLst>
        </xdr:cNvPr>
        <xdr:cNvSpPr/>
      </xdr:nvSpPr>
      <xdr:spPr>
        <a:xfrm>
          <a:off x="8445500" y="16051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73694C1F-FE0F-4B4E-814F-CC473DC9026E}"/>
            </a:ext>
          </a:extLst>
        </xdr:cNvPr>
        <xdr:cNvSpPr txBox="1"/>
      </xdr:nvSpPr>
      <xdr:spPr>
        <a:xfrm>
          <a:off x="8251971" y="158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97478</xdr:rowOff>
    </xdr:from>
    <xdr:to>
      <xdr:col>45</xdr:col>
      <xdr:colOff>177800</xdr:colOff>
      <xdr:row>95</xdr:row>
      <xdr:rowOff>120200</xdr:rowOff>
    </xdr:to>
    <xdr:cxnSp macro="">
      <xdr:nvCxnSpPr>
        <xdr:cNvPr id="475" name="直線コネクタ 474">
          <a:extLst>
            <a:ext uri="{FF2B5EF4-FFF2-40B4-BE49-F238E27FC236}">
              <a16:creationId xmlns:a16="http://schemas.microsoft.com/office/drawing/2014/main" id="{9E885DE6-22BE-48B3-9E1A-530D4D07F203}"/>
            </a:ext>
          </a:extLst>
        </xdr:cNvPr>
        <xdr:cNvCxnSpPr/>
      </xdr:nvCxnSpPr>
      <xdr:spPr>
        <a:xfrm>
          <a:off x="6924040" y="16023278"/>
          <a:ext cx="78994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9064556C-7F61-431A-88A0-898202728545}"/>
            </a:ext>
          </a:extLst>
        </xdr:cNvPr>
        <xdr:cNvSpPr/>
      </xdr:nvSpPr>
      <xdr:spPr>
        <a:xfrm>
          <a:off x="7670800" y="16063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B0B44001-F2A7-4DDA-9D09-5F934D8F1674}"/>
            </a:ext>
          </a:extLst>
        </xdr:cNvPr>
        <xdr:cNvSpPr txBox="1"/>
      </xdr:nvSpPr>
      <xdr:spPr>
        <a:xfrm>
          <a:off x="7477271" y="161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93866</xdr:rowOff>
    </xdr:from>
    <xdr:to>
      <xdr:col>41</xdr:col>
      <xdr:colOff>50800</xdr:colOff>
      <xdr:row>95</xdr:row>
      <xdr:rowOff>97478</xdr:rowOff>
    </xdr:to>
    <xdr:cxnSp macro="">
      <xdr:nvCxnSpPr>
        <xdr:cNvPr id="478" name="直線コネクタ 477">
          <a:extLst>
            <a:ext uri="{FF2B5EF4-FFF2-40B4-BE49-F238E27FC236}">
              <a16:creationId xmlns:a16="http://schemas.microsoft.com/office/drawing/2014/main" id="{93F4EAD7-1AE6-4C77-93A5-C7713D0F6428}"/>
            </a:ext>
          </a:extLst>
        </xdr:cNvPr>
        <xdr:cNvCxnSpPr/>
      </xdr:nvCxnSpPr>
      <xdr:spPr>
        <a:xfrm>
          <a:off x="6149340" y="16019666"/>
          <a:ext cx="7747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CC046520-CCE6-4AE8-A839-D80754DEA221}"/>
            </a:ext>
          </a:extLst>
        </xdr:cNvPr>
        <xdr:cNvSpPr/>
      </xdr:nvSpPr>
      <xdr:spPr>
        <a:xfrm>
          <a:off x="6873240" y="1609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234700EA-58DE-40A9-BDFD-00E76EEA15A5}"/>
            </a:ext>
          </a:extLst>
        </xdr:cNvPr>
        <xdr:cNvSpPr txBox="1"/>
      </xdr:nvSpPr>
      <xdr:spPr>
        <a:xfrm>
          <a:off x="6702571" y="161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BBB3EFA6-ED7D-41E0-9019-67C6711E88B7}"/>
            </a:ext>
          </a:extLst>
        </xdr:cNvPr>
        <xdr:cNvSpPr/>
      </xdr:nvSpPr>
      <xdr:spPr>
        <a:xfrm>
          <a:off x="6098540" y="1610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63E48DEF-2918-4FCA-8B28-964A31097556}"/>
            </a:ext>
          </a:extLst>
        </xdr:cNvPr>
        <xdr:cNvSpPr txBox="1"/>
      </xdr:nvSpPr>
      <xdr:spPr>
        <a:xfrm>
          <a:off x="5905011" y="162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D8615D0C-AB3F-4741-83DC-07E651A58448}"/>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603AA81-14EB-401C-BD90-D4EA88F43A6D}"/>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D4BFE-6DBA-4406-BC25-D50B6F5D4D16}"/>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46EDEF0D-DA79-4435-A60F-3B4FE980F7BD}"/>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6A05457E-7499-4413-9B58-AE7F691F947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129750</xdr:rowOff>
    </xdr:from>
    <xdr:to>
      <xdr:col>55</xdr:col>
      <xdr:colOff>50800</xdr:colOff>
      <xdr:row>96</xdr:row>
      <xdr:rowOff>59900</xdr:rowOff>
    </xdr:to>
    <xdr:sp macro="" textlink="">
      <xdr:nvSpPr>
        <xdr:cNvPr id="488" name="楕円 487">
          <a:extLst>
            <a:ext uri="{FF2B5EF4-FFF2-40B4-BE49-F238E27FC236}">
              <a16:creationId xmlns:a16="http://schemas.microsoft.com/office/drawing/2014/main" id="{60E02527-AE64-41E8-998D-9F798BD45FE7}"/>
            </a:ext>
          </a:extLst>
        </xdr:cNvPr>
        <xdr:cNvSpPr/>
      </xdr:nvSpPr>
      <xdr:spPr>
        <a:xfrm>
          <a:off x="9192260" y="16055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108177</xdr:rowOff>
    </xdr:from>
    <xdr:ext cx="534377" cy="259045"/>
    <xdr:sp macro="" textlink="">
      <xdr:nvSpPr>
        <xdr:cNvPr id="489" name="土木費該当値テキスト">
          <a:extLst>
            <a:ext uri="{FF2B5EF4-FFF2-40B4-BE49-F238E27FC236}">
              <a16:creationId xmlns:a16="http://schemas.microsoft.com/office/drawing/2014/main" id="{43B18DD0-8C35-4D35-B855-C6A2DD23805A}"/>
            </a:ext>
          </a:extLst>
        </xdr:cNvPr>
        <xdr:cNvSpPr txBox="1"/>
      </xdr:nvSpPr>
      <xdr:spPr>
        <a:xfrm>
          <a:off x="9271000" y="1603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65743</xdr:rowOff>
    </xdr:from>
    <xdr:to>
      <xdr:col>50</xdr:col>
      <xdr:colOff>165100</xdr:colOff>
      <xdr:row>96</xdr:row>
      <xdr:rowOff>167343</xdr:rowOff>
    </xdr:to>
    <xdr:sp macro="" textlink="">
      <xdr:nvSpPr>
        <xdr:cNvPr id="490" name="楕円 489">
          <a:extLst>
            <a:ext uri="{FF2B5EF4-FFF2-40B4-BE49-F238E27FC236}">
              <a16:creationId xmlns:a16="http://schemas.microsoft.com/office/drawing/2014/main" id="{627099D9-02D8-46C8-A7B7-D744257A6A24}"/>
            </a:ext>
          </a:extLst>
        </xdr:cNvPr>
        <xdr:cNvSpPr/>
      </xdr:nvSpPr>
      <xdr:spPr>
        <a:xfrm>
          <a:off x="8445500" y="16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158470</xdr:rowOff>
    </xdr:from>
    <xdr:ext cx="534377" cy="259045"/>
    <xdr:sp macro="" textlink="">
      <xdr:nvSpPr>
        <xdr:cNvPr id="491" name="テキスト ボックス 490">
          <a:extLst>
            <a:ext uri="{FF2B5EF4-FFF2-40B4-BE49-F238E27FC236}">
              <a16:creationId xmlns:a16="http://schemas.microsoft.com/office/drawing/2014/main" id="{E9EDF6F8-A8D6-4F8A-BB35-7273A43530C6}"/>
            </a:ext>
          </a:extLst>
        </xdr:cNvPr>
        <xdr:cNvSpPr txBox="1"/>
      </xdr:nvSpPr>
      <xdr:spPr>
        <a:xfrm>
          <a:off x="8251971" y="16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69400</xdr:rowOff>
    </xdr:from>
    <xdr:to>
      <xdr:col>46</xdr:col>
      <xdr:colOff>38100</xdr:colOff>
      <xdr:row>95</xdr:row>
      <xdr:rowOff>171000</xdr:rowOff>
    </xdr:to>
    <xdr:sp macro="" textlink="">
      <xdr:nvSpPr>
        <xdr:cNvPr id="492" name="楕円 491">
          <a:extLst>
            <a:ext uri="{FF2B5EF4-FFF2-40B4-BE49-F238E27FC236}">
              <a16:creationId xmlns:a16="http://schemas.microsoft.com/office/drawing/2014/main" id="{7F023E31-43BA-4D41-BEB8-D2C109B9B862}"/>
            </a:ext>
          </a:extLst>
        </xdr:cNvPr>
        <xdr:cNvSpPr/>
      </xdr:nvSpPr>
      <xdr:spPr>
        <a:xfrm>
          <a:off x="7670800" y="15995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16077</xdr:rowOff>
    </xdr:from>
    <xdr:ext cx="534377" cy="259045"/>
    <xdr:sp macro="" textlink="">
      <xdr:nvSpPr>
        <xdr:cNvPr id="493" name="テキスト ボックス 492">
          <a:extLst>
            <a:ext uri="{FF2B5EF4-FFF2-40B4-BE49-F238E27FC236}">
              <a16:creationId xmlns:a16="http://schemas.microsoft.com/office/drawing/2014/main" id="{C892C80A-3309-4BE1-84AE-DC38510A0588}"/>
            </a:ext>
          </a:extLst>
        </xdr:cNvPr>
        <xdr:cNvSpPr txBox="1"/>
      </xdr:nvSpPr>
      <xdr:spPr>
        <a:xfrm>
          <a:off x="7477271" y="1577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46678</xdr:rowOff>
    </xdr:from>
    <xdr:to>
      <xdr:col>41</xdr:col>
      <xdr:colOff>101600</xdr:colOff>
      <xdr:row>95</xdr:row>
      <xdr:rowOff>148278</xdr:rowOff>
    </xdr:to>
    <xdr:sp macro="" textlink="">
      <xdr:nvSpPr>
        <xdr:cNvPr id="494" name="楕円 493">
          <a:extLst>
            <a:ext uri="{FF2B5EF4-FFF2-40B4-BE49-F238E27FC236}">
              <a16:creationId xmlns:a16="http://schemas.microsoft.com/office/drawing/2014/main" id="{1D7A3119-A1C1-41FF-A5AD-BA241003A9EE}"/>
            </a:ext>
          </a:extLst>
        </xdr:cNvPr>
        <xdr:cNvSpPr/>
      </xdr:nvSpPr>
      <xdr:spPr>
        <a:xfrm>
          <a:off x="6873240" y="15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164805</xdr:rowOff>
    </xdr:from>
    <xdr:ext cx="534377" cy="259045"/>
    <xdr:sp macro="" textlink="">
      <xdr:nvSpPr>
        <xdr:cNvPr id="495" name="テキスト ボックス 494">
          <a:extLst>
            <a:ext uri="{FF2B5EF4-FFF2-40B4-BE49-F238E27FC236}">
              <a16:creationId xmlns:a16="http://schemas.microsoft.com/office/drawing/2014/main" id="{9A42C16D-1ECC-4735-B647-99E41C5F38D4}"/>
            </a:ext>
          </a:extLst>
        </xdr:cNvPr>
        <xdr:cNvSpPr txBox="1"/>
      </xdr:nvSpPr>
      <xdr:spPr>
        <a:xfrm>
          <a:off x="6702571" y="157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43066</xdr:rowOff>
    </xdr:from>
    <xdr:to>
      <xdr:col>36</xdr:col>
      <xdr:colOff>165100</xdr:colOff>
      <xdr:row>95</xdr:row>
      <xdr:rowOff>144666</xdr:rowOff>
    </xdr:to>
    <xdr:sp macro="" textlink="">
      <xdr:nvSpPr>
        <xdr:cNvPr id="496" name="楕円 495">
          <a:extLst>
            <a:ext uri="{FF2B5EF4-FFF2-40B4-BE49-F238E27FC236}">
              <a16:creationId xmlns:a16="http://schemas.microsoft.com/office/drawing/2014/main" id="{93D3BE58-C1E4-43F1-ABC0-92ECD14D3007}"/>
            </a:ext>
          </a:extLst>
        </xdr:cNvPr>
        <xdr:cNvSpPr/>
      </xdr:nvSpPr>
      <xdr:spPr>
        <a:xfrm>
          <a:off x="6098540" y="159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161193</xdr:rowOff>
    </xdr:from>
    <xdr:ext cx="534377" cy="259045"/>
    <xdr:sp macro="" textlink="">
      <xdr:nvSpPr>
        <xdr:cNvPr id="497" name="テキスト ボックス 496">
          <a:extLst>
            <a:ext uri="{FF2B5EF4-FFF2-40B4-BE49-F238E27FC236}">
              <a16:creationId xmlns:a16="http://schemas.microsoft.com/office/drawing/2014/main" id="{B338B869-5FBA-49A1-90E6-6DF5645357B7}"/>
            </a:ext>
          </a:extLst>
        </xdr:cNvPr>
        <xdr:cNvSpPr txBox="1"/>
      </xdr:nvSpPr>
      <xdr:spPr>
        <a:xfrm>
          <a:off x="5905011" y="15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EF5211B2-C06C-4970-BB5A-F62C675D78EB}"/>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8B2FEF7-A4E8-4AB2-A99E-D91EB582CEAF}"/>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593EF39-3ADE-48B5-80D1-CF0E3DC775D6}"/>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230A8C43-8A8F-4E55-BF32-89A7CE3D5E26}"/>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F2E7AF35-BEA2-4B25-8A9B-B28DC4F1E521}"/>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2B7B07F3-C02F-4972-861E-AABEA5D5D1CC}"/>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AD46DBFD-7AEE-4E90-BA78-2D297908DB5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1502592B-8CE1-42CC-AB3E-F28F3487939D}"/>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AED0159D-F5E6-413B-A816-389C36CCB2E5}"/>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B27118EE-C428-4800-A7A6-D610FAD004E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52A42F36-C0FB-4DBB-B869-A32EFEA07D8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4FB976B4-9852-4365-B51F-BF207ACFAA0D}"/>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B0A98290-5316-44D1-8F5E-ED316C4556B4}"/>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B716168F-00E3-4DC0-A9D8-579E4AF50599}"/>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56A03EF5-E37B-4E0F-86AF-AC2633051486}"/>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69A7F936-4864-4CA3-AD0B-E75722977D0A}"/>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207502C4-D98B-4C27-9546-5807C92A8808}"/>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B9F6D86C-BB44-4F9D-8BBD-567F0DF37D1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DF02DBBE-EF75-4A42-A17C-8438162EDCF6}"/>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69845E05-4479-4953-84D3-3E8A5E3E3931}"/>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8A343E0A-3820-4E82-977C-7FF4DF2997E8}"/>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EAE26F07-120E-4025-926C-67086014F97A}"/>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F82CF2F4-1899-4803-9B17-6CA1CFB0B261}"/>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9D4F3ACD-B50D-4B6E-8F46-09E03397662A}"/>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AEF26B79-F7DD-474F-890C-51F3C95D3F01}"/>
            </a:ext>
          </a:extLst>
        </xdr:cNvPr>
        <xdr:cNvCxnSpPr/>
      </xdr:nvCxnSpPr>
      <xdr:spPr>
        <a:xfrm flipV="1">
          <a:off x="14374495" y="5197932"/>
          <a:ext cx="1269" cy="1457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95327042-9453-4FBA-9AEA-2026DB4028F5}"/>
            </a:ext>
          </a:extLst>
        </xdr:cNvPr>
        <xdr:cNvSpPr txBox="1"/>
      </xdr:nvSpPr>
      <xdr:spPr>
        <a:xfrm>
          <a:off x="14419580" y="66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4FDD3779-A2D6-4F68-8C7A-856C59DA628B}"/>
            </a:ext>
          </a:extLst>
        </xdr:cNvPr>
        <xdr:cNvCxnSpPr/>
      </xdr:nvCxnSpPr>
      <xdr:spPr>
        <a:xfrm>
          <a:off x="14287500" y="6655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6433E9EC-2DBD-4F1C-AB5B-A23E807DC396}"/>
            </a:ext>
          </a:extLst>
        </xdr:cNvPr>
        <xdr:cNvSpPr txBox="1"/>
      </xdr:nvSpPr>
      <xdr:spPr>
        <a:xfrm>
          <a:off x="14419580" y="49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9B50A35E-1474-4241-947E-330E629A56CB}"/>
            </a:ext>
          </a:extLst>
        </xdr:cNvPr>
        <xdr:cNvCxnSpPr/>
      </xdr:nvCxnSpPr>
      <xdr:spPr>
        <a:xfrm>
          <a:off x="14287500" y="5197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121222</xdr:rowOff>
    </xdr:from>
    <xdr:to>
      <xdr:col>85</xdr:col>
      <xdr:colOff>127000</xdr:colOff>
      <xdr:row>35</xdr:row>
      <xdr:rowOff>168580</xdr:rowOff>
    </xdr:to>
    <xdr:cxnSp macro="">
      <xdr:nvCxnSpPr>
        <xdr:cNvPr id="527" name="直線コネクタ 526">
          <a:extLst>
            <a:ext uri="{FF2B5EF4-FFF2-40B4-BE49-F238E27FC236}">
              <a16:creationId xmlns:a16="http://schemas.microsoft.com/office/drawing/2014/main" id="{EA1E1E4F-0326-4D08-8F1F-A68794BCBEA1}"/>
            </a:ext>
          </a:extLst>
        </xdr:cNvPr>
        <xdr:cNvCxnSpPr/>
      </xdr:nvCxnSpPr>
      <xdr:spPr>
        <a:xfrm flipV="1">
          <a:off x="13629640" y="5988622"/>
          <a:ext cx="74676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89B39CD5-7E48-4A0F-B929-3C612A8E4FE7}"/>
            </a:ext>
          </a:extLst>
        </xdr:cNvPr>
        <xdr:cNvSpPr txBox="1"/>
      </xdr:nvSpPr>
      <xdr:spPr>
        <a:xfrm>
          <a:off x="14419580" y="6290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76386B85-BA20-4791-A957-47278323F94E}"/>
            </a:ext>
          </a:extLst>
        </xdr:cNvPr>
        <xdr:cNvSpPr/>
      </xdr:nvSpPr>
      <xdr:spPr>
        <a:xfrm>
          <a:off x="14325600" y="6312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168580</xdr:rowOff>
    </xdr:from>
    <xdr:to>
      <xdr:col>81</xdr:col>
      <xdr:colOff>50800</xdr:colOff>
      <xdr:row>36</xdr:row>
      <xdr:rowOff>90703</xdr:rowOff>
    </xdr:to>
    <xdr:cxnSp macro="">
      <xdr:nvCxnSpPr>
        <xdr:cNvPr id="530" name="直線コネクタ 529">
          <a:extLst>
            <a:ext uri="{FF2B5EF4-FFF2-40B4-BE49-F238E27FC236}">
              <a16:creationId xmlns:a16="http://schemas.microsoft.com/office/drawing/2014/main" id="{A2F5BA31-6D48-40FF-AE2A-B7E61264B419}"/>
            </a:ext>
          </a:extLst>
        </xdr:cNvPr>
        <xdr:cNvCxnSpPr/>
      </xdr:nvCxnSpPr>
      <xdr:spPr>
        <a:xfrm flipV="1">
          <a:off x="12854940" y="6035980"/>
          <a:ext cx="7747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A89EAE33-F35B-47C3-BE0D-88F49D1DCD83}"/>
            </a:ext>
          </a:extLst>
        </xdr:cNvPr>
        <xdr:cNvSpPr/>
      </xdr:nvSpPr>
      <xdr:spPr>
        <a:xfrm>
          <a:off x="13578840" y="6346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20A87544-9022-4EB8-9797-85BB9939FE8E}"/>
            </a:ext>
          </a:extLst>
        </xdr:cNvPr>
        <xdr:cNvSpPr txBox="1"/>
      </xdr:nvSpPr>
      <xdr:spPr>
        <a:xfrm>
          <a:off x="1340817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90703</xdr:rowOff>
    </xdr:from>
    <xdr:to>
      <xdr:col>76</xdr:col>
      <xdr:colOff>114300</xdr:colOff>
      <xdr:row>36</xdr:row>
      <xdr:rowOff>97295</xdr:rowOff>
    </xdr:to>
    <xdr:cxnSp macro="">
      <xdr:nvCxnSpPr>
        <xdr:cNvPr id="533" name="直線コネクタ 532">
          <a:extLst>
            <a:ext uri="{FF2B5EF4-FFF2-40B4-BE49-F238E27FC236}">
              <a16:creationId xmlns:a16="http://schemas.microsoft.com/office/drawing/2014/main" id="{8AF53839-AB64-4254-8D4A-A6DED7CBF4BD}"/>
            </a:ext>
          </a:extLst>
        </xdr:cNvPr>
        <xdr:cNvCxnSpPr/>
      </xdr:nvCxnSpPr>
      <xdr:spPr>
        <a:xfrm flipV="1">
          <a:off x="12072620" y="6125743"/>
          <a:ext cx="78232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6C7FE427-4897-4C99-81B4-303A742BB539}"/>
            </a:ext>
          </a:extLst>
        </xdr:cNvPr>
        <xdr:cNvSpPr/>
      </xdr:nvSpPr>
      <xdr:spPr>
        <a:xfrm>
          <a:off x="12804140" y="6353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296367A-E3F1-4130-95B8-315A463F61BB}"/>
            </a:ext>
          </a:extLst>
        </xdr:cNvPr>
        <xdr:cNvSpPr txBox="1"/>
      </xdr:nvSpPr>
      <xdr:spPr>
        <a:xfrm>
          <a:off x="12610611" y="64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81064</xdr:rowOff>
    </xdr:from>
    <xdr:to>
      <xdr:col>71</xdr:col>
      <xdr:colOff>177800</xdr:colOff>
      <xdr:row>36</xdr:row>
      <xdr:rowOff>97295</xdr:rowOff>
    </xdr:to>
    <xdr:cxnSp macro="">
      <xdr:nvCxnSpPr>
        <xdr:cNvPr id="536" name="直線コネクタ 535">
          <a:extLst>
            <a:ext uri="{FF2B5EF4-FFF2-40B4-BE49-F238E27FC236}">
              <a16:creationId xmlns:a16="http://schemas.microsoft.com/office/drawing/2014/main" id="{C57DD849-8027-49AA-8C06-DBA715B22106}"/>
            </a:ext>
          </a:extLst>
        </xdr:cNvPr>
        <xdr:cNvCxnSpPr/>
      </xdr:nvCxnSpPr>
      <xdr:spPr>
        <a:xfrm>
          <a:off x="11282680" y="6116104"/>
          <a:ext cx="78994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2EF9FE8C-6F15-4F9E-823C-8C4D9D256D3C}"/>
            </a:ext>
          </a:extLst>
        </xdr:cNvPr>
        <xdr:cNvSpPr/>
      </xdr:nvSpPr>
      <xdr:spPr>
        <a:xfrm>
          <a:off x="12029440" y="6335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E6DE19D9-0695-4D3B-A8B4-CB88D38F9BDE}"/>
            </a:ext>
          </a:extLst>
        </xdr:cNvPr>
        <xdr:cNvSpPr txBox="1"/>
      </xdr:nvSpPr>
      <xdr:spPr>
        <a:xfrm>
          <a:off x="11835911" y="64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7E5CA61A-1EF7-414A-AF59-DE770FC0453A}"/>
            </a:ext>
          </a:extLst>
        </xdr:cNvPr>
        <xdr:cNvSpPr/>
      </xdr:nvSpPr>
      <xdr:spPr>
        <a:xfrm>
          <a:off x="11231880" y="6352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BDD16EFB-5C3E-4734-8A69-94822AFC148B}"/>
            </a:ext>
          </a:extLst>
        </xdr:cNvPr>
        <xdr:cNvSpPr txBox="1"/>
      </xdr:nvSpPr>
      <xdr:spPr>
        <a:xfrm>
          <a:off x="11061211" y="64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F6B4176-0DF2-4CA7-8701-2294555B45B2}"/>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F7E3206-8BB2-4734-8739-B11CDB3C98D8}"/>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DDA5706B-F71A-492F-B809-C85F66A69296}"/>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E0F1A1A5-29EF-4834-837E-87EA0D7A5877}"/>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C7B7E25F-12B5-4FD8-8AA5-1604CB3EDEB8}"/>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70422</xdr:rowOff>
    </xdr:from>
    <xdr:to>
      <xdr:col>85</xdr:col>
      <xdr:colOff>177800</xdr:colOff>
      <xdr:row>36</xdr:row>
      <xdr:rowOff>572</xdr:rowOff>
    </xdr:to>
    <xdr:sp macro="" textlink="">
      <xdr:nvSpPr>
        <xdr:cNvPr id="546" name="楕円 545">
          <a:extLst>
            <a:ext uri="{FF2B5EF4-FFF2-40B4-BE49-F238E27FC236}">
              <a16:creationId xmlns:a16="http://schemas.microsoft.com/office/drawing/2014/main" id="{9B24A500-D02C-4888-9994-2C7325184447}"/>
            </a:ext>
          </a:extLst>
        </xdr:cNvPr>
        <xdr:cNvSpPr/>
      </xdr:nvSpPr>
      <xdr:spPr>
        <a:xfrm>
          <a:off x="14325600" y="59378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93299</xdr:rowOff>
    </xdr:from>
    <xdr:ext cx="534377" cy="259045"/>
    <xdr:sp macro="" textlink="">
      <xdr:nvSpPr>
        <xdr:cNvPr id="547" name="消防費該当値テキスト">
          <a:extLst>
            <a:ext uri="{FF2B5EF4-FFF2-40B4-BE49-F238E27FC236}">
              <a16:creationId xmlns:a16="http://schemas.microsoft.com/office/drawing/2014/main" id="{F86D4541-B3F2-4BA5-8C6B-07B4F9DB7522}"/>
            </a:ext>
          </a:extLst>
        </xdr:cNvPr>
        <xdr:cNvSpPr txBox="1"/>
      </xdr:nvSpPr>
      <xdr:spPr>
        <a:xfrm>
          <a:off x="14419580" y="57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117780</xdr:rowOff>
    </xdr:from>
    <xdr:to>
      <xdr:col>81</xdr:col>
      <xdr:colOff>101600</xdr:colOff>
      <xdr:row>36</xdr:row>
      <xdr:rowOff>47930</xdr:rowOff>
    </xdr:to>
    <xdr:sp macro="" textlink="">
      <xdr:nvSpPr>
        <xdr:cNvPr id="548" name="楕円 547">
          <a:extLst>
            <a:ext uri="{FF2B5EF4-FFF2-40B4-BE49-F238E27FC236}">
              <a16:creationId xmlns:a16="http://schemas.microsoft.com/office/drawing/2014/main" id="{62E09E4E-CE02-479F-8A5F-8BADB473DE59}"/>
            </a:ext>
          </a:extLst>
        </xdr:cNvPr>
        <xdr:cNvSpPr/>
      </xdr:nvSpPr>
      <xdr:spPr>
        <a:xfrm>
          <a:off x="13578840" y="598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49" name="テキスト ボックス 548">
          <a:extLst>
            <a:ext uri="{FF2B5EF4-FFF2-40B4-BE49-F238E27FC236}">
              <a16:creationId xmlns:a16="http://schemas.microsoft.com/office/drawing/2014/main" id="{37ACB76A-3019-4558-8618-B93F542D36FE}"/>
            </a:ext>
          </a:extLst>
        </xdr:cNvPr>
        <xdr:cNvSpPr txBox="1"/>
      </xdr:nvSpPr>
      <xdr:spPr>
        <a:xfrm>
          <a:off x="13408171" y="57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39903</xdr:rowOff>
    </xdr:from>
    <xdr:to>
      <xdr:col>76</xdr:col>
      <xdr:colOff>165100</xdr:colOff>
      <xdr:row>36</xdr:row>
      <xdr:rowOff>141503</xdr:rowOff>
    </xdr:to>
    <xdr:sp macro="" textlink="">
      <xdr:nvSpPr>
        <xdr:cNvPr id="550" name="楕円 549">
          <a:extLst>
            <a:ext uri="{FF2B5EF4-FFF2-40B4-BE49-F238E27FC236}">
              <a16:creationId xmlns:a16="http://schemas.microsoft.com/office/drawing/2014/main" id="{07ACBBAE-FC64-403C-98A6-0F589AC3884A}"/>
            </a:ext>
          </a:extLst>
        </xdr:cNvPr>
        <xdr:cNvSpPr/>
      </xdr:nvSpPr>
      <xdr:spPr>
        <a:xfrm>
          <a:off x="12804140" y="60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158030</xdr:rowOff>
    </xdr:from>
    <xdr:ext cx="534377" cy="259045"/>
    <xdr:sp macro="" textlink="">
      <xdr:nvSpPr>
        <xdr:cNvPr id="551" name="テキスト ボックス 550">
          <a:extLst>
            <a:ext uri="{FF2B5EF4-FFF2-40B4-BE49-F238E27FC236}">
              <a16:creationId xmlns:a16="http://schemas.microsoft.com/office/drawing/2014/main" id="{90F96D14-78EF-4702-841F-696E1077B661}"/>
            </a:ext>
          </a:extLst>
        </xdr:cNvPr>
        <xdr:cNvSpPr txBox="1"/>
      </xdr:nvSpPr>
      <xdr:spPr>
        <a:xfrm>
          <a:off x="12610611" y="58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46495</xdr:rowOff>
    </xdr:from>
    <xdr:to>
      <xdr:col>72</xdr:col>
      <xdr:colOff>38100</xdr:colOff>
      <xdr:row>36</xdr:row>
      <xdr:rowOff>148095</xdr:rowOff>
    </xdr:to>
    <xdr:sp macro="" textlink="">
      <xdr:nvSpPr>
        <xdr:cNvPr id="552" name="楕円 551">
          <a:extLst>
            <a:ext uri="{FF2B5EF4-FFF2-40B4-BE49-F238E27FC236}">
              <a16:creationId xmlns:a16="http://schemas.microsoft.com/office/drawing/2014/main" id="{0801DB32-BB95-4A38-8349-79D84E74C2F1}"/>
            </a:ext>
          </a:extLst>
        </xdr:cNvPr>
        <xdr:cNvSpPr/>
      </xdr:nvSpPr>
      <xdr:spPr>
        <a:xfrm>
          <a:off x="12029440" y="6081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53" name="テキスト ボックス 552">
          <a:extLst>
            <a:ext uri="{FF2B5EF4-FFF2-40B4-BE49-F238E27FC236}">
              <a16:creationId xmlns:a16="http://schemas.microsoft.com/office/drawing/2014/main" id="{2286950F-430E-4BE5-B38A-A2BC5CFFD5FF}"/>
            </a:ext>
          </a:extLst>
        </xdr:cNvPr>
        <xdr:cNvSpPr txBox="1"/>
      </xdr:nvSpPr>
      <xdr:spPr>
        <a:xfrm>
          <a:off x="11835911" y="58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30264</xdr:rowOff>
    </xdr:from>
    <xdr:to>
      <xdr:col>67</xdr:col>
      <xdr:colOff>101600</xdr:colOff>
      <xdr:row>36</xdr:row>
      <xdr:rowOff>131864</xdr:rowOff>
    </xdr:to>
    <xdr:sp macro="" textlink="">
      <xdr:nvSpPr>
        <xdr:cNvPr id="554" name="楕円 553">
          <a:extLst>
            <a:ext uri="{FF2B5EF4-FFF2-40B4-BE49-F238E27FC236}">
              <a16:creationId xmlns:a16="http://schemas.microsoft.com/office/drawing/2014/main" id="{45BD7166-D43E-4211-AAB9-2FA90C2E596B}"/>
            </a:ext>
          </a:extLst>
        </xdr:cNvPr>
        <xdr:cNvSpPr/>
      </xdr:nvSpPr>
      <xdr:spPr>
        <a:xfrm>
          <a:off x="1123188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148391</xdr:rowOff>
    </xdr:from>
    <xdr:ext cx="534377" cy="259045"/>
    <xdr:sp macro="" textlink="">
      <xdr:nvSpPr>
        <xdr:cNvPr id="555" name="テキスト ボックス 554">
          <a:extLst>
            <a:ext uri="{FF2B5EF4-FFF2-40B4-BE49-F238E27FC236}">
              <a16:creationId xmlns:a16="http://schemas.microsoft.com/office/drawing/2014/main" id="{2F64A0A5-F794-4CF3-9C85-1E88520DC42A}"/>
            </a:ext>
          </a:extLst>
        </xdr:cNvPr>
        <xdr:cNvSpPr txBox="1"/>
      </xdr:nvSpPr>
      <xdr:spPr>
        <a:xfrm>
          <a:off x="11061211" y="58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F4394FCD-4342-489A-B7E1-F901832757E4}"/>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C7F2E916-8631-463D-AE80-EC9421702CD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B1E0E3DF-C22D-4C47-80BE-DC73D1CA0C9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AC5E15AC-5B9E-4CC7-9ECC-69896ADF2077}"/>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DEE0437B-DF38-494D-ABB1-13C21F08AD28}"/>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260BBB3E-C773-4577-9828-4847D546BA74}"/>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4A0C6607-7199-4783-888C-CFD59B34E5CE}"/>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5373FCB8-4F6D-46A5-A22F-19882007F1AC}"/>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3A526893-B65A-4AA9-961F-8AF3B1839158}"/>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EC6C8F01-552E-402D-A440-9F45F976549E}"/>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53A36914-C8CB-4A8F-98D3-73ECACAA2871}"/>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9BC22269-4C3C-4E93-8EF1-E4EEA898881D}"/>
            </a:ext>
          </a:extLst>
        </xdr:cNvPr>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9A6981F4-BB18-4C58-AD22-1DB2D7DDB993}"/>
            </a:ext>
          </a:extLst>
        </xdr:cNvPr>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6C42DDCD-57A5-47CB-9BDA-7A9D41ACFA66}"/>
            </a:ext>
          </a:extLst>
        </xdr:cNvPr>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80B139F6-5585-4D89-8CA8-2F493DF25112}"/>
            </a:ext>
          </a:extLst>
        </xdr:cNvPr>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7D5DB76F-01E5-4D5A-916D-6F2EBD791D2A}"/>
            </a:ext>
          </a:extLst>
        </xdr:cNvPr>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3DBFD82B-740E-4AC7-A46E-9F2503B77896}"/>
            </a:ext>
          </a:extLst>
        </xdr:cNvPr>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71580941-9FD3-4E4C-9B2B-026950DEB26E}"/>
            </a:ext>
          </a:extLst>
        </xdr:cNvPr>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65A2943-29CB-48FE-9400-68FAC87764CC}"/>
            </a:ext>
          </a:extLst>
        </xdr:cNvPr>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E5858059-2C21-439D-8DC2-912751933A88}"/>
            </a:ext>
          </a:extLst>
        </xdr:cNvPr>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40F969AD-57AC-4136-84B2-890283406E2E}"/>
            </a:ext>
          </a:extLst>
        </xdr:cNvPr>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B6B0DD83-7825-42E0-ADF6-63E28F932062}"/>
            </a:ext>
          </a:extLst>
        </xdr:cNvPr>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9AB1F1EC-3198-4B23-8498-352083952B1E}"/>
            </a:ext>
          </a:extLst>
        </xdr:cNvPr>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9ADB0CCA-C842-4E94-8073-24FE045EA547}"/>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10E15C8B-CD6F-458F-9628-B1E4FEBEE053}"/>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65AA0E00-3C1A-4D51-8A7F-037725B7AE9C}"/>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1B887E45-D13C-47AD-9996-2CF69B94BB47}"/>
            </a:ext>
          </a:extLst>
        </xdr:cNvPr>
        <xdr:cNvCxnSpPr/>
      </xdr:nvCxnSpPr>
      <xdr:spPr>
        <a:xfrm flipV="1">
          <a:off x="14374495" y="8413915"/>
          <a:ext cx="1269" cy="1436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3B3F1D6C-B842-4E2A-AAE0-2060C06A02AA}"/>
            </a:ext>
          </a:extLst>
        </xdr:cNvPr>
        <xdr:cNvSpPr txBox="1"/>
      </xdr:nvSpPr>
      <xdr:spPr>
        <a:xfrm>
          <a:off x="14419580" y="98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485491FB-07FA-4C08-BF85-1B339DFC9D44}"/>
            </a:ext>
          </a:extLst>
        </xdr:cNvPr>
        <xdr:cNvCxnSpPr/>
      </xdr:nvCxnSpPr>
      <xdr:spPr>
        <a:xfrm>
          <a:off x="14287500" y="985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843D479D-BD46-4EB2-9278-8032C8AEDEFE}"/>
            </a:ext>
          </a:extLst>
        </xdr:cNvPr>
        <xdr:cNvSpPr txBox="1"/>
      </xdr:nvSpPr>
      <xdr:spPr>
        <a:xfrm>
          <a:off x="14419580" y="819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B97CCD9-5000-46EE-B0C4-1DE2D664619A}"/>
            </a:ext>
          </a:extLst>
        </xdr:cNvPr>
        <xdr:cNvCxnSpPr/>
      </xdr:nvCxnSpPr>
      <xdr:spPr>
        <a:xfrm>
          <a:off x="14287500" y="8413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81129</xdr:rowOff>
    </xdr:from>
    <xdr:to>
      <xdr:col>85</xdr:col>
      <xdr:colOff>127000</xdr:colOff>
      <xdr:row>56</xdr:row>
      <xdr:rowOff>104153</xdr:rowOff>
    </xdr:to>
    <xdr:cxnSp macro="">
      <xdr:nvCxnSpPr>
        <xdr:cNvPr id="587" name="直線コネクタ 586">
          <a:extLst>
            <a:ext uri="{FF2B5EF4-FFF2-40B4-BE49-F238E27FC236}">
              <a16:creationId xmlns:a16="http://schemas.microsoft.com/office/drawing/2014/main" id="{DE75E798-87D3-4A63-A843-6142FC38D938}"/>
            </a:ext>
          </a:extLst>
        </xdr:cNvPr>
        <xdr:cNvCxnSpPr/>
      </xdr:nvCxnSpPr>
      <xdr:spPr>
        <a:xfrm>
          <a:off x="13629640" y="9468969"/>
          <a:ext cx="74676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798858DF-F2D3-4E97-ACA5-2211253CD1DE}"/>
            </a:ext>
          </a:extLst>
        </xdr:cNvPr>
        <xdr:cNvSpPr txBox="1"/>
      </xdr:nvSpPr>
      <xdr:spPr>
        <a:xfrm>
          <a:off x="14419580" y="9284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821BA7DE-CF7E-43C1-BBF0-3B7EC82F754E}"/>
            </a:ext>
          </a:extLst>
        </xdr:cNvPr>
        <xdr:cNvSpPr/>
      </xdr:nvSpPr>
      <xdr:spPr>
        <a:xfrm>
          <a:off x="14325600" y="94295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23734</xdr:rowOff>
    </xdr:from>
    <xdr:to>
      <xdr:col>81</xdr:col>
      <xdr:colOff>50800</xdr:colOff>
      <xdr:row>56</xdr:row>
      <xdr:rowOff>81129</xdr:rowOff>
    </xdr:to>
    <xdr:cxnSp macro="">
      <xdr:nvCxnSpPr>
        <xdr:cNvPr id="590" name="直線コネクタ 589">
          <a:extLst>
            <a:ext uri="{FF2B5EF4-FFF2-40B4-BE49-F238E27FC236}">
              <a16:creationId xmlns:a16="http://schemas.microsoft.com/office/drawing/2014/main" id="{2F98C5F6-586A-4FC4-A049-51DF2EC5E622}"/>
            </a:ext>
          </a:extLst>
        </xdr:cNvPr>
        <xdr:cNvCxnSpPr/>
      </xdr:nvCxnSpPr>
      <xdr:spPr>
        <a:xfrm>
          <a:off x="12854940" y="9411574"/>
          <a:ext cx="774700" cy="5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5A8D3641-62CB-49F8-900B-CF2823213573}"/>
            </a:ext>
          </a:extLst>
        </xdr:cNvPr>
        <xdr:cNvSpPr/>
      </xdr:nvSpPr>
      <xdr:spPr>
        <a:xfrm>
          <a:off x="13578840" y="9487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9DDB57CF-43BF-4846-8063-4EF056F5C240}"/>
            </a:ext>
          </a:extLst>
        </xdr:cNvPr>
        <xdr:cNvSpPr txBox="1"/>
      </xdr:nvSpPr>
      <xdr:spPr>
        <a:xfrm>
          <a:off x="13408171" y="95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22657</xdr:rowOff>
    </xdr:from>
    <xdr:to>
      <xdr:col>76</xdr:col>
      <xdr:colOff>114300</xdr:colOff>
      <xdr:row>56</xdr:row>
      <xdr:rowOff>23734</xdr:rowOff>
    </xdr:to>
    <xdr:cxnSp macro="">
      <xdr:nvCxnSpPr>
        <xdr:cNvPr id="593" name="直線コネクタ 592">
          <a:extLst>
            <a:ext uri="{FF2B5EF4-FFF2-40B4-BE49-F238E27FC236}">
              <a16:creationId xmlns:a16="http://schemas.microsoft.com/office/drawing/2014/main" id="{0D02A01F-D718-4422-BFC9-4B425CB7838E}"/>
            </a:ext>
          </a:extLst>
        </xdr:cNvPr>
        <xdr:cNvCxnSpPr/>
      </xdr:nvCxnSpPr>
      <xdr:spPr>
        <a:xfrm>
          <a:off x="12072620" y="9242857"/>
          <a:ext cx="782320" cy="1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28237630-73E1-475E-950F-119FA89160D6}"/>
            </a:ext>
          </a:extLst>
        </xdr:cNvPr>
        <xdr:cNvSpPr/>
      </xdr:nvSpPr>
      <xdr:spPr>
        <a:xfrm>
          <a:off x="12804140" y="9507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B908977F-8487-47F2-A13C-6752EC537D76}"/>
            </a:ext>
          </a:extLst>
        </xdr:cNvPr>
        <xdr:cNvSpPr txBox="1"/>
      </xdr:nvSpPr>
      <xdr:spPr>
        <a:xfrm>
          <a:off x="12610611" y="95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22657</xdr:rowOff>
    </xdr:from>
    <xdr:to>
      <xdr:col>71</xdr:col>
      <xdr:colOff>177800</xdr:colOff>
      <xdr:row>56</xdr:row>
      <xdr:rowOff>66352</xdr:rowOff>
    </xdr:to>
    <xdr:cxnSp macro="">
      <xdr:nvCxnSpPr>
        <xdr:cNvPr id="596" name="直線コネクタ 595">
          <a:extLst>
            <a:ext uri="{FF2B5EF4-FFF2-40B4-BE49-F238E27FC236}">
              <a16:creationId xmlns:a16="http://schemas.microsoft.com/office/drawing/2014/main" id="{208CA8F1-5CE1-4DF5-B29B-DF8D22511533}"/>
            </a:ext>
          </a:extLst>
        </xdr:cNvPr>
        <xdr:cNvCxnSpPr/>
      </xdr:nvCxnSpPr>
      <xdr:spPr>
        <a:xfrm flipV="1">
          <a:off x="11282680" y="9242857"/>
          <a:ext cx="789940" cy="2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DC913BF6-FAC1-4050-86CC-A496BD5868C5}"/>
            </a:ext>
          </a:extLst>
        </xdr:cNvPr>
        <xdr:cNvSpPr/>
      </xdr:nvSpPr>
      <xdr:spPr>
        <a:xfrm>
          <a:off x="12029440" y="9415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ACBA69BF-4669-4E2B-A5EB-6A7EFC806982}"/>
            </a:ext>
          </a:extLst>
        </xdr:cNvPr>
        <xdr:cNvSpPr txBox="1"/>
      </xdr:nvSpPr>
      <xdr:spPr>
        <a:xfrm>
          <a:off x="11835911" y="95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549EC75E-F2E7-4D9D-AA55-E37D34634E37}"/>
            </a:ext>
          </a:extLst>
        </xdr:cNvPr>
        <xdr:cNvSpPr/>
      </xdr:nvSpPr>
      <xdr:spPr>
        <a:xfrm>
          <a:off x="11231880" y="9516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E48104E2-D633-40C2-96E9-455FF44665A4}"/>
            </a:ext>
          </a:extLst>
        </xdr:cNvPr>
        <xdr:cNvSpPr txBox="1"/>
      </xdr:nvSpPr>
      <xdr:spPr>
        <a:xfrm>
          <a:off x="11061211" y="960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BB6A2547-1D66-448D-B7E4-77247958892C}"/>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338483A8-8A83-4B81-9F10-8E27FA3CA9D1}"/>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96D87AC2-2C86-4CA1-B5F2-2451CC6A8705}"/>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CA7AAC82-2DCE-4373-A530-A78C0581A35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DF74969A-B0A2-4A78-96B8-7750C97C5F05}"/>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53353</xdr:rowOff>
    </xdr:from>
    <xdr:to>
      <xdr:col>85</xdr:col>
      <xdr:colOff>177800</xdr:colOff>
      <xdr:row>56</xdr:row>
      <xdr:rowOff>154953</xdr:rowOff>
    </xdr:to>
    <xdr:sp macro="" textlink="">
      <xdr:nvSpPr>
        <xdr:cNvPr id="606" name="楕円 605">
          <a:extLst>
            <a:ext uri="{FF2B5EF4-FFF2-40B4-BE49-F238E27FC236}">
              <a16:creationId xmlns:a16="http://schemas.microsoft.com/office/drawing/2014/main" id="{78834014-63BA-4BC1-A949-E37AF9F3F6FD}"/>
            </a:ext>
          </a:extLst>
        </xdr:cNvPr>
        <xdr:cNvSpPr/>
      </xdr:nvSpPr>
      <xdr:spPr>
        <a:xfrm>
          <a:off x="14325600" y="94411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31780</xdr:rowOff>
    </xdr:from>
    <xdr:ext cx="534377" cy="259045"/>
    <xdr:sp macro="" textlink="">
      <xdr:nvSpPr>
        <xdr:cNvPr id="607" name="教育費該当値テキスト">
          <a:extLst>
            <a:ext uri="{FF2B5EF4-FFF2-40B4-BE49-F238E27FC236}">
              <a16:creationId xmlns:a16="http://schemas.microsoft.com/office/drawing/2014/main" id="{F7612562-5BEB-4BD6-B68A-52E0DC5C27A4}"/>
            </a:ext>
          </a:extLst>
        </xdr:cNvPr>
        <xdr:cNvSpPr txBox="1"/>
      </xdr:nvSpPr>
      <xdr:spPr>
        <a:xfrm>
          <a:off x="14419580" y="94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30329</xdr:rowOff>
    </xdr:from>
    <xdr:to>
      <xdr:col>81</xdr:col>
      <xdr:colOff>101600</xdr:colOff>
      <xdr:row>56</xdr:row>
      <xdr:rowOff>131929</xdr:rowOff>
    </xdr:to>
    <xdr:sp macro="" textlink="">
      <xdr:nvSpPr>
        <xdr:cNvPr id="608" name="楕円 607">
          <a:extLst>
            <a:ext uri="{FF2B5EF4-FFF2-40B4-BE49-F238E27FC236}">
              <a16:creationId xmlns:a16="http://schemas.microsoft.com/office/drawing/2014/main" id="{CCFF1071-083F-4F7B-83F5-AED6A3B38B53}"/>
            </a:ext>
          </a:extLst>
        </xdr:cNvPr>
        <xdr:cNvSpPr/>
      </xdr:nvSpPr>
      <xdr:spPr>
        <a:xfrm>
          <a:off x="13578840" y="94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148456</xdr:rowOff>
    </xdr:from>
    <xdr:ext cx="534377" cy="259045"/>
    <xdr:sp macro="" textlink="">
      <xdr:nvSpPr>
        <xdr:cNvPr id="609" name="テキスト ボックス 608">
          <a:extLst>
            <a:ext uri="{FF2B5EF4-FFF2-40B4-BE49-F238E27FC236}">
              <a16:creationId xmlns:a16="http://schemas.microsoft.com/office/drawing/2014/main" id="{D039E0F1-A37E-40FB-A819-68CC7764318C}"/>
            </a:ext>
          </a:extLst>
        </xdr:cNvPr>
        <xdr:cNvSpPr txBox="1"/>
      </xdr:nvSpPr>
      <xdr:spPr>
        <a:xfrm>
          <a:off x="13408171" y="92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144384</xdr:rowOff>
    </xdr:from>
    <xdr:to>
      <xdr:col>76</xdr:col>
      <xdr:colOff>165100</xdr:colOff>
      <xdr:row>56</xdr:row>
      <xdr:rowOff>74534</xdr:rowOff>
    </xdr:to>
    <xdr:sp macro="" textlink="">
      <xdr:nvSpPr>
        <xdr:cNvPr id="610" name="楕円 609">
          <a:extLst>
            <a:ext uri="{FF2B5EF4-FFF2-40B4-BE49-F238E27FC236}">
              <a16:creationId xmlns:a16="http://schemas.microsoft.com/office/drawing/2014/main" id="{D61FA9B7-E4EA-49CA-BFA7-FF084F7BA4C0}"/>
            </a:ext>
          </a:extLst>
        </xdr:cNvPr>
        <xdr:cNvSpPr/>
      </xdr:nvSpPr>
      <xdr:spPr>
        <a:xfrm>
          <a:off x="12804140" y="9364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91061</xdr:rowOff>
    </xdr:from>
    <xdr:ext cx="534377" cy="259045"/>
    <xdr:sp macro="" textlink="">
      <xdr:nvSpPr>
        <xdr:cNvPr id="611" name="テキスト ボックス 610">
          <a:extLst>
            <a:ext uri="{FF2B5EF4-FFF2-40B4-BE49-F238E27FC236}">
              <a16:creationId xmlns:a16="http://schemas.microsoft.com/office/drawing/2014/main" id="{BE9C4FEA-FB5B-408C-A34C-45AEB5A6E46B}"/>
            </a:ext>
          </a:extLst>
        </xdr:cNvPr>
        <xdr:cNvSpPr txBox="1"/>
      </xdr:nvSpPr>
      <xdr:spPr>
        <a:xfrm>
          <a:off x="12610611" y="91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143307</xdr:rowOff>
    </xdr:from>
    <xdr:to>
      <xdr:col>72</xdr:col>
      <xdr:colOff>38100</xdr:colOff>
      <xdr:row>55</xdr:row>
      <xdr:rowOff>73457</xdr:rowOff>
    </xdr:to>
    <xdr:sp macro="" textlink="">
      <xdr:nvSpPr>
        <xdr:cNvPr id="612" name="楕円 611">
          <a:extLst>
            <a:ext uri="{FF2B5EF4-FFF2-40B4-BE49-F238E27FC236}">
              <a16:creationId xmlns:a16="http://schemas.microsoft.com/office/drawing/2014/main" id="{33FB9E94-D3D5-47AB-A6E6-24E52EDC6000}"/>
            </a:ext>
          </a:extLst>
        </xdr:cNvPr>
        <xdr:cNvSpPr/>
      </xdr:nvSpPr>
      <xdr:spPr>
        <a:xfrm>
          <a:off x="12029440" y="9195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89984</xdr:rowOff>
    </xdr:from>
    <xdr:ext cx="534377" cy="259045"/>
    <xdr:sp macro="" textlink="">
      <xdr:nvSpPr>
        <xdr:cNvPr id="613" name="テキスト ボックス 612">
          <a:extLst>
            <a:ext uri="{FF2B5EF4-FFF2-40B4-BE49-F238E27FC236}">
              <a16:creationId xmlns:a16="http://schemas.microsoft.com/office/drawing/2014/main" id="{24F45C73-6B28-4EB9-A0CB-353BFE882C3F}"/>
            </a:ext>
          </a:extLst>
        </xdr:cNvPr>
        <xdr:cNvSpPr txBox="1"/>
      </xdr:nvSpPr>
      <xdr:spPr>
        <a:xfrm>
          <a:off x="11835911" y="89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15552</xdr:rowOff>
    </xdr:from>
    <xdr:to>
      <xdr:col>67</xdr:col>
      <xdr:colOff>101600</xdr:colOff>
      <xdr:row>56</xdr:row>
      <xdr:rowOff>117152</xdr:rowOff>
    </xdr:to>
    <xdr:sp macro="" textlink="">
      <xdr:nvSpPr>
        <xdr:cNvPr id="614" name="楕円 613">
          <a:extLst>
            <a:ext uri="{FF2B5EF4-FFF2-40B4-BE49-F238E27FC236}">
              <a16:creationId xmlns:a16="http://schemas.microsoft.com/office/drawing/2014/main" id="{9FF22E2F-4B97-45A8-8F42-A6944C9EA778}"/>
            </a:ext>
          </a:extLst>
        </xdr:cNvPr>
        <xdr:cNvSpPr/>
      </xdr:nvSpPr>
      <xdr:spPr>
        <a:xfrm>
          <a:off x="11231880" y="94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133679</xdr:rowOff>
    </xdr:from>
    <xdr:ext cx="534377" cy="259045"/>
    <xdr:sp macro="" textlink="">
      <xdr:nvSpPr>
        <xdr:cNvPr id="615" name="テキスト ボックス 614">
          <a:extLst>
            <a:ext uri="{FF2B5EF4-FFF2-40B4-BE49-F238E27FC236}">
              <a16:creationId xmlns:a16="http://schemas.microsoft.com/office/drawing/2014/main" id="{63A11E96-E335-4C4E-9B00-52D413A15BA0}"/>
            </a:ext>
          </a:extLst>
        </xdr:cNvPr>
        <xdr:cNvSpPr txBox="1"/>
      </xdr:nvSpPr>
      <xdr:spPr>
        <a:xfrm>
          <a:off x="11061211" y="91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608B4085-E9D8-402F-A13F-C7EB86EB2C34}"/>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EF0F5225-201F-4979-9B1E-876934B53E0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3F634570-78C4-479A-A0BA-3216C47008BC}"/>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A1BF670B-AAB6-4DB1-BA0D-57CADB74F7C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B11C513D-B906-4799-94F1-75231B8D13AE}"/>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F5448DF5-C5DB-45C3-9BA4-F509C51720DA}"/>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EF0B9795-7CD2-423B-A287-E8D32949A419}"/>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BA91353D-38BE-4FE1-9EC7-DAE3957F81E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37C2289F-83CE-4DBF-93A5-8DA99AAA7608}"/>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5B13951F-862B-455F-AE14-53B8B7151B92}"/>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D7FE9B40-6628-49CC-88A3-AEE93E01865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977E0DE6-BD8D-41B5-9F69-9773D9C48B05}"/>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C6314809-6F7F-4F6C-9476-505CC1F680AC}"/>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948018F5-5F72-4350-A88B-C13241FA9311}"/>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452EB5AC-91D2-489A-81F1-A3230513D2F7}"/>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3EA62463-9B11-4224-AB54-74C5745C3F23}"/>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D858F532-62DF-462A-B0DF-0994A22BCB8A}"/>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18F7E36F-D7BC-4851-AB63-8AC01629B485}"/>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FA3751A8-D391-4733-AF83-B11479A7CF05}"/>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4DD6955-21BB-40D8-B856-A826E0571DCC}"/>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3AE336AD-563E-4783-91FC-A4D0EABF0B1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D90DBA77-382F-4C08-8199-ACABB46EB292}"/>
            </a:ext>
          </a:extLst>
        </xdr:cNvPr>
        <xdr:cNvCxnSpPr/>
      </xdr:nvCxnSpPr>
      <xdr:spPr>
        <a:xfrm flipV="1">
          <a:off x="14374495" y="121555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344848F1-3E80-4FBC-8E34-343BDA3E3F4F}"/>
            </a:ext>
          </a:extLst>
        </xdr:cNvPr>
        <xdr:cNvSpPr txBox="1"/>
      </xdr:nvSpPr>
      <xdr:spPr>
        <a:xfrm>
          <a:off x="14419580" y="13226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3A892E84-776E-46AF-9CE9-7A5F37C5B82D}"/>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BC69B88B-8EBC-451E-9275-8B11CD5ECE51}"/>
            </a:ext>
          </a:extLst>
        </xdr:cNvPr>
        <xdr:cNvSpPr txBox="1"/>
      </xdr:nvSpPr>
      <xdr:spPr>
        <a:xfrm>
          <a:off x="14419580" y="119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3A6AA1FF-6235-45DF-846D-FC127A9FF52B}"/>
            </a:ext>
          </a:extLst>
        </xdr:cNvPr>
        <xdr:cNvCxnSpPr/>
      </xdr:nvCxnSpPr>
      <xdr:spPr>
        <a:xfrm>
          <a:off x="14287500" y="12155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120681</xdr:rowOff>
    </xdr:from>
    <xdr:to>
      <xdr:col>85</xdr:col>
      <xdr:colOff>127000</xdr:colOff>
      <xdr:row>78</xdr:row>
      <xdr:rowOff>135860</xdr:rowOff>
    </xdr:to>
    <xdr:cxnSp macro="">
      <xdr:nvCxnSpPr>
        <xdr:cNvPr id="642" name="直線コネクタ 641">
          <a:extLst>
            <a:ext uri="{FF2B5EF4-FFF2-40B4-BE49-F238E27FC236}">
              <a16:creationId xmlns:a16="http://schemas.microsoft.com/office/drawing/2014/main" id="{E7F42D47-06C8-499B-AE9D-6D86307C2C36}"/>
            </a:ext>
          </a:extLst>
        </xdr:cNvPr>
        <xdr:cNvCxnSpPr/>
      </xdr:nvCxnSpPr>
      <xdr:spPr>
        <a:xfrm>
          <a:off x="13629640" y="13196601"/>
          <a:ext cx="74676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73D5B4D-8AD8-4F93-B074-11FF7FD9C5A7}"/>
            </a:ext>
          </a:extLst>
        </xdr:cNvPr>
        <xdr:cNvSpPr txBox="1"/>
      </xdr:nvSpPr>
      <xdr:spPr>
        <a:xfrm>
          <a:off x="14419580" y="1297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4789AC5A-4D6C-4D90-AF6E-B39D8515940B}"/>
            </a:ext>
          </a:extLst>
        </xdr:cNvPr>
        <xdr:cNvSpPr/>
      </xdr:nvSpPr>
      <xdr:spPr>
        <a:xfrm>
          <a:off x="14325600" y="131210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117480</xdr:rowOff>
    </xdr:from>
    <xdr:to>
      <xdr:col>81</xdr:col>
      <xdr:colOff>50800</xdr:colOff>
      <xdr:row>78</xdr:row>
      <xdr:rowOff>120681</xdr:rowOff>
    </xdr:to>
    <xdr:cxnSp macro="">
      <xdr:nvCxnSpPr>
        <xdr:cNvPr id="645" name="直線コネクタ 644">
          <a:extLst>
            <a:ext uri="{FF2B5EF4-FFF2-40B4-BE49-F238E27FC236}">
              <a16:creationId xmlns:a16="http://schemas.microsoft.com/office/drawing/2014/main" id="{DBB2A19B-3E26-45E9-BC11-25DB9CEA73D0}"/>
            </a:ext>
          </a:extLst>
        </xdr:cNvPr>
        <xdr:cNvCxnSpPr/>
      </xdr:nvCxnSpPr>
      <xdr:spPr>
        <a:xfrm>
          <a:off x="12854940" y="13193400"/>
          <a:ext cx="7747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DBA37E05-7705-496B-A421-CAE4BAE84575}"/>
            </a:ext>
          </a:extLst>
        </xdr:cNvPr>
        <xdr:cNvSpPr/>
      </xdr:nvSpPr>
      <xdr:spPr>
        <a:xfrm>
          <a:off x="13578840" y="1311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734002DC-E2D4-4EA6-A2E6-0AA9E52A382C}"/>
            </a:ext>
          </a:extLst>
        </xdr:cNvPr>
        <xdr:cNvSpPr txBox="1"/>
      </xdr:nvSpPr>
      <xdr:spPr>
        <a:xfrm>
          <a:off x="13417628" y="1290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28098</xdr:rowOff>
    </xdr:from>
    <xdr:to>
      <xdr:col>76</xdr:col>
      <xdr:colOff>114300</xdr:colOff>
      <xdr:row>78</xdr:row>
      <xdr:rowOff>117480</xdr:rowOff>
    </xdr:to>
    <xdr:cxnSp macro="">
      <xdr:nvCxnSpPr>
        <xdr:cNvPr id="648" name="直線コネクタ 647">
          <a:extLst>
            <a:ext uri="{FF2B5EF4-FFF2-40B4-BE49-F238E27FC236}">
              <a16:creationId xmlns:a16="http://schemas.microsoft.com/office/drawing/2014/main" id="{B03E1BC1-BC47-4275-9969-EB772D9E7DB7}"/>
            </a:ext>
          </a:extLst>
        </xdr:cNvPr>
        <xdr:cNvCxnSpPr/>
      </xdr:nvCxnSpPr>
      <xdr:spPr>
        <a:xfrm>
          <a:off x="12072620" y="12936378"/>
          <a:ext cx="782320" cy="2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5C203A77-2940-4DC4-A65C-AB4F29127539}"/>
            </a:ext>
          </a:extLst>
        </xdr:cNvPr>
        <xdr:cNvSpPr/>
      </xdr:nvSpPr>
      <xdr:spPr>
        <a:xfrm>
          <a:off x="12804140" y="1311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6F3D9E29-C9BD-4713-B6AB-CE39C42011D7}"/>
            </a:ext>
          </a:extLst>
        </xdr:cNvPr>
        <xdr:cNvSpPr txBox="1"/>
      </xdr:nvSpPr>
      <xdr:spPr>
        <a:xfrm>
          <a:off x="12642928" y="128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28098</xdr:rowOff>
    </xdr:from>
    <xdr:to>
      <xdr:col>71</xdr:col>
      <xdr:colOff>177800</xdr:colOff>
      <xdr:row>77</xdr:row>
      <xdr:rowOff>95123</xdr:rowOff>
    </xdr:to>
    <xdr:cxnSp macro="">
      <xdr:nvCxnSpPr>
        <xdr:cNvPr id="651" name="直線コネクタ 650">
          <a:extLst>
            <a:ext uri="{FF2B5EF4-FFF2-40B4-BE49-F238E27FC236}">
              <a16:creationId xmlns:a16="http://schemas.microsoft.com/office/drawing/2014/main" id="{377209C1-DAF4-4DA8-918C-F59A8F6446CC}"/>
            </a:ext>
          </a:extLst>
        </xdr:cNvPr>
        <xdr:cNvCxnSpPr/>
      </xdr:nvCxnSpPr>
      <xdr:spPr>
        <a:xfrm flipV="1">
          <a:off x="11282680" y="12936378"/>
          <a:ext cx="78994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9FEB0E5B-95B4-4B31-85DE-9DBF5613710B}"/>
            </a:ext>
          </a:extLst>
        </xdr:cNvPr>
        <xdr:cNvSpPr/>
      </xdr:nvSpPr>
      <xdr:spPr>
        <a:xfrm>
          <a:off x="12029440" y="13119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F4A3ED9A-DB1A-422B-B266-7D0568116196}"/>
            </a:ext>
          </a:extLst>
        </xdr:cNvPr>
        <xdr:cNvSpPr txBox="1"/>
      </xdr:nvSpPr>
      <xdr:spPr>
        <a:xfrm>
          <a:off x="11906197" y="13212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10162C27-309C-450A-9FE9-12486D28C630}"/>
            </a:ext>
          </a:extLst>
        </xdr:cNvPr>
        <xdr:cNvSpPr/>
      </xdr:nvSpPr>
      <xdr:spPr>
        <a:xfrm>
          <a:off x="11231880" y="1310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7864C258-70B8-4B1D-8CE5-A400CF23DCB3}"/>
            </a:ext>
          </a:extLst>
        </xdr:cNvPr>
        <xdr:cNvSpPr txBox="1"/>
      </xdr:nvSpPr>
      <xdr:spPr>
        <a:xfrm>
          <a:off x="11070668" y="131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2CC07289-7F31-4072-B5DF-4864DA51F35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3F604E3-936D-4A83-B041-AB51A1E447C1}"/>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538170FC-664B-463D-9874-CBBBA6F78F6F}"/>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313C7834-7D32-451D-A60A-135F8D4A8CF9}"/>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E5946DB1-EF9D-4B93-9869-33675611B4F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85060</xdr:rowOff>
    </xdr:from>
    <xdr:to>
      <xdr:col>85</xdr:col>
      <xdr:colOff>177800</xdr:colOff>
      <xdr:row>79</xdr:row>
      <xdr:rowOff>15210</xdr:rowOff>
    </xdr:to>
    <xdr:sp macro="" textlink="">
      <xdr:nvSpPr>
        <xdr:cNvPr id="661" name="楕円 660">
          <a:extLst>
            <a:ext uri="{FF2B5EF4-FFF2-40B4-BE49-F238E27FC236}">
              <a16:creationId xmlns:a16="http://schemas.microsoft.com/office/drawing/2014/main" id="{95D768EF-2C07-40E8-BC1B-1CEAF3DC46D7}"/>
            </a:ext>
          </a:extLst>
        </xdr:cNvPr>
        <xdr:cNvSpPr/>
      </xdr:nvSpPr>
      <xdr:spPr>
        <a:xfrm>
          <a:off x="14325600" y="131609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13932" cy="259045"/>
    <xdr:sp macro="" textlink="">
      <xdr:nvSpPr>
        <xdr:cNvPr id="662" name="災害復旧費該当値テキスト">
          <a:extLst>
            <a:ext uri="{FF2B5EF4-FFF2-40B4-BE49-F238E27FC236}">
              <a16:creationId xmlns:a16="http://schemas.microsoft.com/office/drawing/2014/main" id="{37A7B682-FC13-41E8-84ED-D8E12A1DD27C}"/>
            </a:ext>
          </a:extLst>
        </xdr:cNvPr>
        <xdr:cNvSpPr txBox="1"/>
      </xdr:nvSpPr>
      <xdr:spPr>
        <a:xfrm>
          <a:off x="14419580" y="13099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69881</xdr:rowOff>
    </xdr:from>
    <xdr:to>
      <xdr:col>81</xdr:col>
      <xdr:colOff>101600</xdr:colOff>
      <xdr:row>79</xdr:row>
      <xdr:rowOff>31</xdr:rowOff>
    </xdr:to>
    <xdr:sp macro="" textlink="">
      <xdr:nvSpPr>
        <xdr:cNvPr id="663" name="楕円 662">
          <a:extLst>
            <a:ext uri="{FF2B5EF4-FFF2-40B4-BE49-F238E27FC236}">
              <a16:creationId xmlns:a16="http://schemas.microsoft.com/office/drawing/2014/main" id="{7ED66957-856B-4637-BF74-2D19707E8196}"/>
            </a:ext>
          </a:extLst>
        </xdr:cNvPr>
        <xdr:cNvSpPr/>
      </xdr:nvSpPr>
      <xdr:spPr>
        <a:xfrm>
          <a:off x="13578840" y="13145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162608</xdr:rowOff>
    </xdr:from>
    <xdr:ext cx="378565" cy="259045"/>
    <xdr:sp macro="" textlink="">
      <xdr:nvSpPr>
        <xdr:cNvPr id="664" name="テキスト ボックス 663">
          <a:extLst>
            <a:ext uri="{FF2B5EF4-FFF2-40B4-BE49-F238E27FC236}">
              <a16:creationId xmlns:a16="http://schemas.microsoft.com/office/drawing/2014/main" id="{1D0BE080-0421-48D8-91BA-E1698E08F898}"/>
            </a:ext>
          </a:extLst>
        </xdr:cNvPr>
        <xdr:cNvSpPr txBox="1"/>
      </xdr:nvSpPr>
      <xdr:spPr>
        <a:xfrm>
          <a:off x="13463217" y="13238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66680</xdr:rowOff>
    </xdr:from>
    <xdr:to>
      <xdr:col>76</xdr:col>
      <xdr:colOff>165100</xdr:colOff>
      <xdr:row>78</xdr:row>
      <xdr:rowOff>168280</xdr:rowOff>
    </xdr:to>
    <xdr:sp macro="" textlink="">
      <xdr:nvSpPr>
        <xdr:cNvPr id="665" name="楕円 664">
          <a:extLst>
            <a:ext uri="{FF2B5EF4-FFF2-40B4-BE49-F238E27FC236}">
              <a16:creationId xmlns:a16="http://schemas.microsoft.com/office/drawing/2014/main" id="{1D8D4F4A-D171-436B-BB9B-7761EEA58242}"/>
            </a:ext>
          </a:extLst>
        </xdr:cNvPr>
        <xdr:cNvSpPr/>
      </xdr:nvSpPr>
      <xdr:spPr>
        <a:xfrm>
          <a:off x="12804140" y="131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159407</xdr:rowOff>
    </xdr:from>
    <xdr:ext cx="378565" cy="259045"/>
    <xdr:sp macro="" textlink="">
      <xdr:nvSpPr>
        <xdr:cNvPr id="666" name="テキスト ボックス 665">
          <a:extLst>
            <a:ext uri="{FF2B5EF4-FFF2-40B4-BE49-F238E27FC236}">
              <a16:creationId xmlns:a16="http://schemas.microsoft.com/office/drawing/2014/main" id="{28F8D906-EBA8-422B-AF28-4F7A41B9AAFC}"/>
            </a:ext>
          </a:extLst>
        </xdr:cNvPr>
        <xdr:cNvSpPr txBox="1"/>
      </xdr:nvSpPr>
      <xdr:spPr>
        <a:xfrm>
          <a:off x="12688517" y="13235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148748</xdr:rowOff>
    </xdr:from>
    <xdr:to>
      <xdr:col>72</xdr:col>
      <xdr:colOff>38100</xdr:colOff>
      <xdr:row>77</xdr:row>
      <xdr:rowOff>78898</xdr:rowOff>
    </xdr:to>
    <xdr:sp macro="" textlink="">
      <xdr:nvSpPr>
        <xdr:cNvPr id="667" name="楕円 666">
          <a:extLst>
            <a:ext uri="{FF2B5EF4-FFF2-40B4-BE49-F238E27FC236}">
              <a16:creationId xmlns:a16="http://schemas.microsoft.com/office/drawing/2014/main" id="{84A91951-07FA-4F8A-8546-60E207A304BA}"/>
            </a:ext>
          </a:extLst>
        </xdr:cNvPr>
        <xdr:cNvSpPr/>
      </xdr:nvSpPr>
      <xdr:spPr>
        <a:xfrm>
          <a:off x="12029440" y="12889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95425</xdr:rowOff>
    </xdr:from>
    <xdr:ext cx="469744" cy="259045"/>
    <xdr:sp macro="" textlink="">
      <xdr:nvSpPr>
        <xdr:cNvPr id="668" name="テキスト ボックス 667">
          <a:extLst>
            <a:ext uri="{FF2B5EF4-FFF2-40B4-BE49-F238E27FC236}">
              <a16:creationId xmlns:a16="http://schemas.microsoft.com/office/drawing/2014/main" id="{3363D112-F4CB-4B4A-A17A-36724846FF4C}"/>
            </a:ext>
          </a:extLst>
        </xdr:cNvPr>
        <xdr:cNvSpPr txBox="1"/>
      </xdr:nvSpPr>
      <xdr:spPr>
        <a:xfrm>
          <a:off x="11868228" y="1266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44323</xdr:rowOff>
    </xdr:from>
    <xdr:to>
      <xdr:col>67</xdr:col>
      <xdr:colOff>101600</xdr:colOff>
      <xdr:row>77</xdr:row>
      <xdr:rowOff>145923</xdr:rowOff>
    </xdr:to>
    <xdr:sp macro="" textlink="">
      <xdr:nvSpPr>
        <xdr:cNvPr id="669" name="楕円 668">
          <a:extLst>
            <a:ext uri="{FF2B5EF4-FFF2-40B4-BE49-F238E27FC236}">
              <a16:creationId xmlns:a16="http://schemas.microsoft.com/office/drawing/2014/main" id="{4A5C97A5-F116-4734-BDA8-64DF9D92662D}"/>
            </a:ext>
          </a:extLst>
        </xdr:cNvPr>
        <xdr:cNvSpPr/>
      </xdr:nvSpPr>
      <xdr:spPr>
        <a:xfrm>
          <a:off x="11231880" y="129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162450</xdr:rowOff>
    </xdr:from>
    <xdr:ext cx="469744" cy="259045"/>
    <xdr:sp macro="" textlink="">
      <xdr:nvSpPr>
        <xdr:cNvPr id="670" name="テキスト ボックス 669">
          <a:extLst>
            <a:ext uri="{FF2B5EF4-FFF2-40B4-BE49-F238E27FC236}">
              <a16:creationId xmlns:a16="http://schemas.microsoft.com/office/drawing/2014/main" id="{FE1DD09F-7A44-4B65-B8C5-24D914D7AF7D}"/>
            </a:ext>
          </a:extLst>
        </xdr:cNvPr>
        <xdr:cNvSpPr txBox="1"/>
      </xdr:nvSpPr>
      <xdr:spPr>
        <a:xfrm>
          <a:off x="11070668" y="1273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225A788F-75C8-46F7-840F-28C18D666DC4}"/>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E1F90708-D5B6-426C-87E0-7AD73154A6F8}"/>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791B0B2-1396-43D1-8320-7205E3E693B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93941038-0E74-41C5-8947-3117EDAF16FC}"/>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1C430AFC-3B74-4E04-B7AE-DD65D9486BF3}"/>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37126C3D-7DFA-4A86-8BFF-024E1E9E8856}"/>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FBEB6292-0ABF-4E5B-85FB-5EA152968637}"/>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239C70AE-9165-4DFF-ACAB-7A56A501836E}"/>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8F326930-2265-42CF-8503-F969C6E82B9C}"/>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713A7EE1-67DC-4882-904D-626B5D067F29}"/>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3B6B4B0C-2A06-42C0-B800-19E0BC637937}"/>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C4E76BD9-BED2-46AB-9346-06527EBB9914}"/>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5D49D1A6-CE99-4429-B52C-9AAFB709365C}"/>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2B0917B7-87A0-46CC-B8D0-09EBB0B7E277}"/>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6284986E-38CB-47ED-896F-9138B3D498CF}"/>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CB057D20-ABA7-4895-A15B-103F625CF45C}"/>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A0EB0EDC-4348-4AEF-ADE5-795E58289C93}"/>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A24EDBDB-2C6D-4BD0-96B2-35BECFD0B84D}"/>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75ABBCFE-6D1C-4C84-949C-D117B0681D43}"/>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A005BE07-48E9-4D42-943C-9388895C7C37}"/>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6FA5D720-487C-4375-89C4-DAF522465F48}"/>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C1555825-0798-4E4C-B4CF-BB81B8665078}"/>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647C436C-41C8-40C4-902F-62947C9EA392}"/>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CBF9AB6C-34A0-4905-A73D-07F24C13BFDB}"/>
            </a:ext>
          </a:extLst>
        </xdr:cNvPr>
        <xdr:cNvCxnSpPr/>
      </xdr:nvCxnSpPr>
      <xdr:spPr>
        <a:xfrm flipV="1">
          <a:off x="14374495" y="151606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8064513A-BE2C-4FBB-A72B-C713FFFBBA9F}"/>
            </a:ext>
          </a:extLst>
        </xdr:cNvPr>
        <xdr:cNvSpPr txBox="1"/>
      </xdr:nvSpPr>
      <xdr:spPr>
        <a:xfrm>
          <a:off x="14419580" y="165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A6ABEBFA-2A50-43E0-9F02-A2A1B1D4AE02}"/>
            </a:ext>
          </a:extLst>
        </xdr:cNvPr>
        <xdr:cNvCxnSpPr/>
      </xdr:nvCxnSpPr>
      <xdr:spPr>
        <a:xfrm>
          <a:off x="14287500" y="16511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6492EA1D-D765-41D0-B02E-CF21366402A9}"/>
            </a:ext>
          </a:extLst>
        </xdr:cNvPr>
        <xdr:cNvSpPr txBox="1"/>
      </xdr:nvSpPr>
      <xdr:spPr>
        <a:xfrm>
          <a:off x="14419580" y="149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BCDCBE7B-3540-4313-9094-BCE396B5CF98}"/>
            </a:ext>
          </a:extLst>
        </xdr:cNvPr>
        <xdr:cNvCxnSpPr/>
      </xdr:nvCxnSpPr>
      <xdr:spPr>
        <a:xfrm>
          <a:off x="14287500" y="15160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77508</xdr:rowOff>
    </xdr:from>
    <xdr:to>
      <xdr:col>85</xdr:col>
      <xdr:colOff>127000</xdr:colOff>
      <xdr:row>93</xdr:row>
      <xdr:rowOff>78257</xdr:rowOff>
    </xdr:to>
    <xdr:cxnSp macro="">
      <xdr:nvCxnSpPr>
        <xdr:cNvPr id="699" name="直線コネクタ 698">
          <a:extLst>
            <a:ext uri="{FF2B5EF4-FFF2-40B4-BE49-F238E27FC236}">
              <a16:creationId xmlns:a16="http://schemas.microsoft.com/office/drawing/2014/main" id="{BC329F49-AEA9-47BC-9D19-8628693CA0A2}"/>
            </a:ext>
          </a:extLst>
        </xdr:cNvPr>
        <xdr:cNvCxnSpPr/>
      </xdr:nvCxnSpPr>
      <xdr:spPr>
        <a:xfrm>
          <a:off x="13629640" y="15668028"/>
          <a:ext cx="74676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89B320AF-B42B-4653-A3D7-6212182795D1}"/>
            </a:ext>
          </a:extLst>
        </xdr:cNvPr>
        <xdr:cNvSpPr txBox="1"/>
      </xdr:nvSpPr>
      <xdr:spPr>
        <a:xfrm>
          <a:off x="14419580" y="16127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CA594D15-3DE7-4E3D-87F9-501F842769E1}"/>
            </a:ext>
          </a:extLst>
        </xdr:cNvPr>
        <xdr:cNvSpPr/>
      </xdr:nvSpPr>
      <xdr:spPr>
        <a:xfrm>
          <a:off x="14325600" y="161494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59043</xdr:rowOff>
    </xdr:from>
    <xdr:to>
      <xdr:col>81</xdr:col>
      <xdr:colOff>50800</xdr:colOff>
      <xdr:row>93</xdr:row>
      <xdr:rowOff>77508</xdr:rowOff>
    </xdr:to>
    <xdr:cxnSp macro="">
      <xdr:nvCxnSpPr>
        <xdr:cNvPr id="702" name="直線コネクタ 701">
          <a:extLst>
            <a:ext uri="{FF2B5EF4-FFF2-40B4-BE49-F238E27FC236}">
              <a16:creationId xmlns:a16="http://schemas.microsoft.com/office/drawing/2014/main" id="{B042CB4B-C074-4BE9-B6D4-E4CE6DC5CA7C}"/>
            </a:ext>
          </a:extLst>
        </xdr:cNvPr>
        <xdr:cNvCxnSpPr/>
      </xdr:nvCxnSpPr>
      <xdr:spPr>
        <a:xfrm>
          <a:off x="12854940" y="15649563"/>
          <a:ext cx="7747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555D7C2D-850E-4795-AF0D-3C28BC0007F3}"/>
            </a:ext>
          </a:extLst>
        </xdr:cNvPr>
        <xdr:cNvSpPr/>
      </xdr:nvSpPr>
      <xdr:spPr>
        <a:xfrm>
          <a:off x="13578840" y="161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EB041F8F-AC6D-4492-8FB8-5F249274D1B8}"/>
            </a:ext>
          </a:extLst>
        </xdr:cNvPr>
        <xdr:cNvSpPr txBox="1"/>
      </xdr:nvSpPr>
      <xdr:spPr>
        <a:xfrm>
          <a:off x="13408171" y="162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59043</xdr:rowOff>
    </xdr:from>
    <xdr:to>
      <xdr:col>76</xdr:col>
      <xdr:colOff>114300</xdr:colOff>
      <xdr:row>93</xdr:row>
      <xdr:rowOff>136601</xdr:rowOff>
    </xdr:to>
    <xdr:cxnSp macro="">
      <xdr:nvCxnSpPr>
        <xdr:cNvPr id="705" name="直線コネクタ 704">
          <a:extLst>
            <a:ext uri="{FF2B5EF4-FFF2-40B4-BE49-F238E27FC236}">
              <a16:creationId xmlns:a16="http://schemas.microsoft.com/office/drawing/2014/main" id="{B246800D-0D60-49F6-B80F-3E0E2F90B57C}"/>
            </a:ext>
          </a:extLst>
        </xdr:cNvPr>
        <xdr:cNvCxnSpPr/>
      </xdr:nvCxnSpPr>
      <xdr:spPr>
        <a:xfrm flipV="1">
          <a:off x="12072620" y="15649563"/>
          <a:ext cx="78232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2DD5542B-FDAD-466F-9563-CAD59F35741C}"/>
            </a:ext>
          </a:extLst>
        </xdr:cNvPr>
        <xdr:cNvSpPr/>
      </xdr:nvSpPr>
      <xdr:spPr>
        <a:xfrm>
          <a:off x="12804140" y="161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5A6F72DA-6BC8-4A2A-96F9-DC26ABA0A9CE}"/>
            </a:ext>
          </a:extLst>
        </xdr:cNvPr>
        <xdr:cNvSpPr txBox="1"/>
      </xdr:nvSpPr>
      <xdr:spPr>
        <a:xfrm>
          <a:off x="12610611" y="162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136601</xdr:rowOff>
    </xdr:from>
    <xdr:to>
      <xdr:col>71</xdr:col>
      <xdr:colOff>177800</xdr:colOff>
      <xdr:row>94</xdr:row>
      <xdr:rowOff>18886</xdr:rowOff>
    </xdr:to>
    <xdr:cxnSp macro="">
      <xdr:nvCxnSpPr>
        <xdr:cNvPr id="708" name="直線コネクタ 707">
          <a:extLst>
            <a:ext uri="{FF2B5EF4-FFF2-40B4-BE49-F238E27FC236}">
              <a16:creationId xmlns:a16="http://schemas.microsoft.com/office/drawing/2014/main" id="{EC2BE984-3CEC-41DD-A0A6-06AACCE531DE}"/>
            </a:ext>
          </a:extLst>
        </xdr:cNvPr>
        <xdr:cNvCxnSpPr/>
      </xdr:nvCxnSpPr>
      <xdr:spPr>
        <a:xfrm flipV="1">
          <a:off x="11282680" y="15727121"/>
          <a:ext cx="78994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2A3716F9-4928-484B-BA7F-910A5A7218F7}"/>
            </a:ext>
          </a:extLst>
        </xdr:cNvPr>
        <xdr:cNvSpPr/>
      </xdr:nvSpPr>
      <xdr:spPr>
        <a:xfrm>
          <a:off x="12029440" y="16142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86653C6D-1167-4A30-93D7-46D4A982DF59}"/>
            </a:ext>
          </a:extLst>
        </xdr:cNvPr>
        <xdr:cNvSpPr txBox="1"/>
      </xdr:nvSpPr>
      <xdr:spPr>
        <a:xfrm>
          <a:off x="11835911" y="162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EEC3007D-91BA-4195-9730-62EAD57F27C4}"/>
            </a:ext>
          </a:extLst>
        </xdr:cNvPr>
        <xdr:cNvSpPr/>
      </xdr:nvSpPr>
      <xdr:spPr>
        <a:xfrm>
          <a:off x="11231880" y="1615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C5348B61-B16E-4E90-8CF2-EEC09184A0ED}"/>
            </a:ext>
          </a:extLst>
        </xdr:cNvPr>
        <xdr:cNvSpPr txBox="1"/>
      </xdr:nvSpPr>
      <xdr:spPr>
        <a:xfrm>
          <a:off x="11061211" y="1624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E119CE5C-82F0-4F46-9485-6F09C155A76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EAA62390-8E00-4E1C-B1BF-516AEC2C3A27}"/>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35D15609-BBBC-47E1-B0C6-CFACC7AFB066}"/>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18B6BD28-88AA-430A-8D34-5552D42A1D1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B8FBA6F2-A557-4926-A43E-833B0876CE73}"/>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27457</xdr:rowOff>
    </xdr:from>
    <xdr:to>
      <xdr:col>85</xdr:col>
      <xdr:colOff>177800</xdr:colOff>
      <xdr:row>93</xdr:row>
      <xdr:rowOff>129057</xdr:rowOff>
    </xdr:to>
    <xdr:sp macro="" textlink="">
      <xdr:nvSpPr>
        <xdr:cNvPr id="718" name="楕円 717">
          <a:extLst>
            <a:ext uri="{FF2B5EF4-FFF2-40B4-BE49-F238E27FC236}">
              <a16:creationId xmlns:a16="http://schemas.microsoft.com/office/drawing/2014/main" id="{C022E980-F6EE-4D93-8466-212A698E4300}"/>
            </a:ext>
          </a:extLst>
        </xdr:cNvPr>
        <xdr:cNvSpPr/>
      </xdr:nvSpPr>
      <xdr:spPr>
        <a:xfrm>
          <a:off x="14325600" y="156179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50334</xdr:rowOff>
    </xdr:from>
    <xdr:ext cx="534377" cy="259045"/>
    <xdr:sp macro="" textlink="">
      <xdr:nvSpPr>
        <xdr:cNvPr id="719" name="公債費該当値テキスト">
          <a:extLst>
            <a:ext uri="{FF2B5EF4-FFF2-40B4-BE49-F238E27FC236}">
              <a16:creationId xmlns:a16="http://schemas.microsoft.com/office/drawing/2014/main" id="{91649172-B4F5-4C41-8A84-4F9674E7F7D6}"/>
            </a:ext>
          </a:extLst>
        </xdr:cNvPr>
        <xdr:cNvSpPr txBox="1"/>
      </xdr:nvSpPr>
      <xdr:spPr>
        <a:xfrm>
          <a:off x="14419580" y="154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26708</xdr:rowOff>
    </xdr:from>
    <xdr:to>
      <xdr:col>81</xdr:col>
      <xdr:colOff>101600</xdr:colOff>
      <xdr:row>93</xdr:row>
      <xdr:rowOff>128308</xdr:rowOff>
    </xdr:to>
    <xdr:sp macro="" textlink="">
      <xdr:nvSpPr>
        <xdr:cNvPr id="720" name="楕円 719">
          <a:extLst>
            <a:ext uri="{FF2B5EF4-FFF2-40B4-BE49-F238E27FC236}">
              <a16:creationId xmlns:a16="http://schemas.microsoft.com/office/drawing/2014/main" id="{6B398BBB-955A-4F33-B077-12A90E164C90}"/>
            </a:ext>
          </a:extLst>
        </xdr:cNvPr>
        <xdr:cNvSpPr/>
      </xdr:nvSpPr>
      <xdr:spPr>
        <a:xfrm>
          <a:off x="13578840" y="156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144835</xdr:rowOff>
    </xdr:from>
    <xdr:ext cx="534377" cy="259045"/>
    <xdr:sp macro="" textlink="">
      <xdr:nvSpPr>
        <xdr:cNvPr id="721" name="テキスト ボックス 720">
          <a:extLst>
            <a:ext uri="{FF2B5EF4-FFF2-40B4-BE49-F238E27FC236}">
              <a16:creationId xmlns:a16="http://schemas.microsoft.com/office/drawing/2014/main" id="{0EB38E29-F23A-4F71-A4D1-CAFFC35032B9}"/>
            </a:ext>
          </a:extLst>
        </xdr:cNvPr>
        <xdr:cNvSpPr txBox="1"/>
      </xdr:nvSpPr>
      <xdr:spPr>
        <a:xfrm>
          <a:off x="13408171" y="154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8243</xdr:rowOff>
    </xdr:from>
    <xdr:to>
      <xdr:col>76</xdr:col>
      <xdr:colOff>165100</xdr:colOff>
      <xdr:row>93</xdr:row>
      <xdr:rowOff>109843</xdr:rowOff>
    </xdr:to>
    <xdr:sp macro="" textlink="">
      <xdr:nvSpPr>
        <xdr:cNvPr id="722" name="楕円 721">
          <a:extLst>
            <a:ext uri="{FF2B5EF4-FFF2-40B4-BE49-F238E27FC236}">
              <a16:creationId xmlns:a16="http://schemas.microsoft.com/office/drawing/2014/main" id="{C3553023-881D-42FE-A252-9136A8E2AE88}"/>
            </a:ext>
          </a:extLst>
        </xdr:cNvPr>
        <xdr:cNvSpPr/>
      </xdr:nvSpPr>
      <xdr:spPr>
        <a:xfrm>
          <a:off x="12804140" y="155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126370</xdr:rowOff>
    </xdr:from>
    <xdr:ext cx="534377" cy="259045"/>
    <xdr:sp macro="" textlink="">
      <xdr:nvSpPr>
        <xdr:cNvPr id="723" name="テキスト ボックス 722">
          <a:extLst>
            <a:ext uri="{FF2B5EF4-FFF2-40B4-BE49-F238E27FC236}">
              <a16:creationId xmlns:a16="http://schemas.microsoft.com/office/drawing/2014/main" id="{5E4A44C2-20C9-4873-A399-82F3BB0864AD}"/>
            </a:ext>
          </a:extLst>
        </xdr:cNvPr>
        <xdr:cNvSpPr txBox="1"/>
      </xdr:nvSpPr>
      <xdr:spPr>
        <a:xfrm>
          <a:off x="12610611" y="1538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85801</xdr:rowOff>
    </xdr:from>
    <xdr:to>
      <xdr:col>72</xdr:col>
      <xdr:colOff>38100</xdr:colOff>
      <xdr:row>94</xdr:row>
      <xdr:rowOff>15951</xdr:rowOff>
    </xdr:to>
    <xdr:sp macro="" textlink="">
      <xdr:nvSpPr>
        <xdr:cNvPr id="724" name="楕円 723">
          <a:extLst>
            <a:ext uri="{FF2B5EF4-FFF2-40B4-BE49-F238E27FC236}">
              <a16:creationId xmlns:a16="http://schemas.microsoft.com/office/drawing/2014/main" id="{2AEF6097-12FF-4A7F-A87B-BCCFB8C22386}"/>
            </a:ext>
          </a:extLst>
        </xdr:cNvPr>
        <xdr:cNvSpPr/>
      </xdr:nvSpPr>
      <xdr:spPr>
        <a:xfrm>
          <a:off x="12029440" y="15676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32478</xdr:rowOff>
    </xdr:from>
    <xdr:ext cx="534377" cy="259045"/>
    <xdr:sp macro="" textlink="">
      <xdr:nvSpPr>
        <xdr:cNvPr id="725" name="テキスト ボックス 724">
          <a:extLst>
            <a:ext uri="{FF2B5EF4-FFF2-40B4-BE49-F238E27FC236}">
              <a16:creationId xmlns:a16="http://schemas.microsoft.com/office/drawing/2014/main" id="{5AA77D2C-F840-4B61-B2A9-B04691DF2FCD}"/>
            </a:ext>
          </a:extLst>
        </xdr:cNvPr>
        <xdr:cNvSpPr txBox="1"/>
      </xdr:nvSpPr>
      <xdr:spPr>
        <a:xfrm>
          <a:off x="11835911" y="15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139536</xdr:rowOff>
    </xdr:from>
    <xdr:to>
      <xdr:col>67</xdr:col>
      <xdr:colOff>101600</xdr:colOff>
      <xdr:row>94</xdr:row>
      <xdr:rowOff>69686</xdr:rowOff>
    </xdr:to>
    <xdr:sp macro="" textlink="">
      <xdr:nvSpPr>
        <xdr:cNvPr id="726" name="楕円 725">
          <a:extLst>
            <a:ext uri="{FF2B5EF4-FFF2-40B4-BE49-F238E27FC236}">
              <a16:creationId xmlns:a16="http://schemas.microsoft.com/office/drawing/2014/main" id="{0723083B-FFF6-4DAF-8B62-D6AAE6984559}"/>
            </a:ext>
          </a:extLst>
        </xdr:cNvPr>
        <xdr:cNvSpPr/>
      </xdr:nvSpPr>
      <xdr:spPr>
        <a:xfrm>
          <a:off x="11231880" y="15730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86213</xdr:rowOff>
    </xdr:from>
    <xdr:ext cx="534377" cy="259045"/>
    <xdr:sp macro="" textlink="">
      <xdr:nvSpPr>
        <xdr:cNvPr id="727" name="テキスト ボックス 726">
          <a:extLst>
            <a:ext uri="{FF2B5EF4-FFF2-40B4-BE49-F238E27FC236}">
              <a16:creationId xmlns:a16="http://schemas.microsoft.com/office/drawing/2014/main" id="{5B0407FF-DD08-4F1A-B48F-5F730474EA31}"/>
            </a:ext>
          </a:extLst>
        </xdr:cNvPr>
        <xdr:cNvSpPr txBox="1"/>
      </xdr:nvSpPr>
      <xdr:spPr>
        <a:xfrm>
          <a:off x="11061211" y="155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F410F9FB-F139-4B59-BD51-A08A206C2195}"/>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F1612B9D-FA86-44BF-89AF-2D4462F6DB5F}"/>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BA3D5658-5316-4FE2-9DFA-A0BC6DA9B7D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F55B108E-0380-4C18-8740-5F7FAEFB06B1}"/>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8783BD83-35C5-47BF-9E84-661F16117C8D}"/>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BD666730-3D22-4D13-ACBA-53867CB654A3}"/>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AD1AC84A-499B-481D-8734-286FE39338D3}"/>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57C40C5B-0CA0-412D-AB59-915A71574BFA}"/>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BEC481DE-4D1D-490C-8F83-8AFA383DCB54}"/>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C13E17A5-2A64-4574-8F5C-C9BED7BD33F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E1F36E17-6A3E-4F28-9DD6-44993088D902}"/>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9D1E5F53-76AC-49F7-9A5C-60DF36F67F58}"/>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52E9C255-FF3F-4AB4-B79F-D68D799AE57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8D2AAF4F-4828-4495-8291-D7BC03EA7CE4}"/>
            </a:ext>
          </a:extLst>
        </xdr:cNvPr>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67CAE523-9278-46AC-AB7C-DF6DBCA3FBDE}"/>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B5F01758-6DC5-47F7-A2BC-E7C458D44B53}"/>
            </a:ext>
          </a:extLst>
        </xdr:cNvPr>
        <xdr:cNvSpPr txBox="1"/>
      </xdr:nvSpPr>
      <xdr:spPr>
        <a:xfrm>
          <a:off x="1569484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56EBDA2C-9BE4-4950-B47A-A7C9A2F2A279}"/>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15969553-7F6D-42C2-910B-90F636B2F79A}"/>
            </a:ext>
          </a:extLst>
        </xdr:cNvPr>
        <xdr:cNvSpPr txBox="1"/>
      </xdr:nvSpPr>
      <xdr:spPr>
        <a:xfrm>
          <a:off x="1569484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E9F31EAA-6000-4D4B-9462-757C444E9623}"/>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F304ED77-5A0B-4810-B081-0B8D0C692D5F}"/>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CB62BFE8-52C1-43BC-8E98-BD60103B9A18}"/>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E23CC4F3-93B5-4F97-AD16-3555E0765FE8}"/>
            </a:ext>
          </a:extLst>
        </xdr:cNvPr>
        <xdr:cNvCxnSpPr/>
      </xdr:nvCxnSpPr>
      <xdr:spPr>
        <a:xfrm flipV="1">
          <a:off x="19507835" y="5381650"/>
          <a:ext cx="1269" cy="11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E4FFC0D3-5BAC-4B14-B95D-E87624D68835}"/>
            </a:ext>
          </a:extLst>
        </xdr:cNvPr>
        <xdr:cNvSpPr txBox="1"/>
      </xdr:nvSpPr>
      <xdr:spPr>
        <a:xfrm>
          <a:off x="19560540" y="6535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25C1D47F-88E5-4FB1-8C7E-E40E3C3F8B86}"/>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8B592782-CD10-4D77-BF12-1863835C6B1C}"/>
            </a:ext>
          </a:extLst>
        </xdr:cNvPr>
        <xdr:cNvSpPr txBox="1"/>
      </xdr:nvSpPr>
      <xdr:spPr>
        <a:xfrm>
          <a:off x="1956054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4DCB3E99-FA96-431C-B7F8-7ABADE1452A4}"/>
            </a:ext>
          </a:extLst>
        </xdr:cNvPr>
        <xdr:cNvCxnSpPr/>
      </xdr:nvCxnSpPr>
      <xdr:spPr>
        <a:xfrm>
          <a:off x="19443700" y="538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135586</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FCC3E0DD-1709-4C0A-8608-A1424390CB0C}"/>
            </a:ext>
          </a:extLst>
        </xdr:cNvPr>
        <xdr:cNvCxnSpPr/>
      </xdr:nvCxnSpPr>
      <xdr:spPr>
        <a:xfrm>
          <a:off x="18778220" y="6505906"/>
          <a:ext cx="7315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E88FCDA5-19D5-455A-AA7A-490E3DCAD8CB}"/>
            </a:ext>
          </a:extLst>
        </xdr:cNvPr>
        <xdr:cNvSpPr txBox="1"/>
      </xdr:nvSpPr>
      <xdr:spPr>
        <a:xfrm>
          <a:off x="19560540" y="62856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97FEDF0D-A27C-4350-B85C-D13B744FD584}"/>
            </a:ext>
          </a:extLst>
        </xdr:cNvPr>
        <xdr:cNvSpPr/>
      </xdr:nvSpPr>
      <xdr:spPr>
        <a:xfrm>
          <a:off x="19458940" y="64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135586</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8EC10962-51FF-4262-BB0E-3C4BC3E68BE9}"/>
            </a:ext>
          </a:extLst>
        </xdr:cNvPr>
        <xdr:cNvCxnSpPr/>
      </xdr:nvCxnSpPr>
      <xdr:spPr>
        <a:xfrm flipV="1">
          <a:off x="17988280" y="6505906"/>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9D8EA7F1-1930-4B17-A4A5-CB7F37F15BDB}"/>
            </a:ext>
          </a:extLst>
        </xdr:cNvPr>
        <xdr:cNvSpPr/>
      </xdr:nvSpPr>
      <xdr:spPr>
        <a:xfrm>
          <a:off x="18735040" y="6441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33DA62A2-DBC1-4D1C-BFF6-3B5D4BE6015F}"/>
            </a:ext>
          </a:extLst>
        </xdr:cNvPr>
        <xdr:cNvSpPr txBox="1"/>
      </xdr:nvSpPr>
      <xdr:spPr>
        <a:xfrm>
          <a:off x="18628873" y="6220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91972F04-CFF1-4CA5-A1CB-037F0702FA92}"/>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125EC551-192A-431B-BB51-73422B8F3C41}"/>
            </a:ext>
          </a:extLst>
        </xdr:cNvPr>
        <xdr:cNvSpPr/>
      </xdr:nvSpPr>
      <xdr:spPr>
        <a:xfrm>
          <a:off x="17937480" y="638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2E6A15A1-51D6-45AC-8087-76D10A3E9973}"/>
            </a:ext>
          </a:extLst>
        </xdr:cNvPr>
        <xdr:cNvSpPr txBox="1"/>
      </xdr:nvSpPr>
      <xdr:spPr>
        <a:xfrm>
          <a:off x="17821857" y="61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EA1B4395-6027-4521-9FAB-0919A4221309}"/>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13FF28FB-CCD5-4AAB-90B7-5EE7096ACDCB}"/>
            </a:ext>
          </a:extLst>
        </xdr:cNvPr>
        <xdr:cNvSpPr/>
      </xdr:nvSpPr>
      <xdr:spPr>
        <a:xfrm>
          <a:off x="1716278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1F3D7C3-D4DD-4C36-A008-96B50297567C}"/>
            </a:ext>
          </a:extLst>
        </xdr:cNvPr>
        <xdr:cNvSpPr txBox="1"/>
      </xdr:nvSpPr>
      <xdr:spPr>
        <a:xfrm>
          <a:off x="1704715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5835B6AD-FC44-4D3E-9D31-AFE05E1646B7}"/>
            </a:ext>
          </a:extLst>
        </xdr:cNvPr>
        <xdr:cNvSpPr/>
      </xdr:nvSpPr>
      <xdr:spPr>
        <a:xfrm>
          <a:off x="16388080" y="641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578BB77-105D-4F2C-B174-2F5A5C478601}"/>
            </a:ext>
          </a:extLst>
        </xdr:cNvPr>
        <xdr:cNvSpPr txBox="1"/>
      </xdr:nvSpPr>
      <xdr:spPr>
        <a:xfrm>
          <a:off x="16264837" y="61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6810AFD2-8AF0-4BCE-8B89-2D686CB2EED3}"/>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70C78554-86C5-43CD-9E37-19B03A6FE199}"/>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104983A-E4F1-4A65-A0CC-0CE8FC1D2711}"/>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E4B6D333-3034-4B15-9A31-64585F8B3B06}"/>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8A10A221-7333-4263-B87B-FB3CADC12BBD}"/>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F1D18578-61A0-4BBF-AB07-11316B2C7614}"/>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798BD4CA-41C9-4CB9-8763-AEAD12E57BC2}"/>
            </a:ext>
          </a:extLst>
        </xdr:cNvPr>
        <xdr:cNvSpPr txBox="1"/>
      </xdr:nvSpPr>
      <xdr:spPr>
        <a:xfrm>
          <a:off x="19560540" y="6408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84786</xdr:rowOff>
    </xdr:from>
    <xdr:to>
      <xdr:col>112</xdr:col>
      <xdr:colOff>38100</xdr:colOff>
      <xdr:row>39</xdr:row>
      <xdr:rowOff>14936</xdr:rowOff>
    </xdr:to>
    <xdr:sp macro="" textlink="">
      <xdr:nvSpPr>
        <xdr:cNvPr id="775" name="楕円 774">
          <a:extLst>
            <a:ext uri="{FF2B5EF4-FFF2-40B4-BE49-F238E27FC236}">
              <a16:creationId xmlns:a16="http://schemas.microsoft.com/office/drawing/2014/main" id="{052A9197-8379-4A97-8F9E-C8F843AD98AA}"/>
            </a:ext>
          </a:extLst>
        </xdr:cNvPr>
        <xdr:cNvSpPr/>
      </xdr:nvSpPr>
      <xdr:spPr>
        <a:xfrm>
          <a:off x="18735040" y="6455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6063</xdr:rowOff>
    </xdr:from>
    <xdr:ext cx="249299" cy="259045"/>
    <xdr:sp macro="" textlink="">
      <xdr:nvSpPr>
        <xdr:cNvPr id="776" name="テキスト ボックス 775">
          <a:extLst>
            <a:ext uri="{FF2B5EF4-FFF2-40B4-BE49-F238E27FC236}">
              <a16:creationId xmlns:a16="http://schemas.microsoft.com/office/drawing/2014/main" id="{AD735AE3-8A99-4F44-B4EB-1E23496130CA}"/>
            </a:ext>
          </a:extLst>
        </xdr:cNvPr>
        <xdr:cNvSpPr txBox="1"/>
      </xdr:nvSpPr>
      <xdr:spPr>
        <a:xfrm>
          <a:off x="18661190" y="65440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39BEB7D4-D5EB-4A49-B16E-812A703AA57C}"/>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7CE80F6F-25A4-4D7D-8B85-3DDCC63DD81F}"/>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77725C38-819F-4FF0-9822-F22CB7052EA5}"/>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ADFE3FF8-67BC-463F-8D65-A9C711BECF8D}"/>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11B2EFD4-2E3E-4142-B19E-9C5DCCB5C96B}"/>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F7B50F23-9433-413F-9772-C6FDF7A3F477}"/>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B4FC84FB-389C-473B-B72B-EEE8FEF8D7C3}"/>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B5F9D4C-6042-41EA-AA4D-CA89D6BBAA26}"/>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C54C06CD-5842-4CC2-8644-729DC64BFA1B}"/>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CDB751E8-2A58-4A2A-91B2-0D40D09C0751}"/>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8EDB7208-BB0B-4468-B157-3A48375588FB}"/>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B539857E-98C8-4F7B-A7AC-E2B7B6864B39}"/>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3ED3E867-EFD8-4116-8104-6FB763D153F3}"/>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B856CBE4-A3B8-426E-806F-D276D9E03CA4}"/>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763E6E75-9F9F-40C3-AB4A-1085E6A38754}"/>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AB8E3424-01AC-4EA8-9716-35562196566F}"/>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919266DD-A468-44E3-9E61-45849FEEC4D2}"/>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3E7305EB-1AE1-4F6B-A03C-4FFD46356205}"/>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8D6CD7A2-909D-43FD-85E9-D2AA5BAB9927}"/>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C9583612-CD05-47D3-A72C-5BCCE82E97D1}"/>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2B3B9E44-0E9C-4138-B783-F36BED4E0BF8}"/>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14033C36-AAD3-424A-857E-ACE4C70F2AAF}"/>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79F3FD2-7727-4258-B442-A168685C3AD1}"/>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17CBB053-5DBE-42E7-AC13-6A2EC9BDC41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63B2FA3B-DAD8-4A5A-86D3-256ECB455424}"/>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6CBF89B2-FB74-4BC6-9B05-74D74AAFD4CD}"/>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C4F5B85F-1F76-42C8-872B-2D0612138886}"/>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F7284C5D-14B0-437D-A157-F78335BDFADD}"/>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CFEDDDC6-158D-4745-BE32-325D323582E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AE31F976-31ED-4B40-BEC6-4E4DC1522B3C}"/>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C5DB4503-CB85-4046-85EA-B998A4A155A8}"/>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C60EDA3-5067-4462-A59C-F1CC966A21E8}"/>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B5402C0D-0E82-47FB-B804-27BCCF90F3E4}"/>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5AA7EADC-0587-498B-978A-DB3A04C028D7}"/>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D5FBCFB0-A32A-4857-877F-89E4EFEC1716}"/>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2528BF79-0A71-4CBF-8326-70AED5943717}"/>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A812C696-3C08-4813-BE56-0757E39C8CBF}"/>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51B88C9D-F2C6-41C7-B501-90BEA366867B}"/>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30AF77A4-1D68-4D56-8B66-F2477B242E91}"/>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7B751BA4-1F1D-491F-B9EA-A840DDBC5A11}"/>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866CD2F-7388-410C-8533-223E3B81311A}"/>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00B256C-DF6B-4F7C-A9C0-2E57DC546B36}"/>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D180837-0F71-417E-8079-72C2BEEB3085}"/>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485984DC-9EC6-4870-84F6-DBB2638DEDAB}"/>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4A67C043-9008-4EEF-84D8-5C0C9ADEBAB9}"/>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8410179D-A39E-491E-9995-6C9FF451FF9C}"/>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BC7ADC0A-FD83-4B96-A9F7-632E419643AD}"/>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B40550C8-45BA-4DC9-B5B0-D38C80A66387}"/>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74B252E-D41C-4399-9A25-2B6CCF879A87}"/>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CF314E4F-4489-4C91-82D7-C7655585ED0E}"/>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B786A32C-ACA7-4E0E-821B-11256719D2FB}"/>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57B3DBAB-2362-4504-A2F6-3D4303FED183}"/>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8E3964C3-8E4A-4937-AA02-1397A02E7D93}"/>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457FC983-1CBD-4487-B8F6-E6480ACF20C9}"/>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1A048F8-165D-4E8F-96EB-79C76FED476F}"/>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DB8CE92E-32FC-4165-85F4-2110D37F850B}"/>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C7FBD217-68AE-4D42-BAD2-1DC01630E67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EED689-33F8-4406-BFDA-9E0FB1D43C7A}"/>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消防費は、市民一人当たり２</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９８５</a:t>
          </a:r>
          <a:r>
            <a:rPr kumimoji="1" lang="ja-JP" altLang="ja-JP" sz="1100">
              <a:solidFill>
                <a:schemeClr val="tx1"/>
              </a:solidFill>
              <a:effectLst/>
              <a:latin typeface="+mn-lt"/>
              <a:ea typeface="+mn-ea"/>
              <a:cs typeface="+mn-cs"/>
            </a:rPr>
            <a:t>円と類似団体や県内市町の平均を大きく上回っているが、これは市域が広いため居住地や観光施設が点在し、分散型の消防防災体制を整える必要があることから、類似団体と比較して消防関係職員が多いことによ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商工費は、市民一人当たり３</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，８</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５円と類似団体平均と比較して高い水準にあるが、これは中小企業の事業資金調達を容易にし、経営安定と振興を図るため金融対策に力を注いでいることや、観光客誘致のための様々なプロモーション事業に取り組んでいること、数多くの市営観光施設を所有し、その維持補修に多くの経費がかかることなどの理由が挙げら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公債費は、市民一人当たり</a:t>
          </a:r>
          <a:r>
            <a:rPr kumimoji="1" lang="ja-JP" altLang="en-US" sz="1100">
              <a:solidFill>
                <a:schemeClr val="tx1"/>
              </a:solidFill>
              <a:effectLst/>
              <a:latin typeface="+mn-lt"/>
              <a:ea typeface="+mn-ea"/>
              <a:cs typeface="+mn-cs"/>
            </a:rPr>
            <a:t>７８，３３８</a:t>
          </a:r>
          <a:r>
            <a:rPr kumimoji="1" lang="ja-JP" altLang="ja-JP" sz="1100">
              <a:solidFill>
                <a:schemeClr val="tx1"/>
              </a:solidFill>
              <a:effectLst/>
              <a:latin typeface="+mn-lt"/>
              <a:ea typeface="+mn-ea"/>
              <a:cs typeface="+mn-cs"/>
            </a:rPr>
            <a:t>千円と類似団体や県内市町の平均を大きく上回っているが、市債残高は令和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年度をピークに減少傾向にあり、今後も適正な市債の発行とすることで、残高を抑制していく。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1D344E7-1D14-4977-8293-B7A91C93E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E055927-467A-4685-B456-E652B88CE4B5}"/>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DC28D6A-D291-4837-9030-2166F2E66C2D}"/>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BE33BC7-DA5A-41CD-8EB5-EED2C4400066}"/>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068AC62-8C5D-464D-9D7B-6F1B1225F0FF}"/>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4CEF93A-C539-4924-8BB7-5A12E832A6D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F666FC1B-A930-4FBD-8560-4C8D6B58CC87}"/>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51E686E-C671-42BC-864B-17E09E40BFDE}"/>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6AFD13B-D11E-4111-9447-1D771D20AC71}"/>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A86CEBD-AC70-4E87-ADF6-6EDEB547791C}"/>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F070E90-33E3-4299-B796-2B5125F89CB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14C6D2B-6EF3-45D0-9CA4-30C6816CFE17}"/>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C557FA9-D855-4C18-A244-70A2E8FB9CD9}"/>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b="0" i="0" baseline="0">
              <a:solidFill>
                <a:schemeClr val="tx1">
                  <a:lumMod val="95000"/>
                  <a:lumOff val="5000"/>
                </a:schemeClr>
              </a:solidFill>
              <a:effectLst/>
              <a:latin typeface="+mn-lt"/>
              <a:ea typeface="+mn-ea"/>
              <a:cs typeface="+mn-cs"/>
            </a:rPr>
            <a:t>　</a:t>
          </a:r>
          <a:r>
            <a:rPr kumimoji="1" lang="ja-JP" altLang="ja-JP" sz="1050" b="0" i="0" baseline="0">
              <a:solidFill>
                <a:schemeClr val="tx1">
                  <a:lumMod val="95000"/>
                  <a:lumOff val="5000"/>
                </a:schemeClr>
              </a:solidFill>
              <a:effectLst/>
              <a:latin typeface="+mn-lt"/>
              <a:ea typeface="+mn-ea"/>
              <a:cs typeface="+mn-cs"/>
            </a:rPr>
            <a:t>財政調整基金残高については、平成２２年度に新規積立て（４００百万円）を行って以降、ほぼ横ばいで推移していたが、平成２８年度から令和元年度までは財源不足により毎年取崩しを行った。令和</a:t>
          </a:r>
          <a:r>
            <a:rPr kumimoji="1" lang="ja-JP" altLang="en-US" sz="1050" b="0" i="0" baseline="0">
              <a:solidFill>
                <a:schemeClr val="tx1">
                  <a:lumMod val="95000"/>
                  <a:lumOff val="5000"/>
                </a:schemeClr>
              </a:solidFill>
              <a:effectLst/>
              <a:latin typeface="+mn-lt"/>
              <a:ea typeface="+mn-ea"/>
              <a:cs typeface="+mn-cs"/>
            </a:rPr>
            <a:t>５</a:t>
          </a:r>
          <a:r>
            <a:rPr kumimoji="1" lang="ja-JP" altLang="ja-JP" sz="1050" b="0" i="0" baseline="0">
              <a:solidFill>
                <a:schemeClr val="tx1">
                  <a:lumMod val="95000"/>
                  <a:lumOff val="5000"/>
                </a:schemeClr>
              </a:solidFill>
              <a:effectLst/>
              <a:latin typeface="+mn-lt"/>
              <a:ea typeface="+mn-ea"/>
              <a:cs typeface="+mn-cs"/>
            </a:rPr>
            <a:t>年度においては、取崩していないが、標準財政規模の</a:t>
          </a:r>
          <a:r>
            <a:rPr kumimoji="1" lang="ja-JP" altLang="en-US" sz="1050" b="0" i="0" baseline="0">
              <a:solidFill>
                <a:schemeClr val="tx1">
                  <a:lumMod val="95000"/>
                  <a:lumOff val="5000"/>
                </a:schemeClr>
              </a:solidFill>
              <a:effectLst/>
              <a:latin typeface="+mn-lt"/>
              <a:ea typeface="+mn-ea"/>
              <a:cs typeface="+mn-cs"/>
            </a:rPr>
            <a:t>微増</a:t>
          </a:r>
          <a:r>
            <a:rPr kumimoji="1" lang="ja-JP" altLang="ja-JP" sz="1050" b="0" i="0" baseline="0">
              <a:solidFill>
                <a:schemeClr val="tx1">
                  <a:lumMod val="95000"/>
                  <a:lumOff val="5000"/>
                </a:schemeClr>
              </a:solidFill>
              <a:effectLst/>
              <a:latin typeface="+mn-lt"/>
              <a:ea typeface="+mn-ea"/>
              <a:cs typeface="+mn-cs"/>
            </a:rPr>
            <a:t>により、前年度比０．</a:t>
          </a:r>
          <a:r>
            <a:rPr kumimoji="1" lang="ja-JP" altLang="en-US" sz="1050" b="0" i="0" baseline="0">
              <a:solidFill>
                <a:schemeClr val="tx1">
                  <a:lumMod val="95000"/>
                  <a:lumOff val="5000"/>
                </a:schemeClr>
              </a:solidFill>
              <a:effectLst/>
              <a:latin typeface="+mn-lt"/>
              <a:ea typeface="+mn-ea"/>
              <a:cs typeface="+mn-cs"/>
            </a:rPr>
            <a:t>１２</a:t>
          </a:r>
          <a:r>
            <a:rPr kumimoji="1" lang="ja-JP" altLang="ja-JP" sz="1050" b="0" i="0" baseline="0">
              <a:solidFill>
                <a:schemeClr val="tx1">
                  <a:lumMod val="95000"/>
                  <a:lumOff val="5000"/>
                </a:schemeClr>
              </a:solidFill>
              <a:effectLst/>
              <a:latin typeface="+mn-lt"/>
              <a:ea typeface="+mn-ea"/>
              <a:cs typeface="+mn-cs"/>
            </a:rPr>
            <a:t>ポイントの</a:t>
          </a:r>
          <a:r>
            <a:rPr kumimoji="1" lang="ja-JP" altLang="en-US" sz="1050" b="0" i="0" baseline="0">
              <a:solidFill>
                <a:schemeClr val="tx1">
                  <a:lumMod val="95000"/>
                  <a:lumOff val="5000"/>
                </a:schemeClr>
              </a:solidFill>
              <a:effectLst/>
              <a:latin typeface="+mn-lt"/>
              <a:ea typeface="+mn-ea"/>
              <a:cs typeface="+mn-cs"/>
            </a:rPr>
            <a:t>減</a:t>
          </a:r>
          <a:r>
            <a:rPr kumimoji="1" lang="ja-JP" altLang="ja-JP" sz="1050" b="0" i="0" baseline="0">
              <a:solidFill>
                <a:schemeClr val="tx1">
                  <a:lumMod val="95000"/>
                  <a:lumOff val="5000"/>
                </a:schemeClr>
              </a:solidFill>
              <a:effectLst/>
              <a:latin typeface="+mn-lt"/>
              <a:ea typeface="+mn-ea"/>
              <a:cs typeface="+mn-cs"/>
            </a:rPr>
            <a:t>となった。</a:t>
          </a:r>
          <a:endParaRPr lang="ja-JP" altLang="ja-JP" sz="1050">
            <a:solidFill>
              <a:schemeClr val="tx1">
                <a:lumMod val="95000"/>
                <a:lumOff val="5000"/>
              </a:schemeClr>
            </a:solidFill>
            <a:effectLst/>
          </a:endParaRPr>
        </a:p>
        <a:p>
          <a:pPr eaLnBrk="1" fontAlgn="auto" latinLnBrk="0" hangingPunct="1"/>
          <a:r>
            <a:rPr kumimoji="1" lang="ja-JP" altLang="ja-JP" sz="1050" b="0" i="0" baseline="0">
              <a:solidFill>
                <a:srgbClr val="FF0000"/>
              </a:solidFill>
              <a:effectLst/>
              <a:latin typeface="+mn-lt"/>
              <a:ea typeface="+mn-ea"/>
              <a:cs typeface="+mn-cs"/>
            </a:rPr>
            <a:t>　</a:t>
          </a:r>
          <a:r>
            <a:rPr kumimoji="1" lang="ja-JP" altLang="ja-JP" sz="1050" b="0" i="0" baseline="0">
              <a:solidFill>
                <a:schemeClr val="tx1">
                  <a:lumMod val="95000"/>
                  <a:lumOff val="5000"/>
                </a:schemeClr>
              </a:solidFill>
              <a:effectLst/>
              <a:latin typeface="+mn-lt"/>
              <a:ea typeface="+mn-ea"/>
              <a:cs typeface="+mn-cs"/>
            </a:rPr>
            <a:t>実質収支額及び実質単年度収支については、令和２年度</a:t>
          </a:r>
          <a:r>
            <a:rPr kumimoji="1" lang="ja-JP" altLang="en-US" sz="1050" b="0" i="0" baseline="0">
              <a:solidFill>
                <a:schemeClr val="tx1">
                  <a:lumMod val="95000"/>
                  <a:lumOff val="5000"/>
                </a:schemeClr>
              </a:solidFill>
              <a:effectLst/>
              <a:latin typeface="+mn-lt"/>
              <a:ea typeface="+mn-ea"/>
              <a:cs typeface="+mn-cs"/>
            </a:rPr>
            <a:t>から令和４年度まで</a:t>
          </a:r>
          <a:r>
            <a:rPr kumimoji="1" lang="ja-JP" altLang="ja-JP" sz="1050" b="0" i="0" baseline="0">
              <a:solidFill>
                <a:schemeClr val="tx1">
                  <a:lumMod val="95000"/>
                  <a:lumOff val="5000"/>
                </a:schemeClr>
              </a:solidFill>
              <a:effectLst/>
              <a:latin typeface="+mn-lt"/>
              <a:ea typeface="+mn-ea"/>
              <a:cs typeface="+mn-cs"/>
            </a:rPr>
            <a:t>は、コロナ対策関連の国の財政支援により、黒字に転じ</a:t>
          </a:r>
          <a:r>
            <a:rPr kumimoji="1" lang="ja-JP" altLang="en-US" sz="1050" b="0" i="0" baseline="0">
              <a:solidFill>
                <a:schemeClr val="tx1">
                  <a:lumMod val="95000"/>
                  <a:lumOff val="5000"/>
                </a:schemeClr>
              </a:solidFill>
              <a:effectLst/>
              <a:latin typeface="+mn-lt"/>
              <a:ea typeface="+mn-ea"/>
              <a:cs typeface="+mn-cs"/>
            </a:rPr>
            <a:t>た。しかしながら、</a:t>
          </a:r>
          <a:r>
            <a:rPr kumimoji="1" lang="ja-JP" altLang="ja-JP" sz="1050" b="0" i="0" baseline="0">
              <a:solidFill>
                <a:schemeClr val="tx1">
                  <a:lumMod val="95000"/>
                  <a:lumOff val="5000"/>
                </a:schemeClr>
              </a:solidFill>
              <a:effectLst/>
              <a:latin typeface="+mn-lt"/>
              <a:ea typeface="+mn-ea"/>
              <a:cs typeface="+mn-cs"/>
            </a:rPr>
            <a:t>令和</a:t>
          </a:r>
          <a:r>
            <a:rPr kumimoji="1" lang="ja-JP" altLang="en-US" sz="1050" b="0" i="0" baseline="0">
              <a:solidFill>
                <a:schemeClr val="tx1">
                  <a:lumMod val="95000"/>
                  <a:lumOff val="5000"/>
                </a:schemeClr>
              </a:solidFill>
              <a:effectLst/>
              <a:latin typeface="+mn-lt"/>
              <a:ea typeface="+mn-ea"/>
              <a:cs typeface="+mn-cs"/>
            </a:rPr>
            <a:t>５</a:t>
          </a:r>
          <a:r>
            <a:rPr kumimoji="1" lang="ja-JP" altLang="ja-JP" sz="1050" b="0" i="0" baseline="0">
              <a:solidFill>
                <a:schemeClr val="tx1">
                  <a:lumMod val="95000"/>
                  <a:lumOff val="5000"/>
                </a:schemeClr>
              </a:solidFill>
              <a:effectLst/>
              <a:latin typeface="+mn-lt"/>
              <a:ea typeface="+mn-ea"/>
              <a:cs typeface="+mn-cs"/>
            </a:rPr>
            <a:t>年度は、</a:t>
          </a:r>
          <a:r>
            <a:rPr kumimoji="1" lang="ja-JP" altLang="en-US" sz="1050" b="0" i="0" baseline="0">
              <a:solidFill>
                <a:schemeClr val="tx1">
                  <a:lumMod val="95000"/>
                  <a:lumOff val="5000"/>
                </a:schemeClr>
              </a:solidFill>
              <a:effectLst/>
              <a:latin typeface="+mn-lt"/>
              <a:ea typeface="+mn-ea"/>
              <a:cs typeface="+mn-cs"/>
            </a:rPr>
            <a:t>物価高騰などにより歳出額が令和４年度と比べ８００百万円程度増額となっており、</a:t>
          </a:r>
          <a:r>
            <a:rPr kumimoji="1" lang="ja-JP" altLang="ja-JP" sz="1050" b="0" i="0" baseline="0">
              <a:solidFill>
                <a:schemeClr val="tx1">
                  <a:lumMod val="95000"/>
                  <a:lumOff val="5000"/>
                </a:schemeClr>
              </a:solidFill>
              <a:effectLst/>
              <a:latin typeface="+mn-lt"/>
              <a:ea typeface="+mn-ea"/>
              <a:cs typeface="+mn-cs"/>
            </a:rPr>
            <a:t>単年度収支額の</a:t>
          </a:r>
          <a:r>
            <a:rPr kumimoji="1" lang="ja-JP" altLang="en-US" sz="1050" b="0" i="0" baseline="0">
              <a:solidFill>
                <a:schemeClr val="tx1">
                  <a:lumMod val="95000"/>
                  <a:lumOff val="5000"/>
                </a:schemeClr>
              </a:solidFill>
              <a:effectLst/>
              <a:latin typeface="+mn-lt"/>
              <a:ea typeface="+mn-ea"/>
              <a:cs typeface="+mn-cs"/>
            </a:rPr>
            <a:t>赤字</a:t>
          </a:r>
          <a:r>
            <a:rPr kumimoji="1" lang="ja-JP" altLang="ja-JP" sz="1050" b="0" i="0" baseline="0">
              <a:solidFill>
                <a:schemeClr val="tx1">
                  <a:lumMod val="95000"/>
                  <a:lumOff val="5000"/>
                </a:schemeClr>
              </a:solidFill>
              <a:effectLst/>
              <a:latin typeface="+mn-lt"/>
              <a:ea typeface="+mn-ea"/>
              <a:cs typeface="+mn-cs"/>
            </a:rPr>
            <a:t>幅</a:t>
          </a:r>
          <a:r>
            <a:rPr kumimoji="1" lang="ja-JP" altLang="en-US" sz="1050" b="0" i="0" baseline="0">
              <a:solidFill>
                <a:schemeClr val="tx1">
                  <a:lumMod val="95000"/>
                  <a:lumOff val="5000"/>
                </a:schemeClr>
              </a:solidFill>
              <a:effectLst/>
              <a:latin typeface="+mn-lt"/>
              <a:ea typeface="+mn-ea"/>
              <a:cs typeface="+mn-cs"/>
            </a:rPr>
            <a:t>拡大</a:t>
          </a:r>
          <a:r>
            <a:rPr kumimoji="1" lang="ja-JP" altLang="ja-JP" sz="1050" b="0" i="0" baseline="0">
              <a:solidFill>
                <a:schemeClr val="tx1">
                  <a:lumMod val="95000"/>
                  <a:lumOff val="5000"/>
                </a:schemeClr>
              </a:solidFill>
              <a:effectLst/>
              <a:latin typeface="+mn-lt"/>
              <a:ea typeface="+mn-ea"/>
              <a:cs typeface="+mn-cs"/>
            </a:rPr>
            <a:t>により、実質単年度収支が減少した。</a:t>
          </a:r>
          <a:endParaRPr lang="ja-JP" altLang="ja-JP" sz="1050">
            <a:solidFill>
              <a:schemeClr val="tx1">
                <a:lumMod val="95000"/>
                <a:lumOff val="5000"/>
              </a:schemeClr>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2C79CDC-5768-45EF-A8AB-C2AECFBB6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09820AC-20DE-4A6F-83C1-8A2C3751CA81}"/>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64C9CA5-C640-4571-8ACF-F844A680B535}"/>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6ABF0E6-B655-49CD-9894-BC1BB0A6D518}"/>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C9203E8-9590-4A79-ABD5-FCF59BEA992B}"/>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AC4D248-4F70-4024-8C84-68B5EB6D1EB5}"/>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EE6B1EF-965D-422B-9782-6FAF39DA37EB}"/>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834D018-7E1D-4AEA-8676-2DE4BE45BF3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0B71C5F-C836-48D3-9C73-E75F653260DB}"/>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平成１９年度以降、いずれの年度においても、全ての会計において黒字であり、連結実質赤字額は生じていない。なお、黒字額の割合のほとんどを水道事業会計と一般会計で占めている</a:t>
          </a:r>
          <a:r>
            <a:rPr kumimoji="1" lang="ja-JP" altLang="en-US" sz="1100">
              <a:solidFill>
                <a:schemeClr val="tx1">
                  <a:lumMod val="95000"/>
                  <a:lumOff val="5000"/>
                </a:schemeClr>
              </a:solidFill>
              <a:effectLst/>
              <a:latin typeface="+mn-lt"/>
              <a:ea typeface="+mn-ea"/>
              <a:cs typeface="+mn-cs"/>
            </a:rPr>
            <a:t>が、一般会計は令和４年度と比べ３．０８％減となっている。</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５年</a:t>
          </a:r>
          <a:r>
            <a:rPr kumimoji="1" lang="ja-JP" altLang="ja-JP" sz="1100">
              <a:solidFill>
                <a:schemeClr val="tx1">
                  <a:lumMod val="95000"/>
                  <a:lumOff val="5000"/>
                </a:schemeClr>
              </a:solidFill>
              <a:effectLst/>
              <a:latin typeface="+mn-lt"/>
              <a:ea typeface="+mn-ea"/>
              <a:cs typeface="+mn-cs"/>
            </a:rPr>
            <a:t>度における実質公債費比率や将来負担比率などの指標については、財政健全化法の基準で見ると、いずれの指標も早期健全化基準を下回っており、早期に健全化のための対応を必要とする状況ではないといえる。</a:t>
          </a:r>
          <a:endParaRPr lang="ja-JP" altLang="ja-JP" sz="1400">
            <a:solidFill>
              <a:schemeClr val="tx1">
                <a:lumMod val="95000"/>
                <a:lumOff val="5000"/>
              </a:schemeClr>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また、平成２８年度以降、比率は悪化傾向にあ</a:t>
          </a:r>
          <a:r>
            <a:rPr kumimoji="1" lang="ja-JP" altLang="en-US" sz="1100">
              <a:solidFill>
                <a:schemeClr val="tx1">
                  <a:lumMod val="95000"/>
                  <a:lumOff val="5000"/>
                </a:schemeClr>
              </a:solidFill>
              <a:effectLst/>
              <a:latin typeface="+mn-lt"/>
              <a:ea typeface="+mn-ea"/>
              <a:cs typeface="+mn-cs"/>
            </a:rPr>
            <a:t>り</a:t>
          </a:r>
          <a:r>
            <a:rPr kumimoji="1" lang="ja-JP" altLang="ja-JP" sz="1100">
              <a:solidFill>
                <a:schemeClr val="tx1">
                  <a:lumMod val="95000"/>
                  <a:lumOff val="5000"/>
                </a:schemeClr>
              </a:solidFill>
              <a:effectLst/>
              <a:latin typeface="+mn-lt"/>
              <a:ea typeface="+mn-ea"/>
              <a:cs typeface="+mn-cs"/>
            </a:rPr>
            <a:t>、令和３年度</a:t>
          </a:r>
          <a:r>
            <a:rPr kumimoji="1" lang="ja-JP" altLang="en-US" sz="1100">
              <a:solidFill>
                <a:schemeClr val="tx1">
                  <a:lumMod val="95000"/>
                  <a:lumOff val="5000"/>
                </a:schemeClr>
              </a:solidFill>
              <a:effectLst/>
              <a:latin typeface="+mn-lt"/>
              <a:ea typeface="+mn-ea"/>
              <a:cs typeface="+mn-cs"/>
            </a:rPr>
            <a:t>、令和４年度と</a:t>
          </a:r>
          <a:r>
            <a:rPr kumimoji="1" lang="ja-JP" altLang="ja-JP" sz="1100">
              <a:solidFill>
                <a:schemeClr val="tx1">
                  <a:lumMod val="95000"/>
                  <a:lumOff val="5000"/>
                </a:schemeClr>
              </a:solidFill>
              <a:effectLst/>
              <a:latin typeface="+mn-lt"/>
              <a:ea typeface="+mn-ea"/>
              <a:cs typeface="+mn-cs"/>
            </a:rPr>
            <a:t>好転し</a:t>
          </a:r>
          <a:r>
            <a:rPr kumimoji="1" lang="ja-JP" altLang="en-US" sz="1100">
              <a:solidFill>
                <a:schemeClr val="tx1">
                  <a:lumMod val="95000"/>
                  <a:lumOff val="5000"/>
                </a:schemeClr>
              </a:solidFill>
              <a:effectLst/>
              <a:latin typeface="+mn-lt"/>
              <a:ea typeface="+mn-ea"/>
              <a:cs typeface="+mn-cs"/>
            </a:rPr>
            <a:t>ていたが、物価高騰の影響などにより令和５年度は令和４年度より悪化した。</a:t>
          </a:r>
          <a:r>
            <a:rPr kumimoji="1" lang="ja-JP" altLang="ja-JP" sz="1100">
              <a:solidFill>
                <a:schemeClr val="tx1">
                  <a:lumMod val="95000"/>
                  <a:lumOff val="5000"/>
                </a:schemeClr>
              </a:solidFill>
              <a:effectLst/>
              <a:latin typeface="+mn-lt"/>
              <a:ea typeface="+mn-ea"/>
              <a:cs typeface="+mn-cs"/>
            </a:rPr>
            <a:t>依然として交付税への依存が高いことや地方債の残高が多いことなど厳しい財政運営を迫られている。今後も、指標の動向などに注視しながら、財政の健全化を図っていく。</a:t>
          </a:r>
          <a:endParaRPr lang="ja-JP" altLang="ja-JP" sz="1400">
            <a:solidFill>
              <a:schemeClr val="tx1">
                <a:lumMod val="95000"/>
                <a:lumOff val="5000"/>
              </a:schemeClr>
            </a:solidFill>
            <a:effectLst/>
          </a:endParaRPr>
        </a:p>
        <a:p>
          <a:r>
            <a:rPr kumimoji="1" lang="en-US" altLang="ja-JP"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年度の「その他会計（黒字）」に含まれる会計</a:t>
          </a:r>
          <a:endParaRPr lang="ja-JP" altLang="ja-JP" sz="1400">
            <a:solidFill>
              <a:schemeClr val="tx1">
                <a:lumMod val="95000"/>
                <a:lumOff val="5000"/>
              </a:schemeClr>
            </a:solidFill>
            <a:effectLst/>
          </a:endParaRPr>
        </a:p>
        <a:p>
          <a:r>
            <a:rPr kumimoji="1" lang="ja-JP" altLang="ja-JP" sz="1100">
              <a:solidFill>
                <a:schemeClr val="tx1">
                  <a:lumMod val="95000"/>
                  <a:lumOff val="5000"/>
                </a:schemeClr>
              </a:solidFill>
              <a:effectLst/>
              <a:latin typeface="+mn-lt"/>
              <a:ea typeface="+mn-ea"/>
              <a:cs typeface="+mn-cs"/>
            </a:rPr>
            <a:t>　後期高齢者医療事業特別会計、公共用地先行取得事業特別会計　</a:t>
          </a:r>
          <a:endParaRPr lang="ja-JP" altLang="ja-JP" sz="1400">
            <a:solidFill>
              <a:schemeClr val="tx1">
                <a:lumMod val="95000"/>
                <a:lumOff val="5000"/>
              </a:schemeClr>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CCF985F-0264-442C-BC46-C1A46A0678E9}"/>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D99AEF6-AC9C-40E0-AC8B-824F738F6C49}"/>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A7951E7-48F1-4089-A91A-1DD0CA95BCCC}"/>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3C1A05B-4978-4D94-B014-B10A3A2AC183}"/>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A644268-0CF6-4B87-A45C-A7DD4B0D09A4}"/>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5B43231-6A52-4ECE-8332-4649CF2B24EA}"/>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4E42CF9-DF99-4EC4-A405-DAA64F868EBA}"/>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D509670-5140-426E-B824-1CFEB440B69B}"/>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57EBBB9-D31D-4D0C-B824-FD1B94C60B2B}"/>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23DC783-1C2D-4613-BC2D-2452BEFA2E87}"/>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C302E4A-B339-47A8-8E82-4B5EDC825B76}"/>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01\10060000\10060300\12%20&#26032;&#22320;&#26041;&#20844;&#20250;&#35336;&#21046;&#24230;\98%20&#35519;&#26619;&#12539;&#29031;&#20250;\R7\20250911&#12294;_&#12304;&#30476;&#24066;&#30010;&#26449;&#35506;&#65306;911&#65288;&#26408;&#65289;&#12294;&#12305;&#20196;&#21644;&#65301;&#24180;&#24230;&#36001;&#25919;&#29366;&#27841;&#36039;&#26009;&#38598;&#12398;&#20316;&#25104;&#12395;&#12388;&#12356;&#12390;&#65288;2&#22238;&#30446;&#12539;&#22320;&#26041;&#20844;&#20250;&#35336;&#38306;&#20418;&#65289;&#8251;&#20998;&#26512;&#27396;&#35352;&#20837;&#20381;&#38972;\01&#12288;DL&#26360;&#39006;\R5zaiseijoukyou-2.xlsx" TargetMode="External"/><Relationship Id="rId1" Type="http://schemas.openxmlformats.org/officeDocument/2006/relationships/externalLinkPath" Target="file:///\\filesv01\10060000\10060300\12%20&#26032;&#22320;&#26041;&#20844;&#20250;&#35336;&#21046;&#24230;\98%20&#35519;&#26619;&#12539;&#29031;&#20250;\R7\20250911&#12294;_&#12304;&#30476;&#24066;&#30010;&#26449;&#35506;&#65306;911&#65288;&#26408;&#65289;&#12294;&#12305;&#20196;&#21644;&#65301;&#24180;&#24230;&#36001;&#25919;&#29366;&#27841;&#36039;&#26009;&#38598;&#12398;&#20316;&#25104;&#12395;&#12388;&#12356;&#12390;&#65288;2&#22238;&#30446;&#12539;&#22320;&#26041;&#20844;&#20250;&#35336;&#38306;&#20418;&#65289;&#8251;&#20998;&#26512;&#27396;&#35352;&#20837;&#20381;&#38972;\01&#12288;DL&#26360;&#39006;\R5zaiseijoukyou-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60355</v>
          </cell>
          <cell r="F3">
            <v>45588</v>
          </cell>
        </row>
        <row r="5">
          <cell r="A5" t="str">
            <v xml:space="preserve"> R02</v>
          </cell>
          <cell r="D5">
            <v>68042</v>
          </cell>
          <cell r="F5">
            <v>45483</v>
          </cell>
        </row>
        <row r="7">
          <cell r="A7" t="str">
            <v xml:space="preserve"> R03</v>
          </cell>
          <cell r="D7">
            <v>55299</v>
          </cell>
          <cell r="F7">
            <v>45945</v>
          </cell>
        </row>
        <row r="9">
          <cell r="A9" t="str">
            <v xml:space="preserve"> R04</v>
          </cell>
          <cell r="D9">
            <v>35503</v>
          </cell>
          <cell r="F9">
            <v>44475</v>
          </cell>
        </row>
        <row r="11">
          <cell r="A11" t="str">
            <v xml:space="preserve"> R05</v>
          </cell>
          <cell r="D11">
            <v>41361</v>
          </cell>
          <cell r="F11">
            <v>45982</v>
          </cell>
        </row>
        <row r="18">
          <cell r="B18" t="str">
            <v>R01</v>
          </cell>
          <cell r="C18" t="str">
            <v>R02</v>
          </cell>
          <cell r="D18" t="str">
            <v>R03</v>
          </cell>
          <cell r="E18" t="str">
            <v>R04</v>
          </cell>
          <cell r="F18" t="str">
            <v>R05</v>
          </cell>
        </row>
        <row r="19">
          <cell r="A19" t="str">
            <v>実質収支額</v>
          </cell>
          <cell r="B19">
            <v>2.09</v>
          </cell>
          <cell r="C19">
            <v>3.48</v>
          </cell>
          <cell r="D19">
            <v>7.04</v>
          </cell>
          <cell r="E19">
            <v>7.58</v>
          </cell>
          <cell r="F19">
            <v>4.5</v>
          </cell>
        </row>
        <row r="20">
          <cell r="A20" t="str">
            <v>財政調整基金残高</v>
          </cell>
          <cell r="B20">
            <v>10.81</v>
          </cell>
          <cell r="C20">
            <v>10.55</v>
          </cell>
          <cell r="D20">
            <v>10.16</v>
          </cell>
          <cell r="E20">
            <v>10.45</v>
          </cell>
          <cell r="F20">
            <v>10.33</v>
          </cell>
        </row>
        <row r="21">
          <cell r="A21" t="str">
            <v>実質単年度収支</v>
          </cell>
          <cell r="B21">
            <v>-3.9</v>
          </cell>
          <cell r="C21">
            <v>1.44</v>
          </cell>
          <cell r="D21">
            <v>3.69</v>
          </cell>
          <cell r="E21">
            <v>0.34</v>
          </cell>
          <cell r="F21">
            <v>-3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0.01</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銅山観光事業特別会計</v>
          </cell>
          <cell r="B29" t="e">
            <v>#N/A</v>
          </cell>
          <cell r="C29">
            <v>0.1</v>
          </cell>
          <cell r="D29" t="e">
            <v>#N/A</v>
          </cell>
          <cell r="E29">
            <v>0.04</v>
          </cell>
          <cell r="F29" t="e">
            <v>#N/A</v>
          </cell>
          <cell r="G29">
            <v>0</v>
          </cell>
          <cell r="H29" t="e">
            <v>#N/A</v>
          </cell>
          <cell r="I29">
            <v>0</v>
          </cell>
          <cell r="J29" t="e">
            <v>#N/A</v>
          </cell>
          <cell r="K29">
            <v>0</v>
          </cell>
        </row>
        <row r="30">
          <cell r="A30" t="str">
            <v>温泉事業特別会計</v>
          </cell>
          <cell r="B30" t="e">
            <v>#N/A</v>
          </cell>
          <cell r="C30">
            <v>0.01</v>
          </cell>
          <cell r="D30" t="e">
            <v>#N/A</v>
          </cell>
          <cell r="E30">
            <v>0.02</v>
          </cell>
          <cell r="F30" t="e">
            <v>#N/A</v>
          </cell>
          <cell r="G30">
            <v>0</v>
          </cell>
          <cell r="H30" t="e">
            <v>#N/A</v>
          </cell>
          <cell r="I30">
            <v>0.02</v>
          </cell>
          <cell r="J30" t="e">
            <v>#N/A</v>
          </cell>
          <cell r="K30">
            <v>0.02</v>
          </cell>
        </row>
        <row r="31">
          <cell r="A31" t="str">
            <v>診療所事業特別会計</v>
          </cell>
          <cell r="B31" t="e">
            <v>#N/A</v>
          </cell>
          <cell r="C31">
            <v>0.01</v>
          </cell>
          <cell r="D31" t="e">
            <v>#N/A</v>
          </cell>
          <cell r="E31">
            <v>0.01</v>
          </cell>
          <cell r="F31" t="e">
            <v>#N/A</v>
          </cell>
          <cell r="G31">
            <v>0.03</v>
          </cell>
          <cell r="H31" t="e">
            <v>#N/A</v>
          </cell>
          <cell r="I31">
            <v>0.02</v>
          </cell>
          <cell r="J31" t="e">
            <v>#N/A</v>
          </cell>
          <cell r="K31">
            <v>0.02</v>
          </cell>
        </row>
        <row r="32">
          <cell r="A32" t="str">
            <v>介護保険事業特別会計</v>
          </cell>
          <cell r="B32" t="e">
            <v>#N/A</v>
          </cell>
          <cell r="C32">
            <v>0.42</v>
          </cell>
          <cell r="D32" t="e">
            <v>#N/A</v>
          </cell>
          <cell r="E32">
            <v>0.13</v>
          </cell>
          <cell r="F32" t="e">
            <v>#N/A</v>
          </cell>
          <cell r="G32">
            <v>1.04</v>
          </cell>
          <cell r="H32" t="e">
            <v>#N/A</v>
          </cell>
          <cell r="I32">
            <v>1.46</v>
          </cell>
          <cell r="J32" t="e">
            <v>#N/A</v>
          </cell>
          <cell r="K32">
            <v>0.53</v>
          </cell>
        </row>
        <row r="33">
          <cell r="A33" t="str">
            <v>下水道事業会計</v>
          </cell>
          <cell r="B33" t="e">
            <v>#VALUE!</v>
          </cell>
          <cell r="C33" t="e">
            <v>#VALUE!</v>
          </cell>
          <cell r="D33" t="e">
            <v>#N/A</v>
          </cell>
          <cell r="E33">
            <v>0.16</v>
          </cell>
          <cell r="F33" t="e">
            <v>#N/A</v>
          </cell>
          <cell r="G33">
            <v>0.34</v>
          </cell>
          <cell r="H33" t="e">
            <v>#N/A</v>
          </cell>
          <cell r="I33">
            <v>0.74</v>
          </cell>
          <cell r="J33" t="e">
            <v>#N/A</v>
          </cell>
          <cell r="K33">
            <v>1.05</v>
          </cell>
        </row>
        <row r="34">
          <cell r="A34" t="str">
            <v>国民健康保険事業特別会計</v>
          </cell>
          <cell r="B34" t="e">
            <v>#N/A</v>
          </cell>
          <cell r="C34">
            <v>0.44</v>
          </cell>
          <cell r="D34" t="e">
            <v>#N/A</v>
          </cell>
          <cell r="E34">
            <v>0.51</v>
          </cell>
          <cell r="F34" t="e">
            <v>#N/A</v>
          </cell>
          <cell r="G34">
            <v>0.87</v>
          </cell>
          <cell r="H34" t="e">
            <v>#N/A</v>
          </cell>
          <cell r="I34">
            <v>1.36</v>
          </cell>
          <cell r="J34" t="e">
            <v>#N/A</v>
          </cell>
          <cell r="K34">
            <v>2.0699999999999998</v>
          </cell>
        </row>
        <row r="35">
          <cell r="A35" t="str">
            <v>一般会計</v>
          </cell>
          <cell r="B35" t="e">
            <v>#N/A</v>
          </cell>
          <cell r="C35">
            <v>2.0699999999999998</v>
          </cell>
          <cell r="D35" t="e">
            <v>#N/A</v>
          </cell>
          <cell r="E35">
            <v>3.45</v>
          </cell>
          <cell r="F35" t="e">
            <v>#N/A</v>
          </cell>
          <cell r="G35">
            <v>7.01</v>
          </cell>
          <cell r="H35" t="e">
            <v>#N/A</v>
          </cell>
          <cell r="I35">
            <v>7.55</v>
          </cell>
          <cell r="J35" t="e">
            <v>#N/A</v>
          </cell>
          <cell r="K35">
            <v>4.47</v>
          </cell>
        </row>
        <row r="36">
          <cell r="A36" t="str">
            <v>水道事業会計</v>
          </cell>
          <cell r="B36" t="e">
            <v>#N/A</v>
          </cell>
          <cell r="C36">
            <v>10.14</v>
          </cell>
          <cell r="D36" t="e">
            <v>#N/A</v>
          </cell>
          <cell r="E36">
            <v>8.77</v>
          </cell>
          <cell r="F36" t="e">
            <v>#N/A</v>
          </cell>
          <cell r="G36">
            <v>8.2899999999999991</v>
          </cell>
          <cell r="H36" t="e">
            <v>#N/A</v>
          </cell>
          <cell r="I36">
            <v>8.61</v>
          </cell>
          <cell r="J36" t="e">
            <v>#N/A</v>
          </cell>
          <cell r="K36">
            <v>8.58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5198</v>
          </cell>
          <cell r="G42">
            <v>5322</v>
          </cell>
          <cell r="J42">
            <v>5494</v>
          </cell>
          <cell r="M42">
            <v>5492</v>
          </cell>
          <cell r="P42">
            <v>5500</v>
          </cell>
        </row>
        <row r="43">
          <cell r="A43" t="str">
            <v>一時借入金の利子</v>
          </cell>
          <cell r="B43" t="str">
            <v>-</v>
          </cell>
          <cell r="E43" t="str">
            <v>-</v>
          </cell>
          <cell r="H43" t="str">
            <v>-</v>
          </cell>
          <cell r="K43" t="str">
            <v>-</v>
          </cell>
          <cell r="N43" t="str">
            <v>-</v>
          </cell>
        </row>
        <row r="44">
          <cell r="A44" t="str">
            <v>債務負担行為に基づく支出額</v>
          </cell>
          <cell r="B44">
            <v>14</v>
          </cell>
          <cell r="E44">
            <v>14</v>
          </cell>
          <cell r="H44">
            <v>13</v>
          </cell>
          <cell r="K44">
            <v>13</v>
          </cell>
          <cell r="N44">
            <v>13</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987</v>
          </cell>
          <cell r="E46">
            <v>1088</v>
          </cell>
          <cell r="H46">
            <v>1062</v>
          </cell>
          <cell r="K46">
            <v>866</v>
          </cell>
          <cell r="N46">
            <v>1057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5660</v>
          </cell>
          <cell r="E49">
            <v>5912</v>
          </cell>
          <cell r="H49">
            <v>6291</v>
          </cell>
          <cell r="K49">
            <v>6079</v>
          </cell>
          <cell r="N49">
            <v>5986</v>
          </cell>
        </row>
        <row r="50">
          <cell r="A50" t="str">
            <v>実質公債費比率の分子</v>
          </cell>
          <cell r="B50" t="e">
            <v>#N/A</v>
          </cell>
          <cell r="C50">
            <v>1463</v>
          </cell>
          <cell r="D50" t="e">
            <v>#N/A</v>
          </cell>
          <cell r="E50" t="e">
            <v>#N/A</v>
          </cell>
          <cell r="F50">
            <v>1692</v>
          </cell>
          <cell r="G50" t="e">
            <v>#N/A</v>
          </cell>
          <cell r="H50" t="e">
            <v>#N/A</v>
          </cell>
          <cell r="I50">
            <v>1872</v>
          </cell>
          <cell r="J50" t="e">
            <v>#N/A</v>
          </cell>
          <cell r="K50" t="e">
            <v>#N/A</v>
          </cell>
          <cell r="L50">
            <v>1466</v>
          </cell>
          <cell r="M50" t="e">
            <v>#N/A</v>
          </cell>
          <cell r="N50" t="e">
            <v>#N/A</v>
          </cell>
          <cell r="O50">
            <v>1556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53911</v>
          </cell>
          <cell r="G56">
            <v>52459</v>
          </cell>
          <cell r="J56">
            <v>50432</v>
          </cell>
          <cell r="M56">
            <v>47162</v>
          </cell>
          <cell r="P56">
            <v>42860</v>
          </cell>
        </row>
        <row r="57">
          <cell r="A57" t="str">
            <v>充当可能特定歳入</v>
          </cell>
          <cell r="D57">
            <v>5330</v>
          </cell>
          <cell r="G57">
            <v>4936</v>
          </cell>
          <cell r="J57">
            <v>4856</v>
          </cell>
          <cell r="M57">
            <v>4753</v>
          </cell>
          <cell r="P57">
            <v>4596</v>
          </cell>
        </row>
        <row r="58">
          <cell r="A58" t="str">
            <v>充当可能基金</v>
          </cell>
          <cell r="D58">
            <v>6993</v>
          </cell>
          <cell r="G58">
            <v>7136</v>
          </cell>
          <cell r="J58">
            <v>8191</v>
          </cell>
          <cell r="M58">
            <v>7854</v>
          </cell>
          <cell r="P58">
            <v>8252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22</v>
          </cell>
          <cell r="E61">
            <v>21</v>
          </cell>
          <cell r="H61">
            <v>26</v>
          </cell>
          <cell r="K61">
            <v>19</v>
          </cell>
          <cell r="N61">
            <v>18</v>
          </cell>
        </row>
        <row r="62">
          <cell r="A62" t="str">
            <v>退職手当負担見込額</v>
          </cell>
          <cell r="B62">
            <v>8252</v>
          </cell>
          <cell r="E62">
            <v>8254</v>
          </cell>
          <cell r="H62">
            <v>8184</v>
          </cell>
          <cell r="K62">
            <v>8183</v>
          </cell>
          <cell r="N62">
            <v>8094</v>
          </cell>
        </row>
        <row r="63">
          <cell r="A63" t="str">
            <v>組合等負担等見込額</v>
          </cell>
          <cell r="B63" t="str">
            <v>-</v>
          </cell>
          <cell r="E63" t="str">
            <v>-</v>
          </cell>
          <cell r="H63" t="str">
            <v>-</v>
          </cell>
          <cell r="K63" t="str">
            <v>-</v>
          </cell>
          <cell r="N63" t="str">
            <v>-</v>
          </cell>
        </row>
        <row r="64">
          <cell r="A64" t="str">
            <v>公営企業債等繰入見込額</v>
          </cell>
          <cell r="B64">
            <v>10547</v>
          </cell>
          <cell r="E64">
            <v>10709</v>
          </cell>
          <cell r="H64">
            <v>10546</v>
          </cell>
          <cell r="K64">
            <v>10074</v>
          </cell>
          <cell r="N64">
            <v>9683</v>
          </cell>
        </row>
        <row r="65">
          <cell r="A65" t="str">
            <v>債務負担行為に基づく支出予定額</v>
          </cell>
          <cell r="B65">
            <v>86</v>
          </cell>
          <cell r="E65">
            <v>74</v>
          </cell>
          <cell r="H65">
            <v>60</v>
          </cell>
          <cell r="K65">
            <v>47</v>
          </cell>
          <cell r="N65">
            <v>34</v>
          </cell>
        </row>
        <row r="66">
          <cell r="A66" t="str">
            <v>一般会計等に係る地方債の現在高</v>
          </cell>
          <cell r="B66">
            <v>60437</v>
          </cell>
          <cell r="E66">
            <v>58890</v>
          </cell>
          <cell r="H66">
            <v>56506</v>
          </cell>
          <cell r="K66">
            <v>51790</v>
          </cell>
          <cell r="N66">
            <v>47592</v>
          </cell>
        </row>
        <row r="67">
          <cell r="A67" t="str">
            <v>将来負担比率の分子</v>
          </cell>
          <cell r="B67" t="e">
            <v>#N/A</v>
          </cell>
          <cell r="C67">
            <v>13111</v>
          </cell>
          <cell r="D67" t="e">
            <v>#N/A</v>
          </cell>
          <cell r="E67" t="e">
            <v>#N/A</v>
          </cell>
          <cell r="F67">
            <v>13417</v>
          </cell>
          <cell r="G67" t="e">
            <v>#N/A</v>
          </cell>
          <cell r="H67" t="e">
            <v>#N/A</v>
          </cell>
          <cell r="I67">
            <v>11843</v>
          </cell>
          <cell r="J67" t="e">
            <v>#N/A</v>
          </cell>
          <cell r="K67" t="e">
            <v>#N/A</v>
          </cell>
          <cell r="L67">
            <v>10344</v>
          </cell>
          <cell r="M67" t="e">
            <v>#N/A</v>
          </cell>
          <cell r="N67" t="e">
            <v>#N/A</v>
          </cell>
          <cell r="O67">
            <v>9712</v>
          </cell>
          <cell r="P67" t="e">
            <v>#N/A</v>
          </cell>
        </row>
        <row r="71">
          <cell r="B71" t="str">
            <v>R03</v>
          </cell>
          <cell r="C71" t="str">
            <v>R04</v>
          </cell>
          <cell r="D71" t="str">
            <v>R05</v>
          </cell>
        </row>
        <row r="72">
          <cell r="A72" t="str">
            <v>財政調整基金</v>
          </cell>
          <cell r="B72">
            <v>2648</v>
          </cell>
          <cell r="C72">
            <v>2648</v>
          </cell>
          <cell r="D72">
            <v>2648</v>
          </cell>
        </row>
        <row r="73">
          <cell r="A73" t="str">
            <v>減債基金</v>
          </cell>
          <cell r="B73">
            <v>1435</v>
          </cell>
          <cell r="C73">
            <v>970</v>
          </cell>
          <cell r="D73">
            <v>1103</v>
          </cell>
        </row>
        <row r="74">
          <cell r="A74" t="str">
            <v>その他特定目的基金</v>
          </cell>
          <cell r="B74">
            <v>4661</v>
          </cell>
          <cell r="C74">
            <v>4785</v>
          </cell>
          <cell r="D74">
            <v>4934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ACAF6-F340-4F32-B424-6FB0B691D9AD}">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39" customWidth="1"/>
    <col min="12" max="12" width="2.1796875" style="39" customWidth="1"/>
    <col min="13" max="17" width="2.36328125" style="39" customWidth="1"/>
    <col min="18" max="119" width="2.08984375" style="39" customWidth="1"/>
    <col min="120" max="16384" width="0" style="39" hidden="1"/>
  </cols>
  <sheetData>
    <row r="1" spans="1:119" ht="33" customHeight="1" x14ac:dyDescent="0.2">
      <c r="B1" s="354" t="s">
        <v>16</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17</v>
      </c>
      <c r="C2" s="41"/>
      <c r="D2" s="42"/>
    </row>
    <row r="3" spans="1:119" ht="18.75" customHeight="1" thickBot="1" x14ac:dyDescent="0.25">
      <c r="A3" s="40"/>
      <c r="B3" s="355" t="s">
        <v>18</v>
      </c>
      <c r="C3" s="356"/>
      <c r="D3" s="356"/>
      <c r="E3" s="357"/>
      <c r="F3" s="357"/>
      <c r="G3" s="357"/>
      <c r="H3" s="357"/>
      <c r="I3" s="357"/>
      <c r="J3" s="357"/>
      <c r="K3" s="357"/>
      <c r="L3" s="357" t="s">
        <v>19</v>
      </c>
      <c r="M3" s="357"/>
      <c r="N3" s="357"/>
      <c r="O3" s="357"/>
      <c r="P3" s="357"/>
      <c r="Q3" s="357"/>
      <c r="R3" s="364"/>
      <c r="S3" s="364"/>
      <c r="T3" s="364"/>
      <c r="U3" s="364"/>
      <c r="V3" s="365"/>
      <c r="W3" s="339" t="s">
        <v>20</v>
      </c>
      <c r="X3" s="340"/>
      <c r="Y3" s="340"/>
      <c r="Z3" s="340"/>
      <c r="AA3" s="340"/>
      <c r="AB3" s="356"/>
      <c r="AC3" s="364" t="s">
        <v>21</v>
      </c>
      <c r="AD3" s="340"/>
      <c r="AE3" s="340"/>
      <c r="AF3" s="340"/>
      <c r="AG3" s="340"/>
      <c r="AH3" s="340"/>
      <c r="AI3" s="340"/>
      <c r="AJ3" s="340"/>
      <c r="AK3" s="340"/>
      <c r="AL3" s="341"/>
      <c r="AM3" s="339" t="s">
        <v>22</v>
      </c>
      <c r="AN3" s="340"/>
      <c r="AO3" s="340"/>
      <c r="AP3" s="340"/>
      <c r="AQ3" s="340"/>
      <c r="AR3" s="340"/>
      <c r="AS3" s="340"/>
      <c r="AT3" s="340"/>
      <c r="AU3" s="340"/>
      <c r="AV3" s="340"/>
      <c r="AW3" s="340"/>
      <c r="AX3" s="341"/>
      <c r="AY3" s="376" t="s">
        <v>23</v>
      </c>
      <c r="AZ3" s="377"/>
      <c r="BA3" s="377"/>
      <c r="BB3" s="377"/>
      <c r="BC3" s="377"/>
      <c r="BD3" s="377"/>
      <c r="BE3" s="377"/>
      <c r="BF3" s="377"/>
      <c r="BG3" s="377"/>
      <c r="BH3" s="377"/>
      <c r="BI3" s="377"/>
      <c r="BJ3" s="377"/>
      <c r="BK3" s="377"/>
      <c r="BL3" s="377"/>
      <c r="BM3" s="378"/>
      <c r="BN3" s="339" t="s">
        <v>24</v>
      </c>
      <c r="BO3" s="340"/>
      <c r="BP3" s="340"/>
      <c r="BQ3" s="340"/>
      <c r="BR3" s="340"/>
      <c r="BS3" s="340"/>
      <c r="BT3" s="340"/>
      <c r="BU3" s="341"/>
      <c r="BV3" s="339" t="s">
        <v>25</v>
      </c>
      <c r="BW3" s="340"/>
      <c r="BX3" s="340"/>
      <c r="BY3" s="340"/>
      <c r="BZ3" s="340"/>
      <c r="CA3" s="340"/>
      <c r="CB3" s="340"/>
      <c r="CC3" s="341"/>
      <c r="CD3" s="376" t="s">
        <v>23</v>
      </c>
      <c r="CE3" s="377"/>
      <c r="CF3" s="377"/>
      <c r="CG3" s="377"/>
      <c r="CH3" s="377"/>
      <c r="CI3" s="377"/>
      <c r="CJ3" s="377"/>
      <c r="CK3" s="377"/>
      <c r="CL3" s="377"/>
      <c r="CM3" s="377"/>
      <c r="CN3" s="377"/>
      <c r="CO3" s="377"/>
      <c r="CP3" s="377"/>
      <c r="CQ3" s="377"/>
      <c r="CR3" s="377"/>
      <c r="CS3" s="378"/>
      <c r="CT3" s="339" t="s">
        <v>26</v>
      </c>
      <c r="CU3" s="340"/>
      <c r="CV3" s="340"/>
      <c r="CW3" s="340"/>
      <c r="CX3" s="340"/>
      <c r="CY3" s="340"/>
      <c r="CZ3" s="340"/>
      <c r="DA3" s="341"/>
      <c r="DB3" s="339" t="s">
        <v>27</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28</v>
      </c>
      <c r="AZ4" s="343"/>
      <c r="BA4" s="343"/>
      <c r="BB4" s="343"/>
      <c r="BC4" s="343"/>
      <c r="BD4" s="343"/>
      <c r="BE4" s="343"/>
      <c r="BF4" s="343"/>
      <c r="BG4" s="343"/>
      <c r="BH4" s="343"/>
      <c r="BI4" s="343"/>
      <c r="BJ4" s="343"/>
      <c r="BK4" s="343"/>
      <c r="BL4" s="343"/>
      <c r="BM4" s="344"/>
      <c r="BN4" s="345">
        <v>44769191</v>
      </c>
      <c r="BO4" s="346"/>
      <c r="BP4" s="346"/>
      <c r="BQ4" s="346"/>
      <c r="BR4" s="346"/>
      <c r="BS4" s="346"/>
      <c r="BT4" s="346"/>
      <c r="BU4" s="347"/>
      <c r="BV4" s="345">
        <v>44485352</v>
      </c>
      <c r="BW4" s="346"/>
      <c r="BX4" s="346"/>
      <c r="BY4" s="346"/>
      <c r="BZ4" s="346"/>
      <c r="CA4" s="346"/>
      <c r="CB4" s="346"/>
      <c r="CC4" s="347"/>
      <c r="CD4" s="348" t="s">
        <v>29</v>
      </c>
      <c r="CE4" s="349"/>
      <c r="CF4" s="349"/>
      <c r="CG4" s="349"/>
      <c r="CH4" s="349"/>
      <c r="CI4" s="349"/>
      <c r="CJ4" s="349"/>
      <c r="CK4" s="349"/>
      <c r="CL4" s="349"/>
      <c r="CM4" s="349"/>
      <c r="CN4" s="349"/>
      <c r="CO4" s="349"/>
      <c r="CP4" s="349"/>
      <c r="CQ4" s="349"/>
      <c r="CR4" s="349"/>
      <c r="CS4" s="350"/>
      <c r="CT4" s="351">
        <v>4.5</v>
      </c>
      <c r="CU4" s="352"/>
      <c r="CV4" s="352"/>
      <c r="CW4" s="352"/>
      <c r="CX4" s="352"/>
      <c r="CY4" s="352"/>
      <c r="CZ4" s="352"/>
      <c r="DA4" s="353"/>
      <c r="DB4" s="351">
        <v>7.6</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30</v>
      </c>
      <c r="AN5" s="406"/>
      <c r="AO5" s="406"/>
      <c r="AP5" s="406"/>
      <c r="AQ5" s="406"/>
      <c r="AR5" s="406"/>
      <c r="AS5" s="406"/>
      <c r="AT5" s="407"/>
      <c r="AU5" s="408" t="s">
        <v>31</v>
      </c>
      <c r="AV5" s="409"/>
      <c r="AW5" s="409"/>
      <c r="AX5" s="409"/>
      <c r="AY5" s="410" t="s">
        <v>32</v>
      </c>
      <c r="AZ5" s="411"/>
      <c r="BA5" s="411"/>
      <c r="BB5" s="411"/>
      <c r="BC5" s="411"/>
      <c r="BD5" s="411"/>
      <c r="BE5" s="411"/>
      <c r="BF5" s="411"/>
      <c r="BG5" s="411"/>
      <c r="BH5" s="411"/>
      <c r="BI5" s="411"/>
      <c r="BJ5" s="411"/>
      <c r="BK5" s="411"/>
      <c r="BL5" s="411"/>
      <c r="BM5" s="412"/>
      <c r="BN5" s="413">
        <v>43219130</v>
      </c>
      <c r="BO5" s="414"/>
      <c r="BP5" s="414"/>
      <c r="BQ5" s="414"/>
      <c r="BR5" s="414"/>
      <c r="BS5" s="414"/>
      <c r="BT5" s="414"/>
      <c r="BU5" s="415"/>
      <c r="BV5" s="413">
        <v>42406364</v>
      </c>
      <c r="BW5" s="414"/>
      <c r="BX5" s="414"/>
      <c r="BY5" s="414"/>
      <c r="BZ5" s="414"/>
      <c r="CA5" s="414"/>
      <c r="CB5" s="414"/>
      <c r="CC5" s="415"/>
      <c r="CD5" s="416" t="s">
        <v>33</v>
      </c>
      <c r="CE5" s="417"/>
      <c r="CF5" s="417"/>
      <c r="CG5" s="417"/>
      <c r="CH5" s="417"/>
      <c r="CI5" s="417"/>
      <c r="CJ5" s="417"/>
      <c r="CK5" s="417"/>
      <c r="CL5" s="417"/>
      <c r="CM5" s="417"/>
      <c r="CN5" s="417"/>
      <c r="CO5" s="417"/>
      <c r="CP5" s="417"/>
      <c r="CQ5" s="417"/>
      <c r="CR5" s="417"/>
      <c r="CS5" s="418"/>
      <c r="CT5" s="379">
        <v>98.6</v>
      </c>
      <c r="CU5" s="380"/>
      <c r="CV5" s="380"/>
      <c r="CW5" s="380"/>
      <c r="CX5" s="380"/>
      <c r="CY5" s="380"/>
      <c r="CZ5" s="380"/>
      <c r="DA5" s="381"/>
      <c r="DB5" s="379">
        <v>97.3</v>
      </c>
      <c r="DC5" s="380"/>
      <c r="DD5" s="380"/>
      <c r="DE5" s="380"/>
      <c r="DF5" s="380"/>
      <c r="DG5" s="380"/>
      <c r="DH5" s="380"/>
      <c r="DI5" s="381"/>
    </row>
    <row r="6" spans="1:119" ht="18.75" customHeight="1" x14ac:dyDescent="0.2">
      <c r="A6" s="40"/>
      <c r="B6" s="382" t="s">
        <v>34</v>
      </c>
      <c r="C6" s="383"/>
      <c r="D6" s="383"/>
      <c r="E6" s="384"/>
      <c r="F6" s="384"/>
      <c r="G6" s="384"/>
      <c r="H6" s="384"/>
      <c r="I6" s="384"/>
      <c r="J6" s="384"/>
      <c r="K6" s="384"/>
      <c r="L6" s="384" t="s">
        <v>35</v>
      </c>
      <c r="M6" s="384"/>
      <c r="N6" s="384"/>
      <c r="O6" s="384"/>
      <c r="P6" s="384"/>
      <c r="Q6" s="384"/>
      <c r="R6" s="388"/>
      <c r="S6" s="388"/>
      <c r="T6" s="388"/>
      <c r="U6" s="388"/>
      <c r="V6" s="389"/>
      <c r="W6" s="392" t="s">
        <v>36</v>
      </c>
      <c r="X6" s="393"/>
      <c r="Y6" s="393"/>
      <c r="Z6" s="393"/>
      <c r="AA6" s="393"/>
      <c r="AB6" s="383"/>
      <c r="AC6" s="396" t="s">
        <v>37</v>
      </c>
      <c r="AD6" s="397"/>
      <c r="AE6" s="397"/>
      <c r="AF6" s="397"/>
      <c r="AG6" s="397"/>
      <c r="AH6" s="397"/>
      <c r="AI6" s="397"/>
      <c r="AJ6" s="397"/>
      <c r="AK6" s="397"/>
      <c r="AL6" s="398"/>
      <c r="AM6" s="405" t="s">
        <v>38</v>
      </c>
      <c r="AN6" s="406"/>
      <c r="AO6" s="406"/>
      <c r="AP6" s="406"/>
      <c r="AQ6" s="406"/>
      <c r="AR6" s="406"/>
      <c r="AS6" s="406"/>
      <c r="AT6" s="407"/>
      <c r="AU6" s="408" t="s">
        <v>31</v>
      </c>
      <c r="AV6" s="409"/>
      <c r="AW6" s="409"/>
      <c r="AX6" s="409"/>
      <c r="AY6" s="410" t="s">
        <v>39</v>
      </c>
      <c r="AZ6" s="411"/>
      <c r="BA6" s="411"/>
      <c r="BB6" s="411"/>
      <c r="BC6" s="411"/>
      <c r="BD6" s="411"/>
      <c r="BE6" s="411"/>
      <c r="BF6" s="411"/>
      <c r="BG6" s="411"/>
      <c r="BH6" s="411"/>
      <c r="BI6" s="411"/>
      <c r="BJ6" s="411"/>
      <c r="BK6" s="411"/>
      <c r="BL6" s="411"/>
      <c r="BM6" s="412"/>
      <c r="BN6" s="413">
        <v>1550061</v>
      </c>
      <c r="BO6" s="414"/>
      <c r="BP6" s="414"/>
      <c r="BQ6" s="414"/>
      <c r="BR6" s="414"/>
      <c r="BS6" s="414"/>
      <c r="BT6" s="414"/>
      <c r="BU6" s="415"/>
      <c r="BV6" s="413">
        <v>2078988</v>
      </c>
      <c r="BW6" s="414"/>
      <c r="BX6" s="414"/>
      <c r="BY6" s="414"/>
      <c r="BZ6" s="414"/>
      <c r="CA6" s="414"/>
      <c r="CB6" s="414"/>
      <c r="CC6" s="415"/>
      <c r="CD6" s="416" t="s">
        <v>40</v>
      </c>
      <c r="CE6" s="417"/>
      <c r="CF6" s="417"/>
      <c r="CG6" s="417"/>
      <c r="CH6" s="417"/>
      <c r="CI6" s="417"/>
      <c r="CJ6" s="417"/>
      <c r="CK6" s="417"/>
      <c r="CL6" s="417"/>
      <c r="CM6" s="417"/>
      <c r="CN6" s="417"/>
      <c r="CO6" s="417"/>
      <c r="CP6" s="417"/>
      <c r="CQ6" s="417"/>
      <c r="CR6" s="417"/>
      <c r="CS6" s="418"/>
      <c r="CT6" s="419">
        <v>98.6</v>
      </c>
      <c r="CU6" s="420"/>
      <c r="CV6" s="420"/>
      <c r="CW6" s="420"/>
      <c r="CX6" s="420"/>
      <c r="CY6" s="420"/>
      <c r="CZ6" s="420"/>
      <c r="DA6" s="421"/>
      <c r="DB6" s="419">
        <v>97.3</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41</v>
      </c>
      <c r="AN7" s="406"/>
      <c r="AO7" s="406"/>
      <c r="AP7" s="406"/>
      <c r="AQ7" s="406"/>
      <c r="AR7" s="406"/>
      <c r="AS7" s="406"/>
      <c r="AT7" s="407"/>
      <c r="AU7" s="408" t="s">
        <v>31</v>
      </c>
      <c r="AV7" s="409"/>
      <c r="AW7" s="409"/>
      <c r="AX7" s="409"/>
      <c r="AY7" s="410" t="s">
        <v>42</v>
      </c>
      <c r="AZ7" s="411"/>
      <c r="BA7" s="411"/>
      <c r="BB7" s="411"/>
      <c r="BC7" s="411"/>
      <c r="BD7" s="411"/>
      <c r="BE7" s="411"/>
      <c r="BF7" s="411"/>
      <c r="BG7" s="411"/>
      <c r="BH7" s="411"/>
      <c r="BI7" s="411"/>
      <c r="BJ7" s="411"/>
      <c r="BK7" s="411"/>
      <c r="BL7" s="411"/>
      <c r="BM7" s="412"/>
      <c r="BN7" s="413">
        <v>397417</v>
      </c>
      <c r="BO7" s="414"/>
      <c r="BP7" s="414"/>
      <c r="BQ7" s="414"/>
      <c r="BR7" s="414"/>
      <c r="BS7" s="414"/>
      <c r="BT7" s="414"/>
      <c r="BU7" s="415"/>
      <c r="BV7" s="413">
        <v>157948</v>
      </c>
      <c r="BW7" s="414"/>
      <c r="BX7" s="414"/>
      <c r="BY7" s="414"/>
      <c r="BZ7" s="414"/>
      <c r="CA7" s="414"/>
      <c r="CB7" s="414"/>
      <c r="CC7" s="415"/>
      <c r="CD7" s="416" t="s">
        <v>43</v>
      </c>
      <c r="CE7" s="417"/>
      <c r="CF7" s="417"/>
      <c r="CG7" s="417"/>
      <c r="CH7" s="417"/>
      <c r="CI7" s="417"/>
      <c r="CJ7" s="417"/>
      <c r="CK7" s="417"/>
      <c r="CL7" s="417"/>
      <c r="CM7" s="417"/>
      <c r="CN7" s="417"/>
      <c r="CO7" s="417"/>
      <c r="CP7" s="417"/>
      <c r="CQ7" s="417"/>
      <c r="CR7" s="417"/>
      <c r="CS7" s="418"/>
      <c r="CT7" s="413">
        <v>25626437</v>
      </c>
      <c r="CU7" s="414"/>
      <c r="CV7" s="414"/>
      <c r="CW7" s="414"/>
      <c r="CX7" s="414"/>
      <c r="CY7" s="414"/>
      <c r="CZ7" s="414"/>
      <c r="DA7" s="415"/>
      <c r="DB7" s="413">
        <v>25348147</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44</v>
      </c>
      <c r="AN8" s="406"/>
      <c r="AO8" s="406"/>
      <c r="AP8" s="406"/>
      <c r="AQ8" s="406"/>
      <c r="AR8" s="406"/>
      <c r="AS8" s="406"/>
      <c r="AT8" s="407"/>
      <c r="AU8" s="408" t="s">
        <v>31</v>
      </c>
      <c r="AV8" s="409"/>
      <c r="AW8" s="409"/>
      <c r="AX8" s="409"/>
      <c r="AY8" s="410" t="s">
        <v>45</v>
      </c>
      <c r="AZ8" s="411"/>
      <c r="BA8" s="411"/>
      <c r="BB8" s="411"/>
      <c r="BC8" s="411"/>
      <c r="BD8" s="411"/>
      <c r="BE8" s="411"/>
      <c r="BF8" s="411"/>
      <c r="BG8" s="411"/>
      <c r="BH8" s="411"/>
      <c r="BI8" s="411"/>
      <c r="BJ8" s="411"/>
      <c r="BK8" s="411"/>
      <c r="BL8" s="411"/>
      <c r="BM8" s="412"/>
      <c r="BN8" s="413">
        <v>1152644</v>
      </c>
      <c r="BO8" s="414"/>
      <c r="BP8" s="414"/>
      <c r="BQ8" s="414"/>
      <c r="BR8" s="414"/>
      <c r="BS8" s="414"/>
      <c r="BT8" s="414"/>
      <c r="BU8" s="415"/>
      <c r="BV8" s="413">
        <v>1921040</v>
      </c>
      <c r="BW8" s="414"/>
      <c r="BX8" s="414"/>
      <c r="BY8" s="414"/>
      <c r="BZ8" s="414"/>
      <c r="CA8" s="414"/>
      <c r="CB8" s="414"/>
      <c r="CC8" s="415"/>
      <c r="CD8" s="416" t="s">
        <v>46</v>
      </c>
      <c r="CE8" s="417"/>
      <c r="CF8" s="417"/>
      <c r="CG8" s="417"/>
      <c r="CH8" s="417"/>
      <c r="CI8" s="417"/>
      <c r="CJ8" s="417"/>
      <c r="CK8" s="417"/>
      <c r="CL8" s="417"/>
      <c r="CM8" s="417"/>
      <c r="CN8" s="417"/>
      <c r="CO8" s="417"/>
      <c r="CP8" s="417"/>
      <c r="CQ8" s="417"/>
      <c r="CR8" s="417"/>
      <c r="CS8" s="418"/>
      <c r="CT8" s="422">
        <v>0.55000000000000004</v>
      </c>
      <c r="CU8" s="423"/>
      <c r="CV8" s="423"/>
      <c r="CW8" s="423"/>
      <c r="CX8" s="423"/>
      <c r="CY8" s="423"/>
      <c r="CZ8" s="423"/>
      <c r="DA8" s="424"/>
      <c r="DB8" s="422">
        <v>0.56000000000000005</v>
      </c>
      <c r="DC8" s="423"/>
      <c r="DD8" s="423"/>
      <c r="DE8" s="423"/>
      <c r="DF8" s="423"/>
      <c r="DG8" s="423"/>
      <c r="DH8" s="423"/>
      <c r="DI8" s="424"/>
    </row>
    <row r="9" spans="1:119" ht="18.75" customHeight="1" thickBot="1" x14ac:dyDescent="0.25">
      <c r="A9" s="40"/>
      <c r="B9" s="376" t="s">
        <v>47</v>
      </c>
      <c r="C9" s="377"/>
      <c r="D9" s="377"/>
      <c r="E9" s="377"/>
      <c r="F9" s="377"/>
      <c r="G9" s="377"/>
      <c r="H9" s="377"/>
      <c r="I9" s="377"/>
      <c r="J9" s="377"/>
      <c r="K9" s="425"/>
      <c r="L9" s="426" t="s">
        <v>48</v>
      </c>
      <c r="M9" s="427"/>
      <c r="N9" s="427"/>
      <c r="O9" s="427"/>
      <c r="P9" s="427"/>
      <c r="Q9" s="428"/>
      <c r="R9" s="429">
        <v>77661</v>
      </c>
      <c r="S9" s="430"/>
      <c r="T9" s="430"/>
      <c r="U9" s="430"/>
      <c r="V9" s="431"/>
      <c r="W9" s="339" t="s">
        <v>49</v>
      </c>
      <c r="X9" s="340"/>
      <c r="Y9" s="340"/>
      <c r="Z9" s="340"/>
      <c r="AA9" s="340"/>
      <c r="AB9" s="340"/>
      <c r="AC9" s="340"/>
      <c r="AD9" s="340"/>
      <c r="AE9" s="340"/>
      <c r="AF9" s="340"/>
      <c r="AG9" s="340"/>
      <c r="AH9" s="340"/>
      <c r="AI9" s="340"/>
      <c r="AJ9" s="340"/>
      <c r="AK9" s="340"/>
      <c r="AL9" s="341"/>
      <c r="AM9" s="405" t="s">
        <v>50</v>
      </c>
      <c r="AN9" s="406"/>
      <c r="AO9" s="406"/>
      <c r="AP9" s="406"/>
      <c r="AQ9" s="406"/>
      <c r="AR9" s="406"/>
      <c r="AS9" s="406"/>
      <c r="AT9" s="407"/>
      <c r="AU9" s="408" t="s">
        <v>31</v>
      </c>
      <c r="AV9" s="409"/>
      <c r="AW9" s="409"/>
      <c r="AX9" s="409"/>
      <c r="AY9" s="410" t="s">
        <v>51</v>
      </c>
      <c r="AZ9" s="411"/>
      <c r="BA9" s="411"/>
      <c r="BB9" s="411"/>
      <c r="BC9" s="411"/>
      <c r="BD9" s="411"/>
      <c r="BE9" s="411"/>
      <c r="BF9" s="411"/>
      <c r="BG9" s="411"/>
      <c r="BH9" s="411"/>
      <c r="BI9" s="411"/>
      <c r="BJ9" s="411"/>
      <c r="BK9" s="411"/>
      <c r="BL9" s="411"/>
      <c r="BM9" s="412"/>
      <c r="BN9" s="413">
        <v>-768396</v>
      </c>
      <c r="BO9" s="414"/>
      <c r="BP9" s="414"/>
      <c r="BQ9" s="414"/>
      <c r="BR9" s="414"/>
      <c r="BS9" s="414"/>
      <c r="BT9" s="414"/>
      <c r="BU9" s="415"/>
      <c r="BV9" s="413">
        <v>85166</v>
      </c>
      <c r="BW9" s="414"/>
      <c r="BX9" s="414"/>
      <c r="BY9" s="414"/>
      <c r="BZ9" s="414"/>
      <c r="CA9" s="414"/>
      <c r="CB9" s="414"/>
      <c r="CC9" s="415"/>
      <c r="CD9" s="416" t="s">
        <v>52</v>
      </c>
      <c r="CE9" s="417"/>
      <c r="CF9" s="417"/>
      <c r="CG9" s="417"/>
      <c r="CH9" s="417"/>
      <c r="CI9" s="417"/>
      <c r="CJ9" s="417"/>
      <c r="CK9" s="417"/>
      <c r="CL9" s="417"/>
      <c r="CM9" s="417"/>
      <c r="CN9" s="417"/>
      <c r="CO9" s="417"/>
      <c r="CP9" s="417"/>
      <c r="CQ9" s="417"/>
      <c r="CR9" s="417"/>
      <c r="CS9" s="418"/>
      <c r="CT9" s="379">
        <v>18.600000000000001</v>
      </c>
      <c r="CU9" s="380"/>
      <c r="CV9" s="380"/>
      <c r="CW9" s="380"/>
      <c r="CX9" s="380"/>
      <c r="CY9" s="380"/>
      <c r="CZ9" s="380"/>
      <c r="DA9" s="381"/>
      <c r="DB9" s="379">
        <v>18.899999999999999</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53</v>
      </c>
      <c r="M10" s="406"/>
      <c r="N10" s="406"/>
      <c r="O10" s="406"/>
      <c r="P10" s="406"/>
      <c r="Q10" s="407"/>
      <c r="R10" s="433">
        <v>83386</v>
      </c>
      <c r="S10" s="434"/>
      <c r="T10" s="434"/>
      <c r="U10" s="434"/>
      <c r="V10" s="435"/>
      <c r="W10" s="370"/>
      <c r="X10" s="371"/>
      <c r="Y10" s="371"/>
      <c r="Z10" s="371"/>
      <c r="AA10" s="371"/>
      <c r="AB10" s="371"/>
      <c r="AC10" s="371"/>
      <c r="AD10" s="371"/>
      <c r="AE10" s="371"/>
      <c r="AF10" s="371"/>
      <c r="AG10" s="371"/>
      <c r="AH10" s="371"/>
      <c r="AI10" s="371"/>
      <c r="AJ10" s="371"/>
      <c r="AK10" s="371"/>
      <c r="AL10" s="374"/>
      <c r="AM10" s="405" t="s">
        <v>54</v>
      </c>
      <c r="AN10" s="406"/>
      <c r="AO10" s="406"/>
      <c r="AP10" s="406"/>
      <c r="AQ10" s="406"/>
      <c r="AR10" s="406"/>
      <c r="AS10" s="406"/>
      <c r="AT10" s="407"/>
      <c r="AU10" s="408" t="s">
        <v>55</v>
      </c>
      <c r="AV10" s="409"/>
      <c r="AW10" s="409"/>
      <c r="AX10" s="409"/>
      <c r="AY10" s="410" t="s">
        <v>56</v>
      </c>
      <c r="AZ10" s="411"/>
      <c r="BA10" s="411"/>
      <c r="BB10" s="411"/>
      <c r="BC10" s="411"/>
      <c r="BD10" s="411"/>
      <c r="BE10" s="411"/>
      <c r="BF10" s="411"/>
      <c r="BG10" s="411"/>
      <c r="BH10" s="411"/>
      <c r="BI10" s="411"/>
      <c r="BJ10" s="411"/>
      <c r="BK10" s="411"/>
      <c r="BL10" s="411"/>
      <c r="BM10" s="412"/>
      <c r="BN10" s="413">
        <v>27</v>
      </c>
      <c r="BO10" s="414"/>
      <c r="BP10" s="414"/>
      <c r="BQ10" s="414"/>
      <c r="BR10" s="414"/>
      <c r="BS10" s="414"/>
      <c r="BT10" s="414"/>
      <c r="BU10" s="415"/>
      <c r="BV10" s="413">
        <v>24</v>
      </c>
      <c r="BW10" s="414"/>
      <c r="BX10" s="414"/>
      <c r="BY10" s="414"/>
      <c r="BZ10" s="414"/>
      <c r="CA10" s="414"/>
      <c r="CB10" s="414"/>
      <c r="CC10" s="415"/>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05" t="s">
        <v>60</v>
      </c>
      <c r="AN11" s="406"/>
      <c r="AO11" s="406"/>
      <c r="AP11" s="406"/>
      <c r="AQ11" s="406"/>
      <c r="AR11" s="406"/>
      <c r="AS11" s="406"/>
      <c r="AT11" s="407"/>
      <c r="AU11" s="408" t="s">
        <v>55</v>
      </c>
      <c r="AV11" s="409"/>
      <c r="AW11" s="409"/>
      <c r="AX11" s="409"/>
      <c r="AY11" s="410" t="s">
        <v>61</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62</v>
      </c>
      <c r="CE11" s="417"/>
      <c r="CF11" s="417"/>
      <c r="CG11" s="417"/>
      <c r="CH11" s="417"/>
      <c r="CI11" s="417"/>
      <c r="CJ11" s="417"/>
      <c r="CK11" s="417"/>
      <c r="CL11" s="417"/>
      <c r="CM11" s="417"/>
      <c r="CN11" s="417"/>
      <c r="CO11" s="417"/>
      <c r="CP11" s="417"/>
      <c r="CQ11" s="417"/>
      <c r="CR11" s="417"/>
      <c r="CS11" s="418"/>
      <c r="CT11" s="422" t="s">
        <v>63</v>
      </c>
      <c r="CU11" s="423"/>
      <c r="CV11" s="423"/>
      <c r="CW11" s="423"/>
      <c r="CX11" s="423"/>
      <c r="CY11" s="423"/>
      <c r="CZ11" s="423"/>
      <c r="DA11" s="424"/>
      <c r="DB11" s="422" t="s">
        <v>63</v>
      </c>
      <c r="DC11" s="423"/>
      <c r="DD11" s="423"/>
      <c r="DE11" s="423"/>
      <c r="DF11" s="423"/>
      <c r="DG11" s="423"/>
      <c r="DH11" s="423"/>
      <c r="DI11" s="424"/>
    </row>
    <row r="12" spans="1:119" ht="18.75" customHeight="1" x14ac:dyDescent="0.2">
      <c r="A12" s="40"/>
      <c r="B12" s="442" t="s">
        <v>64</v>
      </c>
      <c r="C12" s="443"/>
      <c r="D12" s="443"/>
      <c r="E12" s="443"/>
      <c r="F12" s="443"/>
      <c r="G12" s="443"/>
      <c r="H12" s="443"/>
      <c r="I12" s="443"/>
      <c r="J12" s="443"/>
      <c r="K12" s="444"/>
      <c r="L12" s="451" t="s">
        <v>65</v>
      </c>
      <c r="M12" s="452"/>
      <c r="N12" s="452"/>
      <c r="O12" s="452"/>
      <c r="P12" s="452"/>
      <c r="Q12" s="453"/>
      <c r="R12" s="454">
        <v>76413</v>
      </c>
      <c r="S12" s="455"/>
      <c r="T12" s="455"/>
      <c r="U12" s="455"/>
      <c r="V12" s="456"/>
      <c r="W12" s="457" t="s">
        <v>23</v>
      </c>
      <c r="X12" s="409"/>
      <c r="Y12" s="409"/>
      <c r="Z12" s="409"/>
      <c r="AA12" s="409"/>
      <c r="AB12" s="458"/>
      <c r="AC12" s="459" t="s">
        <v>66</v>
      </c>
      <c r="AD12" s="460"/>
      <c r="AE12" s="460"/>
      <c r="AF12" s="460"/>
      <c r="AG12" s="461"/>
      <c r="AH12" s="459" t="s">
        <v>67</v>
      </c>
      <c r="AI12" s="460"/>
      <c r="AJ12" s="460"/>
      <c r="AK12" s="460"/>
      <c r="AL12" s="462"/>
      <c r="AM12" s="405" t="s">
        <v>68</v>
      </c>
      <c r="AN12" s="406"/>
      <c r="AO12" s="406"/>
      <c r="AP12" s="406"/>
      <c r="AQ12" s="406"/>
      <c r="AR12" s="406"/>
      <c r="AS12" s="406"/>
      <c r="AT12" s="407"/>
      <c r="AU12" s="408" t="s">
        <v>31</v>
      </c>
      <c r="AV12" s="409"/>
      <c r="AW12" s="409"/>
      <c r="AX12" s="409"/>
      <c r="AY12" s="410" t="s">
        <v>69</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70</v>
      </c>
      <c r="CE12" s="417"/>
      <c r="CF12" s="417"/>
      <c r="CG12" s="417"/>
      <c r="CH12" s="417"/>
      <c r="CI12" s="417"/>
      <c r="CJ12" s="417"/>
      <c r="CK12" s="417"/>
      <c r="CL12" s="417"/>
      <c r="CM12" s="417"/>
      <c r="CN12" s="417"/>
      <c r="CO12" s="417"/>
      <c r="CP12" s="417"/>
      <c r="CQ12" s="417"/>
      <c r="CR12" s="417"/>
      <c r="CS12" s="418"/>
      <c r="CT12" s="422" t="s">
        <v>63</v>
      </c>
      <c r="CU12" s="423"/>
      <c r="CV12" s="423"/>
      <c r="CW12" s="423"/>
      <c r="CX12" s="423"/>
      <c r="CY12" s="423"/>
      <c r="CZ12" s="423"/>
      <c r="DA12" s="424"/>
      <c r="DB12" s="422" t="s">
        <v>63</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55"/>
      <c r="M13" s="473" t="s">
        <v>71</v>
      </c>
      <c r="N13" s="474"/>
      <c r="O13" s="474"/>
      <c r="P13" s="474"/>
      <c r="Q13" s="475"/>
      <c r="R13" s="466">
        <v>74748</v>
      </c>
      <c r="S13" s="467"/>
      <c r="T13" s="467"/>
      <c r="U13" s="467"/>
      <c r="V13" s="468"/>
      <c r="W13" s="392" t="s">
        <v>72</v>
      </c>
      <c r="X13" s="393"/>
      <c r="Y13" s="393"/>
      <c r="Z13" s="393"/>
      <c r="AA13" s="393"/>
      <c r="AB13" s="383"/>
      <c r="AC13" s="433">
        <v>1959</v>
      </c>
      <c r="AD13" s="434"/>
      <c r="AE13" s="434"/>
      <c r="AF13" s="434"/>
      <c r="AG13" s="476"/>
      <c r="AH13" s="433">
        <v>2169</v>
      </c>
      <c r="AI13" s="434"/>
      <c r="AJ13" s="434"/>
      <c r="AK13" s="434"/>
      <c r="AL13" s="435"/>
      <c r="AM13" s="405" t="s">
        <v>73</v>
      </c>
      <c r="AN13" s="406"/>
      <c r="AO13" s="406"/>
      <c r="AP13" s="406"/>
      <c r="AQ13" s="406"/>
      <c r="AR13" s="406"/>
      <c r="AS13" s="406"/>
      <c r="AT13" s="407"/>
      <c r="AU13" s="408" t="s">
        <v>55</v>
      </c>
      <c r="AV13" s="409"/>
      <c r="AW13" s="409"/>
      <c r="AX13" s="409"/>
      <c r="AY13" s="410" t="s">
        <v>74</v>
      </c>
      <c r="AZ13" s="411"/>
      <c r="BA13" s="411"/>
      <c r="BB13" s="411"/>
      <c r="BC13" s="411"/>
      <c r="BD13" s="411"/>
      <c r="BE13" s="411"/>
      <c r="BF13" s="411"/>
      <c r="BG13" s="411"/>
      <c r="BH13" s="411"/>
      <c r="BI13" s="411"/>
      <c r="BJ13" s="411"/>
      <c r="BK13" s="411"/>
      <c r="BL13" s="411"/>
      <c r="BM13" s="412"/>
      <c r="BN13" s="413">
        <v>-768369</v>
      </c>
      <c r="BO13" s="414"/>
      <c r="BP13" s="414"/>
      <c r="BQ13" s="414"/>
      <c r="BR13" s="414"/>
      <c r="BS13" s="414"/>
      <c r="BT13" s="414"/>
      <c r="BU13" s="415"/>
      <c r="BV13" s="413">
        <v>85190</v>
      </c>
      <c r="BW13" s="414"/>
      <c r="BX13" s="414"/>
      <c r="BY13" s="414"/>
      <c r="BZ13" s="414"/>
      <c r="CA13" s="414"/>
      <c r="CB13" s="414"/>
      <c r="CC13" s="415"/>
      <c r="CD13" s="416" t="s">
        <v>75</v>
      </c>
      <c r="CE13" s="417"/>
      <c r="CF13" s="417"/>
      <c r="CG13" s="417"/>
      <c r="CH13" s="417"/>
      <c r="CI13" s="417"/>
      <c r="CJ13" s="417"/>
      <c r="CK13" s="417"/>
      <c r="CL13" s="417"/>
      <c r="CM13" s="417"/>
      <c r="CN13" s="417"/>
      <c r="CO13" s="417"/>
      <c r="CP13" s="417"/>
      <c r="CQ13" s="417"/>
      <c r="CR13" s="417"/>
      <c r="CS13" s="418"/>
      <c r="CT13" s="379">
        <v>7.8</v>
      </c>
      <c r="CU13" s="380"/>
      <c r="CV13" s="380"/>
      <c r="CW13" s="380"/>
      <c r="CX13" s="380"/>
      <c r="CY13" s="380"/>
      <c r="CZ13" s="380"/>
      <c r="DA13" s="381"/>
      <c r="DB13" s="379">
        <v>8.1</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76</v>
      </c>
      <c r="M14" s="464"/>
      <c r="N14" s="464"/>
      <c r="O14" s="464"/>
      <c r="P14" s="464"/>
      <c r="Q14" s="465"/>
      <c r="R14" s="466">
        <v>77546</v>
      </c>
      <c r="S14" s="467"/>
      <c r="T14" s="467"/>
      <c r="U14" s="467"/>
      <c r="V14" s="468"/>
      <c r="W14" s="372"/>
      <c r="X14" s="373"/>
      <c r="Y14" s="373"/>
      <c r="Z14" s="373"/>
      <c r="AA14" s="373"/>
      <c r="AB14" s="362"/>
      <c r="AC14" s="469">
        <v>5.2</v>
      </c>
      <c r="AD14" s="470"/>
      <c r="AE14" s="470"/>
      <c r="AF14" s="470"/>
      <c r="AG14" s="471"/>
      <c r="AH14" s="469">
        <v>5.2</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77</v>
      </c>
      <c r="CE14" s="478"/>
      <c r="CF14" s="478"/>
      <c r="CG14" s="478"/>
      <c r="CH14" s="478"/>
      <c r="CI14" s="478"/>
      <c r="CJ14" s="478"/>
      <c r="CK14" s="478"/>
      <c r="CL14" s="478"/>
      <c r="CM14" s="478"/>
      <c r="CN14" s="478"/>
      <c r="CO14" s="478"/>
      <c r="CP14" s="478"/>
      <c r="CQ14" s="478"/>
      <c r="CR14" s="478"/>
      <c r="CS14" s="479"/>
      <c r="CT14" s="480">
        <v>46.9</v>
      </c>
      <c r="CU14" s="481"/>
      <c r="CV14" s="481"/>
      <c r="CW14" s="481"/>
      <c r="CX14" s="481"/>
      <c r="CY14" s="481"/>
      <c r="CZ14" s="481"/>
      <c r="DA14" s="482"/>
      <c r="DB14" s="480">
        <v>50.6</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55"/>
      <c r="M15" s="473" t="s">
        <v>71</v>
      </c>
      <c r="N15" s="474"/>
      <c r="O15" s="474"/>
      <c r="P15" s="474"/>
      <c r="Q15" s="475"/>
      <c r="R15" s="466">
        <v>76199</v>
      </c>
      <c r="S15" s="467"/>
      <c r="T15" s="467"/>
      <c r="U15" s="467"/>
      <c r="V15" s="468"/>
      <c r="W15" s="392" t="s">
        <v>78</v>
      </c>
      <c r="X15" s="393"/>
      <c r="Y15" s="393"/>
      <c r="Z15" s="393"/>
      <c r="AA15" s="393"/>
      <c r="AB15" s="383"/>
      <c r="AC15" s="433">
        <v>10485</v>
      </c>
      <c r="AD15" s="434"/>
      <c r="AE15" s="434"/>
      <c r="AF15" s="434"/>
      <c r="AG15" s="476"/>
      <c r="AH15" s="433">
        <v>11275</v>
      </c>
      <c r="AI15" s="434"/>
      <c r="AJ15" s="434"/>
      <c r="AK15" s="434"/>
      <c r="AL15" s="435"/>
      <c r="AM15" s="405"/>
      <c r="AN15" s="406"/>
      <c r="AO15" s="406"/>
      <c r="AP15" s="406"/>
      <c r="AQ15" s="406"/>
      <c r="AR15" s="406"/>
      <c r="AS15" s="406"/>
      <c r="AT15" s="407"/>
      <c r="AU15" s="408"/>
      <c r="AV15" s="409"/>
      <c r="AW15" s="409"/>
      <c r="AX15" s="409"/>
      <c r="AY15" s="342" t="s">
        <v>79</v>
      </c>
      <c r="AZ15" s="343"/>
      <c r="BA15" s="343"/>
      <c r="BB15" s="343"/>
      <c r="BC15" s="343"/>
      <c r="BD15" s="343"/>
      <c r="BE15" s="343"/>
      <c r="BF15" s="343"/>
      <c r="BG15" s="343"/>
      <c r="BH15" s="343"/>
      <c r="BI15" s="343"/>
      <c r="BJ15" s="343"/>
      <c r="BK15" s="343"/>
      <c r="BL15" s="343"/>
      <c r="BM15" s="344"/>
      <c r="BN15" s="345">
        <v>12157071</v>
      </c>
      <c r="BO15" s="346"/>
      <c r="BP15" s="346"/>
      <c r="BQ15" s="346"/>
      <c r="BR15" s="346"/>
      <c r="BS15" s="346"/>
      <c r="BT15" s="346"/>
      <c r="BU15" s="347"/>
      <c r="BV15" s="345">
        <v>11982437</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2">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27.7</v>
      </c>
      <c r="AD16" s="470"/>
      <c r="AE16" s="470"/>
      <c r="AF16" s="470"/>
      <c r="AG16" s="471"/>
      <c r="AH16" s="469">
        <v>27.2</v>
      </c>
      <c r="AI16" s="470"/>
      <c r="AJ16" s="470"/>
      <c r="AK16" s="470"/>
      <c r="AL16" s="472"/>
      <c r="AM16" s="405"/>
      <c r="AN16" s="406"/>
      <c r="AO16" s="406"/>
      <c r="AP16" s="406"/>
      <c r="AQ16" s="406"/>
      <c r="AR16" s="406"/>
      <c r="AS16" s="406"/>
      <c r="AT16" s="407"/>
      <c r="AU16" s="408"/>
      <c r="AV16" s="409"/>
      <c r="AW16" s="409"/>
      <c r="AX16" s="409"/>
      <c r="AY16" s="410" t="s">
        <v>83</v>
      </c>
      <c r="AZ16" s="411"/>
      <c r="BA16" s="411"/>
      <c r="BB16" s="411"/>
      <c r="BC16" s="411"/>
      <c r="BD16" s="411"/>
      <c r="BE16" s="411"/>
      <c r="BF16" s="411"/>
      <c r="BG16" s="411"/>
      <c r="BH16" s="411"/>
      <c r="BI16" s="411"/>
      <c r="BJ16" s="411"/>
      <c r="BK16" s="411"/>
      <c r="BL16" s="411"/>
      <c r="BM16" s="412"/>
      <c r="BN16" s="413">
        <v>22209763</v>
      </c>
      <c r="BO16" s="414"/>
      <c r="BP16" s="414"/>
      <c r="BQ16" s="414"/>
      <c r="BR16" s="414"/>
      <c r="BS16" s="414"/>
      <c r="BT16" s="414"/>
      <c r="BU16" s="415"/>
      <c r="BV16" s="413">
        <v>21691088</v>
      </c>
      <c r="BW16" s="414"/>
      <c r="BX16" s="414"/>
      <c r="BY16" s="414"/>
      <c r="BZ16" s="414"/>
      <c r="CA16" s="414"/>
      <c r="CB16" s="414"/>
      <c r="CC16" s="415"/>
      <c r="CD16" s="49"/>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9"/>
      <c r="M17" s="491" t="s">
        <v>84</v>
      </c>
      <c r="N17" s="492"/>
      <c r="O17" s="492"/>
      <c r="P17" s="492"/>
      <c r="Q17" s="493"/>
      <c r="R17" s="488" t="s">
        <v>85</v>
      </c>
      <c r="S17" s="489"/>
      <c r="T17" s="489"/>
      <c r="U17" s="489"/>
      <c r="V17" s="490"/>
      <c r="W17" s="392" t="s">
        <v>86</v>
      </c>
      <c r="X17" s="393"/>
      <c r="Y17" s="393"/>
      <c r="Z17" s="393"/>
      <c r="AA17" s="393"/>
      <c r="AB17" s="383"/>
      <c r="AC17" s="433">
        <v>25431</v>
      </c>
      <c r="AD17" s="434"/>
      <c r="AE17" s="434"/>
      <c r="AF17" s="434"/>
      <c r="AG17" s="476"/>
      <c r="AH17" s="433">
        <v>27936</v>
      </c>
      <c r="AI17" s="434"/>
      <c r="AJ17" s="434"/>
      <c r="AK17" s="434"/>
      <c r="AL17" s="435"/>
      <c r="AM17" s="405"/>
      <c r="AN17" s="406"/>
      <c r="AO17" s="406"/>
      <c r="AP17" s="406"/>
      <c r="AQ17" s="406"/>
      <c r="AR17" s="406"/>
      <c r="AS17" s="406"/>
      <c r="AT17" s="407"/>
      <c r="AU17" s="408"/>
      <c r="AV17" s="409"/>
      <c r="AW17" s="409"/>
      <c r="AX17" s="409"/>
      <c r="AY17" s="410" t="s">
        <v>87</v>
      </c>
      <c r="AZ17" s="411"/>
      <c r="BA17" s="411"/>
      <c r="BB17" s="411"/>
      <c r="BC17" s="411"/>
      <c r="BD17" s="411"/>
      <c r="BE17" s="411"/>
      <c r="BF17" s="411"/>
      <c r="BG17" s="411"/>
      <c r="BH17" s="411"/>
      <c r="BI17" s="411"/>
      <c r="BJ17" s="411"/>
      <c r="BK17" s="411"/>
      <c r="BL17" s="411"/>
      <c r="BM17" s="412"/>
      <c r="BN17" s="413">
        <v>15369401</v>
      </c>
      <c r="BO17" s="414"/>
      <c r="BP17" s="414"/>
      <c r="BQ17" s="414"/>
      <c r="BR17" s="414"/>
      <c r="BS17" s="414"/>
      <c r="BT17" s="414"/>
      <c r="BU17" s="415"/>
      <c r="BV17" s="413">
        <v>15167031</v>
      </c>
      <c r="BW17" s="414"/>
      <c r="BX17" s="414"/>
      <c r="BY17" s="414"/>
      <c r="BZ17" s="414"/>
      <c r="CA17" s="414"/>
      <c r="CB17" s="414"/>
      <c r="CC17" s="415"/>
      <c r="CD17" s="49"/>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88</v>
      </c>
      <c r="C18" s="425"/>
      <c r="D18" s="425"/>
      <c r="E18" s="497"/>
      <c r="F18" s="497"/>
      <c r="G18" s="497"/>
      <c r="H18" s="497"/>
      <c r="I18" s="497"/>
      <c r="J18" s="497"/>
      <c r="K18" s="497"/>
      <c r="L18" s="498">
        <v>1449.83</v>
      </c>
      <c r="M18" s="498"/>
      <c r="N18" s="498"/>
      <c r="O18" s="498"/>
      <c r="P18" s="498"/>
      <c r="Q18" s="498"/>
      <c r="R18" s="499"/>
      <c r="S18" s="499"/>
      <c r="T18" s="499"/>
      <c r="U18" s="499"/>
      <c r="V18" s="500"/>
      <c r="W18" s="394"/>
      <c r="X18" s="395"/>
      <c r="Y18" s="395"/>
      <c r="Z18" s="395"/>
      <c r="AA18" s="395"/>
      <c r="AB18" s="386"/>
      <c r="AC18" s="501">
        <v>67.099999999999994</v>
      </c>
      <c r="AD18" s="502"/>
      <c r="AE18" s="502"/>
      <c r="AF18" s="502"/>
      <c r="AG18" s="503"/>
      <c r="AH18" s="501">
        <v>67.5</v>
      </c>
      <c r="AI18" s="502"/>
      <c r="AJ18" s="502"/>
      <c r="AK18" s="502"/>
      <c r="AL18" s="504"/>
      <c r="AM18" s="405"/>
      <c r="AN18" s="406"/>
      <c r="AO18" s="406"/>
      <c r="AP18" s="406"/>
      <c r="AQ18" s="406"/>
      <c r="AR18" s="406"/>
      <c r="AS18" s="406"/>
      <c r="AT18" s="407"/>
      <c r="AU18" s="408"/>
      <c r="AV18" s="409"/>
      <c r="AW18" s="409"/>
      <c r="AX18" s="409"/>
      <c r="AY18" s="410" t="s">
        <v>89</v>
      </c>
      <c r="AZ18" s="411"/>
      <c r="BA18" s="411"/>
      <c r="BB18" s="411"/>
      <c r="BC18" s="411"/>
      <c r="BD18" s="411"/>
      <c r="BE18" s="411"/>
      <c r="BF18" s="411"/>
      <c r="BG18" s="411"/>
      <c r="BH18" s="411"/>
      <c r="BI18" s="411"/>
      <c r="BJ18" s="411"/>
      <c r="BK18" s="411"/>
      <c r="BL18" s="411"/>
      <c r="BM18" s="412"/>
      <c r="BN18" s="413">
        <v>25769667</v>
      </c>
      <c r="BO18" s="414"/>
      <c r="BP18" s="414"/>
      <c r="BQ18" s="414"/>
      <c r="BR18" s="414"/>
      <c r="BS18" s="414"/>
      <c r="BT18" s="414"/>
      <c r="BU18" s="415"/>
      <c r="BV18" s="413">
        <v>24974900</v>
      </c>
      <c r="BW18" s="414"/>
      <c r="BX18" s="414"/>
      <c r="BY18" s="414"/>
      <c r="BZ18" s="414"/>
      <c r="CA18" s="414"/>
      <c r="CB18" s="414"/>
      <c r="CC18" s="415"/>
      <c r="CD18" s="49"/>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90</v>
      </c>
      <c r="C19" s="425"/>
      <c r="D19" s="425"/>
      <c r="E19" s="497"/>
      <c r="F19" s="497"/>
      <c r="G19" s="497"/>
      <c r="H19" s="497"/>
      <c r="I19" s="497"/>
      <c r="J19" s="497"/>
      <c r="K19" s="497"/>
      <c r="L19" s="505">
        <v>54</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91</v>
      </c>
      <c r="AZ19" s="411"/>
      <c r="BA19" s="411"/>
      <c r="BB19" s="411"/>
      <c r="BC19" s="411"/>
      <c r="BD19" s="411"/>
      <c r="BE19" s="411"/>
      <c r="BF19" s="411"/>
      <c r="BG19" s="411"/>
      <c r="BH19" s="411"/>
      <c r="BI19" s="411"/>
      <c r="BJ19" s="411"/>
      <c r="BK19" s="411"/>
      <c r="BL19" s="411"/>
      <c r="BM19" s="412"/>
      <c r="BN19" s="413">
        <v>31369244</v>
      </c>
      <c r="BO19" s="414"/>
      <c r="BP19" s="414"/>
      <c r="BQ19" s="414"/>
      <c r="BR19" s="414"/>
      <c r="BS19" s="414"/>
      <c r="BT19" s="414"/>
      <c r="BU19" s="415"/>
      <c r="BV19" s="413">
        <v>31142979</v>
      </c>
      <c r="BW19" s="414"/>
      <c r="BX19" s="414"/>
      <c r="BY19" s="414"/>
      <c r="BZ19" s="414"/>
      <c r="CA19" s="414"/>
      <c r="CB19" s="414"/>
      <c r="CC19" s="415"/>
      <c r="CD19" s="49"/>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92</v>
      </c>
      <c r="C20" s="425"/>
      <c r="D20" s="425"/>
      <c r="E20" s="497"/>
      <c r="F20" s="497"/>
      <c r="G20" s="497"/>
      <c r="H20" s="497"/>
      <c r="I20" s="497"/>
      <c r="J20" s="497"/>
      <c r="K20" s="497"/>
      <c r="L20" s="505">
        <v>32308</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49"/>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93</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49"/>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94</v>
      </c>
      <c r="C22" s="526"/>
      <c r="D22" s="527"/>
      <c r="E22" s="388" t="s">
        <v>23</v>
      </c>
      <c r="F22" s="393"/>
      <c r="G22" s="393"/>
      <c r="H22" s="393"/>
      <c r="I22" s="393"/>
      <c r="J22" s="393"/>
      <c r="K22" s="383"/>
      <c r="L22" s="388" t="s">
        <v>95</v>
      </c>
      <c r="M22" s="393"/>
      <c r="N22" s="393"/>
      <c r="O22" s="393"/>
      <c r="P22" s="383"/>
      <c r="Q22" s="534" t="s">
        <v>96</v>
      </c>
      <c r="R22" s="535"/>
      <c r="S22" s="535"/>
      <c r="T22" s="535"/>
      <c r="U22" s="535"/>
      <c r="V22" s="536"/>
      <c r="W22" s="540" t="s">
        <v>97</v>
      </c>
      <c r="X22" s="526"/>
      <c r="Y22" s="527"/>
      <c r="Z22" s="388" t="s">
        <v>23</v>
      </c>
      <c r="AA22" s="393"/>
      <c r="AB22" s="393"/>
      <c r="AC22" s="393"/>
      <c r="AD22" s="393"/>
      <c r="AE22" s="393"/>
      <c r="AF22" s="393"/>
      <c r="AG22" s="383"/>
      <c r="AH22" s="545" t="s">
        <v>98</v>
      </c>
      <c r="AI22" s="393"/>
      <c r="AJ22" s="393"/>
      <c r="AK22" s="393"/>
      <c r="AL22" s="383"/>
      <c r="AM22" s="545" t="s">
        <v>99</v>
      </c>
      <c r="AN22" s="546"/>
      <c r="AO22" s="546"/>
      <c r="AP22" s="546"/>
      <c r="AQ22" s="546"/>
      <c r="AR22" s="547"/>
      <c r="AS22" s="534" t="s">
        <v>96</v>
      </c>
      <c r="AT22" s="535"/>
      <c r="AU22" s="535"/>
      <c r="AV22" s="535"/>
      <c r="AW22" s="535"/>
      <c r="AX22" s="551"/>
      <c r="AY22" s="342" t="s">
        <v>100</v>
      </c>
      <c r="AZ22" s="343"/>
      <c r="BA22" s="343"/>
      <c r="BB22" s="343"/>
      <c r="BC22" s="343"/>
      <c r="BD22" s="343"/>
      <c r="BE22" s="343"/>
      <c r="BF22" s="343"/>
      <c r="BG22" s="343"/>
      <c r="BH22" s="343"/>
      <c r="BI22" s="343"/>
      <c r="BJ22" s="343"/>
      <c r="BK22" s="343"/>
      <c r="BL22" s="343"/>
      <c r="BM22" s="344"/>
      <c r="BN22" s="345">
        <v>47591635</v>
      </c>
      <c r="BO22" s="346"/>
      <c r="BP22" s="346"/>
      <c r="BQ22" s="346"/>
      <c r="BR22" s="346"/>
      <c r="BS22" s="346"/>
      <c r="BT22" s="346"/>
      <c r="BU22" s="347"/>
      <c r="BV22" s="345">
        <v>51789674</v>
      </c>
      <c r="BW22" s="346"/>
      <c r="BX22" s="346"/>
      <c r="BY22" s="346"/>
      <c r="BZ22" s="346"/>
      <c r="CA22" s="346"/>
      <c r="CB22" s="346"/>
      <c r="CC22" s="347"/>
      <c r="CD22" s="49"/>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101</v>
      </c>
      <c r="AZ23" s="411"/>
      <c r="BA23" s="411"/>
      <c r="BB23" s="411"/>
      <c r="BC23" s="411"/>
      <c r="BD23" s="411"/>
      <c r="BE23" s="411"/>
      <c r="BF23" s="411"/>
      <c r="BG23" s="411"/>
      <c r="BH23" s="411"/>
      <c r="BI23" s="411"/>
      <c r="BJ23" s="411"/>
      <c r="BK23" s="411"/>
      <c r="BL23" s="411"/>
      <c r="BM23" s="412"/>
      <c r="BN23" s="413">
        <v>31923951</v>
      </c>
      <c r="BO23" s="414"/>
      <c r="BP23" s="414"/>
      <c r="BQ23" s="414"/>
      <c r="BR23" s="414"/>
      <c r="BS23" s="414"/>
      <c r="BT23" s="414"/>
      <c r="BU23" s="415"/>
      <c r="BV23" s="413">
        <v>34114325</v>
      </c>
      <c r="BW23" s="414"/>
      <c r="BX23" s="414"/>
      <c r="BY23" s="414"/>
      <c r="BZ23" s="414"/>
      <c r="CA23" s="414"/>
      <c r="CB23" s="414"/>
      <c r="CC23" s="415"/>
      <c r="CD23" s="49"/>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102</v>
      </c>
      <c r="F24" s="406"/>
      <c r="G24" s="406"/>
      <c r="H24" s="406"/>
      <c r="I24" s="406"/>
      <c r="J24" s="406"/>
      <c r="K24" s="407"/>
      <c r="L24" s="433">
        <v>1</v>
      </c>
      <c r="M24" s="434"/>
      <c r="N24" s="434"/>
      <c r="O24" s="434"/>
      <c r="P24" s="476"/>
      <c r="Q24" s="433">
        <v>8640</v>
      </c>
      <c r="R24" s="434"/>
      <c r="S24" s="434"/>
      <c r="T24" s="434"/>
      <c r="U24" s="434"/>
      <c r="V24" s="476"/>
      <c r="W24" s="541"/>
      <c r="X24" s="529"/>
      <c r="Y24" s="530"/>
      <c r="Z24" s="432" t="s">
        <v>103</v>
      </c>
      <c r="AA24" s="406"/>
      <c r="AB24" s="406"/>
      <c r="AC24" s="406"/>
      <c r="AD24" s="406"/>
      <c r="AE24" s="406"/>
      <c r="AF24" s="406"/>
      <c r="AG24" s="407"/>
      <c r="AH24" s="433">
        <v>853</v>
      </c>
      <c r="AI24" s="434"/>
      <c r="AJ24" s="434"/>
      <c r="AK24" s="434"/>
      <c r="AL24" s="476"/>
      <c r="AM24" s="433">
        <v>2749219</v>
      </c>
      <c r="AN24" s="434"/>
      <c r="AO24" s="434"/>
      <c r="AP24" s="434"/>
      <c r="AQ24" s="434"/>
      <c r="AR24" s="476"/>
      <c r="AS24" s="433">
        <v>3223</v>
      </c>
      <c r="AT24" s="434"/>
      <c r="AU24" s="434"/>
      <c r="AV24" s="434"/>
      <c r="AW24" s="434"/>
      <c r="AX24" s="435"/>
      <c r="AY24" s="519" t="s">
        <v>104</v>
      </c>
      <c r="AZ24" s="520"/>
      <c r="BA24" s="520"/>
      <c r="BB24" s="520"/>
      <c r="BC24" s="520"/>
      <c r="BD24" s="520"/>
      <c r="BE24" s="520"/>
      <c r="BF24" s="520"/>
      <c r="BG24" s="520"/>
      <c r="BH24" s="520"/>
      <c r="BI24" s="520"/>
      <c r="BJ24" s="520"/>
      <c r="BK24" s="520"/>
      <c r="BL24" s="520"/>
      <c r="BM24" s="521"/>
      <c r="BN24" s="413">
        <v>31388254</v>
      </c>
      <c r="BO24" s="414"/>
      <c r="BP24" s="414"/>
      <c r="BQ24" s="414"/>
      <c r="BR24" s="414"/>
      <c r="BS24" s="414"/>
      <c r="BT24" s="414"/>
      <c r="BU24" s="415"/>
      <c r="BV24" s="413">
        <v>33822770</v>
      </c>
      <c r="BW24" s="414"/>
      <c r="BX24" s="414"/>
      <c r="BY24" s="414"/>
      <c r="BZ24" s="414"/>
      <c r="CA24" s="414"/>
      <c r="CB24" s="414"/>
      <c r="CC24" s="415"/>
      <c r="CD24" s="49"/>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105</v>
      </c>
      <c r="F25" s="406"/>
      <c r="G25" s="406"/>
      <c r="H25" s="406"/>
      <c r="I25" s="406"/>
      <c r="J25" s="406"/>
      <c r="K25" s="407"/>
      <c r="L25" s="433">
        <v>1</v>
      </c>
      <c r="M25" s="434"/>
      <c r="N25" s="434"/>
      <c r="O25" s="434"/>
      <c r="P25" s="476"/>
      <c r="Q25" s="433">
        <v>7220</v>
      </c>
      <c r="R25" s="434"/>
      <c r="S25" s="434"/>
      <c r="T25" s="434"/>
      <c r="U25" s="434"/>
      <c r="V25" s="476"/>
      <c r="W25" s="541"/>
      <c r="X25" s="529"/>
      <c r="Y25" s="530"/>
      <c r="Z25" s="432" t="s">
        <v>106</v>
      </c>
      <c r="AA25" s="406"/>
      <c r="AB25" s="406"/>
      <c r="AC25" s="406"/>
      <c r="AD25" s="406"/>
      <c r="AE25" s="406"/>
      <c r="AF25" s="406"/>
      <c r="AG25" s="407"/>
      <c r="AH25" s="433">
        <v>184</v>
      </c>
      <c r="AI25" s="434"/>
      <c r="AJ25" s="434"/>
      <c r="AK25" s="434"/>
      <c r="AL25" s="476"/>
      <c r="AM25" s="433">
        <v>560832</v>
      </c>
      <c r="AN25" s="434"/>
      <c r="AO25" s="434"/>
      <c r="AP25" s="434"/>
      <c r="AQ25" s="434"/>
      <c r="AR25" s="476"/>
      <c r="AS25" s="433">
        <v>3048</v>
      </c>
      <c r="AT25" s="434"/>
      <c r="AU25" s="434"/>
      <c r="AV25" s="434"/>
      <c r="AW25" s="434"/>
      <c r="AX25" s="435"/>
      <c r="AY25" s="342" t="s">
        <v>107</v>
      </c>
      <c r="AZ25" s="343"/>
      <c r="BA25" s="343"/>
      <c r="BB25" s="343"/>
      <c r="BC25" s="343"/>
      <c r="BD25" s="343"/>
      <c r="BE25" s="343"/>
      <c r="BF25" s="343"/>
      <c r="BG25" s="343"/>
      <c r="BH25" s="343"/>
      <c r="BI25" s="343"/>
      <c r="BJ25" s="343"/>
      <c r="BK25" s="343"/>
      <c r="BL25" s="343"/>
      <c r="BM25" s="344"/>
      <c r="BN25" s="345">
        <v>11608122</v>
      </c>
      <c r="BO25" s="346"/>
      <c r="BP25" s="346"/>
      <c r="BQ25" s="346"/>
      <c r="BR25" s="346"/>
      <c r="BS25" s="346"/>
      <c r="BT25" s="346"/>
      <c r="BU25" s="347"/>
      <c r="BV25" s="345">
        <v>7213288</v>
      </c>
      <c r="BW25" s="346"/>
      <c r="BX25" s="346"/>
      <c r="BY25" s="346"/>
      <c r="BZ25" s="346"/>
      <c r="CA25" s="346"/>
      <c r="CB25" s="346"/>
      <c r="CC25" s="347"/>
      <c r="CD25" s="49"/>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108</v>
      </c>
      <c r="F26" s="406"/>
      <c r="G26" s="406"/>
      <c r="H26" s="406"/>
      <c r="I26" s="406"/>
      <c r="J26" s="406"/>
      <c r="K26" s="407"/>
      <c r="L26" s="433">
        <v>1</v>
      </c>
      <c r="M26" s="434"/>
      <c r="N26" s="434"/>
      <c r="O26" s="434"/>
      <c r="P26" s="476"/>
      <c r="Q26" s="433">
        <v>6412</v>
      </c>
      <c r="R26" s="434"/>
      <c r="S26" s="434"/>
      <c r="T26" s="434"/>
      <c r="U26" s="434"/>
      <c r="V26" s="476"/>
      <c r="W26" s="541"/>
      <c r="X26" s="529"/>
      <c r="Y26" s="530"/>
      <c r="Z26" s="432" t="s">
        <v>109</v>
      </c>
      <c r="AA26" s="553"/>
      <c r="AB26" s="553"/>
      <c r="AC26" s="553"/>
      <c r="AD26" s="553"/>
      <c r="AE26" s="553"/>
      <c r="AF26" s="553"/>
      <c r="AG26" s="554"/>
      <c r="AH26" s="433">
        <v>10</v>
      </c>
      <c r="AI26" s="434"/>
      <c r="AJ26" s="434"/>
      <c r="AK26" s="434"/>
      <c r="AL26" s="476"/>
      <c r="AM26" s="433">
        <v>29450</v>
      </c>
      <c r="AN26" s="434"/>
      <c r="AO26" s="434"/>
      <c r="AP26" s="434"/>
      <c r="AQ26" s="434"/>
      <c r="AR26" s="476"/>
      <c r="AS26" s="433">
        <v>2945</v>
      </c>
      <c r="AT26" s="434"/>
      <c r="AU26" s="434"/>
      <c r="AV26" s="434"/>
      <c r="AW26" s="434"/>
      <c r="AX26" s="435"/>
      <c r="AY26" s="416" t="s">
        <v>110</v>
      </c>
      <c r="AZ26" s="417"/>
      <c r="BA26" s="417"/>
      <c r="BB26" s="417"/>
      <c r="BC26" s="417"/>
      <c r="BD26" s="417"/>
      <c r="BE26" s="417"/>
      <c r="BF26" s="417"/>
      <c r="BG26" s="417"/>
      <c r="BH26" s="417"/>
      <c r="BI26" s="417"/>
      <c r="BJ26" s="417"/>
      <c r="BK26" s="417"/>
      <c r="BL26" s="417"/>
      <c r="BM26" s="418"/>
      <c r="BN26" s="413" t="s">
        <v>63</v>
      </c>
      <c r="BO26" s="414"/>
      <c r="BP26" s="414"/>
      <c r="BQ26" s="414"/>
      <c r="BR26" s="414"/>
      <c r="BS26" s="414"/>
      <c r="BT26" s="414"/>
      <c r="BU26" s="415"/>
      <c r="BV26" s="413" t="s">
        <v>63</v>
      </c>
      <c r="BW26" s="414"/>
      <c r="BX26" s="414"/>
      <c r="BY26" s="414"/>
      <c r="BZ26" s="414"/>
      <c r="CA26" s="414"/>
      <c r="CB26" s="414"/>
      <c r="CC26" s="415"/>
      <c r="CD26" s="49"/>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111</v>
      </c>
      <c r="F27" s="406"/>
      <c r="G27" s="406"/>
      <c r="H27" s="406"/>
      <c r="I27" s="406"/>
      <c r="J27" s="406"/>
      <c r="K27" s="407"/>
      <c r="L27" s="433">
        <v>1</v>
      </c>
      <c r="M27" s="434"/>
      <c r="N27" s="434"/>
      <c r="O27" s="434"/>
      <c r="P27" s="476"/>
      <c r="Q27" s="433">
        <v>4900</v>
      </c>
      <c r="R27" s="434"/>
      <c r="S27" s="434"/>
      <c r="T27" s="434"/>
      <c r="U27" s="434"/>
      <c r="V27" s="476"/>
      <c r="W27" s="541"/>
      <c r="X27" s="529"/>
      <c r="Y27" s="530"/>
      <c r="Z27" s="432" t="s">
        <v>112</v>
      </c>
      <c r="AA27" s="406"/>
      <c r="AB27" s="406"/>
      <c r="AC27" s="406"/>
      <c r="AD27" s="406"/>
      <c r="AE27" s="406"/>
      <c r="AF27" s="406"/>
      <c r="AG27" s="407"/>
      <c r="AH27" s="433">
        <v>9</v>
      </c>
      <c r="AI27" s="434"/>
      <c r="AJ27" s="434"/>
      <c r="AK27" s="434"/>
      <c r="AL27" s="476"/>
      <c r="AM27" s="433">
        <v>34794</v>
      </c>
      <c r="AN27" s="434"/>
      <c r="AO27" s="434"/>
      <c r="AP27" s="434"/>
      <c r="AQ27" s="434"/>
      <c r="AR27" s="476"/>
      <c r="AS27" s="433">
        <v>3866</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22">
        <v>303546</v>
      </c>
      <c r="BO27" s="523"/>
      <c r="BP27" s="523"/>
      <c r="BQ27" s="523"/>
      <c r="BR27" s="523"/>
      <c r="BS27" s="523"/>
      <c r="BT27" s="523"/>
      <c r="BU27" s="524"/>
      <c r="BV27" s="522">
        <v>303518</v>
      </c>
      <c r="BW27" s="523"/>
      <c r="BX27" s="523"/>
      <c r="BY27" s="523"/>
      <c r="BZ27" s="523"/>
      <c r="CA27" s="523"/>
      <c r="CB27" s="523"/>
      <c r="CC27" s="524"/>
      <c r="CD27" s="43"/>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114</v>
      </c>
      <c r="F28" s="406"/>
      <c r="G28" s="406"/>
      <c r="H28" s="406"/>
      <c r="I28" s="406"/>
      <c r="J28" s="406"/>
      <c r="K28" s="407"/>
      <c r="L28" s="433">
        <v>1</v>
      </c>
      <c r="M28" s="434"/>
      <c r="N28" s="434"/>
      <c r="O28" s="434"/>
      <c r="P28" s="476"/>
      <c r="Q28" s="433">
        <v>4100</v>
      </c>
      <c r="R28" s="434"/>
      <c r="S28" s="434"/>
      <c r="T28" s="434"/>
      <c r="U28" s="434"/>
      <c r="V28" s="476"/>
      <c r="W28" s="541"/>
      <c r="X28" s="529"/>
      <c r="Y28" s="530"/>
      <c r="Z28" s="432" t="s">
        <v>115</v>
      </c>
      <c r="AA28" s="406"/>
      <c r="AB28" s="406"/>
      <c r="AC28" s="406"/>
      <c r="AD28" s="406"/>
      <c r="AE28" s="406"/>
      <c r="AF28" s="406"/>
      <c r="AG28" s="407"/>
      <c r="AH28" s="433" t="s">
        <v>63</v>
      </c>
      <c r="AI28" s="434"/>
      <c r="AJ28" s="434"/>
      <c r="AK28" s="434"/>
      <c r="AL28" s="476"/>
      <c r="AM28" s="433" t="s">
        <v>63</v>
      </c>
      <c r="AN28" s="434"/>
      <c r="AO28" s="434"/>
      <c r="AP28" s="434"/>
      <c r="AQ28" s="434"/>
      <c r="AR28" s="476"/>
      <c r="AS28" s="433" t="s">
        <v>63</v>
      </c>
      <c r="AT28" s="434"/>
      <c r="AU28" s="434"/>
      <c r="AV28" s="434"/>
      <c r="AW28" s="434"/>
      <c r="AX28" s="435"/>
      <c r="AY28" s="555" t="s">
        <v>116</v>
      </c>
      <c r="AZ28" s="556"/>
      <c r="BA28" s="556"/>
      <c r="BB28" s="557"/>
      <c r="BC28" s="342" t="s">
        <v>117</v>
      </c>
      <c r="BD28" s="343"/>
      <c r="BE28" s="343"/>
      <c r="BF28" s="343"/>
      <c r="BG28" s="343"/>
      <c r="BH28" s="343"/>
      <c r="BI28" s="343"/>
      <c r="BJ28" s="343"/>
      <c r="BK28" s="343"/>
      <c r="BL28" s="343"/>
      <c r="BM28" s="344"/>
      <c r="BN28" s="345">
        <v>2648300</v>
      </c>
      <c r="BO28" s="346"/>
      <c r="BP28" s="346"/>
      <c r="BQ28" s="346"/>
      <c r="BR28" s="346"/>
      <c r="BS28" s="346"/>
      <c r="BT28" s="346"/>
      <c r="BU28" s="347"/>
      <c r="BV28" s="345">
        <v>2648273</v>
      </c>
      <c r="BW28" s="346"/>
      <c r="BX28" s="346"/>
      <c r="BY28" s="346"/>
      <c r="BZ28" s="346"/>
      <c r="CA28" s="346"/>
      <c r="CB28" s="346"/>
      <c r="CC28" s="347"/>
      <c r="CD28" s="49"/>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118</v>
      </c>
      <c r="F29" s="406"/>
      <c r="G29" s="406"/>
      <c r="H29" s="406"/>
      <c r="I29" s="406"/>
      <c r="J29" s="406"/>
      <c r="K29" s="407"/>
      <c r="L29" s="433">
        <v>22</v>
      </c>
      <c r="M29" s="434"/>
      <c r="N29" s="434"/>
      <c r="O29" s="434"/>
      <c r="P29" s="476"/>
      <c r="Q29" s="433">
        <v>3800</v>
      </c>
      <c r="R29" s="434"/>
      <c r="S29" s="434"/>
      <c r="T29" s="434"/>
      <c r="U29" s="434"/>
      <c r="V29" s="476"/>
      <c r="W29" s="542"/>
      <c r="X29" s="543"/>
      <c r="Y29" s="544"/>
      <c r="Z29" s="432" t="s">
        <v>119</v>
      </c>
      <c r="AA29" s="406"/>
      <c r="AB29" s="406"/>
      <c r="AC29" s="406"/>
      <c r="AD29" s="406"/>
      <c r="AE29" s="406"/>
      <c r="AF29" s="406"/>
      <c r="AG29" s="407"/>
      <c r="AH29" s="433">
        <v>862</v>
      </c>
      <c r="AI29" s="434"/>
      <c r="AJ29" s="434"/>
      <c r="AK29" s="434"/>
      <c r="AL29" s="476"/>
      <c r="AM29" s="433">
        <v>2784013</v>
      </c>
      <c r="AN29" s="434"/>
      <c r="AO29" s="434"/>
      <c r="AP29" s="434"/>
      <c r="AQ29" s="434"/>
      <c r="AR29" s="476"/>
      <c r="AS29" s="433">
        <v>3230</v>
      </c>
      <c r="AT29" s="434"/>
      <c r="AU29" s="434"/>
      <c r="AV29" s="434"/>
      <c r="AW29" s="434"/>
      <c r="AX29" s="435"/>
      <c r="AY29" s="558"/>
      <c r="AZ29" s="559"/>
      <c r="BA29" s="559"/>
      <c r="BB29" s="560"/>
      <c r="BC29" s="410" t="s">
        <v>120</v>
      </c>
      <c r="BD29" s="411"/>
      <c r="BE29" s="411"/>
      <c r="BF29" s="411"/>
      <c r="BG29" s="411"/>
      <c r="BH29" s="411"/>
      <c r="BI29" s="411"/>
      <c r="BJ29" s="411"/>
      <c r="BK29" s="411"/>
      <c r="BL29" s="411"/>
      <c r="BM29" s="412"/>
      <c r="BN29" s="413">
        <v>1102738</v>
      </c>
      <c r="BO29" s="414"/>
      <c r="BP29" s="414"/>
      <c r="BQ29" s="414"/>
      <c r="BR29" s="414"/>
      <c r="BS29" s="414"/>
      <c r="BT29" s="414"/>
      <c r="BU29" s="415"/>
      <c r="BV29" s="413">
        <v>969935</v>
      </c>
      <c r="BW29" s="414"/>
      <c r="BX29" s="414"/>
      <c r="BY29" s="414"/>
      <c r="BZ29" s="414"/>
      <c r="CA29" s="414"/>
      <c r="CB29" s="414"/>
      <c r="CC29" s="415"/>
      <c r="CD29" s="43"/>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121</v>
      </c>
      <c r="X30" s="569"/>
      <c r="Y30" s="569"/>
      <c r="Z30" s="569"/>
      <c r="AA30" s="569"/>
      <c r="AB30" s="569"/>
      <c r="AC30" s="569"/>
      <c r="AD30" s="569"/>
      <c r="AE30" s="569"/>
      <c r="AF30" s="569"/>
      <c r="AG30" s="570"/>
      <c r="AH30" s="501">
        <v>97.4</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122</v>
      </c>
      <c r="BD30" s="520"/>
      <c r="BE30" s="520"/>
      <c r="BF30" s="520"/>
      <c r="BG30" s="520"/>
      <c r="BH30" s="520"/>
      <c r="BI30" s="520"/>
      <c r="BJ30" s="520"/>
      <c r="BK30" s="520"/>
      <c r="BL30" s="520"/>
      <c r="BM30" s="521"/>
      <c r="BN30" s="522">
        <v>4933637</v>
      </c>
      <c r="BO30" s="523"/>
      <c r="BP30" s="523"/>
      <c r="BQ30" s="523"/>
      <c r="BR30" s="523"/>
      <c r="BS30" s="523"/>
      <c r="BT30" s="523"/>
      <c r="BU30" s="524"/>
      <c r="BV30" s="522">
        <v>4785211</v>
      </c>
      <c r="BW30" s="523"/>
      <c r="BX30" s="523"/>
      <c r="BY30" s="523"/>
      <c r="BZ30" s="523"/>
      <c r="CA30" s="523"/>
      <c r="CB30" s="523"/>
      <c r="CC30" s="524"/>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564" t="s">
        <v>123</v>
      </c>
      <c r="D32" s="564"/>
      <c r="E32" s="564"/>
      <c r="F32" s="564"/>
      <c r="G32" s="564"/>
      <c r="H32" s="564"/>
      <c r="I32" s="564"/>
      <c r="J32" s="564"/>
      <c r="K32" s="564"/>
      <c r="L32" s="564"/>
      <c r="M32" s="564"/>
      <c r="N32" s="564"/>
      <c r="O32" s="564"/>
      <c r="P32" s="564"/>
      <c r="Q32" s="564"/>
      <c r="R32" s="564"/>
      <c r="S32" s="564"/>
      <c r="U32" s="417" t="s">
        <v>124</v>
      </c>
      <c r="V32" s="417"/>
      <c r="W32" s="417"/>
      <c r="X32" s="417"/>
      <c r="Y32" s="417"/>
      <c r="Z32" s="417"/>
      <c r="AA32" s="417"/>
      <c r="AB32" s="417"/>
      <c r="AC32" s="417"/>
      <c r="AD32" s="417"/>
      <c r="AE32" s="417"/>
      <c r="AF32" s="417"/>
      <c r="AG32" s="417"/>
      <c r="AH32" s="417"/>
      <c r="AI32" s="417"/>
      <c r="AJ32" s="417"/>
      <c r="AK32" s="417"/>
      <c r="AM32" s="417" t="s">
        <v>125</v>
      </c>
      <c r="AN32" s="417"/>
      <c r="AO32" s="417"/>
      <c r="AP32" s="417"/>
      <c r="AQ32" s="417"/>
      <c r="AR32" s="417"/>
      <c r="AS32" s="417"/>
      <c r="AT32" s="417"/>
      <c r="AU32" s="417"/>
      <c r="AV32" s="417"/>
      <c r="AW32" s="417"/>
      <c r="AX32" s="417"/>
      <c r="AY32" s="417"/>
      <c r="AZ32" s="417"/>
      <c r="BA32" s="417"/>
      <c r="BB32" s="417"/>
      <c r="BC32" s="417"/>
      <c r="BE32" s="417" t="s">
        <v>126</v>
      </c>
      <c r="BF32" s="417"/>
      <c r="BG32" s="417"/>
      <c r="BH32" s="417"/>
      <c r="BI32" s="417"/>
      <c r="BJ32" s="417"/>
      <c r="BK32" s="417"/>
      <c r="BL32" s="417"/>
      <c r="BM32" s="417"/>
      <c r="BN32" s="417"/>
      <c r="BO32" s="417"/>
      <c r="BP32" s="417"/>
      <c r="BQ32" s="417"/>
      <c r="BR32" s="417"/>
      <c r="BS32" s="417"/>
      <c r="BT32" s="417"/>
      <c r="BU32" s="417"/>
      <c r="BW32" s="417" t="s">
        <v>127</v>
      </c>
      <c r="BX32" s="417"/>
      <c r="BY32" s="417"/>
      <c r="BZ32" s="417"/>
      <c r="CA32" s="417"/>
      <c r="CB32" s="417"/>
      <c r="CC32" s="417"/>
      <c r="CD32" s="417"/>
      <c r="CE32" s="417"/>
      <c r="CF32" s="417"/>
      <c r="CG32" s="417"/>
      <c r="CH32" s="417"/>
      <c r="CI32" s="417"/>
      <c r="CJ32" s="417"/>
      <c r="CK32" s="417"/>
      <c r="CL32" s="417"/>
      <c r="CM32" s="417"/>
      <c r="CO32" s="417" t="s">
        <v>128</v>
      </c>
      <c r="CP32" s="417"/>
      <c r="CQ32" s="417"/>
      <c r="CR32" s="417"/>
      <c r="CS32" s="417"/>
      <c r="CT32" s="417"/>
      <c r="CU32" s="417"/>
      <c r="CV32" s="417"/>
      <c r="CW32" s="417"/>
      <c r="CX32" s="417"/>
      <c r="CY32" s="417"/>
      <c r="CZ32" s="417"/>
      <c r="DA32" s="417"/>
      <c r="DB32" s="417"/>
      <c r="DC32" s="417"/>
      <c r="DD32" s="417"/>
      <c r="DE32" s="417"/>
      <c r="DI32" s="66"/>
    </row>
    <row r="33" spans="1:113" ht="13.5" customHeight="1" x14ac:dyDescent="0.2">
      <c r="A33" s="40"/>
      <c r="B33" s="67"/>
      <c r="C33" s="400" t="s">
        <v>129</v>
      </c>
      <c r="D33" s="400"/>
      <c r="E33" s="371" t="s">
        <v>130</v>
      </c>
      <c r="F33" s="371"/>
      <c r="G33" s="371"/>
      <c r="H33" s="371"/>
      <c r="I33" s="371"/>
      <c r="J33" s="371"/>
      <c r="K33" s="371"/>
      <c r="L33" s="371"/>
      <c r="M33" s="371"/>
      <c r="N33" s="371"/>
      <c r="O33" s="371"/>
      <c r="P33" s="371"/>
      <c r="Q33" s="371"/>
      <c r="R33" s="371"/>
      <c r="S33" s="371"/>
      <c r="T33" s="44"/>
      <c r="U33" s="400" t="s">
        <v>129</v>
      </c>
      <c r="V33" s="400"/>
      <c r="W33" s="371" t="s">
        <v>130</v>
      </c>
      <c r="X33" s="371"/>
      <c r="Y33" s="371"/>
      <c r="Z33" s="371"/>
      <c r="AA33" s="371"/>
      <c r="AB33" s="371"/>
      <c r="AC33" s="371"/>
      <c r="AD33" s="371"/>
      <c r="AE33" s="371"/>
      <c r="AF33" s="371"/>
      <c r="AG33" s="371"/>
      <c r="AH33" s="371"/>
      <c r="AI33" s="371"/>
      <c r="AJ33" s="371"/>
      <c r="AK33" s="371"/>
      <c r="AL33" s="44"/>
      <c r="AM33" s="400" t="s">
        <v>129</v>
      </c>
      <c r="AN33" s="400"/>
      <c r="AO33" s="371" t="s">
        <v>130</v>
      </c>
      <c r="AP33" s="371"/>
      <c r="AQ33" s="371"/>
      <c r="AR33" s="371"/>
      <c r="AS33" s="371"/>
      <c r="AT33" s="371"/>
      <c r="AU33" s="371"/>
      <c r="AV33" s="371"/>
      <c r="AW33" s="371"/>
      <c r="AX33" s="371"/>
      <c r="AY33" s="371"/>
      <c r="AZ33" s="371"/>
      <c r="BA33" s="371"/>
      <c r="BB33" s="371"/>
      <c r="BC33" s="371"/>
      <c r="BD33" s="50"/>
      <c r="BE33" s="371" t="s">
        <v>131</v>
      </c>
      <c r="BF33" s="371"/>
      <c r="BG33" s="371" t="s">
        <v>132</v>
      </c>
      <c r="BH33" s="371"/>
      <c r="BI33" s="371"/>
      <c r="BJ33" s="371"/>
      <c r="BK33" s="371"/>
      <c r="BL33" s="371"/>
      <c r="BM33" s="371"/>
      <c r="BN33" s="371"/>
      <c r="BO33" s="371"/>
      <c r="BP33" s="371"/>
      <c r="BQ33" s="371"/>
      <c r="BR33" s="371"/>
      <c r="BS33" s="371"/>
      <c r="BT33" s="371"/>
      <c r="BU33" s="371"/>
      <c r="BV33" s="50"/>
      <c r="BW33" s="400" t="s">
        <v>131</v>
      </c>
      <c r="BX33" s="400"/>
      <c r="BY33" s="371" t="s">
        <v>133</v>
      </c>
      <c r="BZ33" s="371"/>
      <c r="CA33" s="371"/>
      <c r="CB33" s="371"/>
      <c r="CC33" s="371"/>
      <c r="CD33" s="371"/>
      <c r="CE33" s="371"/>
      <c r="CF33" s="371"/>
      <c r="CG33" s="371"/>
      <c r="CH33" s="371"/>
      <c r="CI33" s="371"/>
      <c r="CJ33" s="371"/>
      <c r="CK33" s="371"/>
      <c r="CL33" s="371"/>
      <c r="CM33" s="371"/>
      <c r="CN33" s="44"/>
      <c r="CO33" s="400" t="s">
        <v>129</v>
      </c>
      <c r="CP33" s="400"/>
      <c r="CQ33" s="371" t="s">
        <v>134</v>
      </c>
      <c r="CR33" s="371"/>
      <c r="CS33" s="371"/>
      <c r="CT33" s="371"/>
      <c r="CU33" s="371"/>
      <c r="CV33" s="371"/>
      <c r="CW33" s="371"/>
      <c r="CX33" s="371"/>
      <c r="CY33" s="371"/>
      <c r="CZ33" s="371"/>
      <c r="DA33" s="371"/>
      <c r="DB33" s="371"/>
      <c r="DC33" s="371"/>
      <c r="DD33" s="371"/>
      <c r="DE33" s="371"/>
      <c r="DF33" s="44"/>
      <c r="DG33" s="571" t="s">
        <v>135</v>
      </c>
      <c r="DH33" s="571"/>
      <c r="DI33" s="45"/>
    </row>
    <row r="34" spans="1:113" ht="32.25" customHeight="1" x14ac:dyDescent="0.2">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4</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7</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9</v>
      </c>
      <c r="BF34" s="572"/>
      <c r="BG34" s="573" t="str">
        <f>IF('各会計、関係団体の財政状況及び健全化判断比率'!B33="","",'各会計、関係団体の財政状況及び健全化判断比率'!B33)</f>
        <v>温泉事業特別会計</v>
      </c>
      <c r="BH34" s="573"/>
      <c r="BI34" s="573"/>
      <c r="BJ34" s="573"/>
      <c r="BK34" s="573"/>
      <c r="BL34" s="573"/>
      <c r="BM34" s="573"/>
      <c r="BN34" s="573"/>
      <c r="BO34" s="573"/>
      <c r="BP34" s="573"/>
      <c r="BQ34" s="573"/>
      <c r="BR34" s="573"/>
      <c r="BS34" s="573"/>
      <c r="BT34" s="573"/>
      <c r="BU34" s="573"/>
      <c r="BV34" s="40"/>
      <c r="BW34" s="572">
        <f>IF(BY34="","",MAX(C34:D43,U34:V43,AM34:AN43,BE34:BF43)+1)</f>
        <v>11</v>
      </c>
      <c r="BX34" s="572"/>
      <c r="BY34" s="573" t="str">
        <f>IF('各会計、関係団体の財政状況及び健全化判断比率'!B68="","",'各会計、関係団体の財政状況及び健全化判断比率'!B68)</f>
        <v>栃木県市町村総合事務組合(一般会計）</v>
      </c>
      <c r="BZ34" s="573"/>
      <c r="CA34" s="573"/>
      <c r="CB34" s="573"/>
      <c r="CC34" s="573"/>
      <c r="CD34" s="573"/>
      <c r="CE34" s="573"/>
      <c r="CF34" s="573"/>
      <c r="CG34" s="573"/>
      <c r="CH34" s="573"/>
      <c r="CI34" s="573"/>
      <c r="CJ34" s="573"/>
      <c r="CK34" s="573"/>
      <c r="CL34" s="573"/>
      <c r="CM34" s="573"/>
      <c r="CN34" s="40"/>
      <c r="CO34" s="572">
        <f>IF(CQ34="","",MAX(C34:D43,U34:V43,AM34:AN43,BE34:BF43,BW34:BX43)+1)</f>
        <v>15</v>
      </c>
      <c r="CP34" s="572"/>
      <c r="CQ34" s="573" t="str">
        <f>IF('各会計、関係団体の財政状況及び健全化判断比率'!BS7="","",'各会計、関係団体の財政状況及び健全化判断比率'!BS7)</f>
        <v>日光市公共施設振興公社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2">
      <c r="A35" s="40"/>
      <c r="B35" s="67"/>
      <c r="C35" s="572">
        <f>IF(E35="","",C34+1)</f>
        <v>2</v>
      </c>
      <c r="D35" s="572"/>
      <c r="E35" s="573" t="str">
        <f>IF('各会計、関係団体の財政状況及び健全化判断比率'!B8="","",'各会計、関係団体の財政状況及び健全化判断比率'!B8)</f>
        <v>診療所事業特別会計</v>
      </c>
      <c r="F35" s="573"/>
      <c r="G35" s="573"/>
      <c r="H35" s="573"/>
      <c r="I35" s="573"/>
      <c r="J35" s="573"/>
      <c r="K35" s="573"/>
      <c r="L35" s="573"/>
      <c r="M35" s="573"/>
      <c r="N35" s="573"/>
      <c r="O35" s="573"/>
      <c r="P35" s="573"/>
      <c r="Q35" s="573"/>
      <c r="R35" s="573"/>
      <c r="S35" s="573"/>
      <c r="T35" s="40"/>
      <c r="U35" s="572">
        <f>IF(W35="","",U34+1)</f>
        <v>5</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f t="shared" ref="AM35:AM43" si="0">IF(AO35="","",AM34+1)</f>
        <v>8</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f t="shared" ref="BE35:BE43" si="1">IF(BG35="","",BE34+1)</f>
        <v>10</v>
      </c>
      <c r="BF35" s="572"/>
      <c r="BG35" s="573" t="str">
        <f>IF('各会計、関係団体の財政状況及び健全化判断比率'!B34="","",'各会計、関係団体の財政状況及び健全化判断比率'!B34)</f>
        <v>銅山観光事業特別会計</v>
      </c>
      <c r="BH35" s="573"/>
      <c r="BI35" s="573"/>
      <c r="BJ35" s="573"/>
      <c r="BK35" s="573"/>
      <c r="BL35" s="573"/>
      <c r="BM35" s="573"/>
      <c r="BN35" s="573"/>
      <c r="BO35" s="573"/>
      <c r="BP35" s="573"/>
      <c r="BQ35" s="573"/>
      <c r="BR35" s="573"/>
      <c r="BS35" s="573"/>
      <c r="BT35" s="573"/>
      <c r="BU35" s="573"/>
      <c r="BV35" s="40"/>
      <c r="BW35" s="572">
        <f t="shared" ref="BW35:BW43" si="2">IF(BY35="","",BW34+1)</f>
        <v>12</v>
      </c>
      <c r="BX35" s="572"/>
      <c r="BY35" s="573" t="str">
        <f>IF('各会計、関係団体の財政状況及び健全化判断比率'!B69="","",'各会計、関係団体の財政状況及び健全化判断比率'!B69)</f>
        <v>栃木県市町村総合事務組合(特別会計）</v>
      </c>
      <c r="BZ35" s="573"/>
      <c r="CA35" s="573"/>
      <c r="CB35" s="573"/>
      <c r="CC35" s="573"/>
      <c r="CD35" s="573"/>
      <c r="CE35" s="573"/>
      <c r="CF35" s="573"/>
      <c r="CG35" s="573"/>
      <c r="CH35" s="573"/>
      <c r="CI35" s="573"/>
      <c r="CJ35" s="573"/>
      <c r="CK35" s="573"/>
      <c r="CL35" s="573"/>
      <c r="CM35" s="573"/>
      <c r="CN35" s="40"/>
      <c r="CO35" s="572">
        <f t="shared" ref="CO35:CO43" si="3">IF(CQ35="","",CO34+1)</f>
        <v>16</v>
      </c>
      <c r="CP35" s="572"/>
      <c r="CQ35" s="573" t="str">
        <f>IF('各会計、関係団体の財政状況及び健全化判断比率'!BS8="","",'各会計、関係団体の財政状況及び健全化判断比率'!BS8)</f>
        <v>日光市農業公社</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2">
      <c r="A36" s="40"/>
      <c r="B36" s="67"/>
      <c r="C36" s="572">
        <f>IF(E36="","",C35+1)</f>
        <v>3</v>
      </c>
      <c r="D36" s="572"/>
      <c r="E36" s="573" t="str">
        <f>IF('各会計、関係団体の財政状況及び健全化判断比率'!B9="","",'各会計、関係団体の財政状況及び健全化判断比率'!B9)</f>
        <v>公共用地先行取得事業特別会計</v>
      </c>
      <c r="F36" s="573"/>
      <c r="G36" s="573"/>
      <c r="H36" s="573"/>
      <c r="I36" s="573"/>
      <c r="J36" s="573"/>
      <c r="K36" s="573"/>
      <c r="L36" s="573"/>
      <c r="M36" s="573"/>
      <c r="N36" s="573"/>
      <c r="O36" s="573"/>
      <c r="P36" s="573"/>
      <c r="Q36" s="573"/>
      <c r="R36" s="573"/>
      <c r="S36" s="573"/>
      <c r="T36" s="40"/>
      <c r="U36" s="572">
        <f t="shared" ref="U36:U43" si="4">IF(W36="","",U35+1)</f>
        <v>6</v>
      </c>
      <c r="V36" s="572"/>
      <c r="W36" s="573" t="str">
        <f>IF('各会計、関係団体の財政状況及び健全化判断比率'!B30="","",'各会計、関係団体の財政状況及び健全化判断比率'!B30)</f>
        <v>後期高齢者医療事業特別会計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13</v>
      </c>
      <c r="BX36" s="572"/>
      <c r="BY36" s="573" t="str">
        <f>IF('各会計、関係団体の財政状況及び健全化判断比率'!B70="","",'各会計、関係団体の財政状況及び健全化判断比率'!B70)</f>
        <v>栃木県後期高齢者医療広域連合(一般会計）</v>
      </c>
      <c r="BZ36" s="573"/>
      <c r="CA36" s="573"/>
      <c r="CB36" s="573"/>
      <c r="CC36" s="573"/>
      <c r="CD36" s="573"/>
      <c r="CE36" s="573"/>
      <c r="CF36" s="573"/>
      <c r="CG36" s="573"/>
      <c r="CH36" s="573"/>
      <c r="CI36" s="573"/>
      <c r="CJ36" s="573"/>
      <c r="CK36" s="573"/>
      <c r="CL36" s="573"/>
      <c r="CM36" s="573"/>
      <c r="CN36" s="40"/>
      <c r="CO36" s="572">
        <f t="shared" si="3"/>
        <v>17</v>
      </c>
      <c r="CP36" s="572"/>
      <c r="CQ36" s="573" t="str">
        <f>IF('各会計、関係団体の財政状況及び健全化判断比率'!BS9="","",'各会計、関係団体の財政状況及び健全化判断比率'!BS9)</f>
        <v>オアシス今市</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2">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14</v>
      </c>
      <c r="BX37" s="572"/>
      <c r="BY37" s="573" t="str">
        <f>IF('各会計、関係団体の財政状況及び健全化判断比率'!B71="","",'各会計、関係団体の財政状況及び健全化判断比率'!B71)</f>
        <v>栃木県後期高齢者医療広域連合（後期高齢者医療特別会計）</v>
      </c>
      <c r="BZ37" s="573"/>
      <c r="CA37" s="573"/>
      <c r="CB37" s="573"/>
      <c r="CC37" s="573"/>
      <c r="CD37" s="573"/>
      <c r="CE37" s="573"/>
      <c r="CF37" s="573"/>
      <c r="CG37" s="573"/>
      <c r="CH37" s="573"/>
      <c r="CI37" s="573"/>
      <c r="CJ37" s="573"/>
      <c r="CK37" s="573"/>
      <c r="CL37" s="573"/>
      <c r="CM37" s="573"/>
      <c r="CN37" s="40"/>
      <c r="CO37" s="572">
        <f t="shared" si="3"/>
        <v>18</v>
      </c>
      <c r="CP37" s="572"/>
      <c r="CQ37" s="573" t="str">
        <f>IF('各会計、関係団体の財政状況及び健全化判断比率'!BS10="","",'各会計、関係団体の財政状況及び健全化判断比率'!BS10)</f>
        <v>小杉放菴記念日光美術館</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2">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f t="shared" si="3"/>
        <v>19</v>
      </c>
      <c r="CP38" s="572"/>
      <c r="CQ38" s="573" t="str">
        <f>IF('各会計、関係団体の財政状況及び健全化判断比率'!BS11="","",'各会計、関係団体の財政状況及び健全化判断比率'!BS11)</f>
        <v>鬼怒川・川治温泉観光開発</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2">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2">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2">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2">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2">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dhAK8rckIgiaTIMGflyhaW+ye3Uqi2KJbUGJdw0pFEBMTuejS8JX9suFx4D3MaE/pWoEppvsZD+VQbcaIvK3AA==" saltValue="SXZD9+IHgqcuPiT3fJ7l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F9D0-342F-48A4-B136-95DAB9E09F94}">
  <sheetPr>
    <pageSetUpPr fitToPage="1"/>
  </sheetPr>
  <dimension ref="A1:P45"/>
  <sheetViews>
    <sheetView showGridLines="0" topLeftCell="A35" zoomScale="80" zoomScaleNormal="8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483</v>
      </c>
      <c r="K32" s="216"/>
      <c r="L32" s="216"/>
      <c r="M32" s="216"/>
      <c r="N32" s="216"/>
      <c r="O32" s="216"/>
      <c r="P32" s="216"/>
    </row>
    <row r="33" spans="1:16" ht="39" customHeight="1" thickBot="1" x14ac:dyDescent="0.3">
      <c r="A33" s="216"/>
      <c r="B33" s="219" t="s">
        <v>490</v>
      </c>
      <c r="C33" s="220"/>
      <c r="D33" s="220"/>
      <c r="E33" s="221" t="s">
        <v>484</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491</v>
      </c>
      <c r="D34" s="1124"/>
      <c r="E34" s="1125"/>
      <c r="F34" s="226">
        <v>10.14</v>
      </c>
      <c r="G34" s="227">
        <v>8.77</v>
      </c>
      <c r="H34" s="227">
        <v>8.2899999999999991</v>
      </c>
      <c r="I34" s="227">
        <v>8.61</v>
      </c>
      <c r="J34" s="228">
        <v>8.58</v>
      </c>
      <c r="K34" s="216"/>
      <c r="L34" s="216"/>
      <c r="M34" s="216"/>
      <c r="N34" s="216"/>
      <c r="O34" s="216"/>
      <c r="P34" s="216"/>
    </row>
    <row r="35" spans="1:16" ht="39" customHeight="1" x14ac:dyDescent="0.2">
      <c r="A35" s="216"/>
      <c r="B35" s="229"/>
      <c r="C35" s="1120" t="s">
        <v>492</v>
      </c>
      <c r="D35" s="1120"/>
      <c r="E35" s="1121"/>
      <c r="F35" s="230">
        <v>2.0699999999999998</v>
      </c>
      <c r="G35" s="231">
        <v>3.45</v>
      </c>
      <c r="H35" s="231">
        <v>7.01</v>
      </c>
      <c r="I35" s="231">
        <v>7.55</v>
      </c>
      <c r="J35" s="232">
        <v>4.47</v>
      </c>
      <c r="K35" s="216"/>
      <c r="L35" s="216"/>
      <c r="M35" s="216"/>
      <c r="N35" s="216"/>
      <c r="O35" s="216"/>
      <c r="P35" s="216"/>
    </row>
    <row r="36" spans="1:16" ht="39" customHeight="1" x14ac:dyDescent="0.2">
      <c r="A36" s="216"/>
      <c r="B36" s="229"/>
      <c r="C36" s="1120" t="s">
        <v>493</v>
      </c>
      <c r="D36" s="1120"/>
      <c r="E36" s="1121"/>
      <c r="F36" s="230">
        <v>0.44</v>
      </c>
      <c r="G36" s="231">
        <v>0.51</v>
      </c>
      <c r="H36" s="231">
        <v>0.87</v>
      </c>
      <c r="I36" s="231">
        <v>1.36</v>
      </c>
      <c r="J36" s="232">
        <v>2.0699999999999998</v>
      </c>
      <c r="K36" s="216"/>
      <c r="L36" s="216"/>
      <c r="M36" s="216"/>
      <c r="N36" s="216"/>
      <c r="O36" s="216"/>
      <c r="P36" s="216"/>
    </row>
    <row r="37" spans="1:16" ht="39" customHeight="1" x14ac:dyDescent="0.2">
      <c r="A37" s="216"/>
      <c r="B37" s="229"/>
      <c r="C37" s="1120" t="s">
        <v>494</v>
      </c>
      <c r="D37" s="1120"/>
      <c r="E37" s="1121"/>
      <c r="F37" s="230" t="s">
        <v>445</v>
      </c>
      <c r="G37" s="231">
        <v>0.16</v>
      </c>
      <c r="H37" s="231">
        <v>0.34</v>
      </c>
      <c r="I37" s="231">
        <v>0.74</v>
      </c>
      <c r="J37" s="232">
        <v>1.05</v>
      </c>
      <c r="K37" s="216"/>
      <c r="L37" s="216"/>
      <c r="M37" s="216"/>
      <c r="N37" s="216"/>
      <c r="O37" s="216"/>
      <c r="P37" s="216"/>
    </row>
    <row r="38" spans="1:16" ht="39" customHeight="1" x14ac:dyDescent="0.2">
      <c r="A38" s="216"/>
      <c r="B38" s="229"/>
      <c r="C38" s="1120" t="s">
        <v>495</v>
      </c>
      <c r="D38" s="1120"/>
      <c r="E38" s="1121"/>
      <c r="F38" s="230">
        <v>0.42</v>
      </c>
      <c r="G38" s="231">
        <v>0.13</v>
      </c>
      <c r="H38" s="231">
        <v>1.04</v>
      </c>
      <c r="I38" s="231">
        <v>1.46</v>
      </c>
      <c r="J38" s="232">
        <v>0.53</v>
      </c>
      <c r="K38" s="216"/>
      <c r="L38" s="216"/>
      <c r="M38" s="216"/>
      <c r="N38" s="216"/>
      <c r="O38" s="216"/>
      <c r="P38" s="216"/>
    </row>
    <row r="39" spans="1:16" ht="39" customHeight="1" x14ac:dyDescent="0.2">
      <c r="A39" s="216"/>
      <c r="B39" s="229"/>
      <c r="C39" s="1120" t="s">
        <v>496</v>
      </c>
      <c r="D39" s="1120"/>
      <c r="E39" s="1121"/>
      <c r="F39" s="230">
        <v>0.01</v>
      </c>
      <c r="G39" s="231">
        <v>0.01</v>
      </c>
      <c r="H39" s="231">
        <v>0.03</v>
      </c>
      <c r="I39" s="231">
        <v>0.02</v>
      </c>
      <c r="J39" s="232">
        <v>0.02</v>
      </c>
      <c r="K39" s="216"/>
      <c r="L39" s="216"/>
      <c r="M39" s="216"/>
      <c r="N39" s="216"/>
      <c r="O39" s="216"/>
      <c r="P39" s="216"/>
    </row>
    <row r="40" spans="1:16" ht="39" customHeight="1" x14ac:dyDescent="0.2">
      <c r="A40" s="216"/>
      <c r="B40" s="229"/>
      <c r="C40" s="1120" t="s">
        <v>497</v>
      </c>
      <c r="D40" s="1120"/>
      <c r="E40" s="1121"/>
      <c r="F40" s="230">
        <v>0.01</v>
      </c>
      <c r="G40" s="231">
        <v>0.02</v>
      </c>
      <c r="H40" s="231">
        <v>0</v>
      </c>
      <c r="I40" s="231">
        <v>0.02</v>
      </c>
      <c r="J40" s="232">
        <v>0.02</v>
      </c>
      <c r="K40" s="216"/>
      <c r="L40" s="216"/>
      <c r="M40" s="216"/>
      <c r="N40" s="216"/>
      <c r="O40" s="216"/>
      <c r="P40" s="216"/>
    </row>
    <row r="41" spans="1:16" ht="39" customHeight="1" x14ac:dyDescent="0.2">
      <c r="A41" s="216"/>
      <c r="B41" s="229"/>
      <c r="C41" s="1120" t="s">
        <v>498</v>
      </c>
      <c r="D41" s="1120"/>
      <c r="E41" s="1121"/>
      <c r="F41" s="230">
        <v>0.1</v>
      </c>
      <c r="G41" s="231">
        <v>0.04</v>
      </c>
      <c r="H41" s="231">
        <v>0</v>
      </c>
      <c r="I41" s="231">
        <v>0</v>
      </c>
      <c r="J41" s="232">
        <v>0</v>
      </c>
      <c r="K41" s="216"/>
      <c r="L41" s="216"/>
      <c r="M41" s="216"/>
      <c r="N41" s="216"/>
      <c r="O41" s="216"/>
      <c r="P41" s="216"/>
    </row>
    <row r="42" spans="1:16" ht="39" customHeight="1" x14ac:dyDescent="0.2">
      <c r="A42" s="216"/>
      <c r="B42" s="233"/>
      <c r="C42" s="1120" t="s">
        <v>499</v>
      </c>
      <c r="D42" s="1120"/>
      <c r="E42" s="1121"/>
      <c r="F42" s="230" t="s">
        <v>445</v>
      </c>
      <c r="G42" s="231" t="s">
        <v>445</v>
      </c>
      <c r="H42" s="231" t="s">
        <v>445</v>
      </c>
      <c r="I42" s="231" t="s">
        <v>445</v>
      </c>
      <c r="J42" s="232" t="s">
        <v>445</v>
      </c>
      <c r="K42" s="216"/>
      <c r="L42" s="216"/>
      <c r="M42" s="216"/>
      <c r="N42" s="216"/>
      <c r="O42" s="216"/>
      <c r="P42" s="216"/>
    </row>
    <row r="43" spans="1:16" ht="39" customHeight="1" thickBot="1" x14ac:dyDescent="0.25">
      <c r="A43" s="216"/>
      <c r="B43" s="234"/>
      <c r="C43" s="1122" t="s">
        <v>500</v>
      </c>
      <c r="D43" s="1122"/>
      <c r="E43" s="1123"/>
      <c r="F43" s="235">
        <v>0.01</v>
      </c>
      <c r="G43" s="236">
        <v>0.01</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GTR/6/KSBkBxGPIBpPA8Pug+sclYZnA1CsUT63OwfYKtm1ZR0yNt3Agy29tNN7ODupv+F1GrEM7SiFmYUzs3FQ==" saltValue="6JcfKWma9K4Z5+eDp1h/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3CA7-09DD-420B-B01B-D9413100A34E}">
  <sheetPr>
    <pageSetUpPr fitToPage="1"/>
  </sheetPr>
  <dimension ref="A1:U64"/>
  <sheetViews>
    <sheetView showGridLines="0" topLeftCell="A47" zoomScale="80" zoomScaleNormal="8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501</v>
      </c>
      <c r="P43" s="240"/>
      <c r="Q43" s="240"/>
      <c r="R43" s="240"/>
      <c r="S43" s="240"/>
      <c r="T43" s="240"/>
      <c r="U43" s="240"/>
    </row>
    <row r="44" spans="1:21" ht="30.75" customHeight="1" thickBot="1" x14ac:dyDescent="0.3">
      <c r="A44" s="240"/>
      <c r="B44" s="243" t="s">
        <v>502</v>
      </c>
      <c r="C44" s="244"/>
      <c r="D44" s="244"/>
      <c r="E44" s="245"/>
      <c r="F44" s="245"/>
      <c r="G44" s="245"/>
      <c r="H44" s="245"/>
      <c r="I44" s="245"/>
      <c r="J44" s="246" t="s">
        <v>484</v>
      </c>
      <c r="K44" s="247" t="s">
        <v>3</v>
      </c>
      <c r="L44" s="248" t="s">
        <v>4</v>
      </c>
      <c r="M44" s="248" t="s">
        <v>5</v>
      </c>
      <c r="N44" s="248" t="s">
        <v>6</v>
      </c>
      <c r="O44" s="249" t="s">
        <v>7</v>
      </c>
      <c r="P44" s="240"/>
      <c r="Q44" s="240"/>
      <c r="R44" s="240"/>
      <c r="S44" s="240"/>
      <c r="T44" s="240"/>
      <c r="U44" s="240"/>
    </row>
    <row r="45" spans="1:21" ht="30.75" customHeight="1" x14ac:dyDescent="0.2">
      <c r="A45" s="240"/>
      <c r="B45" s="1126" t="s">
        <v>503</v>
      </c>
      <c r="C45" s="1127"/>
      <c r="D45" s="250"/>
      <c r="E45" s="1132" t="s">
        <v>504</v>
      </c>
      <c r="F45" s="1132"/>
      <c r="G45" s="1132"/>
      <c r="H45" s="1132"/>
      <c r="I45" s="1132"/>
      <c r="J45" s="1133"/>
      <c r="K45" s="251">
        <v>5660</v>
      </c>
      <c r="L45" s="252">
        <v>5912</v>
      </c>
      <c r="M45" s="252">
        <v>6291</v>
      </c>
      <c r="N45" s="252">
        <v>6079</v>
      </c>
      <c r="O45" s="253">
        <v>5986</v>
      </c>
      <c r="P45" s="240"/>
      <c r="Q45" s="240"/>
      <c r="R45" s="240"/>
      <c r="S45" s="240"/>
      <c r="T45" s="240"/>
      <c r="U45" s="240"/>
    </row>
    <row r="46" spans="1:21" ht="30.75" customHeight="1" x14ac:dyDescent="0.2">
      <c r="A46" s="240"/>
      <c r="B46" s="1128"/>
      <c r="C46" s="1129"/>
      <c r="D46" s="254"/>
      <c r="E46" s="1134" t="s">
        <v>505</v>
      </c>
      <c r="F46" s="1134"/>
      <c r="G46" s="1134"/>
      <c r="H46" s="1134"/>
      <c r="I46" s="1134"/>
      <c r="J46" s="1135"/>
      <c r="K46" s="255" t="s">
        <v>445</v>
      </c>
      <c r="L46" s="256" t="s">
        <v>445</v>
      </c>
      <c r="M46" s="256" t="s">
        <v>445</v>
      </c>
      <c r="N46" s="256" t="s">
        <v>445</v>
      </c>
      <c r="O46" s="257" t="s">
        <v>445</v>
      </c>
      <c r="P46" s="240"/>
      <c r="Q46" s="240"/>
      <c r="R46" s="240"/>
      <c r="S46" s="240"/>
      <c r="T46" s="240"/>
      <c r="U46" s="240"/>
    </row>
    <row r="47" spans="1:21" ht="30.75" customHeight="1" x14ac:dyDescent="0.2">
      <c r="A47" s="240"/>
      <c r="B47" s="1128"/>
      <c r="C47" s="1129"/>
      <c r="D47" s="254"/>
      <c r="E47" s="1134" t="s">
        <v>506</v>
      </c>
      <c r="F47" s="1134"/>
      <c r="G47" s="1134"/>
      <c r="H47" s="1134"/>
      <c r="I47" s="1134"/>
      <c r="J47" s="1135"/>
      <c r="K47" s="255" t="s">
        <v>445</v>
      </c>
      <c r="L47" s="256" t="s">
        <v>445</v>
      </c>
      <c r="M47" s="256" t="s">
        <v>445</v>
      </c>
      <c r="N47" s="256" t="s">
        <v>445</v>
      </c>
      <c r="O47" s="257" t="s">
        <v>445</v>
      </c>
      <c r="P47" s="240"/>
      <c r="Q47" s="240"/>
      <c r="R47" s="240"/>
      <c r="S47" s="240"/>
      <c r="T47" s="240"/>
      <c r="U47" s="240"/>
    </row>
    <row r="48" spans="1:21" ht="30.75" customHeight="1" x14ac:dyDescent="0.2">
      <c r="A48" s="240"/>
      <c r="B48" s="1128"/>
      <c r="C48" s="1129"/>
      <c r="D48" s="254"/>
      <c r="E48" s="1134" t="s">
        <v>507</v>
      </c>
      <c r="F48" s="1134"/>
      <c r="G48" s="1134"/>
      <c r="H48" s="1134"/>
      <c r="I48" s="1134"/>
      <c r="J48" s="1135"/>
      <c r="K48" s="255">
        <v>987</v>
      </c>
      <c r="L48" s="256">
        <v>1088</v>
      </c>
      <c r="M48" s="256">
        <v>1062</v>
      </c>
      <c r="N48" s="256">
        <v>866</v>
      </c>
      <c r="O48" s="257">
        <v>1057</v>
      </c>
      <c r="P48" s="240"/>
      <c r="Q48" s="240"/>
      <c r="R48" s="240"/>
      <c r="S48" s="240"/>
      <c r="T48" s="240"/>
      <c r="U48" s="240"/>
    </row>
    <row r="49" spans="1:21" ht="30.75" customHeight="1" x14ac:dyDescent="0.2">
      <c r="A49" s="240"/>
      <c r="B49" s="1128"/>
      <c r="C49" s="1129"/>
      <c r="D49" s="254"/>
      <c r="E49" s="1134" t="s">
        <v>508</v>
      </c>
      <c r="F49" s="1134"/>
      <c r="G49" s="1134"/>
      <c r="H49" s="1134"/>
      <c r="I49" s="1134"/>
      <c r="J49" s="1135"/>
      <c r="K49" s="255" t="s">
        <v>445</v>
      </c>
      <c r="L49" s="256" t="s">
        <v>445</v>
      </c>
      <c r="M49" s="256" t="s">
        <v>445</v>
      </c>
      <c r="N49" s="256" t="s">
        <v>445</v>
      </c>
      <c r="O49" s="257" t="s">
        <v>445</v>
      </c>
      <c r="P49" s="240"/>
      <c r="Q49" s="240"/>
      <c r="R49" s="240"/>
      <c r="S49" s="240"/>
      <c r="T49" s="240"/>
      <c r="U49" s="240"/>
    </row>
    <row r="50" spans="1:21" ht="30.75" customHeight="1" x14ac:dyDescent="0.2">
      <c r="A50" s="240"/>
      <c r="B50" s="1128"/>
      <c r="C50" s="1129"/>
      <c r="D50" s="254"/>
      <c r="E50" s="1134" t="s">
        <v>509</v>
      </c>
      <c r="F50" s="1134"/>
      <c r="G50" s="1134"/>
      <c r="H50" s="1134"/>
      <c r="I50" s="1134"/>
      <c r="J50" s="1135"/>
      <c r="K50" s="255">
        <v>14</v>
      </c>
      <c r="L50" s="256">
        <v>14</v>
      </c>
      <c r="M50" s="256">
        <v>13</v>
      </c>
      <c r="N50" s="256">
        <v>13</v>
      </c>
      <c r="O50" s="257">
        <v>13</v>
      </c>
      <c r="P50" s="240"/>
      <c r="Q50" s="240"/>
      <c r="R50" s="240"/>
      <c r="S50" s="240"/>
      <c r="T50" s="240"/>
      <c r="U50" s="240"/>
    </row>
    <row r="51" spans="1:21" ht="30.75" customHeight="1" x14ac:dyDescent="0.2">
      <c r="A51" s="240"/>
      <c r="B51" s="1130"/>
      <c r="C51" s="1131"/>
      <c r="D51" s="258"/>
      <c r="E51" s="1134" t="s">
        <v>510</v>
      </c>
      <c r="F51" s="1134"/>
      <c r="G51" s="1134"/>
      <c r="H51" s="1134"/>
      <c r="I51" s="1134"/>
      <c r="J51" s="1135"/>
      <c r="K51" s="255" t="s">
        <v>445</v>
      </c>
      <c r="L51" s="256" t="s">
        <v>445</v>
      </c>
      <c r="M51" s="256" t="s">
        <v>445</v>
      </c>
      <c r="N51" s="256" t="s">
        <v>445</v>
      </c>
      <c r="O51" s="257" t="s">
        <v>445</v>
      </c>
      <c r="P51" s="240"/>
      <c r="Q51" s="240"/>
      <c r="R51" s="240"/>
      <c r="S51" s="240"/>
      <c r="T51" s="240"/>
      <c r="U51" s="240"/>
    </row>
    <row r="52" spans="1:21" ht="30.75" customHeight="1" x14ac:dyDescent="0.2">
      <c r="A52" s="240"/>
      <c r="B52" s="1136" t="s">
        <v>511</v>
      </c>
      <c r="C52" s="1137"/>
      <c r="D52" s="258"/>
      <c r="E52" s="1134" t="s">
        <v>512</v>
      </c>
      <c r="F52" s="1134"/>
      <c r="G52" s="1134"/>
      <c r="H52" s="1134"/>
      <c r="I52" s="1134"/>
      <c r="J52" s="1135"/>
      <c r="K52" s="255">
        <v>5198</v>
      </c>
      <c r="L52" s="256">
        <v>5322</v>
      </c>
      <c r="M52" s="256">
        <v>5494</v>
      </c>
      <c r="N52" s="256">
        <v>5492</v>
      </c>
      <c r="O52" s="257">
        <v>5500</v>
      </c>
      <c r="P52" s="240"/>
      <c r="Q52" s="240"/>
      <c r="R52" s="240"/>
      <c r="S52" s="240"/>
      <c r="T52" s="240"/>
      <c r="U52" s="240"/>
    </row>
    <row r="53" spans="1:21" ht="30.75" customHeight="1" thickBot="1" x14ac:dyDescent="0.25">
      <c r="A53" s="240"/>
      <c r="B53" s="1138" t="s">
        <v>513</v>
      </c>
      <c r="C53" s="1139"/>
      <c r="D53" s="259"/>
      <c r="E53" s="1140" t="s">
        <v>514</v>
      </c>
      <c r="F53" s="1140"/>
      <c r="G53" s="1140"/>
      <c r="H53" s="1140"/>
      <c r="I53" s="1140"/>
      <c r="J53" s="1141"/>
      <c r="K53" s="260">
        <v>1463</v>
      </c>
      <c r="L53" s="261">
        <v>1692</v>
      </c>
      <c r="M53" s="261">
        <v>1872</v>
      </c>
      <c r="N53" s="261">
        <v>1466</v>
      </c>
      <c r="O53" s="262">
        <v>1556</v>
      </c>
      <c r="P53" s="240"/>
      <c r="Q53" s="240"/>
      <c r="R53" s="240"/>
      <c r="S53" s="240"/>
      <c r="T53" s="240"/>
      <c r="U53" s="240"/>
    </row>
    <row r="54" spans="1:21" ht="24" customHeight="1" x14ac:dyDescent="0.25">
      <c r="A54" s="240"/>
      <c r="B54" s="263" t="s">
        <v>515</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516</v>
      </c>
      <c r="C56" s="265"/>
      <c r="D56" s="265"/>
      <c r="E56" s="265"/>
      <c r="F56" s="265"/>
      <c r="G56" s="265"/>
      <c r="H56" s="265"/>
      <c r="I56" s="265"/>
      <c r="J56" s="265"/>
      <c r="K56" s="266"/>
      <c r="L56" s="266"/>
      <c r="M56" s="266"/>
      <c r="N56" s="266"/>
      <c r="O56" s="267" t="s">
        <v>517</v>
      </c>
      <c r="P56" s="240"/>
      <c r="Q56" s="240"/>
      <c r="R56" s="240"/>
      <c r="S56" s="240"/>
      <c r="T56" s="240"/>
      <c r="U56" s="240"/>
    </row>
    <row r="57" spans="1:21" ht="31.5" customHeight="1" thickBot="1" x14ac:dyDescent="0.3">
      <c r="A57" s="240"/>
      <c r="B57" s="268"/>
      <c r="C57" s="269"/>
      <c r="D57" s="269"/>
      <c r="E57" s="270"/>
      <c r="F57" s="270"/>
      <c r="G57" s="270"/>
      <c r="H57" s="270"/>
      <c r="I57" s="270"/>
      <c r="J57" s="271" t="s">
        <v>484</v>
      </c>
      <c r="K57" s="272" t="s">
        <v>518</v>
      </c>
      <c r="L57" s="273" t="s">
        <v>519</v>
      </c>
      <c r="M57" s="273" t="s">
        <v>520</v>
      </c>
      <c r="N57" s="273" t="s">
        <v>521</v>
      </c>
      <c r="O57" s="274" t="s">
        <v>522</v>
      </c>
      <c r="P57" s="240"/>
      <c r="Q57" s="240"/>
      <c r="R57" s="240"/>
      <c r="S57" s="240"/>
      <c r="T57" s="240"/>
      <c r="U57" s="240"/>
    </row>
    <row r="58" spans="1:21" ht="31.5" customHeight="1" x14ac:dyDescent="0.2">
      <c r="B58" s="1142" t="s">
        <v>523</v>
      </c>
      <c r="C58" s="1143"/>
      <c r="D58" s="1148" t="s">
        <v>524</v>
      </c>
      <c r="E58" s="1149"/>
      <c r="F58" s="1149"/>
      <c r="G58" s="1149"/>
      <c r="H58" s="1149"/>
      <c r="I58" s="1149"/>
      <c r="J58" s="1150"/>
      <c r="K58" s="275"/>
      <c r="L58" s="276"/>
      <c r="M58" s="276"/>
      <c r="N58" s="276"/>
      <c r="O58" s="277"/>
    </row>
    <row r="59" spans="1:21" ht="31.5" customHeight="1" x14ac:dyDescent="0.2">
      <c r="B59" s="1144"/>
      <c r="C59" s="1145"/>
      <c r="D59" s="1151" t="s">
        <v>525</v>
      </c>
      <c r="E59" s="1152"/>
      <c r="F59" s="1152"/>
      <c r="G59" s="1152"/>
      <c r="H59" s="1152"/>
      <c r="I59" s="1152"/>
      <c r="J59" s="1153"/>
      <c r="K59" s="278"/>
      <c r="L59" s="279"/>
      <c r="M59" s="279"/>
      <c r="N59" s="279"/>
      <c r="O59" s="280"/>
    </row>
    <row r="60" spans="1:21" ht="31.5" customHeight="1" thickBot="1" x14ac:dyDescent="0.25">
      <c r="B60" s="1146"/>
      <c r="C60" s="1147"/>
      <c r="D60" s="1154" t="s">
        <v>526</v>
      </c>
      <c r="E60" s="1155"/>
      <c r="F60" s="1155"/>
      <c r="G60" s="1155"/>
      <c r="H60" s="1155"/>
      <c r="I60" s="1155"/>
      <c r="J60" s="1156"/>
      <c r="K60" s="281"/>
      <c r="L60" s="282"/>
      <c r="M60" s="282"/>
      <c r="N60" s="282"/>
      <c r="O60" s="283"/>
    </row>
    <row r="61" spans="1:21" ht="24" customHeight="1" x14ac:dyDescent="0.2">
      <c r="B61" s="284"/>
      <c r="C61" s="284"/>
      <c r="D61" s="285" t="s">
        <v>527</v>
      </c>
      <c r="E61" s="286"/>
      <c r="F61" s="286"/>
      <c r="G61" s="286"/>
      <c r="H61" s="286"/>
      <c r="I61" s="286"/>
      <c r="J61" s="286"/>
      <c r="K61" s="286"/>
      <c r="L61" s="286"/>
      <c r="M61" s="286"/>
      <c r="N61" s="286"/>
      <c r="O61" s="286"/>
    </row>
    <row r="62" spans="1:21" ht="24" customHeight="1" x14ac:dyDescent="0.2">
      <c r="B62" s="287"/>
      <c r="C62" s="287"/>
      <c r="D62" s="285" t="s">
        <v>528</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fiOD0krpqJad+YTDYL3eDkyyyfbXSA48mUi+xf2bGQWcoZ878SzPuiOF9n7GA/Y2wKxR5m753BYzcDVsUJuONA==" saltValue="S6cvnCFnuZ4/PMoK65iU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A5591-AB10-4008-BF81-7A96B32299C7}">
  <sheetPr>
    <pageSetUpPr fitToPage="1"/>
  </sheetPr>
  <dimension ref="B1:M55"/>
  <sheetViews>
    <sheetView showGridLines="0" topLeftCell="C38" zoomScale="90" zoomScaleNormal="9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501</v>
      </c>
    </row>
    <row r="40" spans="2:13" ht="27.75" customHeight="1" thickBot="1" x14ac:dyDescent="0.3">
      <c r="B40" s="290" t="s">
        <v>502</v>
      </c>
      <c r="C40" s="291"/>
      <c r="D40" s="291"/>
      <c r="E40" s="292"/>
      <c r="F40" s="292"/>
      <c r="G40" s="292"/>
      <c r="H40" s="293" t="s">
        <v>484</v>
      </c>
      <c r="I40" s="294" t="s">
        <v>3</v>
      </c>
      <c r="J40" s="295" t="s">
        <v>4</v>
      </c>
      <c r="K40" s="295" t="s">
        <v>5</v>
      </c>
      <c r="L40" s="295" t="s">
        <v>6</v>
      </c>
      <c r="M40" s="296" t="s">
        <v>7</v>
      </c>
    </row>
    <row r="41" spans="2:13" ht="27.75" customHeight="1" x14ac:dyDescent="0.2">
      <c r="B41" s="1157" t="s">
        <v>529</v>
      </c>
      <c r="C41" s="1158"/>
      <c r="D41" s="297"/>
      <c r="E41" s="1163" t="s">
        <v>530</v>
      </c>
      <c r="F41" s="1163"/>
      <c r="G41" s="1163"/>
      <c r="H41" s="1164"/>
      <c r="I41" s="298">
        <v>60437</v>
      </c>
      <c r="J41" s="299">
        <v>58890</v>
      </c>
      <c r="K41" s="299">
        <v>56506</v>
      </c>
      <c r="L41" s="299">
        <v>51790</v>
      </c>
      <c r="M41" s="300">
        <v>47592</v>
      </c>
    </row>
    <row r="42" spans="2:13" ht="27.75" customHeight="1" x14ac:dyDescent="0.2">
      <c r="B42" s="1159"/>
      <c r="C42" s="1160"/>
      <c r="D42" s="301"/>
      <c r="E42" s="1165" t="s">
        <v>531</v>
      </c>
      <c r="F42" s="1165"/>
      <c r="G42" s="1165"/>
      <c r="H42" s="1166"/>
      <c r="I42" s="302">
        <v>86</v>
      </c>
      <c r="J42" s="303">
        <v>74</v>
      </c>
      <c r="K42" s="303">
        <v>60</v>
      </c>
      <c r="L42" s="303">
        <v>47</v>
      </c>
      <c r="M42" s="304">
        <v>34</v>
      </c>
    </row>
    <row r="43" spans="2:13" ht="27.75" customHeight="1" x14ac:dyDescent="0.2">
      <c r="B43" s="1159"/>
      <c r="C43" s="1160"/>
      <c r="D43" s="301"/>
      <c r="E43" s="1165" t="s">
        <v>532</v>
      </c>
      <c r="F43" s="1165"/>
      <c r="G43" s="1165"/>
      <c r="H43" s="1166"/>
      <c r="I43" s="302">
        <v>10547</v>
      </c>
      <c r="J43" s="303">
        <v>10709</v>
      </c>
      <c r="K43" s="303">
        <v>10546</v>
      </c>
      <c r="L43" s="303">
        <v>10074</v>
      </c>
      <c r="M43" s="304">
        <v>9683</v>
      </c>
    </row>
    <row r="44" spans="2:13" ht="27.75" customHeight="1" x14ac:dyDescent="0.2">
      <c r="B44" s="1159"/>
      <c r="C44" s="1160"/>
      <c r="D44" s="301"/>
      <c r="E44" s="1165" t="s">
        <v>533</v>
      </c>
      <c r="F44" s="1165"/>
      <c r="G44" s="1165"/>
      <c r="H44" s="1166"/>
      <c r="I44" s="302" t="s">
        <v>445</v>
      </c>
      <c r="J44" s="303" t="s">
        <v>445</v>
      </c>
      <c r="K44" s="303" t="s">
        <v>445</v>
      </c>
      <c r="L44" s="303" t="s">
        <v>445</v>
      </c>
      <c r="M44" s="304" t="s">
        <v>445</v>
      </c>
    </row>
    <row r="45" spans="2:13" ht="27.75" customHeight="1" x14ac:dyDescent="0.2">
      <c r="B45" s="1159"/>
      <c r="C45" s="1160"/>
      <c r="D45" s="301"/>
      <c r="E45" s="1165" t="s">
        <v>534</v>
      </c>
      <c r="F45" s="1165"/>
      <c r="G45" s="1165"/>
      <c r="H45" s="1166"/>
      <c r="I45" s="302">
        <v>8252</v>
      </c>
      <c r="J45" s="303">
        <v>8254</v>
      </c>
      <c r="K45" s="303">
        <v>8184</v>
      </c>
      <c r="L45" s="303">
        <v>8183</v>
      </c>
      <c r="M45" s="304">
        <v>8094</v>
      </c>
    </row>
    <row r="46" spans="2:13" ht="27.75" customHeight="1" x14ac:dyDescent="0.2">
      <c r="B46" s="1159"/>
      <c r="C46" s="1160"/>
      <c r="D46" s="305"/>
      <c r="E46" s="1165" t="s">
        <v>535</v>
      </c>
      <c r="F46" s="1165"/>
      <c r="G46" s="1165"/>
      <c r="H46" s="1166"/>
      <c r="I46" s="302">
        <v>22</v>
      </c>
      <c r="J46" s="303">
        <v>21</v>
      </c>
      <c r="K46" s="303">
        <v>26</v>
      </c>
      <c r="L46" s="303">
        <v>19</v>
      </c>
      <c r="M46" s="304">
        <v>18</v>
      </c>
    </row>
    <row r="47" spans="2:13" ht="27.75" customHeight="1" x14ac:dyDescent="0.2">
      <c r="B47" s="1159"/>
      <c r="C47" s="1160"/>
      <c r="D47" s="306"/>
      <c r="E47" s="1167" t="s">
        <v>536</v>
      </c>
      <c r="F47" s="1168"/>
      <c r="G47" s="1168"/>
      <c r="H47" s="1169"/>
      <c r="I47" s="302" t="s">
        <v>445</v>
      </c>
      <c r="J47" s="303" t="s">
        <v>445</v>
      </c>
      <c r="K47" s="303" t="s">
        <v>445</v>
      </c>
      <c r="L47" s="303" t="s">
        <v>445</v>
      </c>
      <c r="M47" s="304" t="s">
        <v>445</v>
      </c>
    </row>
    <row r="48" spans="2:13" ht="27.75" customHeight="1" x14ac:dyDescent="0.2">
      <c r="B48" s="1159"/>
      <c r="C48" s="1160"/>
      <c r="D48" s="301"/>
      <c r="E48" s="1165" t="s">
        <v>537</v>
      </c>
      <c r="F48" s="1165"/>
      <c r="G48" s="1165"/>
      <c r="H48" s="1166"/>
      <c r="I48" s="302" t="s">
        <v>445</v>
      </c>
      <c r="J48" s="303" t="s">
        <v>445</v>
      </c>
      <c r="K48" s="303" t="s">
        <v>445</v>
      </c>
      <c r="L48" s="303" t="s">
        <v>445</v>
      </c>
      <c r="M48" s="304" t="s">
        <v>445</v>
      </c>
    </row>
    <row r="49" spans="2:13" ht="27.75" customHeight="1" x14ac:dyDescent="0.2">
      <c r="B49" s="1161"/>
      <c r="C49" s="1162"/>
      <c r="D49" s="301"/>
      <c r="E49" s="1165" t="s">
        <v>538</v>
      </c>
      <c r="F49" s="1165"/>
      <c r="G49" s="1165"/>
      <c r="H49" s="1166"/>
      <c r="I49" s="302" t="s">
        <v>445</v>
      </c>
      <c r="J49" s="303" t="s">
        <v>445</v>
      </c>
      <c r="K49" s="303" t="s">
        <v>445</v>
      </c>
      <c r="L49" s="303" t="s">
        <v>445</v>
      </c>
      <c r="M49" s="304" t="s">
        <v>445</v>
      </c>
    </row>
    <row r="50" spans="2:13" ht="27.75" customHeight="1" x14ac:dyDescent="0.2">
      <c r="B50" s="1170" t="s">
        <v>539</v>
      </c>
      <c r="C50" s="1171"/>
      <c r="D50" s="307"/>
      <c r="E50" s="1165" t="s">
        <v>540</v>
      </c>
      <c r="F50" s="1165"/>
      <c r="G50" s="1165"/>
      <c r="H50" s="1166"/>
      <c r="I50" s="302">
        <v>6993</v>
      </c>
      <c r="J50" s="303">
        <v>7136</v>
      </c>
      <c r="K50" s="303">
        <v>8191</v>
      </c>
      <c r="L50" s="303">
        <v>7854</v>
      </c>
      <c r="M50" s="304">
        <v>8252</v>
      </c>
    </row>
    <row r="51" spans="2:13" ht="27.75" customHeight="1" x14ac:dyDescent="0.2">
      <c r="B51" s="1159"/>
      <c r="C51" s="1160"/>
      <c r="D51" s="301"/>
      <c r="E51" s="1165" t="s">
        <v>541</v>
      </c>
      <c r="F51" s="1165"/>
      <c r="G51" s="1165"/>
      <c r="H51" s="1166"/>
      <c r="I51" s="302">
        <v>5330</v>
      </c>
      <c r="J51" s="303">
        <v>4936</v>
      </c>
      <c r="K51" s="303">
        <v>4856</v>
      </c>
      <c r="L51" s="303">
        <v>4753</v>
      </c>
      <c r="M51" s="304">
        <v>4596</v>
      </c>
    </row>
    <row r="52" spans="2:13" ht="27.75" customHeight="1" x14ac:dyDescent="0.2">
      <c r="B52" s="1161"/>
      <c r="C52" s="1162"/>
      <c r="D52" s="301"/>
      <c r="E52" s="1165" t="s">
        <v>542</v>
      </c>
      <c r="F52" s="1165"/>
      <c r="G52" s="1165"/>
      <c r="H52" s="1166"/>
      <c r="I52" s="302">
        <v>53911</v>
      </c>
      <c r="J52" s="303">
        <v>52459</v>
      </c>
      <c r="K52" s="303">
        <v>50432</v>
      </c>
      <c r="L52" s="303">
        <v>47162</v>
      </c>
      <c r="M52" s="304">
        <v>42860</v>
      </c>
    </row>
    <row r="53" spans="2:13" ht="27.75" customHeight="1" thickBot="1" x14ac:dyDescent="0.25">
      <c r="B53" s="1172" t="s">
        <v>513</v>
      </c>
      <c r="C53" s="1173"/>
      <c r="D53" s="308"/>
      <c r="E53" s="1174" t="s">
        <v>543</v>
      </c>
      <c r="F53" s="1174"/>
      <c r="G53" s="1174"/>
      <c r="H53" s="1175"/>
      <c r="I53" s="309">
        <v>13111</v>
      </c>
      <c r="J53" s="310">
        <v>13417</v>
      </c>
      <c r="K53" s="310">
        <v>11843</v>
      </c>
      <c r="L53" s="310">
        <v>10344</v>
      </c>
      <c r="M53" s="311">
        <v>9712</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xs92jXfl1gZ/9Qh9xHDMxgcHOoV8lsEBkkOXY/pz2b30gVEzK59DR90gwYIUJNlS8EOO2EjrBALbO6uzMTB1Zw==" saltValue="jyW383Zy9UN5X33pdo1D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62D05-382D-4EFF-9731-794AD85F7CB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95" customWidth="1"/>
    <col min="2" max="2" width="16.36328125" style="195" customWidth="1"/>
    <col min="3" max="5" width="26.1796875" style="195" customWidth="1"/>
    <col min="6" max="8" width="24.179687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544</v>
      </c>
    </row>
    <row r="54" spans="2:8" ht="29.25" customHeight="1" thickBot="1" x14ac:dyDescent="0.35">
      <c r="B54" s="317" t="s">
        <v>23</v>
      </c>
      <c r="C54" s="318"/>
      <c r="D54" s="318"/>
      <c r="E54" s="319" t="s">
        <v>484</v>
      </c>
      <c r="F54" s="320" t="s">
        <v>5</v>
      </c>
      <c r="G54" s="320" t="s">
        <v>6</v>
      </c>
      <c r="H54" s="321" t="s">
        <v>7</v>
      </c>
    </row>
    <row r="55" spans="2:8" ht="52.5" customHeight="1" x14ac:dyDescent="0.2">
      <c r="B55" s="322"/>
      <c r="C55" s="1184" t="s">
        <v>117</v>
      </c>
      <c r="D55" s="1184"/>
      <c r="E55" s="1185"/>
      <c r="F55" s="323">
        <v>2648</v>
      </c>
      <c r="G55" s="323">
        <v>2648</v>
      </c>
      <c r="H55" s="324">
        <v>2648</v>
      </c>
    </row>
    <row r="56" spans="2:8" ht="52.5" customHeight="1" x14ac:dyDescent="0.2">
      <c r="B56" s="325"/>
      <c r="C56" s="1186" t="s">
        <v>545</v>
      </c>
      <c r="D56" s="1186"/>
      <c r="E56" s="1187"/>
      <c r="F56" s="326">
        <v>1435</v>
      </c>
      <c r="G56" s="326">
        <v>970</v>
      </c>
      <c r="H56" s="327">
        <v>1103</v>
      </c>
    </row>
    <row r="57" spans="2:8" ht="53.25" customHeight="1" x14ac:dyDescent="0.2">
      <c r="B57" s="325"/>
      <c r="C57" s="1188" t="s">
        <v>122</v>
      </c>
      <c r="D57" s="1188"/>
      <c r="E57" s="1189"/>
      <c r="F57" s="328">
        <v>4661</v>
      </c>
      <c r="G57" s="328">
        <v>4785</v>
      </c>
      <c r="H57" s="329">
        <v>4934</v>
      </c>
    </row>
    <row r="58" spans="2:8" ht="45.75" customHeight="1" x14ac:dyDescent="0.2">
      <c r="B58" s="330"/>
      <c r="C58" s="1176" t="s">
        <v>546</v>
      </c>
      <c r="D58" s="1177"/>
      <c r="E58" s="1178"/>
      <c r="F58" s="331">
        <v>1986</v>
      </c>
      <c r="G58" s="331">
        <v>1986</v>
      </c>
      <c r="H58" s="332">
        <v>1941</v>
      </c>
    </row>
    <row r="59" spans="2:8" ht="45.75" customHeight="1" x14ac:dyDescent="0.2">
      <c r="B59" s="330"/>
      <c r="C59" s="1176" t="s">
        <v>547</v>
      </c>
      <c r="D59" s="1177"/>
      <c r="E59" s="1178"/>
      <c r="F59" s="331">
        <v>661</v>
      </c>
      <c r="G59" s="331">
        <v>502</v>
      </c>
      <c r="H59" s="332">
        <v>604</v>
      </c>
    </row>
    <row r="60" spans="2:8" ht="45.75" customHeight="1" x14ac:dyDescent="0.2">
      <c r="B60" s="330"/>
      <c r="C60" s="1176" t="s">
        <v>548</v>
      </c>
      <c r="D60" s="1177"/>
      <c r="E60" s="1178"/>
      <c r="F60" s="331">
        <v>491</v>
      </c>
      <c r="G60" s="331">
        <v>491</v>
      </c>
      <c r="H60" s="332">
        <v>491</v>
      </c>
    </row>
    <row r="61" spans="2:8" ht="45.75" customHeight="1" x14ac:dyDescent="0.2">
      <c r="B61" s="330"/>
      <c r="C61" s="1176" t="s">
        <v>549</v>
      </c>
      <c r="D61" s="1177"/>
      <c r="E61" s="1178"/>
      <c r="F61" s="331">
        <v>459</v>
      </c>
      <c r="G61" s="331">
        <v>459</v>
      </c>
      <c r="H61" s="332">
        <v>459</v>
      </c>
    </row>
    <row r="62" spans="2:8" ht="45.75" customHeight="1" thickBot="1" x14ac:dyDescent="0.25">
      <c r="B62" s="333"/>
      <c r="C62" s="1179" t="s">
        <v>550</v>
      </c>
      <c r="D62" s="1180"/>
      <c r="E62" s="1181"/>
      <c r="F62" s="334">
        <v>237</v>
      </c>
      <c r="G62" s="334">
        <v>384</v>
      </c>
      <c r="H62" s="335">
        <v>360</v>
      </c>
    </row>
    <row r="63" spans="2:8" ht="52.5" customHeight="1" thickBot="1" x14ac:dyDescent="0.25">
      <c r="B63" s="336"/>
      <c r="C63" s="1182" t="s">
        <v>551</v>
      </c>
      <c r="D63" s="1182"/>
      <c r="E63" s="1183"/>
      <c r="F63" s="337">
        <v>8745</v>
      </c>
      <c r="G63" s="337">
        <v>8403</v>
      </c>
      <c r="H63" s="338">
        <v>8685</v>
      </c>
    </row>
    <row r="64" spans="2:8" ht="13" x14ac:dyDescent="0.2"/>
  </sheetData>
  <sheetProtection algorithmName="SHA-512" hashValue="fU6k8kihJUa4J87NpoLrCCzRGKv2qg79lgLop1KzSePDpI7HWt0YyUQr06JREvP29kQ/daDTEz07cNwXm7uo9g==" saltValue="5Zg2OSEf12q0jadG4IzS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21" zoomScale="85" zoomScaleNormal="85" zoomScaleSheetLayoutView="55" workbookViewId="0">
      <selection activeCell="AN43" sqref="AN43:DC47"/>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552</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v>66</v>
      </c>
      <c r="BQ51" s="1190"/>
      <c r="BR51" s="1190"/>
      <c r="BS51" s="1190"/>
      <c r="BT51" s="1190"/>
      <c r="BU51" s="1190"/>
      <c r="BV51" s="1190"/>
      <c r="BW51" s="1190"/>
      <c r="BX51" s="1190">
        <v>65.900000000000006</v>
      </c>
      <c r="BY51" s="1190"/>
      <c r="BZ51" s="1190"/>
      <c r="CA51" s="1190"/>
      <c r="CB51" s="1190"/>
      <c r="CC51" s="1190"/>
      <c r="CD51" s="1190"/>
      <c r="CE51" s="1190"/>
      <c r="CF51" s="1190">
        <v>56</v>
      </c>
      <c r="CG51" s="1190"/>
      <c r="CH51" s="1190"/>
      <c r="CI51" s="1190"/>
      <c r="CJ51" s="1190"/>
      <c r="CK51" s="1190"/>
      <c r="CL51" s="1190"/>
      <c r="CM51" s="1190"/>
      <c r="CN51" s="1190">
        <v>50.6</v>
      </c>
      <c r="CO51" s="1190"/>
      <c r="CP51" s="1190"/>
      <c r="CQ51" s="1190"/>
      <c r="CR51" s="1190"/>
      <c r="CS51" s="1190"/>
      <c r="CT51" s="1190"/>
      <c r="CU51" s="1190"/>
      <c r="CV51" s="1190">
        <v>46.9</v>
      </c>
      <c r="CW51" s="1190"/>
      <c r="CX51" s="1190"/>
      <c r="CY51" s="1190"/>
      <c r="CZ51" s="1190"/>
      <c r="DA51" s="1190"/>
      <c r="DB51" s="1190"/>
      <c r="DC51" s="1190"/>
    </row>
    <row r="52" spans="1:109" ht="13"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71.2</v>
      </c>
      <c r="BQ53" s="1190"/>
      <c r="BR53" s="1190"/>
      <c r="BS53" s="1190"/>
      <c r="BT53" s="1190"/>
      <c r="BU53" s="1190"/>
      <c r="BV53" s="1190"/>
      <c r="BW53" s="1190"/>
      <c r="BX53" s="1190">
        <v>72.400000000000006</v>
      </c>
      <c r="BY53" s="1190"/>
      <c r="BZ53" s="1190"/>
      <c r="CA53" s="1190"/>
      <c r="CB53" s="1190"/>
      <c r="CC53" s="1190"/>
      <c r="CD53" s="1190"/>
      <c r="CE53" s="1190"/>
      <c r="CF53" s="1190">
        <v>72.7</v>
      </c>
      <c r="CG53" s="1190"/>
      <c r="CH53" s="1190"/>
      <c r="CI53" s="1190"/>
      <c r="CJ53" s="1190"/>
      <c r="CK53" s="1190"/>
      <c r="CL53" s="1190"/>
      <c r="CM53" s="1190"/>
      <c r="CN53" s="1190">
        <v>73.099999999999994</v>
      </c>
      <c r="CO53" s="1190"/>
      <c r="CP53" s="1190"/>
      <c r="CQ53" s="1190"/>
      <c r="CR53" s="1190"/>
      <c r="CS53" s="1190"/>
      <c r="CT53" s="1190"/>
      <c r="CU53" s="1190"/>
      <c r="CV53" s="1190">
        <v>74.5</v>
      </c>
      <c r="CW53" s="1190"/>
      <c r="CX53" s="1190"/>
      <c r="CY53" s="1190"/>
      <c r="CZ53" s="1190"/>
      <c r="DA53" s="1190"/>
      <c r="DB53" s="1190"/>
      <c r="DC53" s="1190"/>
    </row>
    <row r="54" spans="1:109" ht="13"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22.1</v>
      </c>
      <c r="BQ55" s="1190"/>
      <c r="BR55" s="1190"/>
      <c r="BS55" s="1190"/>
      <c r="BT55" s="1190"/>
      <c r="BU55" s="1190"/>
      <c r="BV55" s="1190"/>
      <c r="BW55" s="1190"/>
      <c r="BX55" s="1190">
        <v>20.399999999999999</v>
      </c>
      <c r="BY55" s="1190"/>
      <c r="BZ55" s="1190"/>
      <c r="CA55" s="1190"/>
      <c r="CB55" s="1190"/>
      <c r="CC55" s="1190"/>
      <c r="CD55" s="1190"/>
      <c r="CE55" s="1190"/>
      <c r="CF55" s="1190">
        <v>11.2</v>
      </c>
      <c r="CG55" s="1190"/>
      <c r="CH55" s="1190"/>
      <c r="CI55" s="1190"/>
      <c r="CJ55" s="1190"/>
      <c r="CK55" s="1190"/>
      <c r="CL55" s="1190"/>
      <c r="CM55" s="1190"/>
      <c r="CN55" s="1190">
        <v>4.5999999999999996</v>
      </c>
      <c r="CO55" s="1190"/>
      <c r="CP55" s="1190"/>
      <c r="CQ55" s="1190"/>
      <c r="CR55" s="1190"/>
      <c r="CS55" s="1190"/>
      <c r="CT55" s="1190"/>
      <c r="CU55" s="1190"/>
      <c r="CV55" s="1190">
        <v>4.2</v>
      </c>
      <c r="CW55" s="1190"/>
      <c r="CX55" s="1190"/>
      <c r="CY55" s="1190"/>
      <c r="CZ55" s="1190"/>
      <c r="DA55" s="1190"/>
      <c r="DB55" s="1190"/>
      <c r="DC55" s="1190"/>
    </row>
    <row r="56" spans="1:109" ht="13"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61.5</v>
      </c>
      <c r="BQ57" s="1190"/>
      <c r="BR57" s="1190"/>
      <c r="BS57" s="1190"/>
      <c r="BT57" s="1190"/>
      <c r="BU57" s="1190"/>
      <c r="BV57" s="1190"/>
      <c r="BW57" s="1190"/>
      <c r="BX57" s="1190">
        <v>63</v>
      </c>
      <c r="BY57" s="1190"/>
      <c r="BZ57" s="1190"/>
      <c r="CA57" s="1190"/>
      <c r="CB57" s="1190"/>
      <c r="CC57" s="1190"/>
      <c r="CD57" s="1190"/>
      <c r="CE57" s="1190"/>
      <c r="CF57" s="1190">
        <v>63.7</v>
      </c>
      <c r="CG57" s="1190"/>
      <c r="CH57" s="1190"/>
      <c r="CI57" s="1190"/>
      <c r="CJ57" s="1190"/>
      <c r="CK57" s="1190"/>
      <c r="CL57" s="1190"/>
      <c r="CM57" s="1190"/>
      <c r="CN57" s="1190">
        <v>64.099999999999994</v>
      </c>
      <c r="CO57" s="1190"/>
      <c r="CP57" s="1190"/>
      <c r="CQ57" s="1190"/>
      <c r="CR57" s="1190"/>
      <c r="CS57" s="1190"/>
      <c r="CT57" s="1190"/>
      <c r="CU57" s="1190"/>
      <c r="CV57" s="1190">
        <v>64.599999999999994</v>
      </c>
      <c r="CW57" s="1190"/>
      <c r="CX57" s="1190"/>
      <c r="CY57" s="1190"/>
      <c r="CZ57" s="1190"/>
      <c r="DA57" s="1190"/>
      <c r="DB57" s="1190"/>
      <c r="DC57" s="1190"/>
      <c r="DD57" s="23"/>
      <c r="DE57" s="22"/>
    </row>
    <row r="58" spans="1:109" s="18" customFormat="1" ht="13"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0" t="s">
        <v>15</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 x14ac:dyDescent="0.2">
      <c r="B73" s="10"/>
      <c r="G73" s="1205"/>
      <c r="H73" s="1205"/>
      <c r="I73" s="1205"/>
      <c r="J73" s="1205"/>
      <c r="K73" s="1211"/>
      <c r="L73" s="1211"/>
      <c r="M73" s="1211"/>
      <c r="N73" s="1211"/>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v>66</v>
      </c>
      <c r="BQ73" s="1190"/>
      <c r="BR73" s="1190"/>
      <c r="BS73" s="1190"/>
      <c r="BT73" s="1190"/>
      <c r="BU73" s="1190"/>
      <c r="BV73" s="1190"/>
      <c r="BW73" s="1190"/>
      <c r="BX73" s="1190">
        <v>65.900000000000006</v>
      </c>
      <c r="BY73" s="1190"/>
      <c r="BZ73" s="1190"/>
      <c r="CA73" s="1190"/>
      <c r="CB73" s="1190"/>
      <c r="CC73" s="1190"/>
      <c r="CD73" s="1190"/>
      <c r="CE73" s="1190"/>
      <c r="CF73" s="1190">
        <v>56</v>
      </c>
      <c r="CG73" s="1190"/>
      <c r="CH73" s="1190"/>
      <c r="CI73" s="1190"/>
      <c r="CJ73" s="1190"/>
      <c r="CK73" s="1190"/>
      <c r="CL73" s="1190"/>
      <c r="CM73" s="1190"/>
      <c r="CN73" s="1190">
        <v>50.6</v>
      </c>
      <c r="CO73" s="1190"/>
      <c r="CP73" s="1190"/>
      <c r="CQ73" s="1190"/>
      <c r="CR73" s="1190"/>
      <c r="CS73" s="1190"/>
      <c r="CT73" s="1190"/>
      <c r="CU73" s="1190"/>
      <c r="CV73" s="1190">
        <v>46.9</v>
      </c>
      <c r="CW73" s="1190"/>
      <c r="CX73" s="1190"/>
      <c r="CY73" s="1190"/>
      <c r="CZ73" s="1190"/>
      <c r="DA73" s="1190"/>
      <c r="DB73" s="1190"/>
      <c r="DC73" s="1190"/>
    </row>
    <row r="74" spans="2:107" ht="13" x14ac:dyDescent="0.2">
      <c r="B74" s="10"/>
      <c r="G74" s="1205"/>
      <c r="H74" s="1205"/>
      <c r="I74" s="1205"/>
      <c r="J74" s="1205"/>
      <c r="K74" s="1211"/>
      <c r="L74" s="1211"/>
      <c r="M74" s="1211"/>
      <c r="N74" s="1211"/>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6.5</v>
      </c>
      <c r="BQ75" s="1190"/>
      <c r="BR75" s="1190"/>
      <c r="BS75" s="1190"/>
      <c r="BT75" s="1190"/>
      <c r="BU75" s="1190"/>
      <c r="BV75" s="1190"/>
      <c r="BW75" s="1190"/>
      <c r="BX75" s="1190">
        <v>7.3</v>
      </c>
      <c r="BY75" s="1190"/>
      <c r="BZ75" s="1190"/>
      <c r="CA75" s="1190"/>
      <c r="CB75" s="1190"/>
      <c r="CC75" s="1190"/>
      <c r="CD75" s="1190"/>
      <c r="CE75" s="1190"/>
      <c r="CF75" s="1190">
        <v>8.1</v>
      </c>
      <c r="CG75" s="1190"/>
      <c r="CH75" s="1190"/>
      <c r="CI75" s="1190"/>
      <c r="CJ75" s="1190"/>
      <c r="CK75" s="1190"/>
      <c r="CL75" s="1190"/>
      <c r="CM75" s="1190"/>
      <c r="CN75" s="1190">
        <v>8.1</v>
      </c>
      <c r="CO75" s="1190"/>
      <c r="CP75" s="1190"/>
      <c r="CQ75" s="1190"/>
      <c r="CR75" s="1190"/>
      <c r="CS75" s="1190"/>
      <c r="CT75" s="1190"/>
      <c r="CU75" s="1190"/>
      <c r="CV75" s="1190">
        <v>7.8</v>
      </c>
      <c r="CW75" s="1190"/>
      <c r="CX75" s="1190"/>
      <c r="CY75" s="1190"/>
      <c r="CZ75" s="1190"/>
      <c r="DA75" s="1190"/>
      <c r="DB75" s="1190"/>
      <c r="DC75" s="1190"/>
    </row>
    <row r="76" spans="2:107" ht="13"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 x14ac:dyDescent="0.2">
      <c r="B77" s="10"/>
      <c r="G77" s="1200"/>
      <c r="H77" s="1200"/>
      <c r="I77" s="1200"/>
      <c r="J77" s="1200"/>
      <c r="K77" s="1211"/>
      <c r="L77" s="1211"/>
      <c r="M77" s="1211"/>
      <c r="N77" s="1211"/>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22.1</v>
      </c>
      <c r="BQ77" s="1190"/>
      <c r="BR77" s="1190"/>
      <c r="BS77" s="1190"/>
      <c r="BT77" s="1190"/>
      <c r="BU77" s="1190"/>
      <c r="BV77" s="1190"/>
      <c r="BW77" s="1190"/>
      <c r="BX77" s="1190">
        <v>20.399999999999999</v>
      </c>
      <c r="BY77" s="1190"/>
      <c r="BZ77" s="1190"/>
      <c r="CA77" s="1190"/>
      <c r="CB77" s="1190"/>
      <c r="CC77" s="1190"/>
      <c r="CD77" s="1190"/>
      <c r="CE77" s="1190"/>
      <c r="CF77" s="1190">
        <v>11.2</v>
      </c>
      <c r="CG77" s="1190"/>
      <c r="CH77" s="1190"/>
      <c r="CI77" s="1190"/>
      <c r="CJ77" s="1190"/>
      <c r="CK77" s="1190"/>
      <c r="CL77" s="1190"/>
      <c r="CM77" s="1190"/>
      <c r="CN77" s="1190">
        <v>4.5999999999999996</v>
      </c>
      <c r="CO77" s="1190"/>
      <c r="CP77" s="1190"/>
      <c r="CQ77" s="1190"/>
      <c r="CR77" s="1190"/>
      <c r="CS77" s="1190"/>
      <c r="CT77" s="1190"/>
      <c r="CU77" s="1190"/>
      <c r="CV77" s="1190">
        <v>4.2</v>
      </c>
      <c r="CW77" s="1190"/>
      <c r="CX77" s="1190"/>
      <c r="CY77" s="1190"/>
      <c r="CZ77" s="1190"/>
      <c r="DA77" s="1190"/>
      <c r="DB77" s="1190"/>
      <c r="DC77" s="1190"/>
    </row>
    <row r="78" spans="2:107" ht="13" x14ac:dyDescent="0.2">
      <c r="B78" s="10"/>
      <c r="G78" s="1200"/>
      <c r="H78" s="1200"/>
      <c r="I78" s="1200"/>
      <c r="J78" s="1200"/>
      <c r="K78" s="1211"/>
      <c r="L78" s="1211"/>
      <c r="M78" s="1211"/>
      <c r="N78" s="1211"/>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 x14ac:dyDescent="0.2">
      <c r="B79" s="10"/>
      <c r="G79" s="1200"/>
      <c r="H79" s="1200"/>
      <c r="I79" s="1209"/>
      <c r="J79" s="1209"/>
      <c r="K79" s="1212"/>
      <c r="L79" s="1212"/>
      <c r="M79" s="1212"/>
      <c r="N79" s="1212"/>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6.3</v>
      </c>
      <c r="BQ79" s="1190"/>
      <c r="BR79" s="1190"/>
      <c r="BS79" s="1190"/>
      <c r="BT79" s="1190"/>
      <c r="BU79" s="1190"/>
      <c r="BV79" s="1190"/>
      <c r="BW79" s="1190"/>
      <c r="BX79" s="1190">
        <v>6.2</v>
      </c>
      <c r="BY79" s="1190"/>
      <c r="BZ79" s="1190"/>
      <c r="CA79" s="1190"/>
      <c r="CB79" s="1190"/>
      <c r="CC79" s="1190"/>
      <c r="CD79" s="1190"/>
      <c r="CE79" s="1190"/>
      <c r="CF79" s="1190">
        <v>5.7</v>
      </c>
      <c r="CG79" s="1190"/>
      <c r="CH79" s="1190"/>
      <c r="CI79" s="1190"/>
      <c r="CJ79" s="1190"/>
      <c r="CK79" s="1190"/>
      <c r="CL79" s="1190"/>
      <c r="CM79" s="1190"/>
      <c r="CN79" s="1190">
        <v>5.8</v>
      </c>
      <c r="CO79" s="1190"/>
      <c r="CP79" s="1190"/>
      <c r="CQ79" s="1190"/>
      <c r="CR79" s="1190"/>
      <c r="CS79" s="1190"/>
      <c r="CT79" s="1190"/>
      <c r="CU79" s="1190"/>
      <c r="CV79" s="1190">
        <v>5.8</v>
      </c>
      <c r="CW79" s="1190"/>
      <c r="CX79" s="1190"/>
      <c r="CY79" s="1190"/>
      <c r="CZ79" s="1190"/>
      <c r="DA79" s="1190"/>
      <c r="DB79" s="1190"/>
      <c r="DC79" s="1190"/>
    </row>
    <row r="80" spans="2:107" ht="13" x14ac:dyDescent="0.2">
      <c r="B80" s="10"/>
      <c r="G80" s="1200"/>
      <c r="H80" s="1200"/>
      <c r="I80" s="1209"/>
      <c r="J80" s="1209"/>
      <c r="K80" s="1212"/>
      <c r="L80" s="1212"/>
      <c r="M80" s="1212"/>
      <c r="N80" s="1212"/>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9zomUzYJJFxWHuQBGgEJIfyotFAyi4xSIhGsP0o2e6kOdqtdcyq6MDq4ll1+Ijxp4Tdx1lLNTEtHY9ZogSMuFg==" saltValue="bqvoqCSXJ17QhEaYX2f1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D100" zoomScale="85" zoomScaleNormal="85"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0GuADpcRT+gMIr4YPiHvUsz4jDloscbpubNbxLIj38TmxtBqeJlBgmg2PON85CndLRYHDYa2+HJZjqoFoA2m1g==" saltValue="PyUD8o+ip8k9ZJgeq57f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60" zoomScaleNormal="6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40DkCzYnYCxayISbGU0SR5IuYVhqbRFy4SAXq0rHvdG0Hec4WD+httypl80UMRFZzfMzl3ZWTD9m7Oli8lGLA==" saltValue="SaKK+7JaDJ8esbCZRxMJ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1CE37-6AEC-4F07-8963-BAAC1193D5AC}">
  <sheetPr>
    <pageSetUpPr fitToPage="1"/>
  </sheetPr>
  <dimension ref="B1:EM49"/>
  <sheetViews>
    <sheetView showGridLines="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23</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158</v>
      </c>
      <c r="C5" s="585"/>
      <c r="D5" s="585"/>
      <c r="E5" s="585"/>
      <c r="F5" s="585"/>
      <c r="G5" s="585"/>
      <c r="H5" s="585"/>
      <c r="I5" s="585"/>
      <c r="J5" s="585"/>
      <c r="K5" s="585"/>
      <c r="L5" s="585"/>
      <c r="M5" s="585"/>
      <c r="N5" s="585"/>
      <c r="O5" s="585"/>
      <c r="P5" s="585"/>
      <c r="Q5" s="586"/>
      <c r="R5" s="587">
        <v>13427565</v>
      </c>
      <c r="S5" s="588"/>
      <c r="T5" s="588"/>
      <c r="U5" s="588"/>
      <c r="V5" s="588"/>
      <c r="W5" s="588"/>
      <c r="X5" s="588"/>
      <c r="Y5" s="589"/>
      <c r="Z5" s="590">
        <v>30</v>
      </c>
      <c r="AA5" s="590"/>
      <c r="AB5" s="590"/>
      <c r="AC5" s="590"/>
      <c r="AD5" s="591">
        <v>12983627</v>
      </c>
      <c r="AE5" s="591"/>
      <c r="AF5" s="591"/>
      <c r="AG5" s="591"/>
      <c r="AH5" s="591"/>
      <c r="AI5" s="591"/>
      <c r="AJ5" s="591"/>
      <c r="AK5" s="591"/>
      <c r="AL5" s="592">
        <v>49.7</v>
      </c>
      <c r="AM5" s="593"/>
      <c r="AN5" s="593"/>
      <c r="AO5" s="594"/>
      <c r="AP5" s="584" t="s">
        <v>159</v>
      </c>
      <c r="AQ5" s="585"/>
      <c r="AR5" s="585"/>
      <c r="AS5" s="585"/>
      <c r="AT5" s="585"/>
      <c r="AU5" s="585"/>
      <c r="AV5" s="585"/>
      <c r="AW5" s="585"/>
      <c r="AX5" s="585"/>
      <c r="AY5" s="585"/>
      <c r="AZ5" s="585"/>
      <c r="BA5" s="585"/>
      <c r="BB5" s="585"/>
      <c r="BC5" s="585"/>
      <c r="BD5" s="585"/>
      <c r="BE5" s="585"/>
      <c r="BF5" s="586"/>
      <c r="BG5" s="598">
        <v>12650688</v>
      </c>
      <c r="BH5" s="599"/>
      <c r="BI5" s="599"/>
      <c r="BJ5" s="599"/>
      <c r="BK5" s="599"/>
      <c r="BL5" s="599"/>
      <c r="BM5" s="599"/>
      <c r="BN5" s="600"/>
      <c r="BO5" s="601">
        <v>94.2</v>
      </c>
      <c r="BP5" s="601"/>
      <c r="BQ5" s="601"/>
      <c r="BR5" s="601"/>
      <c r="BS5" s="602">
        <v>189895</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2">
      <c r="B6" s="595" t="s">
        <v>163</v>
      </c>
      <c r="C6" s="596"/>
      <c r="D6" s="596"/>
      <c r="E6" s="596"/>
      <c r="F6" s="596"/>
      <c r="G6" s="596"/>
      <c r="H6" s="596"/>
      <c r="I6" s="596"/>
      <c r="J6" s="596"/>
      <c r="K6" s="596"/>
      <c r="L6" s="596"/>
      <c r="M6" s="596"/>
      <c r="N6" s="596"/>
      <c r="O6" s="596"/>
      <c r="P6" s="596"/>
      <c r="Q6" s="597"/>
      <c r="R6" s="598">
        <v>526948</v>
      </c>
      <c r="S6" s="599"/>
      <c r="T6" s="599"/>
      <c r="U6" s="599"/>
      <c r="V6" s="599"/>
      <c r="W6" s="599"/>
      <c r="X6" s="599"/>
      <c r="Y6" s="600"/>
      <c r="Z6" s="601">
        <v>1.2</v>
      </c>
      <c r="AA6" s="601"/>
      <c r="AB6" s="601"/>
      <c r="AC6" s="601"/>
      <c r="AD6" s="602">
        <v>526948</v>
      </c>
      <c r="AE6" s="602"/>
      <c r="AF6" s="602"/>
      <c r="AG6" s="602"/>
      <c r="AH6" s="602"/>
      <c r="AI6" s="602"/>
      <c r="AJ6" s="602"/>
      <c r="AK6" s="602"/>
      <c r="AL6" s="603">
        <v>2</v>
      </c>
      <c r="AM6" s="604"/>
      <c r="AN6" s="604"/>
      <c r="AO6" s="605"/>
      <c r="AP6" s="595" t="s">
        <v>164</v>
      </c>
      <c r="AQ6" s="596"/>
      <c r="AR6" s="596"/>
      <c r="AS6" s="596"/>
      <c r="AT6" s="596"/>
      <c r="AU6" s="596"/>
      <c r="AV6" s="596"/>
      <c r="AW6" s="596"/>
      <c r="AX6" s="596"/>
      <c r="AY6" s="596"/>
      <c r="AZ6" s="596"/>
      <c r="BA6" s="596"/>
      <c r="BB6" s="596"/>
      <c r="BC6" s="596"/>
      <c r="BD6" s="596"/>
      <c r="BE6" s="596"/>
      <c r="BF6" s="597"/>
      <c r="BG6" s="598">
        <v>12650688</v>
      </c>
      <c r="BH6" s="599"/>
      <c r="BI6" s="599"/>
      <c r="BJ6" s="599"/>
      <c r="BK6" s="599"/>
      <c r="BL6" s="599"/>
      <c r="BM6" s="599"/>
      <c r="BN6" s="600"/>
      <c r="BO6" s="601">
        <v>94.2</v>
      </c>
      <c r="BP6" s="601"/>
      <c r="BQ6" s="601"/>
      <c r="BR6" s="601"/>
      <c r="BS6" s="602">
        <v>189895</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280709</v>
      </c>
      <c r="CS6" s="599"/>
      <c r="CT6" s="599"/>
      <c r="CU6" s="599"/>
      <c r="CV6" s="599"/>
      <c r="CW6" s="599"/>
      <c r="CX6" s="599"/>
      <c r="CY6" s="600"/>
      <c r="CZ6" s="592">
        <v>0.6</v>
      </c>
      <c r="DA6" s="593"/>
      <c r="DB6" s="593"/>
      <c r="DC6" s="609"/>
      <c r="DD6" s="607" t="s">
        <v>63</v>
      </c>
      <c r="DE6" s="599"/>
      <c r="DF6" s="599"/>
      <c r="DG6" s="599"/>
      <c r="DH6" s="599"/>
      <c r="DI6" s="599"/>
      <c r="DJ6" s="599"/>
      <c r="DK6" s="599"/>
      <c r="DL6" s="599"/>
      <c r="DM6" s="599"/>
      <c r="DN6" s="599"/>
      <c r="DO6" s="599"/>
      <c r="DP6" s="600"/>
      <c r="DQ6" s="607">
        <v>280709</v>
      </c>
      <c r="DR6" s="599"/>
      <c r="DS6" s="599"/>
      <c r="DT6" s="599"/>
      <c r="DU6" s="599"/>
      <c r="DV6" s="599"/>
      <c r="DW6" s="599"/>
      <c r="DX6" s="599"/>
      <c r="DY6" s="599"/>
      <c r="DZ6" s="599"/>
      <c r="EA6" s="599"/>
      <c r="EB6" s="599"/>
      <c r="EC6" s="608"/>
    </row>
    <row r="7" spans="2:143" ht="11.25" customHeight="1" x14ac:dyDescent="0.2">
      <c r="B7" s="595" t="s">
        <v>166</v>
      </c>
      <c r="C7" s="596"/>
      <c r="D7" s="596"/>
      <c r="E7" s="596"/>
      <c r="F7" s="596"/>
      <c r="G7" s="596"/>
      <c r="H7" s="596"/>
      <c r="I7" s="596"/>
      <c r="J7" s="596"/>
      <c r="K7" s="596"/>
      <c r="L7" s="596"/>
      <c r="M7" s="596"/>
      <c r="N7" s="596"/>
      <c r="O7" s="596"/>
      <c r="P7" s="596"/>
      <c r="Q7" s="597"/>
      <c r="R7" s="598">
        <v>2256</v>
      </c>
      <c r="S7" s="599"/>
      <c r="T7" s="599"/>
      <c r="U7" s="599"/>
      <c r="V7" s="599"/>
      <c r="W7" s="599"/>
      <c r="X7" s="599"/>
      <c r="Y7" s="600"/>
      <c r="Z7" s="601">
        <v>0</v>
      </c>
      <c r="AA7" s="601"/>
      <c r="AB7" s="601"/>
      <c r="AC7" s="601"/>
      <c r="AD7" s="602">
        <v>2256</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4453496</v>
      </c>
      <c r="BH7" s="599"/>
      <c r="BI7" s="599"/>
      <c r="BJ7" s="599"/>
      <c r="BK7" s="599"/>
      <c r="BL7" s="599"/>
      <c r="BM7" s="599"/>
      <c r="BN7" s="600"/>
      <c r="BO7" s="601">
        <v>33.200000000000003</v>
      </c>
      <c r="BP7" s="601"/>
      <c r="BQ7" s="601"/>
      <c r="BR7" s="601"/>
      <c r="BS7" s="602">
        <v>189895</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5867815</v>
      </c>
      <c r="CS7" s="599"/>
      <c r="CT7" s="599"/>
      <c r="CU7" s="599"/>
      <c r="CV7" s="599"/>
      <c r="CW7" s="599"/>
      <c r="CX7" s="599"/>
      <c r="CY7" s="600"/>
      <c r="CZ7" s="601">
        <v>13.6</v>
      </c>
      <c r="DA7" s="601"/>
      <c r="DB7" s="601"/>
      <c r="DC7" s="601"/>
      <c r="DD7" s="607">
        <v>80952</v>
      </c>
      <c r="DE7" s="599"/>
      <c r="DF7" s="599"/>
      <c r="DG7" s="599"/>
      <c r="DH7" s="599"/>
      <c r="DI7" s="599"/>
      <c r="DJ7" s="599"/>
      <c r="DK7" s="599"/>
      <c r="DL7" s="599"/>
      <c r="DM7" s="599"/>
      <c r="DN7" s="599"/>
      <c r="DO7" s="599"/>
      <c r="DP7" s="600"/>
      <c r="DQ7" s="607">
        <v>4092250</v>
      </c>
      <c r="DR7" s="599"/>
      <c r="DS7" s="599"/>
      <c r="DT7" s="599"/>
      <c r="DU7" s="599"/>
      <c r="DV7" s="599"/>
      <c r="DW7" s="599"/>
      <c r="DX7" s="599"/>
      <c r="DY7" s="599"/>
      <c r="DZ7" s="599"/>
      <c r="EA7" s="599"/>
      <c r="EB7" s="599"/>
      <c r="EC7" s="608"/>
    </row>
    <row r="8" spans="2:143" ht="11.25" customHeight="1" x14ac:dyDescent="0.2">
      <c r="B8" s="595" t="s">
        <v>169</v>
      </c>
      <c r="C8" s="596"/>
      <c r="D8" s="596"/>
      <c r="E8" s="596"/>
      <c r="F8" s="596"/>
      <c r="G8" s="596"/>
      <c r="H8" s="596"/>
      <c r="I8" s="596"/>
      <c r="J8" s="596"/>
      <c r="K8" s="596"/>
      <c r="L8" s="596"/>
      <c r="M8" s="596"/>
      <c r="N8" s="596"/>
      <c r="O8" s="596"/>
      <c r="P8" s="596"/>
      <c r="Q8" s="597"/>
      <c r="R8" s="598">
        <v>52272</v>
      </c>
      <c r="S8" s="599"/>
      <c r="T8" s="599"/>
      <c r="U8" s="599"/>
      <c r="V8" s="599"/>
      <c r="W8" s="599"/>
      <c r="X8" s="599"/>
      <c r="Y8" s="600"/>
      <c r="Z8" s="601">
        <v>0.1</v>
      </c>
      <c r="AA8" s="601"/>
      <c r="AB8" s="601"/>
      <c r="AC8" s="601"/>
      <c r="AD8" s="602">
        <v>52272</v>
      </c>
      <c r="AE8" s="602"/>
      <c r="AF8" s="602"/>
      <c r="AG8" s="602"/>
      <c r="AH8" s="602"/>
      <c r="AI8" s="602"/>
      <c r="AJ8" s="602"/>
      <c r="AK8" s="602"/>
      <c r="AL8" s="603">
        <v>0.2</v>
      </c>
      <c r="AM8" s="604"/>
      <c r="AN8" s="604"/>
      <c r="AO8" s="605"/>
      <c r="AP8" s="595" t="s">
        <v>170</v>
      </c>
      <c r="AQ8" s="596"/>
      <c r="AR8" s="596"/>
      <c r="AS8" s="596"/>
      <c r="AT8" s="596"/>
      <c r="AU8" s="596"/>
      <c r="AV8" s="596"/>
      <c r="AW8" s="596"/>
      <c r="AX8" s="596"/>
      <c r="AY8" s="596"/>
      <c r="AZ8" s="596"/>
      <c r="BA8" s="596"/>
      <c r="BB8" s="596"/>
      <c r="BC8" s="596"/>
      <c r="BD8" s="596"/>
      <c r="BE8" s="596"/>
      <c r="BF8" s="597"/>
      <c r="BG8" s="598">
        <v>147447</v>
      </c>
      <c r="BH8" s="599"/>
      <c r="BI8" s="599"/>
      <c r="BJ8" s="599"/>
      <c r="BK8" s="599"/>
      <c r="BL8" s="599"/>
      <c r="BM8" s="599"/>
      <c r="BN8" s="600"/>
      <c r="BO8" s="601">
        <v>1.1000000000000001</v>
      </c>
      <c r="BP8" s="601"/>
      <c r="BQ8" s="601"/>
      <c r="BR8" s="601"/>
      <c r="BS8" s="602" t="s">
        <v>63</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13861957</v>
      </c>
      <c r="CS8" s="599"/>
      <c r="CT8" s="599"/>
      <c r="CU8" s="599"/>
      <c r="CV8" s="599"/>
      <c r="CW8" s="599"/>
      <c r="CX8" s="599"/>
      <c r="CY8" s="600"/>
      <c r="CZ8" s="601">
        <v>32.1</v>
      </c>
      <c r="DA8" s="601"/>
      <c r="DB8" s="601"/>
      <c r="DC8" s="601"/>
      <c r="DD8" s="607">
        <v>207273</v>
      </c>
      <c r="DE8" s="599"/>
      <c r="DF8" s="599"/>
      <c r="DG8" s="599"/>
      <c r="DH8" s="599"/>
      <c r="DI8" s="599"/>
      <c r="DJ8" s="599"/>
      <c r="DK8" s="599"/>
      <c r="DL8" s="599"/>
      <c r="DM8" s="599"/>
      <c r="DN8" s="599"/>
      <c r="DO8" s="599"/>
      <c r="DP8" s="600"/>
      <c r="DQ8" s="607">
        <v>7632122</v>
      </c>
      <c r="DR8" s="599"/>
      <c r="DS8" s="599"/>
      <c r="DT8" s="599"/>
      <c r="DU8" s="599"/>
      <c r="DV8" s="599"/>
      <c r="DW8" s="599"/>
      <c r="DX8" s="599"/>
      <c r="DY8" s="599"/>
      <c r="DZ8" s="599"/>
      <c r="EA8" s="599"/>
      <c r="EB8" s="599"/>
      <c r="EC8" s="608"/>
    </row>
    <row r="9" spans="2:143" ht="11.25" customHeight="1" x14ac:dyDescent="0.2">
      <c r="B9" s="595" t="s">
        <v>172</v>
      </c>
      <c r="C9" s="596"/>
      <c r="D9" s="596"/>
      <c r="E9" s="596"/>
      <c r="F9" s="596"/>
      <c r="G9" s="596"/>
      <c r="H9" s="596"/>
      <c r="I9" s="596"/>
      <c r="J9" s="596"/>
      <c r="K9" s="596"/>
      <c r="L9" s="596"/>
      <c r="M9" s="596"/>
      <c r="N9" s="596"/>
      <c r="O9" s="596"/>
      <c r="P9" s="596"/>
      <c r="Q9" s="597"/>
      <c r="R9" s="598">
        <v>60372</v>
      </c>
      <c r="S9" s="599"/>
      <c r="T9" s="599"/>
      <c r="U9" s="599"/>
      <c r="V9" s="599"/>
      <c r="W9" s="599"/>
      <c r="X9" s="599"/>
      <c r="Y9" s="600"/>
      <c r="Z9" s="601">
        <v>0.1</v>
      </c>
      <c r="AA9" s="601"/>
      <c r="AB9" s="601"/>
      <c r="AC9" s="601"/>
      <c r="AD9" s="602">
        <v>60372</v>
      </c>
      <c r="AE9" s="602"/>
      <c r="AF9" s="602"/>
      <c r="AG9" s="602"/>
      <c r="AH9" s="602"/>
      <c r="AI9" s="602"/>
      <c r="AJ9" s="602"/>
      <c r="AK9" s="602"/>
      <c r="AL9" s="603">
        <v>0.2</v>
      </c>
      <c r="AM9" s="604"/>
      <c r="AN9" s="604"/>
      <c r="AO9" s="605"/>
      <c r="AP9" s="595" t="s">
        <v>173</v>
      </c>
      <c r="AQ9" s="596"/>
      <c r="AR9" s="596"/>
      <c r="AS9" s="596"/>
      <c r="AT9" s="596"/>
      <c r="AU9" s="596"/>
      <c r="AV9" s="596"/>
      <c r="AW9" s="596"/>
      <c r="AX9" s="596"/>
      <c r="AY9" s="596"/>
      <c r="AZ9" s="596"/>
      <c r="BA9" s="596"/>
      <c r="BB9" s="596"/>
      <c r="BC9" s="596"/>
      <c r="BD9" s="596"/>
      <c r="BE9" s="596"/>
      <c r="BF9" s="597"/>
      <c r="BG9" s="598">
        <v>3521710</v>
      </c>
      <c r="BH9" s="599"/>
      <c r="BI9" s="599"/>
      <c r="BJ9" s="599"/>
      <c r="BK9" s="599"/>
      <c r="BL9" s="599"/>
      <c r="BM9" s="599"/>
      <c r="BN9" s="600"/>
      <c r="BO9" s="601">
        <v>26.2</v>
      </c>
      <c r="BP9" s="601"/>
      <c r="BQ9" s="601"/>
      <c r="BR9" s="601"/>
      <c r="BS9" s="602" t="s">
        <v>63</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4434888</v>
      </c>
      <c r="CS9" s="599"/>
      <c r="CT9" s="599"/>
      <c r="CU9" s="599"/>
      <c r="CV9" s="599"/>
      <c r="CW9" s="599"/>
      <c r="CX9" s="599"/>
      <c r="CY9" s="600"/>
      <c r="CZ9" s="601">
        <v>10.3</v>
      </c>
      <c r="DA9" s="601"/>
      <c r="DB9" s="601"/>
      <c r="DC9" s="601"/>
      <c r="DD9" s="607">
        <v>422034</v>
      </c>
      <c r="DE9" s="599"/>
      <c r="DF9" s="599"/>
      <c r="DG9" s="599"/>
      <c r="DH9" s="599"/>
      <c r="DI9" s="599"/>
      <c r="DJ9" s="599"/>
      <c r="DK9" s="599"/>
      <c r="DL9" s="599"/>
      <c r="DM9" s="599"/>
      <c r="DN9" s="599"/>
      <c r="DO9" s="599"/>
      <c r="DP9" s="600"/>
      <c r="DQ9" s="607">
        <v>3002119</v>
      </c>
      <c r="DR9" s="599"/>
      <c r="DS9" s="599"/>
      <c r="DT9" s="599"/>
      <c r="DU9" s="599"/>
      <c r="DV9" s="599"/>
      <c r="DW9" s="599"/>
      <c r="DX9" s="599"/>
      <c r="DY9" s="599"/>
      <c r="DZ9" s="599"/>
      <c r="EA9" s="599"/>
      <c r="EB9" s="599"/>
      <c r="EC9" s="608"/>
    </row>
    <row r="10" spans="2:143" ht="11.25" customHeight="1" x14ac:dyDescent="0.2">
      <c r="B10" s="595" t="s">
        <v>175</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284276</v>
      </c>
      <c r="BH10" s="599"/>
      <c r="BI10" s="599"/>
      <c r="BJ10" s="599"/>
      <c r="BK10" s="599"/>
      <c r="BL10" s="599"/>
      <c r="BM10" s="599"/>
      <c r="BN10" s="600"/>
      <c r="BO10" s="601">
        <v>2.1</v>
      </c>
      <c r="BP10" s="601"/>
      <c r="BQ10" s="601"/>
      <c r="BR10" s="601"/>
      <c r="BS10" s="602">
        <v>47357</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29457</v>
      </c>
      <c r="CS10" s="599"/>
      <c r="CT10" s="599"/>
      <c r="CU10" s="599"/>
      <c r="CV10" s="599"/>
      <c r="CW10" s="599"/>
      <c r="CX10" s="599"/>
      <c r="CY10" s="600"/>
      <c r="CZ10" s="601">
        <v>0.1</v>
      </c>
      <c r="DA10" s="601"/>
      <c r="DB10" s="601"/>
      <c r="DC10" s="601"/>
      <c r="DD10" s="607" t="s">
        <v>63</v>
      </c>
      <c r="DE10" s="599"/>
      <c r="DF10" s="599"/>
      <c r="DG10" s="599"/>
      <c r="DH10" s="599"/>
      <c r="DI10" s="599"/>
      <c r="DJ10" s="599"/>
      <c r="DK10" s="599"/>
      <c r="DL10" s="599"/>
      <c r="DM10" s="599"/>
      <c r="DN10" s="599"/>
      <c r="DO10" s="599"/>
      <c r="DP10" s="600"/>
      <c r="DQ10" s="607">
        <v>29424</v>
      </c>
      <c r="DR10" s="599"/>
      <c r="DS10" s="599"/>
      <c r="DT10" s="599"/>
      <c r="DU10" s="599"/>
      <c r="DV10" s="599"/>
      <c r="DW10" s="599"/>
      <c r="DX10" s="599"/>
      <c r="DY10" s="599"/>
      <c r="DZ10" s="599"/>
      <c r="EA10" s="599"/>
      <c r="EB10" s="599"/>
      <c r="EC10" s="608"/>
    </row>
    <row r="11" spans="2:143" ht="11.25" customHeight="1" x14ac:dyDescent="0.2">
      <c r="B11" s="595" t="s">
        <v>178</v>
      </c>
      <c r="C11" s="596"/>
      <c r="D11" s="596"/>
      <c r="E11" s="596"/>
      <c r="F11" s="596"/>
      <c r="G11" s="596"/>
      <c r="H11" s="596"/>
      <c r="I11" s="596"/>
      <c r="J11" s="596"/>
      <c r="K11" s="596"/>
      <c r="L11" s="596"/>
      <c r="M11" s="596"/>
      <c r="N11" s="596"/>
      <c r="O11" s="596"/>
      <c r="P11" s="596"/>
      <c r="Q11" s="597"/>
      <c r="R11" s="598">
        <v>2011163</v>
      </c>
      <c r="S11" s="599"/>
      <c r="T11" s="599"/>
      <c r="U11" s="599"/>
      <c r="V11" s="599"/>
      <c r="W11" s="599"/>
      <c r="X11" s="599"/>
      <c r="Y11" s="600"/>
      <c r="Z11" s="603">
        <v>4.5</v>
      </c>
      <c r="AA11" s="604"/>
      <c r="AB11" s="604"/>
      <c r="AC11" s="610"/>
      <c r="AD11" s="607">
        <v>2011163</v>
      </c>
      <c r="AE11" s="599"/>
      <c r="AF11" s="599"/>
      <c r="AG11" s="599"/>
      <c r="AH11" s="599"/>
      <c r="AI11" s="599"/>
      <c r="AJ11" s="599"/>
      <c r="AK11" s="600"/>
      <c r="AL11" s="603">
        <v>7.7</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500063</v>
      </c>
      <c r="BH11" s="599"/>
      <c r="BI11" s="599"/>
      <c r="BJ11" s="599"/>
      <c r="BK11" s="599"/>
      <c r="BL11" s="599"/>
      <c r="BM11" s="599"/>
      <c r="BN11" s="600"/>
      <c r="BO11" s="601">
        <v>3.7</v>
      </c>
      <c r="BP11" s="601"/>
      <c r="BQ11" s="601"/>
      <c r="BR11" s="601"/>
      <c r="BS11" s="602">
        <v>142538</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1082767</v>
      </c>
      <c r="CS11" s="599"/>
      <c r="CT11" s="599"/>
      <c r="CU11" s="599"/>
      <c r="CV11" s="599"/>
      <c r="CW11" s="599"/>
      <c r="CX11" s="599"/>
      <c r="CY11" s="600"/>
      <c r="CZ11" s="601">
        <v>2.5</v>
      </c>
      <c r="DA11" s="601"/>
      <c r="DB11" s="601"/>
      <c r="DC11" s="601"/>
      <c r="DD11" s="607">
        <v>428598</v>
      </c>
      <c r="DE11" s="599"/>
      <c r="DF11" s="599"/>
      <c r="DG11" s="599"/>
      <c r="DH11" s="599"/>
      <c r="DI11" s="599"/>
      <c r="DJ11" s="599"/>
      <c r="DK11" s="599"/>
      <c r="DL11" s="599"/>
      <c r="DM11" s="599"/>
      <c r="DN11" s="599"/>
      <c r="DO11" s="599"/>
      <c r="DP11" s="600"/>
      <c r="DQ11" s="607">
        <v>565712</v>
      </c>
      <c r="DR11" s="599"/>
      <c r="DS11" s="599"/>
      <c r="DT11" s="599"/>
      <c r="DU11" s="599"/>
      <c r="DV11" s="599"/>
      <c r="DW11" s="599"/>
      <c r="DX11" s="599"/>
      <c r="DY11" s="599"/>
      <c r="DZ11" s="599"/>
      <c r="EA11" s="599"/>
      <c r="EB11" s="599"/>
      <c r="EC11" s="608"/>
    </row>
    <row r="12" spans="2:143" ht="11.25" customHeight="1" x14ac:dyDescent="0.2">
      <c r="B12" s="595" t="s">
        <v>181</v>
      </c>
      <c r="C12" s="596"/>
      <c r="D12" s="596"/>
      <c r="E12" s="596"/>
      <c r="F12" s="596"/>
      <c r="G12" s="596"/>
      <c r="H12" s="596"/>
      <c r="I12" s="596"/>
      <c r="J12" s="596"/>
      <c r="K12" s="596"/>
      <c r="L12" s="596"/>
      <c r="M12" s="596"/>
      <c r="N12" s="596"/>
      <c r="O12" s="596"/>
      <c r="P12" s="596"/>
      <c r="Q12" s="597"/>
      <c r="R12" s="598">
        <v>72380</v>
      </c>
      <c r="S12" s="599"/>
      <c r="T12" s="599"/>
      <c r="U12" s="599"/>
      <c r="V12" s="599"/>
      <c r="W12" s="599"/>
      <c r="X12" s="599"/>
      <c r="Y12" s="600"/>
      <c r="Z12" s="601">
        <v>0.2</v>
      </c>
      <c r="AA12" s="601"/>
      <c r="AB12" s="601"/>
      <c r="AC12" s="601"/>
      <c r="AD12" s="602">
        <v>72380</v>
      </c>
      <c r="AE12" s="602"/>
      <c r="AF12" s="602"/>
      <c r="AG12" s="602"/>
      <c r="AH12" s="602"/>
      <c r="AI12" s="602"/>
      <c r="AJ12" s="602"/>
      <c r="AK12" s="602"/>
      <c r="AL12" s="603">
        <v>0.3</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7289235</v>
      </c>
      <c r="BH12" s="599"/>
      <c r="BI12" s="599"/>
      <c r="BJ12" s="599"/>
      <c r="BK12" s="599"/>
      <c r="BL12" s="599"/>
      <c r="BM12" s="599"/>
      <c r="BN12" s="600"/>
      <c r="BO12" s="601">
        <v>54.3</v>
      </c>
      <c r="BP12" s="601"/>
      <c r="BQ12" s="601"/>
      <c r="BR12" s="601"/>
      <c r="BS12" s="602" t="s">
        <v>63</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2661883</v>
      </c>
      <c r="CS12" s="599"/>
      <c r="CT12" s="599"/>
      <c r="CU12" s="599"/>
      <c r="CV12" s="599"/>
      <c r="CW12" s="599"/>
      <c r="CX12" s="599"/>
      <c r="CY12" s="600"/>
      <c r="CZ12" s="601">
        <v>6.2</v>
      </c>
      <c r="DA12" s="601"/>
      <c r="DB12" s="601"/>
      <c r="DC12" s="601"/>
      <c r="DD12" s="607">
        <v>283036</v>
      </c>
      <c r="DE12" s="599"/>
      <c r="DF12" s="599"/>
      <c r="DG12" s="599"/>
      <c r="DH12" s="599"/>
      <c r="DI12" s="599"/>
      <c r="DJ12" s="599"/>
      <c r="DK12" s="599"/>
      <c r="DL12" s="599"/>
      <c r="DM12" s="599"/>
      <c r="DN12" s="599"/>
      <c r="DO12" s="599"/>
      <c r="DP12" s="600"/>
      <c r="DQ12" s="607">
        <v>1194555</v>
      </c>
      <c r="DR12" s="599"/>
      <c r="DS12" s="599"/>
      <c r="DT12" s="599"/>
      <c r="DU12" s="599"/>
      <c r="DV12" s="599"/>
      <c r="DW12" s="599"/>
      <c r="DX12" s="599"/>
      <c r="DY12" s="599"/>
      <c r="DZ12" s="599"/>
      <c r="EA12" s="599"/>
      <c r="EB12" s="599"/>
      <c r="EC12" s="608"/>
    </row>
    <row r="13" spans="2:143" ht="11.25" customHeight="1" x14ac:dyDescent="0.2">
      <c r="B13" s="595" t="s">
        <v>184</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6612459</v>
      </c>
      <c r="BH13" s="599"/>
      <c r="BI13" s="599"/>
      <c r="BJ13" s="599"/>
      <c r="BK13" s="599"/>
      <c r="BL13" s="599"/>
      <c r="BM13" s="599"/>
      <c r="BN13" s="600"/>
      <c r="BO13" s="601">
        <v>49.2</v>
      </c>
      <c r="BP13" s="601"/>
      <c r="BQ13" s="601"/>
      <c r="BR13" s="601"/>
      <c r="BS13" s="602" t="s">
        <v>63</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3110969</v>
      </c>
      <c r="CS13" s="599"/>
      <c r="CT13" s="599"/>
      <c r="CU13" s="599"/>
      <c r="CV13" s="599"/>
      <c r="CW13" s="599"/>
      <c r="CX13" s="599"/>
      <c r="CY13" s="600"/>
      <c r="CZ13" s="601">
        <v>7.2</v>
      </c>
      <c r="DA13" s="601"/>
      <c r="DB13" s="601"/>
      <c r="DC13" s="601"/>
      <c r="DD13" s="607">
        <v>972436</v>
      </c>
      <c r="DE13" s="599"/>
      <c r="DF13" s="599"/>
      <c r="DG13" s="599"/>
      <c r="DH13" s="599"/>
      <c r="DI13" s="599"/>
      <c r="DJ13" s="599"/>
      <c r="DK13" s="599"/>
      <c r="DL13" s="599"/>
      <c r="DM13" s="599"/>
      <c r="DN13" s="599"/>
      <c r="DO13" s="599"/>
      <c r="DP13" s="600"/>
      <c r="DQ13" s="607">
        <v>2458786</v>
      </c>
      <c r="DR13" s="599"/>
      <c r="DS13" s="599"/>
      <c r="DT13" s="599"/>
      <c r="DU13" s="599"/>
      <c r="DV13" s="599"/>
      <c r="DW13" s="599"/>
      <c r="DX13" s="599"/>
      <c r="DY13" s="599"/>
      <c r="DZ13" s="599"/>
      <c r="EA13" s="599"/>
      <c r="EB13" s="599"/>
      <c r="EC13" s="608"/>
    </row>
    <row r="14" spans="2:143" ht="11.25" customHeight="1" x14ac:dyDescent="0.2">
      <c r="B14" s="595" t="s">
        <v>187</v>
      </c>
      <c r="C14" s="596"/>
      <c r="D14" s="596"/>
      <c r="E14" s="596"/>
      <c r="F14" s="596"/>
      <c r="G14" s="596"/>
      <c r="H14" s="596"/>
      <c r="I14" s="596"/>
      <c r="J14" s="596"/>
      <c r="K14" s="596"/>
      <c r="L14" s="596"/>
      <c r="M14" s="596"/>
      <c r="N14" s="596"/>
      <c r="O14" s="596"/>
      <c r="P14" s="596"/>
      <c r="Q14" s="597"/>
      <c r="R14" s="598">
        <v>3419</v>
      </c>
      <c r="S14" s="599"/>
      <c r="T14" s="599"/>
      <c r="U14" s="599"/>
      <c r="V14" s="599"/>
      <c r="W14" s="599"/>
      <c r="X14" s="599"/>
      <c r="Y14" s="600"/>
      <c r="Z14" s="601">
        <v>0</v>
      </c>
      <c r="AA14" s="601"/>
      <c r="AB14" s="601"/>
      <c r="AC14" s="601"/>
      <c r="AD14" s="602">
        <v>3419</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279950</v>
      </c>
      <c r="BH14" s="599"/>
      <c r="BI14" s="599"/>
      <c r="BJ14" s="599"/>
      <c r="BK14" s="599"/>
      <c r="BL14" s="599"/>
      <c r="BM14" s="599"/>
      <c r="BN14" s="600"/>
      <c r="BO14" s="601">
        <v>2.1</v>
      </c>
      <c r="BP14" s="601"/>
      <c r="BQ14" s="601"/>
      <c r="BR14" s="601"/>
      <c r="BS14" s="602" t="s">
        <v>63</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1985626</v>
      </c>
      <c r="CS14" s="599"/>
      <c r="CT14" s="599"/>
      <c r="CU14" s="599"/>
      <c r="CV14" s="599"/>
      <c r="CW14" s="599"/>
      <c r="CX14" s="599"/>
      <c r="CY14" s="600"/>
      <c r="CZ14" s="601">
        <v>4.5999999999999996</v>
      </c>
      <c r="DA14" s="601"/>
      <c r="DB14" s="601"/>
      <c r="DC14" s="601"/>
      <c r="DD14" s="607">
        <v>305941</v>
      </c>
      <c r="DE14" s="599"/>
      <c r="DF14" s="599"/>
      <c r="DG14" s="599"/>
      <c r="DH14" s="599"/>
      <c r="DI14" s="599"/>
      <c r="DJ14" s="599"/>
      <c r="DK14" s="599"/>
      <c r="DL14" s="599"/>
      <c r="DM14" s="599"/>
      <c r="DN14" s="599"/>
      <c r="DO14" s="599"/>
      <c r="DP14" s="600"/>
      <c r="DQ14" s="607">
        <v>1721694</v>
      </c>
      <c r="DR14" s="599"/>
      <c r="DS14" s="599"/>
      <c r="DT14" s="599"/>
      <c r="DU14" s="599"/>
      <c r="DV14" s="599"/>
      <c r="DW14" s="599"/>
      <c r="DX14" s="599"/>
      <c r="DY14" s="599"/>
      <c r="DZ14" s="599"/>
      <c r="EA14" s="599"/>
      <c r="EB14" s="599"/>
      <c r="EC14" s="608"/>
    </row>
    <row r="15" spans="2:143" ht="11.25" customHeight="1" x14ac:dyDescent="0.2">
      <c r="B15" s="595" t="s">
        <v>190</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627544</v>
      </c>
      <c r="BH15" s="599"/>
      <c r="BI15" s="599"/>
      <c r="BJ15" s="599"/>
      <c r="BK15" s="599"/>
      <c r="BL15" s="599"/>
      <c r="BM15" s="599"/>
      <c r="BN15" s="600"/>
      <c r="BO15" s="601">
        <v>4.7</v>
      </c>
      <c r="BP15" s="601"/>
      <c r="BQ15" s="601"/>
      <c r="BR15" s="601"/>
      <c r="BS15" s="602" t="s">
        <v>63</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3910563</v>
      </c>
      <c r="CS15" s="599"/>
      <c r="CT15" s="599"/>
      <c r="CU15" s="599"/>
      <c r="CV15" s="599"/>
      <c r="CW15" s="599"/>
      <c r="CX15" s="599"/>
      <c r="CY15" s="600"/>
      <c r="CZ15" s="601">
        <v>9</v>
      </c>
      <c r="DA15" s="601"/>
      <c r="DB15" s="601"/>
      <c r="DC15" s="601"/>
      <c r="DD15" s="607">
        <v>460220</v>
      </c>
      <c r="DE15" s="599"/>
      <c r="DF15" s="599"/>
      <c r="DG15" s="599"/>
      <c r="DH15" s="599"/>
      <c r="DI15" s="599"/>
      <c r="DJ15" s="599"/>
      <c r="DK15" s="599"/>
      <c r="DL15" s="599"/>
      <c r="DM15" s="599"/>
      <c r="DN15" s="599"/>
      <c r="DO15" s="599"/>
      <c r="DP15" s="600"/>
      <c r="DQ15" s="607">
        <v>3010097</v>
      </c>
      <c r="DR15" s="599"/>
      <c r="DS15" s="599"/>
      <c r="DT15" s="599"/>
      <c r="DU15" s="599"/>
      <c r="DV15" s="599"/>
      <c r="DW15" s="599"/>
      <c r="DX15" s="599"/>
      <c r="DY15" s="599"/>
      <c r="DZ15" s="599"/>
      <c r="EA15" s="599"/>
      <c r="EB15" s="599"/>
      <c r="EC15" s="608"/>
    </row>
    <row r="16" spans="2:143" ht="11.25" customHeight="1" x14ac:dyDescent="0.2">
      <c r="B16" s="595" t="s">
        <v>193</v>
      </c>
      <c r="C16" s="596"/>
      <c r="D16" s="596"/>
      <c r="E16" s="596"/>
      <c r="F16" s="596"/>
      <c r="G16" s="596"/>
      <c r="H16" s="596"/>
      <c r="I16" s="596"/>
      <c r="J16" s="596"/>
      <c r="K16" s="596"/>
      <c r="L16" s="596"/>
      <c r="M16" s="596"/>
      <c r="N16" s="596"/>
      <c r="O16" s="596"/>
      <c r="P16" s="596"/>
      <c r="Q16" s="597"/>
      <c r="R16" s="598">
        <v>53416</v>
      </c>
      <c r="S16" s="599"/>
      <c r="T16" s="599"/>
      <c r="U16" s="599"/>
      <c r="V16" s="599"/>
      <c r="W16" s="599"/>
      <c r="X16" s="599"/>
      <c r="Y16" s="600"/>
      <c r="Z16" s="601">
        <v>0.1</v>
      </c>
      <c r="AA16" s="601"/>
      <c r="AB16" s="601"/>
      <c r="AC16" s="601"/>
      <c r="AD16" s="602">
        <v>53416</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v>463</v>
      </c>
      <c r="BH16" s="599"/>
      <c r="BI16" s="599"/>
      <c r="BJ16" s="599"/>
      <c r="BK16" s="599"/>
      <c r="BL16" s="599"/>
      <c r="BM16" s="599"/>
      <c r="BN16" s="600"/>
      <c r="BO16" s="601">
        <v>0</v>
      </c>
      <c r="BP16" s="601"/>
      <c r="BQ16" s="601"/>
      <c r="BR16" s="601"/>
      <c r="BS16" s="602" t="s">
        <v>63</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6451</v>
      </c>
      <c r="CS16" s="599"/>
      <c r="CT16" s="599"/>
      <c r="CU16" s="599"/>
      <c r="CV16" s="599"/>
      <c r="CW16" s="599"/>
      <c r="CX16" s="599"/>
      <c r="CY16" s="600"/>
      <c r="CZ16" s="601">
        <v>0</v>
      </c>
      <c r="DA16" s="601"/>
      <c r="DB16" s="601"/>
      <c r="DC16" s="601"/>
      <c r="DD16" s="607" t="s">
        <v>63</v>
      </c>
      <c r="DE16" s="599"/>
      <c r="DF16" s="599"/>
      <c r="DG16" s="599"/>
      <c r="DH16" s="599"/>
      <c r="DI16" s="599"/>
      <c r="DJ16" s="599"/>
      <c r="DK16" s="599"/>
      <c r="DL16" s="599"/>
      <c r="DM16" s="599"/>
      <c r="DN16" s="599"/>
      <c r="DO16" s="599"/>
      <c r="DP16" s="600"/>
      <c r="DQ16" s="607">
        <v>6451</v>
      </c>
      <c r="DR16" s="599"/>
      <c r="DS16" s="599"/>
      <c r="DT16" s="599"/>
      <c r="DU16" s="599"/>
      <c r="DV16" s="599"/>
      <c r="DW16" s="599"/>
      <c r="DX16" s="599"/>
      <c r="DY16" s="599"/>
      <c r="DZ16" s="599"/>
      <c r="EA16" s="599"/>
      <c r="EB16" s="599"/>
      <c r="EC16" s="608"/>
    </row>
    <row r="17" spans="2:133" ht="11.25" customHeight="1" x14ac:dyDescent="0.2">
      <c r="B17" s="595" t="s">
        <v>196</v>
      </c>
      <c r="C17" s="596"/>
      <c r="D17" s="596"/>
      <c r="E17" s="596"/>
      <c r="F17" s="596"/>
      <c r="G17" s="596"/>
      <c r="H17" s="596"/>
      <c r="I17" s="596"/>
      <c r="J17" s="596"/>
      <c r="K17" s="596"/>
      <c r="L17" s="596"/>
      <c r="M17" s="596"/>
      <c r="N17" s="596"/>
      <c r="O17" s="596"/>
      <c r="P17" s="596"/>
      <c r="Q17" s="597"/>
      <c r="R17" s="598">
        <v>187456</v>
      </c>
      <c r="S17" s="599"/>
      <c r="T17" s="599"/>
      <c r="U17" s="599"/>
      <c r="V17" s="599"/>
      <c r="W17" s="599"/>
      <c r="X17" s="599"/>
      <c r="Y17" s="600"/>
      <c r="Z17" s="601">
        <v>0.4</v>
      </c>
      <c r="AA17" s="601"/>
      <c r="AB17" s="601"/>
      <c r="AC17" s="601"/>
      <c r="AD17" s="602">
        <v>187456</v>
      </c>
      <c r="AE17" s="602"/>
      <c r="AF17" s="602"/>
      <c r="AG17" s="602"/>
      <c r="AH17" s="602"/>
      <c r="AI17" s="602"/>
      <c r="AJ17" s="602"/>
      <c r="AK17" s="602"/>
      <c r="AL17" s="603">
        <v>0.7</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5986045</v>
      </c>
      <c r="CS17" s="599"/>
      <c r="CT17" s="599"/>
      <c r="CU17" s="599"/>
      <c r="CV17" s="599"/>
      <c r="CW17" s="599"/>
      <c r="CX17" s="599"/>
      <c r="CY17" s="600"/>
      <c r="CZ17" s="601">
        <v>13.9</v>
      </c>
      <c r="DA17" s="601"/>
      <c r="DB17" s="601"/>
      <c r="DC17" s="601"/>
      <c r="DD17" s="607" t="s">
        <v>63</v>
      </c>
      <c r="DE17" s="599"/>
      <c r="DF17" s="599"/>
      <c r="DG17" s="599"/>
      <c r="DH17" s="599"/>
      <c r="DI17" s="599"/>
      <c r="DJ17" s="599"/>
      <c r="DK17" s="599"/>
      <c r="DL17" s="599"/>
      <c r="DM17" s="599"/>
      <c r="DN17" s="599"/>
      <c r="DO17" s="599"/>
      <c r="DP17" s="600"/>
      <c r="DQ17" s="607">
        <v>5825264</v>
      </c>
      <c r="DR17" s="599"/>
      <c r="DS17" s="599"/>
      <c r="DT17" s="599"/>
      <c r="DU17" s="599"/>
      <c r="DV17" s="599"/>
      <c r="DW17" s="599"/>
      <c r="DX17" s="599"/>
      <c r="DY17" s="599"/>
      <c r="DZ17" s="599"/>
      <c r="EA17" s="599"/>
      <c r="EB17" s="599"/>
      <c r="EC17" s="608"/>
    </row>
    <row r="18" spans="2:133" ht="11.25" customHeight="1" x14ac:dyDescent="0.2">
      <c r="B18" s="595" t="s">
        <v>199</v>
      </c>
      <c r="C18" s="596"/>
      <c r="D18" s="596"/>
      <c r="E18" s="596"/>
      <c r="F18" s="596"/>
      <c r="G18" s="596"/>
      <c r="H18" s="596"/>
      <c r="I18" s="596"/>
      <c r="J18" s="596"/>
      <c r="K18" s="596"/>
      <c r="L18" s="596"/>
      <c r="M18" s="596"/>
      <c r="N18" s="596"/>
      <c r="O18" s="596"/>
      <c r="P18" s="596"/>
      <c r="Q18" s="597"/>
      <c r="R18" s="598">
        <v>62781</v>
      </c>
      <c r="S18" s="599"/>
      <c r="T18" s="599"/>
      <c r="U18" s="599"/>
      <c r="V18" s="599"/>
      <c r="W18" s="599"/>
      <c r="X18" s="599"/>
      <c r="Y18" s="600"/>
      <c r="Z18" s="601">
        <v>0.1</v>
      </c>
      <c r="AA18" s="601"/>
      <c r="AB18" s="601"/>
      <c r="AC18" s="601"/>
      <c r="AD18" s="602">
        <v>62781</v>
      </c>
      <c r="AE18" s="602"/>
      <c r="AF18" s="602"/>
      <c r="AG18" s="602"/>
      <c r="AH18" s="602"/>
      <c r="AI18" s="602"/>
      <c r="AJ18" s="602"/>
      <c r="AK18" s="602"/>
      <c r="AL18" s="603">
        <v>0.2</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x14ac:dyDescent="0.2">
      <c r="B19" s="595" t="s">
        <v>202</v>
      </c>
      <c r="C19" s="596"/>
      <c r="D19" s="596"/>
      <c r="E19" s="596"/>
      <c r="F19" s="596"/>
      <c r="G19" s="596"/>
      <c r="H19" s="596"/>
      <c r="I19" s="596"/>
      <c r="J19" s="596"/>
      <c r="K19" s="596"/>
      <c r="L19" s="596"/>
      <c r="M19" s="596"/>
      <c r="N19" s="596"/>
      <c r="O19" s="596"/>
      <c r="P19" s="596"/>
      <c r="Q19" s="597"/>
      <c r="R19" s="598">
        <v>57648</v>
      </c>
      <c r="S19" s="599"/>
      <c r="T19" s="599"/>
      <c r="U19" s="599"/>
      <c r="V19" s="599"/>
      <c r="W19" s="599"/>
      <c r="X19" s="599"/>
      <c r="Y19" s="600"/>
      <c r="Z19" s="601">
        <v>0.1</v>
      </c>
      <c r="AA19" s="601"/>
      <c r="AB19" s="601"/>
      <c r="AC19" s="601"/>
      <c r="AD19" s="602">
        <v>57648</v>
      </c>
      <c r="AE19" s="602"/>
      <c r="AF19" s="602"/>
      <c r="AG19" s="602"/>
      <c r="AH19" s="602"/>
      <c r="AI19" s="602"/>
      <c r="AJ19" s="602"/>
      <c r="AK19" s="602"/>
      <c r="AL19" s="603">
        <v>0.2</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v>776877</v>
      </c>
      <c r="BH19" s="599"/>
      <c r="BI19" s="599"/>
      <c r="BJ19" s="599"/>
      <c r="BK19" s="599"/>
      <c r="BL19" s="599"/>
      <c r="BM19" s="599"/>
      <c r="BN19" s="600"/>
      <c r="BO19" s="601">
        <v>5.8</v>
      </c>
      <c r="BP19" s="601"/>
      <c r="BQ19" s="601"/>
      <c r="BR19" s="601"/>
      <c r="BS19" s="602" t="s">
        <v>63</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x14ac:dyDescent="0.2">
      <c r="B20" s="611" t="s">
        <v>205</v>
      </c>
      <c r="C20" s="612"/>
      <c r="D20" s="612"/>
      <c r="E20" s="612"/>
      <c r="F20" s="612"/>
      <c r="G20" s="612"/>
      <c r="H20" s="612"/>
      <c r="I20" s="612"/>
      <c r="J20" s="612"/>
      <c r="K20" s="612"/>
      <c r="L20" s="612"/>
      <c r="M20" s="612"/>
      <c r="N20" s="612"/>
      <c r="O20" s="612"/>
      <c r="P20" s="612"/>
      <c r="Q20" s="613"/>
      <c r="R20" s="598">
        <v>5133</v>
      </c>
      <c r="S20" s="599"/>
      <c r="T20" s="599"/>
      <c r="U20" s="599"/>
      <c r="V20" s="599"/>
      <c r="W20" s="599"/>
      <c r="X20" s="599"/>
      <c r="Y20" s="600"/>
      <c r="Z20" s="601">
        <v>0</v>
      </c>
      <c r="AA20" s="601"/>
      <c r="AB20" s="601"/>
      <c r="AC20" s="601"/>
      <c r="AD20" s="602">
        <v>5133</v>
      </c>
      <c r="AE20" s="602"/>
      <c r="AF20" s="602"/>
      <c r="AG20" s="602"/>
      <c r="AH20" s="602"/>
      <c r="AI20" s="602"/>
      <c r="AJ20" s="602"/>
      <c r="AK20" s="602"/>
      <c r="AL20" s="603">
        <v>0</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v>776877</v>
      </c>
      <c r="BH20" s="599"/>
      <c r="BI20" s="599"/>
      <c r="BJ20" s="599"/>
      <c r="BK20" s="599"/>
      <c r="BL20" s="599"/>
      <c r="BM20" s="599"/>
      <c r="BN20" s="600"/>
      <c r="BO20" s="601">
        <v>5.8</v>
      </c>
      <c r="BP20" s="601"/>
      <c r="BQ20" s="601"/>
      <c r="BR20" s="601"/>
      <c r="BS20" s="602" t="s">
        <v>63</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43219130</v>
      </c>
      <c r="CS20" s="599"/>
      <c r="CT20" s="599"/>
      <c r="CU20" s="599"/>
      <c r="CV20" s="599"/>
      <c r="CW20" s="599"/>
      <c r="CX20" s="599"/>
      <c r="CY20" s="600"/>
      <c r="CZ20" s="601">
        <v>100</v>
      </c>
      <c r="DA20" s="601"/>
      <c r="DB20" s="601"/>
      <c r="DC20" s="601"/>
      <c r="DD20" s="607">
        <v>3160490</v>
      </c>
      <c r="DE20" s="599"/>
      <c r="DF20" s="599"/>
      <c r="DG20" s="599"/>
      <c r="DH20" s="599"/>
      <c r="DI20" s="599"/>
      <c r="DJ20" s="599"/>
      <c r="DK20" s="599"/>
      <c r="DL20" s="599"/>
      <c r="DM20" s="599"/>
      <c r="DN20" s="599"/>
      <c r="DO20" s="599"/>
      <c r="DP20" s="600"/>
      <c r="DQ20" s="607">
        <v>29819183</v>
      </c>
      <c r="DR20" s="599"/>
      <c r="DS20" s="599"/>
      <c r="DT20" s="599"/>
      <c r="DU20" s="599"/>
      <c r="DV20" s="599"/>
      <c r="DW20" s="599"/>
      <c r="DX20" s="599"/>
      <c r="DY20" s="599"/>
      <c r="DZ20" s="599"/>
      <c r="EA20" s="599"/>
      <c r="EB20" s="599"/>
      <c r="EC20" s="608"/>
    </row>
    <row r="21" spans="2:133" ht="11.25" customHeight="1" x14ac:dyDescent="0.2">
      <c r="B21" s="595" t="s">
        <v>208</v>
      </c>
      <c r="C21" s="596"/>
      <c r="D21" s="596"/>
      <c r="E21" s="596"/>
      <c r="F21" s="596"/>
      <c r="G21" s="596"/>
      <c r="H21" s="596"/>
      <c r="I21" s="596"/>
      <c r="J21" s="596"/>
      <c r="K21" s="596"/>
      <c r="L21" s="596"/>
      <c r="M21" s="596"/>
      <c r="N21" s="596"/>
      <c r="O21" s="596"/>
      <c r="P21" s="596"/>
      <c r="Q21" s="597"/>
      <c r="R21" s="598">
        <v>11303200</v>
      </c>
      <c r="S21" s="599"/>
      <c r="T21" s="599"/>
      <c r="U21" s="599"/>
      <c r="V21" s="599"/>
      <c r="W21" s="599"/>
      <c r="X21" s="599"/>
      <c r="Y21" s="600"/>
      <c r="Z21" s="601">
        <v>25.2</v>
      </c>
      <c r="AA21" s="601"/>
      <c r="AB21" s="601"/>
      <c r="AC21" s="601"/>
      <c r="AD21" s="602">
        <v>10042820</v>
      </c>
      <c r="AE21" s="602"/>
      <c r="AF21" s="602"/>
      <c r="AG21" s="602"/>
      <c r="AH21" s="602"/>
      <c r="AI21" s="602"/>
      <c r="AJ21" s="602"/>
      <c r="AK21" s="602"/>
      <c r="AL21" s="603">
        <v>38.4</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v>332939</v>
      </c>
      <c r="BH21" s="599"/>
      <c r="BI21" s="599"/>
      <c r="BJ21" s="599"/>
      <c r="BK21" s="599"/>
      <c r="BL21" s="599"/>
      <c r="BM21" s="599"/>
      <c r="BN21" s="600"/>
      <c r="BO21" s="601">
        <v>2.5</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210</v>
      </c>
      <c r="C22" s="596"/>
      <c r="D22" s="596"/>
      <c r="E22" s="596"/>
      <c r="F22" s="596"/>
      <c r="G22" s="596"/>
      <c r="H22" s="596"/>
      <c r="I22" s="596"/>
      <c r="J22" s="596"/>
      <c r="K22" s="596"/>
      <c r="L22" s="596"/>
      <c r="M22" s="596"/>
      <c r="N22" s="596"/>
      <c r="O22" s="596"/>
      <c r="P22" s="596"/>
      <c r="Q22" s="597"/>
      <c r="R22" s="598">
        <v>10042820</v>
      </c>
      <c r="S22" s="599"/>
      <c r="T22" s="599"/>
      <c r="U22" s="599"/>
      <c r="V22" s="599"/>
      <c r="W22" s="599"/>
      <c r="X22" s="599"/>
      <c r="Y22" s="600"/>
      <c r="Z22" s="601">
        <v>22.4</v>
      </c>
      <c r="AA22" s="601"/>
      <c r="AB22" s="601"/>
      <c r="AC22" s="601"/>
      <c r="AD22" s="602">
        <v>10042820</v>
      </c>
      <c r="AE22" s="602"/>
      <c r="AF22" s="602"/>
      <c r="AG22" s="602"/>
      <c r="AH22" s="602"/>
      <c r="AI22" s="602"/>
      <c r="AJ22" s="602"/>
      <c r="AK22" s="602"/>
      <c r="AL22" s="603">
        <v>38.4</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213</v>
      </c>
      <c r="C23" s="596"/>
      <c r="D23" s="596"/>
      <c r="E23" s="596"/>
      <c r="F23" s="596"/>
      <c r="G23" s="596"/>
      <c r="H23" s="596"/>
      <c r="I23" s="596"/>
      <c r="J23" s="596"/>
      <c r="K23" s="596"/>
      <c r="L23" s="596"/>
      <c r="M23" s="596"/>
      <c r="N23" s="596"/>
      <c r="O23" s="596"/>
      <c r="P23" s="596"/>
      <c r="Q23" s="597"/>
      <c r="R23" s="598">
        <v>1260321</v>
      </c>
      <c r="S23" s="599"/>
      <c r="T23" s="599"/>
      <c r="U23" s="599"/>
      <c r="V23" s="599"/>
      <c r="W23" s="599"/>
      <c r="X23" s="599"/>
      <c r="Y23" s="600"/>
      <c r="Z23" s="601">
        <v>2.8</v>
      </c>
      <c r="AA23" s="601"/>
      <c r="AB23" s="601"/>
      <c r="AC23" s="601"/>
      <c r="AD23" s="602" t="s">
        <v>63</v>
      </c>
      <c r="AE23" s="602"/>
      <c r="AF23" s="602"/>
      <c r="AG23" s="602"/>
      <c r="AH23" s="602"/>
      <c r="AI23" s="602"/>
      <c r="AJ23" s="602"/>
      <c r="AK23" s="602"/>
      <c r="AL23" s="603" t="s">
        <v>63</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v>443938</v>
      </c>
      <c r="BH23" s="599"/>
      <c r="BI23" s="599"/>
      <c r="BJ23" s="599"/>
      <c r="BK23" s="599"/>
      <c r="BL23" s="599"/>
      <c r="BM23" s="599"/>
      <c r="BN23" s="600"/>
      <c r="BO23" s="601">
        <v>3.3</v>
      </c>
      <c r="BP23" s="601"/>
      <c r="BQ23" s="601"/>
      <c r="BR23" s="601"/>
      <c r="BS23" s="602" t="s">
        <v>63</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2">
      <c r="B24" s="595" t="s">
        <v>220</v>
      </c>
      <c r="C24" s="596"/>
      <c r="D24" s="596"/>
      <c r="E24" s="596"/>
      <c r="F24" s="596"/>
      <c r="G24" s="596"/>
      <c r="H24" s="596"/>
      <c r="I24" s="596"/>
      <c r="J24" s="596"/>
      <c r="K24" s="596"/>
      <c r="L24" s="596"/>
      <c r="M24" s="596"/>
      <c r="N24" s="596"/>
      <c r="O24" s="596"/>
      <c r="P24" s="596"/>
      <c r="Q24" s="597"/>
      <c r="R24" s="598">
        <v>59</v>
      </c>
      <c r="S24" s="599"/>
      <c r="T24" s="599"/>
      <c r="U24" s="599"/>
      <c r="V24" s="599"/>
      <c r="W24" s="599"/>
      <c r="X24" s="599"/>
      <c r="Y24" s="600"/>
      <c r="Z24" s="601">
        <v>0</v>
      </c>
      <c r="AA24" s="601"/>
      <c r="AB24" s="601"/>
      <c r="AC24" s="601"/>
      <c r="AD24" s="602" t="s">
        <v>63</v>
      </c>
      <c r="AE24" s="602"/>
      <c r="AF24" s="602"/>
      <c r="AG24" s="602"/>
      <c r="AH24" s="602"/>
      <c r="AI24" s="602"/>
      <c r="AJ24" s="602"/>
      <c r="AK24" s="602"/>
      <c r="AL24" s="603" t="s">
        <v>63</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22422489</v>
      </c>
      <c r="CS24" s="588"/>
      <c r="CT24" s="588"/>
      <c r="CU24" s="588"/>
      <c r="CV24" s="588"/>
      <c r="CW24" s="588"/>
      <c r="CX24" s="588"/>
      <c r="CY24" s="589"/>
      <c r="CZ24" s="592">
        <v>51.9</v>
      </c>
      <c r="DA24" s="593"/>
      <c r="DB24" s="593"/>
      <c r="DC24" s="609"/>
      <c r="DD24" s="628">
        <v>16664884</v>
      </c>
      <c r="DE24" s="588"/>
      <c r="DF24" s="588"/>
      <c r="DG24" s="588"/>
      <c r="DH24" s="588"/>
      <c r="DI24" s="588"/>
      <c r="DJ24" s="588"/>
      <c r="DK24" s="589"/>
      <c r="DL24" s="628">
        <v>15745000</v>
      </c>
      <c r="DM24" s="588"/>
      <c r="DN24" s="588"/>
      <c r="DO24" s="588"/>
      <c r="DP24" s="588"/>
      <c r="DQ24" s="588"/>
      <c r="DR24" s="588"/>
      <c r="DS24" s="588"/>
      <c r="DT24" s="588"/>
      <c r="DU24" s="588"/>
      <c r="DV24" s="589"/>
      <c r="DW24" s="592">
        <v>60.2</v>
      </c>
      <c r="DX24" s="593"/>
      <c r="DY24" s="593"/>
      <c r="DZ24" s="593"/>
      <c r="EA24" s="593"/>
      <c r="EB24" s="593"/>
      <c r="EC24" s="594"/>
    </row>
    <row r="25" spans="2:133" ht="11.25" customHeight="1" x14ac:dyDescent="0.2">
      <c r="B25" s="595" t="s">
        <v>223</v>
      </c>
      <c r="C25" s="596"/>
      <c r="D25" s="596"/>
      <c r="E25" s="596"/>
      <c r="F25" s="596"/>
      <c r="G25" s="596"/>
      <c r="H25" s="596"/>
      <c r="I25" s="596"/>
      <c r="J25" s="596"/>
      <c r="K25" s="596"/>
      <c r="L25" s="596"/>
      <c r="M25" s="596"/>
      <c r="N25" s="596"/>
      <c r="O25" s="596"/>
      <c r="P25" s="596"/>
      <c r="Q25" s="597"/>
      <c r="R25" s="598">
        <v>27763228</v>
      </c>
      <c r="S25" s="599"/>
      <c r="T25" s="599"/>
      <c r="U25" s="599"/>
      <c r="V25" s="599"/>
      <c r="W25" s="599"/>
      <c r="X25" s="599"/>
      <c r="Y25" s="600"/>
      <c r="Z25" s="601">
        <v>62</v>
      </c>
      <c r="AA25" s="601"/>
      <c r="AB25" s="601"/>
      <c r="AC25" s="601"/>
      <c r="AD25" s="602">
        <v>26058910</v>
      </c>
      <c r="AE25" s="602"/>
      <c r="AF25" s="602"/>
      <c r="AG25" s="602"/>
      <c r="AH25" s="602"/>
      <c r="AI25" s="602"/>
      <c r="AJ25" s="602"/>
      <c r="AK25" s="602"/>
      <c r="AL25" s="603">
        <v>99.7</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7831103</v>
      </c>
      <c r="CS25" s="629"/>
      <c r="CT25" s="629"/>
      <c r="CU25" s="629"/>
      <c r="CV25" s="629"/>
      <c r="CW25" s="629"/>
      <c r="CX25" s="629"/>
      <c r="CY25" s="630"/>
      <c r="CZ25" s="603">
        <v>18.100000000000001</v>
      </c>
      <c r="DA25" s="631"/>
      <c r="DB25" s="631"/>
      <c r="DC25" s="633"/>
      <c r="DD25" s="607">
        <v>7448787</v>
      </c>
      <c r="DE25" s="629"/>
      <c r="DF25" s="629"/>
      <c r="DG25" s="629"/>
      <c r="DH25" s="629"/>
      <c r="DI25" s="629"/>
      <c r="DJ25" s="629"/>
      <c r="DK25" s="630"/>
      <c r="DL25" s="607">
        <v>7414956</v>
      </c>
      <c r="DM25" s="629"/>
      <c r="DN25" s="629"/>
      <c r="DO25" s="629"/>
      <c r="DP25" s="629"/>
      <c r="DQ25" s="629"/>
      <c r="DR25" s="629"/>
      <c r="DS25" s="629"/>
      <c r="DT25" s="629"/>
      <c r="DU25" s="629"/>
      <c r="DV25" s="630"/>
      <c r="DW25" s="603">
        <v>28.4</v>
      </c>
      <c r="DX25" s="631"/>
      <c r="DY25" s="631"/>
      <c r="DZ25" s="631"/>
      <c r="EA25" s="631"/>
      <c r="EB25" s="631"/>
      <c r="EC25" s="632"/>
    </row>
    <row r="26" spans="2:133" ht="11.25" customHeight="1" x14ac:dyDescent="0.2">
      <c r="B26" s="595" t="s">
        <v>226</v>
      </c>
      <c r="C26" s="596"/>
      <c r="D26" s="596"/>
      <c r="E26" s="596"/>
      <c r="F26" s="596"/>
      <c r="G26" s="596"/>
      <c r="H26" s="596"/>
      <c r="I26" s="596"/>
      <c r="J26" s="596"/>
      <c r="K26" s="596"/>
      <c r="L26" s="596"/>
      <c r="M26" s="596"/>
      <c r="N26" s="596"/>
      <c r="O26" s="596"/>
      <c r="P26" s="596"/>
      <c r="Q26" s="597"/>
      <c r="R26" s="598">
        <v>5913</v>
      </c>
      <c r="S26" s="599"/>
      <c r="T26" s="599"/>
      <c r="U26" s="599"/>
      <c r="V26" s="599"/>
      <c r="W26" s="599"/>
      <c r="X26" s="599"/>
      <c r="Y26" s="600"/>
      <c r="Z26" s="601">
        <v>0</v>
      </c>
      <c r="AA26" s="601"/>
      <c r="AB26" s="601"/>
      <c r="AC26" s="601"/>
      <c r="AD26" s="602">
        <v>5913</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5173726</v>
      </c>
      <c r="CS26" s="599"/>
      <c r="CT26" s="599"/>
      <c r="CU26" s="599"/>
      <c r="CV26" s="599"/>
      <c r="CW26" s="599"/>
      <c r="CX26" s="599"/>
      <c r="CY26" s="600"/>
      <c r="CZ26" s="603">
        <v>12</v>
      </c>
      <c r="DA26" s="631"/>
      <c r="DB26" s="631"/>
      <c r="DC26" s="633"/>
      <c r="DD26" s="607">
        <v>4952355</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1"/>
      <c r="DY26" s="631"/>
      <c r="DZ26" s="631"/>
      <c r="EA26" s="631"/>
      <c r="EB26" s="631"/>
      <c r="EC26" s="632"/>
    </row>
    <row r="27" spans="2:133" ht="11.25" customHeight="1" x14ac:dyDescent="0.2">
      <c r="B27" s="595" t="s">
        <v>229</v>
      </c>
      <c r="C27" s="596"/>
      <c r="D27" s="596"/>
      <c r="E27" s="596"/>
      <c r="F27" s="596"/>
      <c r="G27" s="596"/>
      <c r="H27" s="596"/>
      <c r="I27" s="596"/>
      <c r="J27" s="596"/>
      <c r="K27" s="596"/>
      <c r="L27" s="596"/>
      <c r="M27" s="596"/>
      <c r="N27" s="596"/>
      <c r="O27" s="596"/>
      <c r="P27" s="596"/>
      <c r="Q27" s="597"/>
      <c r="R27" s="598">
        <v>125227</v>
      </c>
      <c r="S27" s="599"/>
      <c r="T27" s="599"/>
      <c r="U27" s="599"/>
      <c r="V27" s="599"/>
      <c r="W27" s="599"/>
      <c r="X27" s="599"/>
      <c r="Y27" s="600"/>
      <c r="Z27" s="601">
        <v>0.3</v>
      </c>
      <c r="AA27" s="601"/>
      <c r="AB27" s="601"/>
      <c r="AC27" s="601"/>
      <c r="AD27" s="602" t="s">
        <v>63</v>
      </c>
      <c r="AE27" s="602"/>
      <c r="AF27" s="602"/>
      <c r="AG27" s="602"/>
      <c r="AH27" s="602"/>
      <c r="AI27" s="602"/>
      <c r="AJ27" s="602"/>
      <c r="AK27" s="602"/>
      <c r="AL27" s="603" t="s">
        <v>63</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13427565</v>
      </c>
      <c r="BH27" s="599"/>
      <c r="BI27" s="599"/>
      <c r="BJ27" s="599"/>
      <c r="BK27" s="599"/>
      <c r="BL27" s="599"/>
      <c r="BM27" s="599"/>
      <c r="BN27" s="600"/>
      <c r="BO27" s="601">
        <v>100</v>
      </c>
      <c r="BP27" s="601"/>
      <c r="BQ27" s="601"/>
      <c r="BR27" s="601"/>
      <c r="BS27" s="602">
        <v>189895</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8605341</v>
      </c>
      <c r="CS27" s="629"/>
      <c r="CT27" s="629"/>
      <c r="CU27" s="629"/>
      <c r="CV27" s="629"/>
      <c r="CW27" s="629"/>
      <c r="CX27" s="629"/>
      <c r="CY27" s="630"/>
      <c r="CZ27" s="603">
        <v>19.899999999999999</v>
      </c>
      <c r="DA27" s="631"/>
      <c r="DB27" s="631"/>
      <c r="DC27" s="633"/>
      <c r="DD27" s="607">
        <v>3390833</v>
      </c>
      <c r="DE27" s="629"/>
      <c r="DF27" s="629"/>
      <c r="DG27" s="629"/>
      <c r="DH27" s="629"/>
      <c r="DI27" s="629"/>
      <c r="DJ27" s="629"/>
      <c r="DK27" s="630"/>
      <c r="DL27" s="607">
        <v>2504780</v>
      </c>
      <c r="DM27" s="629"/>
      <c r="DN27" s="629"/>
      <c r="DO27" s="629"/>
      <c r="DP27" s="629"/>
      <c r="DQ27" s="629"/>
      <c r="DR27" s="629"/>
      <c r="DS27" s="629"/>
      <c r="DT27" s="629"/>
      <c r="DU27" s="629"/>
      <c r="DV27" s="630"/>
      <c r="DW27" s="603">
        <v>9.6</v>
      </c>
      <c r="DX27" s="631"/>
      <c r="DY27" s="631"/>
      <c r="DZ27" s="631"/>
      <c r="EA27" s="631"/>
      <c r="EB27" s="631"/>
      <c r="EC27" s="632"/>
    </row>
    <row r="28" spans="2:133" ht="11.25" customHeight="1" x14ac:dyDescent="0.2">
      <c r="B28" s="595" t="s">
        <v>232</v>
      </c>
      <c r="C28" s="596"/>
      <c r="D28" s="596"/>
      <c r="E28" s="596"/>
      <c r="F28" s="596"/>
      <c r="G28" s="596"/>
      <c r="H28" s="596"/>
      <c r="I28" s="596"/>
      <c r="J28" s="596"/>
      <c r="K28" s="596"/>
      <c r="L28" s="596"/>
      <c r="M28" s="596"/>
      <c r="N28" s="596"/>
      <c r="O28" s="596"/>
      <c r="P28" s="596"/>
      <c r="Q28" s="597"/>
      <c r="R28" s="598">
        <v>452440</v>
      </c>
      <c r="S28" s="599"/>
      <c r="T28" s="599"/>
      <c r="U28" s="599"/>
      <c r="V28" s="599"/>
      <c r="W28" s="599"/>
      <c r="X28" s="599"/>
      <c r="Y28" s="600"/>
      <c r="Z28" s="601">
        <v>1</v>
      </c>
      <c r="AA28" s="601"/>
      <c r="AB28" s="601"/>
      <c r="AC28" s="601"/>
      <c r="AD28" s="602">
        <v>27338</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5986045</v>
      </c>
      <c r="CS28" s="599"/>
      <c r="CT28" s="599"/>
      <c r="CU28" s="599"/>
      <c r="CV28" s="599"/>
      <c r="CW28" s="599"/>
      <c r="CX28" s="599"/>
      <c r="CY28" s="600"/>
      <c r="CZ28" s="603">
        <v>13.9</v>
      </c>
      <c r="DA28" s="631"/>
      <c r="DB28" s="631"/>
      <c r="DC28" s="633"/>
      <c r="DD28" s="607">
        <v>5825264</v>
      </c>
      <c r="DE28" s="599"/>
      <c r="DF28" s="599"/>
      <c r="DG28" s="599"/>
      <c r="DH28" s="599"/>
      <c r="DI28" s="599"/>
      <c r="DJ28" s="599"/>
      <c r="DK28" s="600"/>
      <c r="DL28" s="607">
        <v>5825264</v>
      </c>
      <c r="DM28" s="599"/>
      <c r="DN28" s="599"/>
      <c r="DO28" s="599"/>
      <c r="DP28" s="599"/>
      <c r="DQ28" s="599"/>
      <c r="DR28" s="599"/>
      <c r="DS28" s="599"/>
      <c r="DT28" s="599"/>
      <c r="DU28" s="599"/>
      <c r="DV28" s="600"/>
      <c r="DW28" s="603">
        <v>22.3</v>
      </c>
      <c r="DX28" s="631"/>
      <c r="DY28" s="631"/>
      <c r="DZ28" s="631"/>
      <c r="EA28" s="631"/>
      <c r="EB28" s="631"/>
      <c r="EC28" s="632"/>
    </row>
    <row r="29" spans="2:133" ht="11.25" customHeight="1" x14ac:dyDescent="0.2">
      <c r="B29" s="595" t="s">
        <v>234</v>
      </c>
      <c r="C29" s="596"/>
      <c r="D29" s="596"/>
      <c r="E29" s="596"/>
      <c r="F29" s="596"/>
      <c r="G29" s="596"/>
      <c r="H29" s="596"/>
      <c r="I29" s="596"/>
      <c r="J29" s="596"/>
      <c r="K29" s="596"/>
      <c r="L29" s="596"/>
      <c r="M29" s="596"/>
      <c r="N29" s="596"/>
      <c r="O29" s="596"/>
      <c r="P29" s="596"/>
      <c r="Q29" s="597"/>
      <c r="R29" s="598">
        <v>366326</v>
      </c>
      <c r="S29" s="599"/>
      <c r="T29" s="599"/>
      <c r="U29" s="599"/>
      <c r="V29" s="599"/>
      <c r="W29" s="599"/>
      <c r="X29" s="599"/>
      <c r="Y29" s="600"/>
      <c r="Z29" s="601">
        <v>0.8</v>
      </c>
      <c r="AA29" s="601"/>
      <c r="AB29" s="601"/>
      <c r="AC29" s="601"/>
      <c r="AD29" s="602">
        <v>20</v>
      </c>
      <c r="AE29" s="602"/>
      <c r="AF29" s="602"/>
      <c r="AG29" s="602"/>
      <c r="AH29" s="602"/>
      <c r="AI29" s="602"/>
      <c r="AJ29" s="602"/>
      <c r="AK29" s="602"/>
      <c r="AL29" s="603">
        <v>0</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5986045</v>
      </c>
      <c r="CS29" s="629"/>
      <c r="CT29" s="629"/>
      <c r="CU29" s="629"/>
      <c r="CV29" s="629"/>
      <c r="CW29" s="629"/>
      <c r="CX29" s="629"/>
      <c r="CY29" s="630"/>
      <c r="CZ29" s="603">
        <v>13.9</v>
      </c>
      <c r="DA29" s="631"/>
      <c r="DB29" s="631"/>
      <c r="DC29" s="633"/>
      <c r="DD29" s="607">
        <v>5825264</v>
      </c>
      <c r="DE29" s="629"/>
      <c r="DF29" s="629"/>
      <c r="DG29" s="629"/>
      <c r="DH29" s="629"/>
      <c r="DI29" s="629"/>
      <c r="DJ29" s="629"/>
      <c r="DK29" s="630"/>
      <c r="DL29" s="607">
        <v>5825264</v>
      </c>
      <c r="DM29" s="629"/>
      <c r="DN29" s="629"/>
      <c r="DO29" s="629"/>
      <c r="DP29" s="629"/>
      <c r="DQ29" s="629"/>
      <c r="DR29" s="629"/>
      <c r="DS29" s="629"/>
      <c r="DT29" s="629"/>
      <c r="DU29" s="629"/>
      <c r="DV29" s="630"/>
      <c r="DW29" s="603">
        <v>22.3</v>
      </c>
      <c r="DX29" s="631"/>
      <c r="DY29" s="631"/>
      <c r="DZ29" s="631"/>
      <c r="EA29" s="631"/>
      <c r="EB29" s="631"/>
      <c r="EC29" s="632"/>
    </row>
    <row r="30" spans="2:133" ht="11.25" customHeight="1" x14ac:dyDescent="0.2">
      <c r="B30" s="595" t="s">
        <v>237</v>
      </c>
      <c r="C30" s="596"/>
      <c r="D30" s="596"/>
      <c r="E30" s="596"/>
      <c r="F30" s="596"/>
      <c r="G30" s="596"/>
      <c r="H30" s="596"/>
      <c r="I30" s="596"/>
      <c r="J30" s="596"/>
      <c r="K30" s="596"/>
      <c r="L30" s="596"/>
      <c r="M30" s="596"/>
      <c r="N30" s="596"/>
      <c r="O30" s="596"/>
      <c r="P30" s="596"/>
      <c r="Q30" s="597"/>
      <c r="R30" s="598">
        <v>6042849</v>
      </c>
      <c r="S30" s="599"/>
      <c r="T30" s="599"/>
      <c r="U30" s="599"/>
      <c r="V30" s="599"/>
      <c r="W30" s="599"/>
      <c r="X30" s="599"/>
      <c r="Y30" s="600"/>
      <c r="Z30" s="601">
        <v>13.5</v>
      </c>
      <c r="AA30" s="601"/>
      <c r="AB30" s="601"/>
      <c r="AC30" s="601"/>
      <c r="AD30" s="602" t="s">
        <v>63</v>
      </c>
      <c r="AE30" s="602"/>
      <c r="AF30" s="602"/>
      <c r="AG30" s="602"/>
      <c r="AH30" s="602"/>
      <c r="AI30" s="602"/>
      <c r="AJ30" s="602"/>
      <c r="AK30" s="602"/>
      <c r="AL30" s="603" t="s">
        <v>63</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5844139</v>
      </c>
      <c r="CS30" s="599"/>
      <c r="CT30" s="599"/>
      <c r="CU30" s="599"/>
      <c r="CV30" s="599"/>
      <c r="CW30" s="599"/>
      <c r="CX30" s="599"/>
      <c r="CY30" s="600"/>
      <c r="CZ30" s="603">
        <v>13.5</v>
      </c>
      <c r="DA30" s="631"/>
      <c r="DB30" s="631"/>
      <c r="DC30" s="633"/>
      <c r="DD30" s="607">
        <v>5683358</v>
      </c>
      <c r="DE30" s="599"/>
      <c r="DF30" s="599"/>
      <c r="DG30" s="599"/>
      <c r="DH30" s="599"/>
      <c r="DI30" s="599"/>
      <c r="DJ30" s="599"/>
      <c r="DK30" s="600"/>
      <c r="DL30" s="607">
        <v>5683358</v>
      </c>
      <c r="DM30" s="599"/>
      <c r="DN30" s="599"/>
      <c r="DO30" s="599"/>
      <c r="DP30" s="599"/>
      <c r="DQ30" s="599"/>
      <c r="DR30" s="599"/>
      <c r="DS30" s="599"/>
      <c r="DT30" s="599"/>
      <c r="DU30" s="599"/>
      <c r="DV30" s="600"/>
      <c r="DW30" s="603">
        <v>21.7</v>
      </c>
      <c r="DX30" s="631"/>
      <c r="DY30" s="631"/>
      <c r="DZ30" s="631"/>
      <c r="EA30" s="631"/>
      <c r="EB30" s="631"/>
      <c r="EC30" s="632"/>
    </row>
    <row r="31" spans="2:133" ht="11.25" customHeight="1" x14ac:dyDescent="0.2">
      <c r="B31" s="611" t="s">
        <v>241</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2" t="s">
        <v>242</v>
      </c>
      <c r="AQ31" s="643"/>
      <c r="AR31" s="643"/>
      <c r="AS31" s="643"/>
      <c r="AT31" s="648" t="s">
        <v>243</v>
      </c>
      <c r="AU31" s="77"/>
      <c r="AV31" s="77"/>
      <c r="AW31" s="77"/>
      <c r="AX31" s="584" t="s">
        <v>119</v>
      </c>
      <c r="AY31" s="585"/>
      <c r="AZ31" s="585"/>
      <c r="BA31" s="585"/>
      <c r="BB31" s="585"/>
      <c r="BC31" s="585"/>
      <c r="BD31" s="585"/>
      <c r="BE31" s="585"/>
      <c r="BF31" s="586"/>
      <c r="BG31" s="651">
        <v>98.3</v>
      </c>
      <c r="BH31" s="652"/>
      <c r="BI31" s="652"/>
      <c r="BJ31" s="652"/>
      <c r="BK31" s="652"/>
      <c r="BL31" s="652"/>
      <c r="BM31" s="593">
        <v>94.9</v>
      </c>
      <c r="BN31" s="652"/>
      <c r="BO31" s="652"/>
      <c r="BP31" s="652"/>
      <c r="BQ31" s="653"/>
      <c r="BR31" s="651">
        <v>98.1</v>
      </c>
      <c r="BS31" s="652"/>
      <c r="BT31" s="652"/>
      <c r="BU31" s="652"/>
      <c r="BV31" s="652"/>
      <c r="BW31" s="652"/>
      <c r="BX31" s="593">
        <v>93.9</v>
      </c>
      <c r="BY31" s="652"/>
      <c r="BZ31" s="652"/>
      <c r="CA31" s="652"/>
      <c r="CB31" s="653"/>
      <c r="CD31" s="638"/>
      <c r="CE31" s="639"/>
      <c r="CF31" s="595" t="s">
        <v>244</v>
      </c>
      <c r="CG31" s="596"/>
      <c r="CH31" s="596"/>
      <c r="CI31" s="596"/>
      <c r="CJ31" s="596"/>
      <c r="CK31" s="596"/>
      <c r="CL31" s="596"/>
      <c r="CM31" s="596"/>
      <c r="CN31" s="596"/>
      <c r="CO31" s="596"/>
      <c r="CP31" s="596"/>
      <c r="CQ31" s="597"/>
      <c r="CR31" s="598">
        <v>141906</v>
      </c>
      <c r="CS31" s="629"/>
      <c r="CT31" s="629"/>
      <c r="CU31" s="629"/>
      <c r="CV31" s="629"/>
      <c r="CW31" s="629"/>
      <c r="CX31" s="629"/>
      <c r="CY31" s="630"/>
      <c r="CZ31" s="603">
        <v>0.3</v>
      </c>
      <c r="DA31" s="631"/>
      <c r="DB31" s="631"/>
      <c r="DC31" s="633"/>
      <c r="DD31" s="607">
        <v>141906</v>
      </c>
      <c r="DE31" s="629"/>
      <c r="DF31" s="629"/>
      <c r="DG31" s="629"/>
      <c r="DH31" s="629"/>
      <c r="DI31" s="629"/>
      <c r="DJ31" s="629"/>
      <c r="DK31" s="630"/>
      <c r="DL31" s="607">
        <v>141906</v>
      </c>
      <c r="DM31" s="629"/>
      <c r="DN31" s="629"/>
      <c r="DO31" s="629"/>
      <c r="DP31" s="629"/>
      <c r="DQ31" s="629"/>
      <c r="DR31" s="629"/>
      <c r="DS31" s="629"/>
      <c r="DT31" s="629"/>
      <c r="DU31" s="629"/>
      <c r="DV31" s="630"/>
      <c r="DW31" s="603">
        <v>0.5</v>
      </c>
      <c r="DX31" s="631"/>
      <c r="DY31" s="631"/>
      <c r="DZ31" s="631"/>
      <c r="EA31" s="631"/>
      <c r="EB31" s="631"/>
      <c r="EC31" s="632"/>
    </row>
    <row r="32" spans="2:133" ht="11.25" customHeight="1" x14ac:dyDescent="0.2">
      <c r="B32" s="595" t="s">
        <v>245</v>
      </c>
      <c r="C32" s="596"/>
      <c r="D32" s="596"/>
      <c r="E32" s="596"/>
      <c r="F32" s="596"/>
      <c r="G32" s="596"/>
      <c r="H32" s="596"/>
      <c r="I32" s="596"/>
      <c r="J32" s="596"/>
      <c r="K32" s="596"/>
      <c r="L32" s="596"/>
      <c r="M32" s="596"/>
      <c r="N32" s="596"/>
      <c r="O32" s="596"/>
      <c r="P32" s="596"/>
      <c r="Q32" s="597"/>
      <c r="R32" s="598">
        <v>2707539</v>
      </c>
      <c r="S32" s="599"/>
      <c r="T32" s="599"/>
      <c r="U32" s="599"/>
      <c r="V32" s="599"/>
      <c r="W32" s="599"/>
      <c r="X32" s="599"/>
      <c r="Y32" s="600"/>
      <c r="Z32" s="601">
        <v>6</v>
      </c>
      <c r="AA32" s="601"/>
      <c r="AB32" s="601"/>
      <c r="AC32" s="601"/>
      <c r="AD32" s="602" t="s">
        <v>63</v>
      </c>
      <c r="AE32" s="602"/>
      <c r="AF32" s="602"/>
      <c r="AG32" s="602"/>
      <c r="AH32" s="602"/>
      <c r="AI32" s="602"/>
      <c r="AJ32" s="602"/>
      <c r="AK32" s="602"/>
      <c r="AL32" s="603" t="s">
        <v>63</v>
      </c>
      <c r="AM32" s="604"/>
      <c r="AN32" s="604"/>
      <c r="AO32" s="605"/>
      <c r="AP32" s="644"/>
      <c r="AQ32" s="645"/>
      <c r="AR32" s="645"/>
      <c r="AS32" s="645"/>
      <c r="AT32" s="649"/>
      <c r="AU32" s="73" t="s">
        <v>246</v>
      </c>
      <c r="AX32" s="595" t="s">
        <v>247</v>
      </c>
      <c r="AY32" s="596"/>
      <c r="AZ32" s="596"/>
      <c r="BA32" s="596"/>
      <c r="BB32" s="596"/>
      <c r="BC32" s="596"/>
      <c r="BD32" s="596"/>
      <c r="BE32" s="596"/>
      <c r="BF32" s="597"/>
      <c r="BG32" s="654">
        <v>98.7</v>
      </c>
      <c r="BH32" s="629"/>
      <c r="BI32" s="629"/>
      <c r="BJ32" s="629"/>
      <c r="BK32" s="629"/>
      <c r="BL32" s="629"/>
      <c r="BM32" s="604">
        <v>97.3</v>
      </c>
      <c r="BN32" s="629"/>
      <c r="BO32" s="629"/>
      <c r="BP32" s="629"/>
      <c r="BQ32" s="655"/>
      <c r="BR32" s="654">
        <v>98.6</v>
      </c>
      <c r="BS32" s="629"/>
      <c r="BT32" s="629"/>
      <c r="BU32" s="629"/>
      <c r="BV32" s="629"/>
      <c r="BW32" s="629"/>
      <c r="BX32" s="604">
        <v>97</v>
      </c>
      <c r="BY32" s="629"/>
      <c r="BZ32" s="629"/>
      <c r="CA32" s="629"/>
      <c r="CB32" s="655"/>
      <c r="CD32" s="640"/>
      <c r="CE32" s="641"/>
      <c r="CF32" s="595" t="s">
        <v>248</v>
      </c>
      <c r="CG32" s="596"/>
      <c r="CH32" s="596"/>
      <c r="CI32" s="596"/>
      <c r="CJ32" s="596"/>
      <c r="CK32" s="596"/>
      <c r="CL32" s="596"/>
      <c r="CM32" s="596"/>
      <c r="CN32" s="596"/>
      <c r="CO32" s="596"/>
      <c r="CP32" s="596"/>
      <c r="CQ32" s="597"/>
      <c r="CR32" s="598" t="s">
        <v>63</v>
      </c>
      <c r="CS32" s="599"/>
      <c r="CT32" s="599"/>
      <c r="CU32" s="599"/>
      <c r="CV32" s="599"/>
      <c r="CW32" s="599"/>
      <c r="CX32" s="599"/>
      <c r="CY32" s="600"/>
      <c r="CZ32" s="603" t="s">
        <v>63</v>
      </c>
      <c r="DA32" s="631"/>
      <c r="DB32" s="631"/>
      <c r="DC32" s="633"/>
      <c r="DD32" s="607" t="s">
        <v>63</v>
      </c>
      <c r="DE32" s="599"/>
      <c r="DF32" s="599"/>
      <c r="DG32" s="599"/>
      <c r="DH32" s="599"/>
      <c r="DI32" s="599"/>
      <c r="DJ32" s="599"/>
      <c r="DK32" s="600"/>
      <c r="DL32" s="607" t="s">
        <v>63</v>
      </c>
      <c r="DM32" s="599"/>
      <c r="DN32" s="599"/>
      <c r="DO32" s="599"/>
      <c r="DP32" s="599"/>
      <c r="DQ32" s="599"/>
      <c r="DR32" s="599"/>
      <c r="DS32" s="599"/>
      <c r="DT32" s="599"/>
      <c r="DU32" s="599"/>
      <c r="DV32" s="600"/>
      <c r="DW32" s="603" t="s">
        <v>63</v>
      </c>
      <c r="DX32" s="631"/>
      <c r="DY32" s="631"/>
      <c r="DZ32" s="631"/>
      <c r="EA32" s="631"/>
      <c r="EB32" s="631"/>
      <c r="EC32" s="632"/>
    </row>
    <row r="33" spans="2:133" ht="11.25" customHeight="1" x14ac:dyDescent="0.2">
      <c r="B33" s="595" t="s">
        <v>249</v>
      </c>
      <c r="C33" s="596"/>
      <c r="D33" s="596"/>
      <c r="E33" s="596"/>
      <c r="F33" s="596"/>
      <c r="G33" s="596"/>
      <c r="H33" s="596"/>
      <c r="I33" s="596"/>
      <c r="J33" s="596"/>
      <c r="K33" s="596"/>
      <c r="L33" s="596"/>
      <c r="M33" s="596"/>
      <c r="N33" s="596"/>
      <c r="O33" s="596"/>
      <c r="P33" s="596"/>
      <c r="Q33" s="597"/>
      <c r="R33" s="598">
        <v>120019</v>
      </c>
      <c r="S33" s="599"/>
      <c r="T33" s="599"/>
      <c r="U33" s="599"/>
      <c r="V33" s="599"/>
      <c r="W33" s="599"/>
      <c r="X33" s="599"/>
      <c r="Y33" s="600"/>
      <c r="Z33" s="601">
        <v>0.3</v>
      </c>
      <c r="AA33" s="601"/>
      <c r="AB33" s="601"/>
      <c r="AC33" s="601"/>
      <c r="AD33" s="602">
        <v>36109</v>
      </c>
      <c r="AE33" s="602"/>
      <c r="AF33" s="602"/>
      <c r="AG33" s="602"/>
      <c r="AH33" s="602"/>
      <c r="AI33" s="602"/>
      <c r="AJ33" s="602"/>
      <c r="AK33" s="602"/>
      <c r="AL33" s="603">
        <v>0.1</v>
      </c>
      <c r="AM33" s="604"/>
      <c r="AN33" s="604"/>
      <c r="AO33" s="605"/>
      <c r="AP33" s="646"/>
      <c r="AQ33" s="647"/>
      <c r="AR33" s="647"/>
      <c r="AS33" s="647"/>
      <c r="AT33" s="650"/>
      <c r="AU33" s="78"/>
      <c r="AV33" s="78"/>
      <c r="AW33" s="78"/>
      <c r="AX33" s="619" t="s">
        <v>250</v>
      </c>
      <c r="AY33" s="620"/>
      <c r="AZ33" s="620"/>
      <c r="BA33" s="620"/>
      <c r="BB33" s="620"/>
      <c r="BC33" s="620"/>
      <c r="BD33" s="620"/>
      <c r="BE33" s="620"/>
      <c r="BF33" s="621"/>
      <c r="BG33" s="656">
        <v>97.8</v>
      </c>
      <c r="BH33" s="657"/>
      <c r="BI33" s="657"/>
      <c r="BJ33" s="657"/>
      <c r="BK33" s="657"/>
      <c r="BL33" s="657"/>
      <c r="BM33" s="658">
        <v>92.8</v>
      </c>
      <c r="BN33" s="657"/>
      <c r="BO33" s="657"/>
      <c r="BP33" s="657"/>
      <c r="BQ33" s="659"/>
      <c r="BR33" s="656">
        <v>97.5</v>
      </c>
      <c r="BS33" s="657"/>
      <c r="BT33" s="657"/>
      <c r="BU33" s="657"/>
      <c r="BV33" s="657"/>
      <c r="BW33" s="657"/>
      <c r="BX33" s="658">
        <v>91.3</v>
      </c>
      <c r="BY33" s="657"/>
      <c r="BZ33" s="657"/>
      <c r="CA33" s="657"/>
      <c r="CB33" s="659"/>
      <c r="CD33" s="595" t="s">
        <v>251</v>
      </c>
      <c r="CE33" s="596"/>
      <c r="CF33" s="596"/>
      <c r="CG33" s="596"/>
      <c r="CH33" s="596"/>
      <c r="CI33" s="596"/>
      <c r="CJ33" s="596"/>
      <c r="CK33" s="596"/>
      <c r="CL33" s="596"/>
      <c r="CM33" s="596"/>
      <c r="CN33" s="596"/>
      <c r="CO33" s="596"/>
      <c r="CP33" s="596"/>
      <c r="CQ33" s="597"/>
      <c r="CR33" s="598">
        <v>17629700</v>
      </c>
      <c r="CS33" s="629"/>
      <c r="CT33" s="629"/>
      <c r="CU33" s="629"/>
      <c r="CV33" s="629"/>
      <c r="CW33" s="629"/>
      <c r="CX33" s="629"/>
      <c r="CY33" s="630"/>
      <c r="CZ33" s="603">
        <v>40.799999999999997</v>
      </c>
      <c r="DA33" s="631"/>
      <c r="DB33" s="631"/>
      <c r="DC33" s="633"/>
      <c r="DD33" s="607">
        <v>12141869</v>
      </c>
      <c r="DE33" s="629"/>
      <c r="DF33" s="629"/>
      <c r="DG33" s="629"/>
      <c r="DH33" s="629"/>
      <c r="DI33" s="629"/>
      <c r="DJ33" s="629"/>
      <c r="DK33" s="630"/>
      <c r="DL33" s="607">
        <v>10024667</v>
      </c>
      <c r="DM33" s="629"/>
      <c r="DN33" s="629"/>
      <c r="DO33" s="629"/>
      <c r="DP33" s="629"/>
      <c r="DQ33" s="629"/>
      <c r="DR33" s="629"/>
      <c r="DS33" s="629"/>
      <c r="DT33" s="629"/>
      <c r="DU33" s="629"/>
      <c r="DV33" s="630"/>
      <c r="DW33" s="603">
        <v>38.4</v>
      </c>
      <c r="DX33" s="631"/>
      <c r="DY33" s="631"/>
      <c r="DZ33" s="631"/>
      <c r="EA33" s="631"/>
      <c r="EB33" s="631"/>
      <c r="EC33" s="632"/>
    </row>
    <row r="34" spans="2:133" ht="11.25" customHeight="1" x14ac:dyDescent="0.2">
      <c r="B34" s="595" t="s">
        <v>252</v>
      </c>
      <c r="C34" s="596"/>
      <c r="D34" s="596"/>
      <c r="E34" s="596"/>
      <c r="F34" s="596"/>
      <c r="G34" s="596"/>
      <c r="H34" s="596"/>
      <c r="I34" s="596"/>
      <c r="J34" s="596"/>
      <c r="K34" s="596"/>
      <c r="L34" s="596"/>
      <c r="M34" s="596"/>
      <c r="N34" s="596"/>
      <c r="O34" s="596"/>
      <c r="P34" s="596"/>
      <c r="Q34" s="597"/>
      <c r="R34" s="598">
        <v>1177929</v>
      </c>
      <c r="S34" s="599"/>
      <c r="T34" s="599"/>
      <c r="U34" s="599"/>
      <c r="V34" s="599"/>
      <c r="W34" s="599"/>
      <c r="X34" s="599"/>
      <c r="Y34" s="600"/>
      <c r="Z34" s="601">
        <v>2.6</v>
      </c>
      <c r="AA34" s="601"/>
      <c r="AB34" s="601"/>
      <c r="AC34" s="601"/>
      <c r="AD34" s="602" t="s">
        <v>63</v>
      </c>
      <c r="AE34" s="602"/>
      <c r="AF34" s="602"/>
      <c r="AG34" s="602"/>
      <c r="AH34" s="602"/>
      <c r="AI34" s="602"/>
      <c r="AJ34" s="602"/>
      <c r="AK34" s="602"/>
      <c r="AL34" s="603" t="s">
        <v>63</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253</v>
      </c>
      <c r="CE34" s="596"/>
      <c r="CF34" s="596"/>
      <c r="CG34" s="596"/>
      <c r="CH34" s="596"/>
      <c r="CI34" s="596"/>
      <c r="CJ34" s="596"/>
      <c r="CK34" s="596"/>
      <c r="CL34" s="596"/>
      <c r="CM34" s="596"/>
      <c r="CN34" s="596"/>
      <c r="CO34" s="596"/>
      <c r="CP34" s="596"/>
      <c r="CQ34" s="597"/>
      <c r="CR34" s="598">
        <v>7618336</v>
      </c>
      <c r="CS34" s="599"/>
      <c r="CT34" s="599"/>
      <c r="CU34" s="599"/>
      <c r="CV34" s="599"/>
      <c r="CW34" s="599"/>
      <c r="CX34" s="599"/>
      <c r="CY34" s="600"/>
      <c r="CZ34" s="603">
        <v>17.600000000000001</v>
      </c>
      <c r="DA34" s="631"/>
      <c r="DB34" s="631"/>
      <c r="DC34" s="633"/>
      <c r="DD34" s="607">
        <v>5417876</v>
      </c>
      <c r="DE34" s="599"/>
      <c r="DF34" s="599"/>
      <c r="DG34" s="599"/>
      <c r="DH34" s="599"/>
      <c r="DI34" s="599"/>
      <c r="DJ34" s="599"/>
      <c r="DK34" s="600"/>
      <c r="DL34" s="607">
        <v>5094098</v>
      </c>
      <c r="DM34" s="599"/>
      <c r="DN34" s="599"/>
      <c r="DO34" s="599"/>
      <c r="DP34" s="599"/>
      <c r="DQ34" s="599"/>
      <c r="DR34" s="599"/>
      <c r="DS34" s="599"/>
      <c r="DT34" s="599"/>
      <c r="DU34" s="599"/>
      <c r="DV34" s="600"/>
      <c r="DW34" s="603">
        <v>19.5</v>
      </c>
      <c r="DX34" s="631"/>
      <c r="DY34" s="631"/>
      <c r="DZ34" s="631"/>
      <c r="EA34" s="631"/>
      <c r="EB34" s="631"/>
      <c r="EC34" s="632"/>
    </row>
    <row r="35" spans="2:133" ht="11.25" customHeight="1" x14ac:dyDescent="0.2">
      <c r="B35" s="595" t="s">
        <v>254</v>
      </c>
      <c r="C35" s="596"/>
      <c r="D35" s="596"/>
      <c r="E35" s="596"/>
      <c r="F35" s="596"/>
      <c r="G35" s="596"/>
      <c r="H35" s="596"/>
      <c r="I35" s="596"/>
      <c r="J35" s="596"/>
      <c r="K35" s="596"/>
      <c r="L35" s="596"/>
      <c r="M35" s="596"/>
      <c r="N35" s="596"/>
      <c r="O35" s="596"/>
      <c r="P35" s="596"/>
      <c r="Q35" s="597"/>
      <c r="R35" s="598">
        <v>698764</v>
      </c>
      <c r="S35" s="599"/>
      <c r="T35" s="599"/>
      <c r="U35" s="599"/>
      <c r="V35" s="599"/>
      <c r="W35" s="599"/>
      <c r="X35" s="599"/>
      <c r="Y35" s="600"/>
      <c r="Z35" s="601">
        <v>1.6</v>
      </c>
      <c r="AA35" s="601"/>
      <c r="AB35" s="601"/>
      <c r="AC35" s="601"/>
      <c r="AD35" s="602" t="s">
        <v>63</v>
      </c>
      <c r="AE35" s="602"/>
      <c r="AF35" s="602"/>
      <c r="AG35" s="602"/>
      <c r="AH35" s="602"/>
      <c r="AI35" s="602"/>
      <c r="AJ35" s="602"/>
      <c r="AK35" s="602"/>
      <c r="AL35" s="603" t="s">
        <v>63</v>
      </c>
      <c r="AM35" s="604"/>
      <c r="AN35" s="604"/>
      <c r="AO35" s="605"/>
      <c r="AP35" s="83"/>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755708</v>
      </c>
      <c r="CS35" s="629"/>
      <c r="CT35" s="629"/>
      <c r="CU35" s="629"/>
      <c r="CV35" s="629"/>
      <c r="CW35" s="629"/>
      <c r="CX35" s="629"/>
      <c r="CY35" s="630"/>
      <c r="CZ35" s="603">
        <v>1.7</v>
      </c>
      <c r="DA35" s="631"/>
      <c r="DB35" s="631"/>
      <c r="DC35" s="633"/>
      <c r="DD35" s="607">
        <v>634065</v>
      </c>
      <c r="DE35" s="629"/>
      <c r="DF35" s="629"/>
      <c r="DG35" s="629"/>
      <c r="DH35" s="629"/>
      <c r="DI35" s="629"/>
      <c r="DJ35" s="629"/>
      <c r="DK35" s="630"/>
      <c r="DL35" s="607">
        <v>634065</v>
      </c>
      <c r="DM35" s="629"/>
      <c r="DN35" s="629"/>
      <c r="DO35" s="629"/>
      <c r="DP35" s="629"/>
      <c r="DQ35" s="629"/>
      <c r="DR35" s="629"/>
      <c r="DS35" s="629"/>
      <c r="DT35" s="629"/>
      <c r="DU35" s="629"/>
      <c r="DV35" s="630"/>
      <c r="DW35" s="603">
        <v>2.4</v>
      </c>
      <c r="DX35" s="631"/>
      <c r="DY35" s="631"/>
      <c r="DZ35" s="631"/>
      <c r="EA35" s="631"/>
      <c r="EB35" s="631"/>
      <c r="EC35" s="632"/>
    </row>
    <row r="36" spans="2:133" ht="11.25" customHeight="1" x14ac:dyDescent="0.2">
      <c r="B36" s="595" t="s">
        <v>258</v>
      </c>
      <c r="C36" s="596"/>
      <c r="D36" s="596"/>
      <c r="E36" s="596"/>
      <c r="F36" s="596"/>
      <c r="G36" s="596"/>
      <c r="H36" s="596"/>
      <c r="I36" s="596"/>
      <c r="J36" s="596"/>
      <c r="K36" s="596"/>
      <c r="L36" s="596"/>
      <c r="M36" s="596"/>
      <c r="N36" s="596"/>
      <c r="O36" s="596"/>
      <c r="P36" s="596"/>
      <c r="Q36" s="597"/>
      <c r="R36" s="598">
        <v>2078988</v>
      </c>
      <c r="S36" s="599"/>
      <c r="T36" s="599"/>
      <c r="U36" s="599"/>
      <c r="V36" s="599"/>
      <c r="W36" s="599"/>
      <c r="X36" s="599"/>
      <c r="Y36" s="600"/>
      <c r="Z36" s="601">
        <v>4.5999999999999996</v>
      </c>
      <c r="AA36" s="601"/>
      <c r="AB36" s="601"/>
      <c r="AC36" s="601"/>
      <c r="AD36" s="602" t="s">
        <v>63</v>
      </c>
      <c r="AE36" s="602"/>
      <c r="AF36" s="602"/>
      <c r="AG36" s="602"/>
      <c r="AH36" s="602"/>
      <c r="AI36" s="602"/>
      <c r="AJ36" s="602"/>
      <c r="AK36" s="602"/>
      <c r="AL36" s="603" t="s">
        <v>63</v>
      </c>
      <c r="AM36" s="604"/>
      <c r="AN36" s="604"/>
      <c r="AO36" s="605"/>
      <c r="AP36" s="83"/>
      <c r="AQ36" s="660" t="s">
        <v>259</v>
      </c>
      <c r="AR36" s="661"/>
      <c r="AS36" s="661"/>
      <c r="AT36" s="661"/>
      <c r="AU36" s="661"/>
      <c r="AV36" s="661"/>
      <c r="AW36" s="661"/>
      <c r="AX36" s="661"/>
      <c r="AY36" s="662"/>
      <c r="AZ36" s="587">
        <v>4607285</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527034</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3512456</v>
      </c>
      <c r="CS36" s="599"/>
      <c r="CT36" s="599"/>
      <c r="CU36" s="599"/>
      <c r="CV36" s="599"/>
      <c r="CW36" s="599"/>
      <c r="CX36" s="599"/>
      <c r="CY36" s="600"/>
      <c r="CZ36" s="603">
        <v>8.1</v>
      </c>
      <c r="DA36" s="631"/>
      <c r="DB36" s="631"/>
      <c r="DC36" s="633"/>
      <c r="DD36" s="607">
        <v>2777840</v>
      </c>
      <c r="DE36" s="599"/>
      <c r="DF36" s="599"/>
      <c r="DG36" s="599"/>
      <c r="DH36" s="599"/>
      <c r="DI36" s="599"/>
      <c r="DJ36" s="599"/>
      <c r="DK36" s="600"/>
      <c r="DL36" s="607">
        <v>1538009</v>
      </c>
      <c r="DM36" s="599"/>
      <c r="DN36" s="599"/>
      <c r="DO36" s="599"/>
      <c r="DP36" s="599"/>
      <c r="DQ36" s="599"/>
      <c r="DR36" s="599"/>
      <c r="DS36" s="599"/>
      <c r="DT36" s="599"/>
      <c r="DU36" s="599"/>
      <c r="DV36" s="600"/>
      <c r="DW36" s="603">
        <v>5.9</v>
      </c>
      <c r="DX36" s="631"/>
      <c r="DY36" s="631"/>
      <c r="DZ36" s="631"/>
      <c r="EA36" s="631"/>
      <c r="EB36" s="631"/>
      <c r="EC36" s="632"/>
    </row>
    <row r="37" spans="2:133" ht="11.25" customHeight="1" x14ac:dyDescent="0.2">
      <c r="B37" s="595" t="s">
        <v>262</v>
      </c>
      <c r="C37" s="596"/>
      <c r="D37" s="596"/>
      <c r="E37" s="596"/>
      <c r="F37" s="596"/>
      <c r="G37" s="596"/>
      <c r="H37" s="596"/>
      <c r="I37" s="596"/>
      <c r="J37" s="596"/>
      <c r="K37" s="596"/>
      <c r="L37" s="596"/>
      <c r="M37" s="596"/>
      <c r="N37" s="596"/>
      <c r="O37" s="596"/>
      <c r="P37" s="596"/>
      <c r="Q37" s="597"/>
      <c r="R37" s="598">
        <v>1583869</v>
      </c>
      <c r="S37" s="599"/>
      <c r="T37" s="599"/>
      <c r="U37" s="599"/>
      <c r="V37" s="599"/>
      <c r="W37" s="599"/>
      <c r="X37" s="599"/>
      <c r="Y37" s="600"/>
      <c r="Z37" s="601">
        <v>3.5</v>
      </c>
      <c r="AA37" s="601"/>
      <c r="AB37" s="601"/>
      <c r="AC37" s="601"/>
      <c r="AD37" s="602">
        <v>5377</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1070000</v>
      </c>
      <c r="BA37" s="599"/>
      <c r="BB37" s="599"/>
      <c r="BC37" s="599"/>
      <c r="BD37" s="629"/>
      <c r="BE37" s="629"/>
      <c r="BF37" s="655"/>
      <c r="BG37" s="595" t="s">
        <v>264</v>
      </c>
      <c r="BH37" s="596"/>
      <c r="BI37" s="596"/>
      <c r="BJ37" s="596"/>
      <c r="BK37" s="596"/>
      <c r="BL37" s="596"/>
      <c r="BM37" s="596"/>
      <c r="BN37" s="596"/>
      <c r="BO37" s="596"/>
      <c r="BP37" s="596"/>
      <c r="BQ37" s="596"/>
      <c r="BR37" s="596"/>
      <c r="BS37" s="596"/>
      <c r="BT37" s="596"/>
      <c r="BU37" s="597"/>
      <c r="BV37" s="598">
        <v>480456</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28368</v>
      </c>
      <c r="CS37" s="629"/>
      <c r="CT37" s="629"/>
      <c r="CU37" s="629"/>
      <c r="CV37" s="629"/>
      <c r="CW37" s="629"/>
      <c r="CX37" s="629"/>
      <c r="CY37" s="630"/>
      <c r="CZ37" s="603">
        <v>0.1</v>
      </c>
      <c r="DA37" s="631"/>
      <c r="DB37" s="631"/>
      <c r="DC37" s="633"/>
      <c r="DD37" s="607">
        <v>28368</v>
      </c>
      <c r="DE37" s="629"/>
      <c r="DF37" s="629"/>
      <c r="DG37" s="629"/>
      <c r="DH37" s="629"/>
      <c r="DI37" s="629"/>
      <c r="DJ37" s="629"/>
      <c r="DK37" s="630"/>
      <c r="DL37" s="607">
        <v>28368</v>
      </c>
      <c r="DM37" s="629"/>
      <c r="DN37" s="629"/>
      <c r="DO37" s="629"/>
      <c r="DP37" s="629"/>
      <c r="DQ37" s="629"/>
      <c r="DR37" s="629"/>
      <c r="DS37" s="629"/>
      <c r="DT37" s="629"/>
      <c r="DU37" s="629"/>
      <c r="DV37" s="630"/>
      <c r="DW37" s="603">
        <v>0.1</v>
      </c>
      <c r="DX37" s="631"/>
      <c r="DY37" s="631"/>
      <c r="DZ37" s="631"/>
      <c r="EA37" s="631"/>
      <c r="EB37" s="631"/>
      <c r="EC37" s="632"/>
    </row>
    <row r="38" spans="2:133" ht="11.25" customHeight="1" x14ac:dyDescent="0.2">
      <c r="B38" s="595" t="s">
        <v>266</v>
      </c>
      <c r="C38" s="596"/>
      <c r="D38" s="596"/>
      <c r="E38" s="596"/>
      <c r="F38" s="596"/>
      <c r="G38" s="596"/>
      <c r="H38" s="596"/>
      <c r="I38" s="596"/>
      <c r="J38" s="596"/>
      <c r="K38" s="596"/>
      <c r="L38" s="596"/>
      <c r="M38" s="596"/>
      <c r="N38" s="596"/>
      <c r="O38" s="596"/>
      <c r="P38" s="596"/>
      <c r="Q38" s="597"/>
      <c r="R38" s="598">
        <v>1646100</v>
      </c>
      <c r="S38" s="599"/>
      <c r="T38" s="599"/>
      <c r="U38" s="599"/>
      <c r="V38" s="599"/>
      <c r="W38" s="599"/>
      <c r="X38" s="599"/>
      <c r="Y38" s="600"/>
      <c r="Z38" s="601">
        <v>3.7</v>
      </c>
      <c r="AA38" s="601"/>
      <c r="AB38" s="601"/>
      <c r="AC38" s="601"/>
      <c r="AD38" s="602" t="s">
        <v>63</v>
      </c>
      <c r="AE38" s="602"/>
      <c r="AF38" s="602"/>
      <c r="AG38" s="602"/>
      <c r="AH38" s="602"/>
      <c r="AI38" s="602"/>
      <c r="AJ38" s="602"/>
      <c r="AK38" s="602"/>
      <c r="AL38" s="603" t="s">
        <v>63</v>
      </c>
      <c r="AM38" s="604"/>
      <c r="AN38" s="604"/>
      <c r="AO38" s="605"/>
      <c r="AQ38" s="664" t="s">
        <v>267</v>
      </c>
      <c r="AR38" s="665"/>
      <c r="AS38" s="665"/>
      <c r="AT38" s="665"/>
      <c r="AU38" s="665"/>
      <c r="AV38" s="665"/>
      <c r="AW38" s="665"/>
      <c r="AX38" s="665"/>
      <c r="AY38" s="666"/>
      <c r="AZ38" s="598">
        <v>124562</v>
      </c>
      <c r="BA38" s="599"/>
      <c r="BB38" s="599"/>
      <c r="BC38" s="599"/>
      <c r="BD38" s="629"/>
      <c r="BE38" s="629"/>
      <c r="BF38" s="655"/>
      <c r="BG38" s="595" t="s">
        <v>268</v>
      </c>
      <c r="BH38" s="596"/>
      <c r="BI38" s="596"/>
      <c r="BJ38" s="596"/>
      <c r="BK38" s="596"/>
      <c r="BL38" s="596"/>
      <c r="BM38" s="596"/>
      <c r="BN38" s="596"/>
      <c r="BO38" s="596"/>
      <c r="BP38" s="596"/>
      <c r="BQ38" s="596"/>
      <c r="BR38" s="596"/>
      <c r="BS38" s="596"/>
      <c r="BT38" s="596"/>
      <c r="BU38" s="597"/>
      <c r="BV38" s="598">
        <v>10797</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3412723</v>
      </c>
      <c r="CS38" s="599"/>
      <c r="CT38" s="599"/>
      <c r="CU38" s="599"/>
      <c r="CV38" s="599"/>
      <c r="CW38" s="599"/>
      <c r="CX38" s="599"/>
      <c r="CY38" s="600"/>
      <c r="CZ38" s="603">
        <v>7.9</v>
      </c>
      <c r="DA38" s="631"/>
      <c r="DB38" s="631"/>
      <c r="DC38" s="633"/>
      <c r="DD38" s="607">
        <v>2782770</v>
      </c>
      <c r="DE38" s="599"/>
      <c r="DF38" s="599"/>
      <c r="DG38" s="599"/>
      <c r="DH38" s="599"/>
      <c r="DI38" s="599"/>
      <c r="DJ38" s="599"/>
      <c r="DK38" s="600"/>
      <c r="DL38" s="607">
        <v>2644445</v>
      </c>
      <c r="DM38" s="599"/>
      <c r="DN38" s="599"/>
      <c r="DO38" s="599"/>
      <c r="DP38" s="599"/>
      <c r="DQ38" s="599"/>
      <c r="DR38" s="599"/>
      <c r="DS38" s="599"/>
      <c r="DT38" s="599"/>
      <c r="DU38" s="599"/>
      <c r="DV38" s="600"/>
      <c r="DW38" s="603">
        <v>10.1</v>
      </c>
      <c r="DX38" s="631"/>
      <c r="DY38" s="631"/>
      <c r="DZ38" s="631"/>
      <c r="EA38" s="631"/>
      <c r="EB38" s="631"/>
      <c r="EC38" s="632"/>
    </row>
    <row r="39" spans="2:133" ht="11.25" customHeight="1" x14ac:dyDescent="0.2">
      <c r="B39" s="595" t="s">
        <v>270</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271</v>
      </c>
      <c r="AR39" s="665"/>
      <c r="AS39" s="665"/>
      <c r="AT39" s="665"/>
      <c r="AU39" s="665"/>
      <c r="AV39" s="665"/>
      <c r="AW39" s="665"/>
      <c r="AX39" s="665"/>
      <c r="AY39" s="666"/>
      <c r="AZ39" s="598">
        <v>29000</v>
      </c>
      <c r="BA39" s="599"/>
      <c r="BB39" s="599"/>
      <c r="BC39" s="599"/>
      <c r="BD39" s="629"/>
      <c r="BE39" s="629"/>
      <c r="BF39" s="655"/>
      <c r="BG39" s="595" t="s">
        <v>272</v>
      </c>
      <c r="BH39" s="596"/>
      <c r="BI39" s="596"/>
      <c r="BJ39" s="596"/>
      <c r="BK39" s="596"/>
      <c r="BL39" s="596"/>
      <c r="BM39" s="596"/>
      <c r="BN39" s="596"/>
      <c r="BO39" s="596"/>
      <c r="BP39" s="596"/>
      <c r="BQ39" s="596"/>
      <c r="BR39" s="596"/>
      <c r="BS39" s="596"/>
      <c r="BT39" s="596"/>
      <c r="BU39" s="597"/>
      <c r="BV39" s="598">
        <v>15806</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977481</v>
      </c>
      <c r="CS39" s="629"/>
      <c r="CT39" s="629"/>
      <c r="CU39" s="629"/>
      <c r="CV39" s="629"/>
      <c r="CW39" s="629"/>
      <c r="CX39" s="629"/>
      <c r="CY39" s="630"/>
      <c r="CZ39" s="603">
        <v>2.2999999999999998</v>
      </c>
      <c r="DA39" s="631"/>
      <c r="DB39" s="631"/>
      <c r="DC39" s="633"/>
      <c r="DD39" s="607">
        <v>307802</v>
      </c>
      <c r="DE39" s="629"/>
      <c r="DF39" s="629"/>
      <c r="DG39" s="629"/>
      <c r="DH39" s="629"/>
      <c r="DI39" s="629"/>
      <c r="DJ39" s="629"/>
      <c r="DK39" s="630"/>
      <c r="DL39" s="607" t="s">
        <v>63</v>
      </c>
      <c r="DM39" s="629"/>
      <c r="DN39" s="629"/>
      <c r="DO39" s="629"/>
      <c r="DP39" s="629"/>
      <c r="DQ39" s="629"/>
      <c r="DR39" s="629"/>
      <c r="DS39" s="629"/>
      <c r="DT39" s="629"/>
      <c r="DU39" s="629"/>
      <c r="DV39" s="630"/>
      <c r="DW39" s="603" t="s">
        <v>63</v>
      </c>
      <c r="DX39" s="631"/>
      <c r="DY39" s="631"/>
      <c r="DZ39" s="631"/>
      <c r="EA39" s="631"/>
      <c r="EB39" s="631"/>
      <c r="EC39" s="632"/>
    </row>
    <row r="40" spans="2:133" ht="11.25" customHeight="1" x14ac:dyDescent="0.2">
      <c r="B40" s="595" t="s">
        <v>274</v>
      </c>
      <c r="C40" s="596"/>
      <c r="D40" s="596"/>
      <c r="E40" s="596"/>
      <c r="F40" s="596"/>
      <c r="G40" s="596"/>
      <c r="H40" s="596"/>
      <c r="I40" s="596"/>
      <c r="J40" s="596"/>
      <c r="K40" s="596"/>
      <c r="L40" s="596"/>
      <c r="M40" s="596"/>
      <c r="N40" s="596"/>
      <c r="O40" s="596"/>
      <c r="P40" s="596"/>
      <c r="Q40" s="597"/>
      <c r="R40" s="598" t="s">
        <v>63</v>
      </c>
      <c r="S40" s="599"/>
      <c r="T40" s="599"/>
      <c r="U40" s="599"/>
      <c r="V40" s="599"/>
      <c r="W40" s="599"/>
      <c r="X40" s="599"/>
      <c r="Y40" s="600"/>
      <c r="Z40" s="601" t="s">
        <v>63</v>
      </c>
      <c r="AA40" s="601"/>
      <c r="AB40" s="601"/>
      <c r="AC40" s="601"/>
      <c r="AD40" s="602" t="s">
        <v>63</v>
      </c>
      <c r="AE40" s="602"/>
      <c r="AF40" s="602"/>
      <c r="AG40" s="602"/>
      <c r="AH40" s="602"/>
      <c r="AI40" s="602"/>
      <c r="AJ40" s="602"/>
      <c r="AK40" s="602"/>
      <c r="AL40" s="603" t="s">
        <v>63</v>
      </c>
      <c r="AM40" s="604"/>
      <c r="AN40" s="604"/>
      <c r="AO40" s="605"/>
      <c r="AQ40" s="664" t="s">
        <v>275</v>
      </c>
      <c r="AR40" s="665"/>
      <c r="AS40" s="665"/>
      <c r="AT40" s="665"/>
      <c r="AU40" s="665"/>
      <c r="AV40" s="665"/>
      <c r="AW40" s="665"/>
      <c r="AX40" s="665"/>
      <c r="AY40" s="666"/>
      <c r="AZ40" s="598" t="s">
        <v>63</v>
      </c>
      <c r="BA40" s="599"/>
      <c r="BB40" s="599"/>
      <c r="BC40" s="599"/>
      <c r="BD40" s="629"/>
      <c r="BE40" s="629"/>
      <c r="BF40" s="655"/>
      <c r="BG40" s="644" t="s">
        <v>276</v>
      </c>
      <c r="BH40" s="645"/>
      <c r="BI40" s="645"/>
      <c r="BJ40" s="645"/>
      <c r="BK40" s="645"/>
      <c r="BL40" s="79"/>
      <c r="BM40" s="596" t="s">
        <v>277</v>
      </c>
      <c r="BN40" s="596"/>
      <c r="BO40" s="596"/>
      <c r="BP40" s="596"/>
      <c r="BQ40" s="596"/>
      <c r="BR40" s="596"/>
      <c r="BS40" s="596"/>
      <c r="BT40" s="596"/>
      <c r="BU40" s="597"/>
      <c r="BV40" s="598">
        <v>101</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1352996</v>
      </c>
      <c r="CS40" s="599"/>
      <c r="CT40" s="599"/>
      <c r="CU40" s="599"/>
      <c r="CV40" s="599"/>
      <c r="CW40" s="599"/>
      <c r="CX40" s="599"/>
      <c r="CY40" s="600"/>
      <c r="CZ40" s="603">
        <v>3.1</v>
      </c>
      <c r="DA40" s="631"/>
      <c r="DB40" s="631"/>
      <c r="DC40" s="633"/>
      <c r="DD40" s="607">
        <v>221516</v>
      </c>
      <c r="DE40" s="599"/>
      <c r="DF40" s="599"/>
      <c r="DG40" s="599"/>
      <c r="DH40" s="599"/>
      <c r="DI40" s="599"/>
      <c r="DJ40" s="599"/>
      <c r="DK40" s="600"/>
      <c r="DL40" s="607">
        <v>114050</v>
      </c>
      <c r="DM40" s="599"/>
      <c r="DN40" s="599"/>
      <c r="DO40" s="599"/>
      <c r="DP40" s="599"/>
      <c r="DQ40" s="599"/>
      <c r="DR40" s="599"/>
      <c r="DS40" s="599"/>
      <c r="DT40" s="599"/>
      <c r="DU40" s="599"/>
      <c r="DV40" s="600"/>
      <c r="DW40" s="603">
        <v>0.4</v>
      </c>
      <c r="DX40" s="631"/>
      <c r="DY40" s="631"/>
      <c r="DZ40" s="631"/>
      <c r="EA40" s="631"/>
      <c r="EB40" s="631"/>
      <c r="EC40" s="632"/>
    </row>
    <row r="41" spans="2:133" ht="11.25" customHeight="1" x14ac:dyDescent="0.2">
      <c r="B41" s="619" t="s">
        <v>279</v>
      </c>
      <c r="C41" s="620"/>
      <c r="D41" s="620"/>
      <c r="E41" s="620"/>
      <c r="F41" s="620"/>
      <c r="G41" s="620"/>
      <c r="H41" s="620"/>
      <c r="I41" s="620"/>
      <c r="J41" s="620"/>
      <c r="K41" s="620"/>
      <c r="L41" s="620"/>
      <c r="M41" s="620"/>
      <c r="N41" s="620"/>
      <c r="O41" s="620"/>
      <c r="P41" s="620"/>
      <c r="Q41" s="621"/>
      <c r="R41" s="673">
        <v>44769191</v>
      </c>
      <c r="S41" s="674"/>
      <c r="T41" s="674"/>
      <c r="U41" s="674"/>
      <c r="V41" s="674"/>
      <c r="W41" s="674"/>
      <c r="X41" s="674"/>
      <c r="Y41" s="675"/>
      <c r="Z41" s="676">
        <v>100</v>
      </c>
      <c r="AA41" s="676"/>
      <c r="AB41" s="676"/>
      <c r="AC41" s="676"/>
      <c r="AD41" s="677">
        <v>26133667</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676350</v>
      </c>
      <c r="BA41" s="599"/>
      <c r="BB41" s="599"/>
      <c r="BC41" s="599"/>
      <c r="BD41" s="629"/>
      <c r="BE41" s="629"/>
      <c r="BF41" s="655"/>
      <c r="BG41" s="644"/>
      <c r="BH41" s="645"/>
      <c r="BI41" s="645"/>
      <c r="BJ41" s="645"/>
      <c r="BK41" s="645"/>
      <c r="BL41" s="79"/>
      <c r="BM41" s="596" t="s">
        <v>281</v>
      </c>
      <c r="BN41" s="596"/>
      <c r="BO41" s="596"/>
      <c r="BP41" s="596"/>
      <c r="BQ41" s="596"/>
      <c r="BR41" s="596"/>
      <c r="BS41" s="596"/>
      <c r="BT41" s="596"/>
      <c r="BU41" s="597"/>
      <c r="BV41" s="598" t="s">
        <v>63</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63</v>
      </c>
      <c r="CS41" s="629"/>
      <c r="CT41" s="629"/>
      <c r="CU41" s="629"/>
      <c r="CV41" s="629"/>
      <c r="CW41" s="629"/>
      <c r="CX41" s="629"/>
      <c r="CY41" s="630"/>
      <c r="CZ41" s="603" t="s">
        <v>63</v>
      </c>
      <c r="DA41" s="631"/>
      <c r="DB41" s="631"/>
      <c r="DC41" s="633"/>
      <c r="DD41" s="607" t="s">
        <v>63</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283</v>
      </c>
      <c r="AR42" s="681"/>
      <c r="AS42" s="681"/>
      <c r="AT42" s="681"/>
      <c r="AU42" s="681"/>
      <c r="AV42" s="681"/>
      <c r="AW42" s="681"/>
      <c r="AX42" s="681"/>
      <c r="AY42" s="682"/>
      <c r="AZ42" s="673">
        <v>2707373</v>
      </c>
      <c r="BA42" s="674"/>
      <c r="BB42" s="674"/>
      <c r="BC42" s="674"/>
      <c r="BD42" s="657"/>
      <c r="BE42" s="657"/>
      <c r="BF42" s="659"/>
      <c r="BG42" s="646"/>
      <c r="BH42" s="647"/>
      <c r="BI42" s="647"/>
      <c r="BJ42" s="647"/>
      <c r="BK42" s="647"/>
      <c r="BL42" s="80"/>
      <c r="BM42" s="620" t="s">
        <v>284</v>
      </c>
      <c r="BN42" s="620"/>
      <c r="BO42" s="620"/>
      <c r="BP42" s="620"/>
      <c r="BQ42" s="620"/>
      <c r="BR42" s="620"/>
      <c r="BS42" s="620"/>
      <c r="BT42" s="620"/>
      <c r="BU42" s="621"/>
      <c r="BV42" s="673">
        <v>376</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3166941</v>
      </c>
      <c r="CS42" s="629"/>
      <c r="CT42" s="629"/>
      <c r="CU42" s="629"/>
      <c r="CV42" s="629"/>
      <c r="CW42" s="629"/>
      <c r="CX42" s="629"/>
      <c r="CY42" s="630"/>
      <c r="CZ42" s="603">
        <v>7.3</v>
      </c>
      <c r="DA42" s="631"/>
      <c r="DB42" s="631"/>
      <c r="DC42" s="633"/>
      <c r="DD42" s="607">
        <v>1012430</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286</v>
      </c>
      <c r="CD43" s="595" t="s">
        <v>287</v>
      </c>
      <c r="CE43" s="596"/>
      <c r="CF43" s="596"/>
      <c r="CG43" s="596"/>
      <c r="CH43" s="596"/>
      <c r="CI43" s="596"/>
      <c r="CJ43" s="596"/>
      <c r="CK43" s="596"/>
      <c r="CL43" s="596"/>
      <c r="CM43" s="596"/>
      <c r="CN43" s="596"/>
      <c r="CO43" s="596"/>
      <c r="CP43" s="596"/>
      <c r="CQ43" s="597"/>
      <c r="CR43" s="598">
        <v>244835</v>
      </c>
      <c r="CS43" s="629"/>
      <c r="CT43" s="629"/>
      <c r="CU43" s="629"/>
      <c r="CV43" s="629"/>
      <c r="CW43" s="629"/>
      <c r="CX43" s="629"/>
      <c r="CY43" s="630"/>
      <c r="CZ43" s="603">
        <v>0.6</v>
      </c>
      <c r="DA43" s="631"/>
      <c r="DB43" s="631"/>
      <c r="DC43" s="633"/>
      <c r="DD43" s="607">
        <v>244835</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3160490</v>
      </c>
      <c r="CS44" s="599"/>
      <c r="CT44" s="599"/>
      <c r="CU44" s="599"/>
      <c r="CV44" s="599"/>
      <c r="CW44" s="599"/>
      <c r="CX44" s="599"/>
      <c r="CY44" s="600"/>
      <c r="CZ44" s="603">
        <v>7.3</v>
      </c>
      <c r="DA44" s="604"/>
      <c r="DB44" s="604"/>
      <c r="DC44" s="610"/>
      <c r="DD44" s="607">
        <v>1005979</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707732</v>
      </c>
      <c r="CS45" s="629"/>
      <c r="CT45" s="629"/>
      <c r="CU45" s="629"/>
      <c r="CV45" s="629"/>
      <c r="CW45" s="629"/>
      <c r="CX45" s="629"/>
      <c r="CY45" s="630"/>
      <c r="CZ45" s="603">
        <v>1.6</v>
      </c>
      <c r="DA45" s="631"/>
      <c r="DB45" s="631"/>
      <c r="DC45" s="633"/>
      <c r="DD45" s="607">
        <v>73063</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292</v>
      </c>
      <c r="CG46" s="596"/>
      <c r="CH46" s="596"/>
      <c r="CI46" s="596"/>
      <c r="CJ46" s="596"/>
      <c r="CK46" s="596"/>
      <c r="CL46" s="596"/>
      <c r="CM46" s="596"/>
      <c r="CN46" s="596"/>
      <c r="CO46" s="596"/>
      <c r="CP46" s="596"/>
      <c r="CQ46" s="597"/>
      <c r="CR46" s="598">
        <v>2301065</v>
      </c>
      <c r="CS46" s="599"/>
      <c r="CT46" s="599"/>
      <c r="CU46" s="599"/>
      <c r="CV46" s="599"/>
      <c r="CW46" s="599"/>
      <c r="CX46" s="599"/>
      <c r="CY46" s="600"/>
      <c r="CZ46" s="603">
        <v>5.3</v>
      </c>
      <c r="DA46" s="604"/>
      <c r="DB46" s="604"/>
      <c r="DC46" s="610"/>
      <c r="DD46" s="607">
        <v>915715</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293</v>
      </c>
      <c r="CG47" s="596"/>
      <c r="CH47" s="596"/>
      <c r="CI47" s="596"/>
      <c r="CJ47" s="596"/>
      <c r="CK47" s="596"/>
      <c r="CL47" s="596"/>
      <c r="CM47" s="596"/>
      <c r="CN47" s="596"/>
      <c r="CO47" s="596"/>
      <c r="CP47" s="596"/>
      <c r="CQ47" s="597"/>
      <c r="CR47" s="598">
        <v>6451</v>
      </c>
      <c r="CS47" s="629"/>
      <c r="CT47" s="629"/>
      <c r="CU47" s="629"/>
      <c r="CV47" s="629"/>
      <c r="CW47" s="629"/>
      <c r="CX47" s="629"/>
      <c r="CY47" s="630"/>
      <c r="CZ47" s="603">
        <v>0</v>
      </c>
      <c r="DA47" s="631"/>
      <c r="DB47" s="631"/>
      <c r="DC47" s="633"/>
      <c r="DD47" s="607">
        <v>6451</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294</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295</v>
      </c>
      <c r="CE49" s="620"/>
      <c r="CF49" s="620"/>
      <c r="CG49" s="620"/>
      <c r="CH49" s="620"/>
      <c r="CI49" s="620"/>
      <c r="CJ49" s="620"/>
      <c r="CK49" s="620"/>
      <c r="CL49" s="620"/>
      <c r="CM49" s="620"/>
      <c r="CN49" s="620"/>
      <c r="CO49" s="620"/>
      <c r="CP49" s="620"/>
      <c r="CQ49" s="621"/>
      <c r="CR49" s="673">
        <v>43219130</v>
      </c>
      <c r="CS49" s="657"/>
      <c r="CT49" s="657"/>
      <c r="CU49" s="657"/>
      <c r="CV49" s="657"/>
      <c r="CW49" s="657"/>
      <c r="CX49" s="657"/>
      <c r="CY49" s="686"/>
      <c r="CZ49" s="678">
        <v>100</v>
      </c>
      <c r="DA49" s="687"/>
      <c r="DB49" s="687"/>
      <c r="DC49" s="688"/>
      <c r="DD49" s="689">
        <v>29819183</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6vfgfb8B0zHj2WWeFpdfp2dqEd33cHrgJjt5eiY0vojMdCWuH9pO6VDOGCfwnavCTgGfxKYqHaN82sgp8pL1tg==" saltValue="xBHmi/gbfqcjzPIGZ+SKd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A96E2-2F87-4F4E-9C33-A20E407364B9}">
  <sheetPr>
    <pageSetUpPr fitToPage="1"/>
  </sheetPr>
  <dimension ref="A1:EA135"/>
  <sheetViews>
    <sheetView topLeftCell="A12" zoomScale="70" zoomScaleNormal="25" zoomScaleSheetLayoutView="70" workbookViewId="0"/>
  </sheetViews>
  <sheetFormatPr defaultColWidth="0" defaultRowHeight="13" zeroHeight="1" x14ac:dyDescent="0.2"/>
  <cols>
    <col min="1" max="130" width="2.81640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296</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297</v>
      </c>
      <c r="DK2" s="712"/>
      <c r="DL2" s="712"/>
      <c r="DM2" s="712"/>
      <c r="DN2" s="712"/>
      <c r="DO2" s="713"/>
      <c r="DP2" s="87"/>
      <c r="DQ2" s="711" t="s">
        <v>298</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714" t="s">
        <v>299</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300</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4"/>
    </row>
    <row r="5" spans="1:131" s="95" customFormat="1" ht="26.25" customHeight="1" x14ac:dyDescent="0.2">
      <c r="A5" s="704" t="s">
        <v>301</v>
      </c>
      <c r="B5" s="705"/>
      <c r="C5" s="705"/>
      <c r="D5" s="705"/>
      <c r="E5" s="705"/>
      <c r="F5" s="705"/>
      <c r="G5" s="705"/>
      <c r="H5" s="705"/>
      <c r="I5" s="705"/>
      <c r="J5" s="705"/>
      <c r="K5" s="705"/>
      <c r="L5" s="705"/>
      <c r="M5" s="705"/>
      <c r="N5" s="705"/>
      <c r="O5" s="705"/>
      <c r="P5" s="706"/>
      <c r="Q5" s="700" t="s">
        <v>302</v>
      </c>
      <c r="R5" s="696"/>
      <c r="S5" s="696"/>
      <c r="T5" s="696"/>
      <c r="U5" s="697"/>
      <c r="V5" s="700" t="s">
        <v>303</v>
      </c>
      <c r="W5" s="696"/>
      <c r="X5" s="696"/>
      <c r="Y5" s="696"/>
      <c r="Z5" s="697"/>
      <c r="AA5" s="700" t="s">
        <v>304</v>
      </c>
      <c r="AB5" s="696"/>
      <c r="AC5" s="696"/>
      <c r="AD5" s="696"/>
      <c r="AE5" s="696"/>
      <c r="AF5" s="716" t="s">
        <v>305</v>
      </c>
      <c r="AG5" s="696"/>
      <c r="AH5" s="696"/>
      <c r="AI5" s="696"/>
      <c r="AJ5" s="702"/>
      <c r="AK5" s="696" t="s">
        <v>306</v>
      </c>
      <c r="AL5" s="696"/>
      <c r="AM5" s="696"/>
      <c r="AN5" s="696"/>
      <c r="AO5" s="697"/>
      <c r="AP5" s="700" t="s">
        <v>307</v>
      </c>
      <c r="AQ5" s="696"/>
      <c r="AR5" s="696"/>
      <c r="AS5" s="696"/>
      <c r="AT5" s="697"/>
      <c r="AU5" s="700" t="s">
        <v>308</v>
      </c>
      <c r="AV5" s="696"/>
      <c r="AW5" s="696"/>
      <c r="AX5" s="696"/>
      <c r="AY5" s="702"/>
      <c r="AZ5" s="91"/>
      <c r="BA5" s="91"/>
      <c r="BB5" s="91"/>
      <c r="BC5" s="91"/>
      <c r="BD5" s="91"/>
      <c r="BE5" s="92"/>
      <c r="BF5" s="92"/>
      <c r="BG5" s="92"/>
      <c r="BH5" s="92"/>
      <c r="BI5" s="92"/>
      <c r="BJ5" s="92"/>
      <c r="BK5" s="92"/>
      <c r="BL5" s="92"/>
      <c r="BM5" s="92"/>
      <c r="BN5" s="92"/>
      <c r="BO5" s="92"/>
      <c r="BP5" s="92"/>
      <c r="BQ5" s="704" t="s">
        <v>309</v>
      </c>
      <c r="BR5" s="705"/>
      <c r="BS5" s="705"/>
      <c r="BT5" s="705"/>
      <c r="BU5" s="705"/>
      <c r="BV5" s="705"/>
      <c r="BW5" s="705"/>
      <c r="BX5" s="705"/>
      <c r="BY5" s="705"/>
      <c r="BZ5" s="705"/>
      <c r="CA5" s="705"/>
      <c r="CB5" s="705"/>
      <c r="CC5" s="705"/>
      <c r="CD5" s="705"/>
      <c r="CE5" s="705"/>
      <c r="CF5" s="705"/>
      <c r="CG5" s="706"/>
      <c r="CH5" s="700" t="s">
        <v>310</v>
      </c>
      <c r="CI5" s="696"/>
      <c r="CJ5" s="696"/>
      <c r="CK5" s="696"/>
      <c r="CL5" s="697"/>
      <c r="CM5" s="700" t="s">
        <v>311</v>
      </c>
      <c r="CN5" s="696"/>
      <c r="CO5" s="696"/>
      <c r="CP5" s="696"/>
      <c r="CQ5" s="697"/>
      <c r="CR5" s="700" t="s">
        <v>312</v>
      </c>
      <c r="CS5" s="696"/>
      <c r="CT5" s="696"/>
      <c r="CU5" s="696"/>
      <c r="CV5" s="697"/>
      <c r="CW5" s="700" t="s">
        <v>313</v>
      </c>
      <c r="CX5" s="696"/>
      <c r="CY5" s="696"/>
      <c r="CZ5" s="696"/>
      <c r="DA5" s="697"/>
      <c r="DB5" s="700" t="s">
        <v>314</v>
      </c>
      <c r="DC5" s="696"/>
      <c r="DD5" s="696"/>
      <c r="DE5" s="696"/>
      <c r="DF5" s="697"/>
      <c r="DG5" s="749" t="s">
        <v>315</v>
      </c>
      <c r="DH5" s="750"/>
      <c r="DI5" s="750"/>
      <c r="DJ5" s="750"/>
      <c r="DK5" s="751"/>
      <c r="DL5" s="749" t="s">
        <v>316</v>
      </c>
      <c r="DM5" s="750"/>
      <c r="DN5" s="750"/>
      <c r="DO5" s="750"/>
      <c r="DP5" s="751"/>
      <c r="DQ5" s="700" t="s">
        <v>317</v>
      </c>
      <c r="DR5" s="696"/>
      <c r="DS5" s="696"/>
      <c r="DT5" s="696"/>
      <c r="DU5" s="697"/>
      <c r="DV5" s="700" t="s">
        <v>308</v>
      </c>
      <c r="DW5" s="696"/>
      <c r="DX5" s="696"/>
      <c r="DY5" s="696"/>
      <c r="DZ5" s="702"/>
      <c r="EA5" s="94"/>
    </row>
    <row r="6" spans="1:131" s="95"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4"/>
    </row>
    <row r="7" spans="1:131" s="95" customFormat="1" ht="26.25" customHeight="1" thickTop="1" x14ac:dyDescent="0.2">
      <c r="A7" s="96">
        <v>1</v>
      </c>
      <c r="B7" s="735" t="s">
        <v>318</v>
      </c>
      <c r="C7" s="736"/>
      <c r="D7" s="736"/>
      <c r="E7" s="736"/>
      <c r="F7" s="736"/>
      <c r="G7" s="736"/>
      <c r="H7" s="736"/>
      <c r="I7" s="736"/>
      <c r="J7" s="736"/>
      <c r="K7" s="736"/>
      <c r="L7" s="736"/>
      <c r="M7" s="736"/>
      <c r="N7" s="736"/>
      <c r="O7" s="736"/>
      <c r="P7" s="737"/>
      <c r="Q7" s="738">
        <v>44640</v>
      </c>
      <c r="R7" s="739"/>
      <c r="S7" s="739"/>
      <c r="T7" s="739"/>
      <c r="U7" s="739"/>
      <c r="V7" s="739">
        <v>43096</v>
      </c>
      <c r="W7" s="739"/>
      <c r="X7" s="739"/>
      <c r="Y7" s="739"/>
      <c r="Z7" s="739"/>
      <c r="AA7" s="739">
        <v>1544</v>
      </c>
      <c r="AB7" s="739"/>
      <c r="AC7" s="739"/>
      <c r="AD7" s="739"/>
      <c r="AE7" s="740"/>
      <c r="AF7" s="741">
        <v>1146</v>
      </c>
      <c r="AG7" s="742"/>
      <c r="AH7" s="742"/>
      <c r="AI7" s="742"/>
      <c r="AJ7" s="743"/>
      <c r="AK7" s="744">
        <v>699</v>
      </c>
      <c r="AL7" s="745"/>
      <c r="AM7" s="745"/>
      <c r="AN7" s="745"/>
      <c r="AO7" s="745"/>
      <c r="AP7" s="745">
        <v>47566</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6">
        <v>1</v>
      </c>
      <c r="BR7" s="97"/>
      <c r="BS7" s="721" t="s">
        <v>319</v>
      </c>
      <c r="BT7" s="722"/>
      <c r="BU7" s="722"/>
      <c r="BV7" s="722"/>
      <c r="BW7" s="722"/>
      <c r="BX7" s="722"/>
      <c r="BY7" s="722"/>
      <c r="BZ7" s="722"/>
      <c r="CA7" s="722"/>
      <c r="CB7" s="722"/>
      <c r="CC7" s="722"/>
      <c r="CD7" s="722"/>
      <c r="CE7" s="722"/>
      <c r="CF7" s="722"/>
      <c r="CG7" s="748"/>
      <c r="CH7" s="718">
        <v>8</v>
      </c>
      <c r="CI7" s="719"/>
      <c r="CJ7" s="719"/>
      <c r="CK7" s="719"/>
      <c r="CL7" s="720"/>
      <c r="CM7" s="718">
        <v>133</v>
      </c>
      <c r="CN7" s="719"/>
      <c r="CO7" s="719"/>
      <c r="CP7" s="719"/>
      <c r="CQ7" s="720"/>
      <c r="CR7" s="718">
        <v>30</v>
      </c>
      <c r="CS7" s="719"/>
      <c r="CT7" s="719"/>
      <c r="CU7" s="719"/>
      <c r="CV7" s="720"/>
      <c r="CW7" s="718" t="s">
        <v>321</v>
      </c>
      <c r="CX7" s="719"/>
      <c r="CY7" s="719"/>
      <c r="CZ7" s="719"/>
      <c r="DA7" s="720"/>
      <c r="DB7" s="718" t="s">
        <v>320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4"/>
    </row>
    <row r="8" spans="1:131" s="95" customFormat="1" ht="26.25" customHeight="1" x14ac:dyDescent="0.2">
      <c r="A8" s="98">
        <v>2</v>
      </c>
      <c r="B8" s="724" t="s">
        <v>322</v>
      </c>
      <c r="C8" s="725"/>
      <c r="D8" s="725"/>
      <c r="E8" s="725"/>
      <c r="F8" s="725"/>
      <c r="G8" s="725"/>
      <c r="H8" s="725"/>
      <c r="I8" s="725"/>
      <c r="J8" s="725"/>
      <c r="K8" s="725"/>
      <c r="L8" s="725"/>
      <c r="M8" s="725"/>
      <c r="N8" s="725"/>
      <c r="O8" s="725"/>
      <c r="P8" s="726"/>
      <c r="Q8" s="727">
        <v>167</v>
      </c>
      <c r="R8" s="728"/>
      <c r="S8" s="728"/>
      <c r="T8" s="728"/>
      <c r="U8" s="728"/>
      <c r="V8" s="728">
        <v>161</v>
      </c>
      <c r="W8" s="728"/>
      <c r="X8" s="728"/>
      <c r="Y8" s="728"/>
      <c r="Z8" s="728"/>
      <c r="AA8" s="728">
        <v>6</v>
      </c>
      <c r="AB8" s="728"/>
      <c r="AC8" s="728"/>
      <c r="AD8" s="728"/>
      <c r="AE8" s="729"/>
      <c r="AF8" s="730">
        <v>6</v>
      </c>
      <c r="AG8" s="731"/>
      <c r="AH8" s="731"/>
      <c r="AI8" s="731"/>
      <c r="AJ8" s="732"/>
      <c r="AK8" s="733">
        <v>37</v>
      </c>
      <c r="AL8" s="734"/>
      <c r="AM8" s="734"/>
      <c r="AN8" s="734"/>
      <c r="AO8" s="734"/>
      <c r="AP8" s="734">
        <v>26</v>
      </c>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8">
        <v>2</v>
      </c>
      <c r="BR8" s="99"/>
      <c r="BS8" s="757" t="s">
        <v>323</v>
      </c>
      <c r="BT8" s="758"/>
      <c r="BU8" s="758"/>
      <c r="BV8" s="758"/>
      <c r="BW8" s="758"/>
      <c r="BX8" s="758"/>
      <c r="BY8" s="758"/>
      <c r="BZ8" s="758"/>
      <c r="CA8" s="758"/>
      <c r="CB8" s="758"/>
      <c r="CC8" s="758"/>
      <c r="CD8" s="758"/>
      <c r="CE8" s="758"/>
      <c r="CF8" s="758"/>
      <c r="CG8" s="759"/>
      <c r="CH8" s="760">
        <v>1</v>
      </c>
      <c r="CI8" s="761"/>
      <c r="CJ8" s="761"/>
      <c r="CK8" s="761"/>
      <c r="CL8" s="762"/>
      <c r="CM8" s="760">
        <v>50</v>
      </c>
      <c r="CN8" s="761"/>
      <c r="CO8" s="761"/>
      <c r="CP8" s="761"/>
      <c r="CQ8" s="762"/>
      <c r="CR8" s="760">
        <v>20</v>
      </c>
      <c r="CS8" s="761"/>
      <c r="CT8" s="761"/>
      <c r="CU8" s="761"/>
      <c r="CV8" s="762"/>
      <c r="CW8" s="760">
        <v>8</v>
      </c>
      <c r="CX8" s="761"/>
      <c r="CY8" s="761"/>
      <c r="CZ8" s="761"/>
      <c r="DA8" s="762"/>
      <c r="DB8" s="760" t="s">
        <v>320</v>
      </c>
      <c r="DC8" s="761"/>
      <c r="DD8" s="761"/>
      <c r="DE8" s="761"/>
      <c r="DF8" s="762"/>
      <c r="DG8" s="760" t="s">
        <v>320</v>
      </c>
      <c r="DH8" s="761"/>
      <c r="DI8" s="761"/>
      <c r="DJ8" s="761"/>
      <c r="DK8" s="762"/>
      <c r="DL8" s="760" t="s">
        <v>320</v>
      </c>
      <c r="DM8" s="761"/>
      <c r="DN8" s="761"/>
      <c r="DO8" s="761"/>
      <c r="DP8" s="762"/>
      <c r="DQ8" s="760" t="s">
        <v>320</v>
      </c>
      <c r="DR8" s="761"/>
      <c r="DS8" s="761"/>
      <c r="DT8" s="761"/>
      <c r="DU8" s="762"/>
      <c r="DV8" s="757"/>
      <c r="DW8" s="758"/>
      <c r="DX8" s="758"/>
      <c r="DY8" s="758"/>
      <c r="DZ8" s="763"/>
      <c r="EA8" s="94"/>
    </row>
    <row r="9" spans="1:131" s="95" customFormat="1" ht="26.25" customHeight="1" x14ac:dyDescent="0.2">
      <c r="A9" s="98">
        <v>3</v>
      </c>
      <c r="B9" s="724" t="s">
        <v>324</v>
      </c>
      <c r="C9" s="725"/>
      <c r="D9" s="725"/>
      <c r="E9" s="725"/>
      <c r="F9" s="725"/>
      <c r="G9" s="725"/>
      <c r="H9" s="725"/>
      <c r="I9" s="725"/>
      <c r="J9" s="725"/>
      <c r="K9" s="725"/>
      <c r="L9" s="725"/>
      <c r="M9" s="725"/>
      <c r="N9" s="725"/>
      <c r="O9" s="725"/>
      <c r="P9" s="726"/>
      <c r="Q9" s="727" t="s">
        <v>321</v>
      </c>
      <c r="R9" s="728"/>
      <c r="S9" s="728"/>
      <c r="T9" s="728"/>
      <c r="U9" s="728"/>
      <c r="V9" s="728" t="s">
        <v>321</v>
      </c>
      <c r="W9" s="728"/>
      <c r="X9" s="728"/>
      <c r="Y9" s="728"/>
      <c r="Z9" s="728"/>
      <c r="AA9" s="728" t="s">
        <v>321</v>
      </c>
      <c r="AB9" s="728"/>
      <c r="AC9" s="728"/>
      <c r="AD9" s="728"/>
      <c r="AE9" s="729"/>
      <c r="AF9" s="730" t="s">
        <v>63</v>
      </c>
      <c r="AG9" s="731"/>
      <c r="AH9" s="731"/>
      <c r="AI9" s="731"/>
      <c r="AJ9" s="732"/>
      <c r="AK9" s="733" t="s">
        <v>321</v>
      </c>
      <c r="AL9" s="734"/>
      <c r="AM9" s="734"/>
      <c r="AN9" s="734"/>
      <c r="AO9" s="734"/>
      <c r="AP9" s="734" t="s">
        <v>321</v>
      </c>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8">
        <v>3</v>
      </c>
      <c r="BR9" s="99"/>
      <c r="BS9" s="757" t="s">
        <v>325</v>
      </c>
      <c r="BT9" s="758"/>
      <c r="BU9" s="758"/>
      <c r="BV9" s="758"/>
      <c r="BW9" s="758"/>
      <c r="BX9" s="758"/>
      <c r="BY9" s="758"/>
      <c r="BZ9" s="758"/>
      <c r="CA9" s="758"/>
      <c r="CB9" s="758"/>
      <c r="CC9" s="758"/>
      <c r="CD9" s="758"/>
      <c r="CE9" s="758"/>
      <c r="CF9" s="758"/>
      <c r="CG9" s="759"/>
      <c r="CH9" s="760">
        <v>33</v>
      </c>
      <c r="CI9" s="761"/>
      <c r="CJ9" s="761"/>
      <c r="CK9" s="761"/>
      <c r="CL9" s="762"/>
      <c r="CM9" s="760">
        <v>134</v>
      </c>
      <c r="CN9" s="761"/>
      <c r="CO9" s="761"/>
      <c r="CP9" s="761"/>
      <c r="CQ9" s="762"/>
      <c r="CR9" s="760">
        <v>45</v>
      </c>
      <c r="CS9" s="761"/>
      <c r="CT9" s="761"/>
      <c r="CU9" s="761"/>
      <c r="CV9" s="762"/>
      <c r="CW9" s="760" t="s">
        <v>321</v>
      </c>
      <c r="CX9" s="761"/>
      <c r="CY9" s="761"/>
      <c r="CZ9" s="761"/>
      <c r="DA9" s="762"/>
      <c r="DB9" s="760" t="s">
        <v>320</v>
      </c>
      <c r="DC9" s="761"/>
      <c r="DD9" s="761"/>
      <c r="DE9" s="761"/>
      <c r="DF9" s="762"/>
      <c r="DG9" s="760" t="s">
        <v>320</v>
      </c>
      <c r="DH9" s="761"/>
      <c r="DI9" s="761"/>
      <c r="DJ9" s="761"/>
      <c r="DK9" s="762"/>
      <c r="DL9" s="760">
        <v>180</v>
      </c>
      <c r="DM9" s="761"/>
      <c r="DN9" s="761"/>
      <c r="DO9" s="761"/>
      <c r="DP9" s="762"/>
      <c r="DQ9" s="760">
        <v>18</v>
      </c>
      <c r="DR9" s="761"/>
      <c r="DS9" s="761"/>
      <c r="DT9" s="761"/>
      <c r="DU9" s="762"/>
      <c r="DV9" s="757"/>
      <c r="DW9" s="758"/>
      <c r="DX9" s="758"/>
      <c r="DY9" s="758"/>
      <c r="DZ9" s="763"/>
      <c r="EA9" s="94"/>
    </row>
    <row r="10" spans="1:131" s="95" customFormat="1" ht="26.25" customHeight="1" x14ac:dyDescent="0.2">
      <c r="A10" s="98">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8">
        <v>4</v>
      </c>
      <c r="BR10" s="99"/>
      <c r="BS10" s="757" t="s">
        <v>326</v>
      </c>
      <c r="BT10" s="758"/>
      <c r="BU10" s="758"/>
      <c r="BV10" s="758"/>
      <c r="BW10" s="758"/>
      <c r="BX10" s="758"/>
      <c r="BY10" s="758"/>
      <c r="BZ10" s="758"/>
      <c r="CA10" s="758"/>
      <c r="CB10" s="758"/>
      <c r="CC10" s="758"/>
      <c r="CD10" s="758"/>
      <c r="CE10" s="758"/>
      <c r="CF10" s="758"/>
      <c r="CG10" s="759"/>
      <c r="CH10" s="760">
        <v>-1</v>
      </c>
      <c r="CI10" s="761"/>
      <c r="CJ10" s="761"/>
      <c r="CK10" s="761"/>
      <c r="CL10" s="762"/>
      <c r="CM10" s="760">
        <v>74</v>
      </c>
      <c r="CN10" s="761"/>
      <c r="CO10" s="761"/>
      <c r="CP10" s="761"/>
      <c r="CQ10" s="762"/>
      <c r="CR10" s="760">
        <v>30</v>
      </c>
      <c r="CS10" s="761"/>
      <c r="CT10" s="761"/>
      <c r="CU10" s="761"/>
      <c r="CV10" s="762"/>
      <c r="CW10" s="760" t="s">
        <v>321</v>
      </c>
      <c r="CX10" s="761"/>
      <c r="CY10" s="761"/>
      <c r="CZ10" s="761"/>
      <c r="DA10" s="762"/>
      <c r="DB10" s="760" t="s">
        <v>320</v>
      </c>
      <c r="DC10" s="761"/>
      <c r="DD10" s="761"/>
      <c r="DE10" s="761"/>
      <c r="DF10" s="762"/>
      <c r="DG10" s="760" t="s">
        <v>320</v>
      </c>
      <c r="DH10" s="761"/>
      <c r="DI10" s="761"/>
      <c r="DJ10" s="761"/>
      <c r="DK10" s="762"/>
      <c r="DL10" s="760" t="s">
        <v>320</v>
      </c>
      <c r="DM10" s="761"/>
      <c r="DN10" s="761"/>
      <c r="DO10" s="761"/>
      <c r="DP10" s="762"/>
      <c r="DQ10" s="760" t="s">
        <v>320</v>
      </c>
      <c r="DR10" s="761"/>
      <c r="DS10" s="761"/>
      <c r="DT10" s="761"/>
      <c r="DU10" s="762"/>
      <c r="DV10" s="757"/>
      <c r="DW10" s="758"/>
      <c r="DX10" s="758"/>
      <c r="DY10" s="758"/>
      <c r="DZ10" s="763"/>
      <c r="EA10" s="94"/>
    </row>
    <row r="11" spans="1:131" s="95" customFormat="1" ht="26.25" customHeight="1" x14ac:dyDescent="0.2">
      <c r="A11" s="98">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8">
        <v>5</v>
      </c>
      <c r="BR11" s="99"/>
      <c r="BS11" s="757" t="s">
        <v>327</v>
      </c>
      <c r="BT11" s="758"/>
      <c r="BU11" s="758"/>
      <c r="BV11" s="758"/>
      <c r="BW11" s="758"/>
      <c r="BX11" s="758"/>
      <c r="BY11" s="758"/>
      <c r="BZ11" s="758"/>
      <c r="CA11" s="758"/>
      <c r="CB11" s="758"/>
      <c r="CC11" s="758"/>
      <c r="CD11" s="758"/>
      <c r="CE11" s="758"/>
      <c r="CF11" s="758"/>
      <c r="CG11" s="759"/>
      <c r="CH11" s="760">
        <v>23</v>
      </c>
      <c r="CI11" s="761"/>
      <c r="CJ11" s="761"/>
      <c r="CK11" s="761"/>
      <c r="CL11" s="762"/>
      <c r="CM11" s="760">
        <v>407</v>
      </c>
      <c r="CN11" s="761"/>
      <c r="CO11" s="761"/>
      <c r="CP11" s="761"/>
      <c r="CQ11" s="762"/>
      <c r="CR11" s="760">
        <v>26</v>
      </c>
      <c r="CS11" s="761"/>
      <c r="CT11" s="761"/>
      <c r="CU11" s="761"/>
      <c r="CV11" s="762"/>
      <c r="CW11" s="760" t="s">
        <v>321</v>
      </c>
      <c r="CX11" s="761"/>
      <c r="CY11" s="761"/>
      <c r="CZ11" s="761"/>
      <c r="DA11" s="762"/>
      <c r="DB11" s="760" t="s">
        <v>320</v>
      </c>
      <c r="DC11" s="761"/>
      <c r="DD11" s="761"/>
      <c r="DE11" s="761"/>
      <c r="DF11" s="762"/>
      <c r="DG11" s="760" t="s">
        <v>320</v>
      </c>
      <c r="DH11" s="761"/>
      <c r="DI11" s="761"/>
      <c r="DJ11" s="761"/>
      <c r="DK11" s="762"/>
      <c r="DL11" s="760" t="s">
        <v>320</v>
      </c>
      <c r="DM11" s="761"/>
      <c r="DN11" s="761"/>
      <c r="DO11" s="761"/>
      <c r="DP11" s="762"/>
      <c r="DQ11" s="760" t="s">
        <v>320</v>
      </c>
      <c r="DR11" s="761"/>
      <c r="DS11" s="761"/>
      <c r="DT11" s="761"/>
      <c r="DU11" s="762"/>
      <c r="DV11" s="757"/>
      <c r="DW11" s="758"/>
      <c r="DX11" s="758"/>
      <c r="DY11" s="758"/>
      <c r="DZ11" s="763"/>
      <c r="EA11" s="94"/>
    </row>
    <row r="12" spans="1:131" s="95" customFormat="1" ht="26.25" customHeight="1" x14ac:dyDescent="0.2">
      <c r="A12" s="98">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8">
        <v>6</v>
      </c>
      <c r="BR12" s="99"/>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4"/>
    </row>
    <row r="13" spans="1:131" s="95" customFormat="1" ht="26.25" customHeight="1" x14ac:dyDescent="0.2">
      <c r="A13" s="98">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8">
        <v>7</v>
      </c>
      <c r="BR13" s="99"/>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4"/>
    </row>
    <row r="14" spans="1:131" s="95" customFormat="1" ht="26.25" customHeight="1" x14ac:dyDescent="0.2">
      <c r="A14" s="98">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8">
        <v>8</v>
      </c>
      <c r="BR14" s="99"/>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4"/>
    </row>
    <row r="15" spans="1:131" s="95" customFormat="1" ht="26.25" customHeight="1" x14ac:dyDescent="0.2">
      <c r="A15" s="98">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8">
        <v>9</v>
      </c>
      <c r="BR15" s="99"/>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4"/>
    </row>
    <row r="16" spans="1:131" s="95" customFormat="1" ht="26.25" customHeight="1" x14ac:dyDescent="0.2">
      <c r="A16" s="98">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8">
        <v>10</v>
      </c>
      <c r="BR16" s="99"/>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4"/>
    </row>
    <row r="17" spans="1:131" s="95" customFormat="1" ht="26.25" customHeight="1" x14ac:dyDescent="0.2">
      <c r="A17" s="98">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8">
        <v>11</v>
      </c>
      <c r="BR17" s="99"/>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4"/>
    </row>
    <row r="18" spans="1:131" s="95" customFormat="1" ht="26.25" customHeight="1" x14ac:dyDescent="0.2">
      <c r="A18" s="98">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8">
        <v>12</v>
      </c>
      <c r="BR18" s="99"/>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4"/>
    </row>
    <row r="19" spans="1:131" s="95" customFormat="1" ht="26.25" customHeight="1" x14ac:dyDescent="0.2">
      <c r="A19" s="98">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8">
        <v>13</v>
      </c>
      <c r="BR19" s="99"/>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4"/>
    </row>
    <row r="20" spans="1:131" s="95" customFormat="1" ht="26.25" customHeight="1" x14ac:dyDescent="0.2">
      <c r="A20" s="98">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8">
        <v>14</v>
      </c>
      <c r="BR20" s="99"/>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4"/>
    </row>
    <row r="21" spans="1:131" s="95" customFormat="1" ht="26.25" customHeight="1" thickBot="1" x14ac:dyDescent="0.25">
      <c r="A21" s="98">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8">
        <v>15</v>
      </c>
      <c r="BR21" s="99"/>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4"/>
    </row>
    <row r="22" spans="1:131" s="95" customFormat="1" ht="26.25" customHeight="1" x14ac:dyDescent="0.2">
      <c r="A22" s="98">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328</v>
      </c>
      <c r="BA22" s="781"/>
      <c r="BB22" s="781"/>
      <c r="BC22" s="781"/>
      <c r="BD22" s="782"/>
      <c r="BE22" s="92"/>
      <c r="BF22" s="92"/>
      <c r="BG22" s="92"/>
      <c r="BH22" s="92"/>
      <c r="BI22" s="92"/>
      <c r="BJ22" s="92"/>
      <c r="BK22" s="92"/>
      <c r="BL22" s="92"/>
      <c r="BM22" s="92"/>
      <c r="BN22" s="92"/>
      <c r="BO22" s="92"/>
      <c r="BP22" s="92"/>
      <c r="BQ22" s="98">
        <v>16</v>
      </c>
      <c r="BR22" s="99"/>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4"/>
    </row>
    <row r="23" spans="1:131" s="95" customFormat="1" ht="26.25" customHeight="1" thickBot="1" x14ac:dyDescent="0.25">
      <c r="A23" s="100" t="s">
        <v>329</v>
      </c>
      <c r="B23" s="764" t="s">
        <v>330</v>
      </c>
      <c r="C23" s="765"/>
      <c r="D23" s="765"/>
      <c r="E23" s="765"/>
      <c r="F23" s="765"/>
      <c r="G23" s="765"/>
      <c r="H23" s="765"/>
      <c r="I23" s="765"/>
      <c r="J23" s="765"/>
      <c r="K23" s="765"/>
      <c r="L23" s="765"/>
      <c r="M23" s="765"/>
      <c r="N23" s="765"/>
      <c r="O23" s="765"/>
      <c r="P23" s="766"/>
      <c r="Q23" s="767">
        <v>44807</v>
      </c>
      <c r="R23" s="768"/>
      <c r="S23" s="768"/>
      <c r="T23" s="768"/>
      <c r="U23" s="768"/>
      <c r="V23" s="768">
        <v>43257</v>
      </c>
      <c r="W23" s="768"/>
      <c r="X23" s="768"/>
      <c r="Y23" s="768"/>
      <c r="Z23" s="768"/>
      <c r="AA23" s="768">
        <v>1550</v>
      </c>
      <c r="AB23" s="768"/>
      <c r="AC23" s="768"/>
      <c r="AD23" s="768"/>
      <c r="AE23" s="769"/>
      <c r="AF23" s="770">
        <v>1153</v>
      </c>
      <c r="AG23" s="768"/>
      <c r="AH23" s="768"/>
      <c r="AI23" s="768"/>
      <c r="AJ23" s="771"/>
      <c r="AK23" s="772"/>
      <c r="AL23" s="773"/>
      <c r="AM23" s="773"/>
      <c r="AN23" s="773"/>
      <c r="AO23" s="773"/>
      <c r="AP23" s="768">
        <v>47592</v>
      </c>
      <c r="AQ23" s="768"/>
      <c r="AR23" s="768"/>
      <c r="AS23" s="768"/>
      <c r="AT23" s="768"/>
      <c r="AU23" s="784"/>
      <c r="AV23" s="784"/>
      <c r="AW23" s="784"/>
      <c r="AX23" s="784"/>
      <c r="AY23" s="785"/>
      <c r="AZ23" s="786" t="s">
        <v>63</v>
      </c>
      <c r="BA23" s="787"/>
      <c r="BB23" s="787"/>
      <c r="BC23" s="787"/>
      <c r="BD23" s="788"/>
      <c r="BE23" s="92"/>
      <c r="BF23" s="92"/>
      <c r="BG23" s="92"/>
      <c r="BH23" s="92"/>
      <c r="BI23" s="92"/>
      <c r="BJ23" s="92"/>
      <c r="BK23" s="92"/>
      <c r="BL23" s="92"/>
      <c r="BM23" s="92"/>
      <c r="BN23" s="92"/>
      <c r="BO23" s="92"/>
      <c r="BP23" s="92"/>
      <c r="BQ23" s="98">
        <v>17</v>
      </c>
      <c r="BR23" s="99"/>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4"/>
    </row>
    <row r="24" spans="1:131" s="95" customFormat="1" ht="26.25" customHeight="1" x14ac:dyDescent="0.2">
      <c r="A24" s="783" t="s">
        <v>331</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4"/>
    </row>
    <row r="25" spans="1:131" ht="26.25" customHeight="1" thickBot="1" x14ac:dyDescent="0.25">
      <c r="A25" s="714" t="s">
        <v>332</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1"/>
      <c r="BP25" s="101"/>
      <c r="BQ25" s="98">
        <v>19</v>
      </c>
      <c r="BR25" s="99"/>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301</v>
      </c>
      <c r="B26" s="705"/>
      <c r="C26" s="705"/>
      <c r="D26" s="705"/>
      <c r="E26" s="705"/>
      <c r="F26" s="705"/>
      <c r="G26" s="705"/>
      <c r="H26" s="705"/>
      <c r="I26" s="705"/>
      <c r="J26" s="705"/>
      <c r="K26" s="705"/>
      <c r="L26" s="705"/>
      <c r="M26" s="705"/>
      <c r="N26" s="705"/>
      <c r="O26" s="705"/>
      <c r="P26" s="706"/>
      <c r="Q26" s="700" t="s">
        <v>333</v>
      </c>
      <c r="R26" s="696"/>
      <c r="S26" s="696"/>
      <c r="T26" s="696"/>
      <c r="U26" s="697"/>
      <c r="V26" s="700" t="s">
        <v>334</v>
      </c>
      <c r="W26" s="696"/>
      <c r="X26" s="696"/>
      <c r="Y26" s="696"/>
      <c r="Z26" s="697"/>
      <c r="AA26" s="700" t="s">
        <v>335</v>
      </c>
      <c r="AB26" s="696"/>
      <c r="AC26" s="696"/>
      <c r="AD26" s="696"/>
      <c r="AE26" s="696"/>
      <c r="AF26" s="789" t="s">
        <v>336</v>
      </c>
      <c r="AG26" s="790"/>
      <c r="AH26" s="790"/>
      <c r="AI26" s="790"/>
      <c r="AJ26" s="791"/>
      <c r="AK26" s="696" t="s">
        <v>337</v>
      </c>
      <c r="AL26" s="696"/>
      <c r="AM26" s="696"/>
      <c r="AN26" s="696"/>
      <c r="AO26" s="697"/>
      <c r="AP26" s="700" t="s">
        <v>338</v>
      </c>
      <c r="AQ26" s="696"/>
      <c r="AR26" s="696"/>
      <c r="AS26" s="696"/>
      <c r="AT26" s="697"/>
      <c r="AU26" s="700" t="s">
        <v>339</v>
      </c>
      <c r="AV26" s="696"/>
      <c r="AW26" s="696"/>
      <c r="AX26" s="696"/>
      <c r="AY26" s="697"/>
      <c r="AZ26" s="700" t="s">
        <v>340</v>
      </c>
      <c r="BA26" s="696"/>
      <c r="BB26" s="696"/>
      <c r="BC26" s="696"/>
      <c r="BD26" s="697"/>
      <c r="BE26" s="700" t="s">
        <v>308</v>
      </c>
      <c r="BF26" s="696"/>
      <c r="BG26" s="696"/>
      <c r="BH26" s="696"/>
      <c r="BI26" s="702"/>
      <c r="BJ26" s="91"/>
      <c r="BK26" s="91"/>
      <c r="BL26" s="91"/>
      <c r="BM26" s="91"/>
      <c r="BN26" s="91"/>
      <c r="BO26" s="101"/>
      <c r="BP26" s="101"/>
      <c r="BQ26" s="98">
        <v>20</v>
      </c>
      <c r="BR26" s="99"/>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1"/>
      <c r="BP27" s="101"/>
      <c r="BQ27" s="98">
        <v>21</v>
      </c>
      <c r="BR27" s="99"/>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2">
        <v>1</v>
      </c>
      <c r="B28" s="735" t="s">
        <v>341</v>
      </c>
      <c r="C28" s="736"/>
      <c r="D28" s="736"/>
      <c r="E28" s="736"/>
      <c r="F28" s="736"/>
      <c r="G28" s="736"/>
      <c r="H28" s="736"/>
      <c r="I28" s="736"/>
      <c r="J28" s="736"/>
      <c r="K28" s="736"/>
      <c r="L28" s="736"/>
      <c r="M28" s="736"/>
      <c r="N28" s="736"/>
      <c r="O28" s="736"/>
      <c r="P28" s="737"/>
      <c r="Q28" s="797">
        <v>8763</v>
      </c>
      <c r="R28" s="798"/>
      <c r="S28" s="798"/>
      <c r="T28" s="798"/>
      <c r="U28" s="798"/>
      <c r="V28" s="798">
        <v>8232</v>
      </c>
      <c r="W28" s="798"/>
      <c r="X28" s="798"/>
      <c r="Y28" s="798"/>
      <c r="Z28" s="798"/>
      <c r="AA28" s="798">
        <v>531</v>
      </c>
      <c r="AB28" s="798"/>
      <c r="AC28" s="798"/>
      <c r="AD28" s="798"/>
      <c r="AE28" s="799"/>
      <c r="AF28" s="800">
        <v>531</v>
      </c>
      <c r="AG28" s="798"/>
      <c r="AH28" s="798"/>
      <c r="AI28" s="798"/>
      <c r="AJ28" s="801"/>
      <c r="AK28" s="802">
        <v>578</v>
      </c>
      <c r="AL28" s="803"/>
      <c r="AM28" s="803"/>
      <c r="AN28" s="803"/>
      <c r="AO28" s="803"/>
      <c r="AP28" s="803">
        <v>80</v>
      </c>
      <c r="AQ28" s="803"/>
      <c r="AR28" s="803"/>
      <c r="AS28" s="803"/>
      <c r="AT28" s="803"/>
      <c r="AU28" s="803" t="s">
        <v>321</v>
      </c>
      <c r="AV28" s="803"/>
      <c r="AW28" s="803"/>
      <c r="AX28" s="803"/>
      <c r="AY28" s="803"/>
      <c r="AZ28" s="804" t="s">
        <v>321</v>
      </c>
      <c r="BA28" s="804"/>
      <c r="BB28" s="804"/>
      <c r="BC28" s="804"/>
      <c r="BD28" s="804"/>
      <c r="BE28" s="795"/>
      <c r="BF28" s="795"/>
      <c r="BG28" s="795"/>
      <c r="BH28" s="795"/>
      <c r="BI28" s="796"/>
      <c r="BJ28" s="91"/>
      <c r="BK28" s="91"/>
      <c r="BL28" s="91"/>
      <c r="BM28" s="91"/>
      <c r="BN28" s="91"/>
      <c r="BO28" s="101"/>
      <c r="BP28" s="101"/>
      <c r="BQ28" s="98">
        <v>22</v>
      </c>
      <c r="BR28" s="99"/>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2">
        <v>2</v>
      </c>
      <c r="B29" s="724" t="s">
        <v>342</v>
      </c>
      <c r="C29" s="725"/>
      <c r="D29" s="725"/>
      <c r="E29" s="725"/>
      <c r="F29" s="725"/>
      <c r="G29" s="725"/>
      <c r="H29" s="725"/>
      <c r="I29" s="725"/>
      <c r="J29" s="725"/>
      <c r="K29" s="725"/>
      <c r="L29" s="725"/>
      <c r="M29" s="725"/>
      <c r="N29" s="725"/>
      <c r="O29" s="725"/>
      <c r="P29" s="726"/>
      <c r="Q29" s="727">
        <v>8234</v>
      </c>
      <c r="R29" s="728"/>
      <c r="S29" s="728"/>
      <c r="T29" s="728"/>
      <c r="U29" s="728"/>
      <c r="V29" s="728">
        <v>8098</v>
      </c>
      <c r="W29" s="728"/>
      <c r="X29" s="728"/>
      <c r="Y29" s="728"/>
      <c r="Z29" s="728"/>
      <c r="AA29" s="728">
        <v>137</v>
      </c>
      <c r="AB29" s="728"/>
      <c r="AC29" s="728"/>
      <c r="AD29" s="728"/>
      <c r="AE29" s="729"/>
      <c r="AF29" s="730">
        <v>137</v>
      </c>
      <c r="AG29" s="731"/>
      <c r="AH29" s="731"/>
      <c r="AI29" s="731"/>
      <c r="AJ29" s="732"/>
      <c r="AK29" s="809">
        <v>1280</v>
      </c>
      <c r="AL29" s="805"/>
      <c r="AM29" s="805"/>
      <c r="AN29" s="805"/>
      <c r="AO29" s="805"/>
      <c r="AP29" s="805" t="s">
        <v>321</v>
      </c>
      <c r="AQ29" s="805"/>
      <c r="AR29" s="805"/>
      <c r="AS29" s="805"/>
      <c r="AT29" s="805"/>
      <c r="AU29" s="805" t="s">
        <v>321</v>
      </c>
      <c r="AV29" s="805"/>
      <c r="AW29" s="805"/>
      <c r="AX29" s="805"/>
      <c r="AY29" s="805"/>
      <c r="AZ29" s="806" t="s">
        <v>321</v>
      </c>
      <c r="BA29" s="806"/>
      <c r="BB29" s="806"/>
      <c r="BC29" s="806"/>
      <c r="BD29" s="806"/>
      <c r="BE29" s="807"/>
      <c r="BF29" s="807"/>
      <c r="BG29" s="807"/>
      <c r="BH29" s="807"/>
      <c r="BI29" s="808"/>
      <c r="BJ29" s="91"/>
      <c r="BK29" s="91"/>
      <c r="BL29" s="91"/>
      <c r="BM29" s="91"/>
      <c r="BN29" s="91"/>
      <c r="BO29" s="101"/>
      <c r="BP29" s="101"/>
      <c r="BQ29" s="98">
        <v>23</v>
      </c>
      <c r="BR29" s="99"/>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2">
        <v>3</v>
      </c>
      <c r="B30" s="724" t="s">
        <v>343</v>
      </c>
      <c r="C30" s="725"/>
      <c r="D30" s="725"/>
      <c r="E30" s="725"/>
      <c r="F30" s="725"/>
      <c r="G30" s="725"/>
      <c r="H30" s="725"/>
      <c r="I30" s="725"/>
      <c r="J30" s="725"/>
      <c r="K30" s="725"/>
      <c r="L30" s="725"/>
      <c r="M30" s="725"/>
      <c r="N30" s="725"/>
      <c r="O30" s="725"/>
      <c r="P30" s="726"/>
      <c r="Q30" s="727">
        <v>1248</v>
      </c>
      <c r="R30" s="728"/>
      <c r="S30" s="728"/>
      <c r="T30" s="728"/>
      <c r="U30" s="728"/>
      <c r="V30" s="728">
        <v>1247</v>
      </c>
      <c r="W30" s="728"/>
      <c r="X30" s="728"/>
      <c r="Y30" s="728"/>
      <c r="Z30" s="728"/>
      <c r="AA30" s="728">
        <v>1</v>
      </c>
      <c r="AB30" s="728"/>
      <c r="AC30" s="728"/>
      <c r="AD30" s="728"/>
      <c r="AE30" s="729"/>
      <c r="AF30" s="730">
        <v>1</v>
      </c>
      <c r="AG30" s="731"/>
      <c r="AH30" s="731"/>
      <c r="AI30" s="731"/>
      <c r="AJ30" s="732"/>
      <c r="AK30" s="809">
        <v>320</v>
      </c>
      <c r="AL30" s="805"/>
      <c r="AM30" s="805"/>
      <c r="AN30" s="805"/>
      <c r="AO30" s="805"/>
      <c r="AP30" s="805" t="s">
        <v>321</v>
      </c>
      <c r="AQ30" s="805"/>
      <c r="AR30" s="805"/>
      <c r="AS30" s="805"/>
      <c r="AT30" s="805"/>
      <c r="AU30" s="805" t="s">
        <v>321</v>
      </c>
      <c r="AV30" s="805"/>
      <c r="AW30" s="805"/>
      <c r="AX30" s="805"/>
      <c r="AY30" s="805"/>
      <c r="AZ30" s="806" t="s">
        <v>321</v>
      </c>
      <c r="BA30" s="806"/>
      <c r="BB30" s="806"/>
      <c r="BC30" s="806"/>
      <c r="BD30" s="806"/>
      <c r="BE30" s="807"/>
      <c r="BF30" s="807"/>
      <c r="BG30" s="807"/>
      <c r="BH30" s="807"/>
      <c r="BI30" s="808"/>
      <c r="BJ30" s="91"/>
      <c r="BK30" s="91"/>
      <c r="BL30" s="91"/>
      <c r="BM30" s="91"/>
      <c r="BN30" s="91"/>
      <c r="BO30" s="101"/>
      <c r="BP30" s="101"/>
      <c r="BQ30" s="98">
        <v>24</v>
      </c>
      <c r="BR30" s="99"/>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2">
        <v>4</v>
      </c>
      <c r="B31" s="724" t="s">
        <v>344</v>
      </c>
      <c r="C31" s="725"/>
      <c r="D31" s="725"/>
      <c r="E31" s="725"/>
      <c r="F31" s="725"/>
      <c r="G31" s="725"/>
      <c r="H31" s="725"/>
      <c r="I31" s="725"/>
      <c r="J31" s="725"/>
      <c r="K31" s="725"/>
      <c r="L31" s="725"/>
      <c r="M31" s="725"/>
      <c r="N31" s="725"/>
      <c r="O31" s="725"/>
      <c r="P31" s="726"/>
      <c r="Q31" s="727">
        <v>2383</v>
      </c>
      <c r="R31" s="728"/>
      <c r="S31" s="728"/>
      <c r="T31" s="728"/>
      <c r="U31" s="728"/>
      <c r="V31" s="728">
        <v>3230</v>
      </c>
      <c r="W31" s="728"/>
      <c r="X31" s="728"/>
      <c r="Y31" s="728"/>
      <c r="Z31" s="728"/>
      <c r="AA31" s="728">
        <v>-847</v>
      </c>
      <c r="AB31" s="728"/>
      <c r="AC31" s="728"/>
      <c r="AD31" s="728"/>
      <c r="AE31" s="729"/>
      <c r="AF31" s="730">
        <v>2199</v>
      </c>
      <c r="AG31" s="731"/>
      <c r="AH31" s="731"/>
      <c r="AI31" s="731"/>
      <c r="AJ31" s="732"/>
      <c r="AK31" s="809">
        <v>125</v>
      </c>
      <c r="AL31" s="805"/>
      <c r="AM31" s="805"/>
      <c r="AN31" s="805"/>
      <c r="AO31" s="805"/>
      <c r="AP31" s="810">
        <v>6652</v>
      </c>
      <c r="AQ31" s="811"/>
      <c r="AR31" s="811"/>
      <c r="AS31" s="811"/>
      <c r="AT31" s="809"/>
      <c r="AU31" s="805">
        <v>1078</v>
      </c>
      <c r="AV31" s="805"/>
      <c r="AW31" s="805"/>
      <c r="AX31" s="805"/>
      <c r="AY31" s="805"/>
      <c r="AZ31" s="806" t="s">
        <v>321</v>
      </c>
      <c r="BA31" s="806"/>
      <c r="BB31" s="806"/>
      <c r="BC31" s="806"/>
      <c r="BD31" s="806"/>
      <c r="BE31" s="807" t="s">
        <v>345</v>
      </c>
      <c r="BF31" s="807"/>
      <c r="BG31" s="807"/>
      <c r="BH31" s="807"/>
      <c r="BI31" s="808"/>
      <c r="BJ31" s="91"/>
      <c r="BK31" s="91"/>
      <c r="BL31" s="91"/>
      <c r="BM31" s="91"/>
      <c r="BN31" s="91"/>
      <c r="BO31" s="101"/>
      <c r="BP31" s="101"/>
      <c r="BQ31" s="98">
        <v>25</v>
      </c>
      <c r="BR31" s="99"/>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2">
        <v>5</v>
      </c>
      <c r="B32" s="724" t="s">
        <v>346</v>
      </c>
      <c r="C32" s="725"/>
      <c r="D32" s="725"/>
      <c r="E32" s="725"/>
      <c r="F32" s="725"/>
      <c r="G32" s="725"/>
      <c r="H32" s="725"/>
      <c r="I32" s="725"/>
      <c r="J32" s="725"/>
      <c r="K32" s="725"/>
      <c r="L32" s="725"/>
      <c r="M32" s="725"/>
      <c r="N32" s="725"/>
      <c r="O32" s="725"/>
      <c r="P32" s="726"/>
      <c r="Q32" s="727">
        <v>3538</v>
      </c>
      <c r="R32" s="728"/>
      <c r="S32" s="728"/>
      <c r="T32" s="728"/>
      <c r="U32" s="728"/>
      <c r="V32" s="728">
        <v>3996</v>
      </c>
      <c r="W32" s="728"/>
      <c r="X32" s="728"/>
      <c r="Y32" s="728"/>
      <c r="Z32" s="728"/>
      <c r="AA32" s="728">
        <v>-458</v>
      </c>
      <c r="AB32" s="728"/>
      <c r="AC32" s="728"/>
      <c r="AD32" s="728"/>
      <c r="AE32" s="729"/>
      <c r="AF32" s="730">
        <v>270</v>
      </c>
      <c r="AG32" s="731"/>
      <c r="AH32" s="731"/>
      <c r="AI32" s="731"/>
      <c r="AJ32" s="732"/>
      <c r="AK32" s="809">
        <v>1070</v>
      </c>
      <c r="AL32" s="805"/>
      <c r="AM32" s="805"/>
      <c r="AN32" s="805"/>
      <c r="AO32" s="805"/>
      <c r="AP32" s="805">
        <v>10775</v>
      </c>
      <c r="AQ32" s="805"/>
      <c r="AR32" s="805"/>
      <c r="AS32" s="805"/>
      <c r="AT32" s="805"/>
      <c r="AU32" s="805">
        <v>8599</v>
      </c>
      <c r="AV32" s="805"/>
      <c r="AW32" s="805"/>
      <c r="AX32" s="805"/>
      <c r="AY32" s="805"/>
      <c r="AZ32" s="806" t="s">
        <v>321</v>
      </c>
      <c r="BA32" s="806"/>
      <c r="BB32" s="806"/>
      <c r="BC32" s="806"/>
      <c r="BD32" s="806"/>
      <c r="BE32" s="807" t="s">
        <v>345</v>
      </c>
      <c r="BF32" s="807"/>
      <c r="BG32" s="807"/>
      <c r="BH32" s="807"/>
      <c r="BI32" s="808"/>
      <c r="BJ32" s="91"/>
      <c r="BK32" s="91"/>
      <c r="BL32" s="91"/>
      <c r="BM32" s="91"/>
      <c r="BN32" s="91"/>
      <c r="BO32" s="101"/>
      <c r="BP32" s="101"/>
      <c r="BQ32" s="98">
        <v>26</v>
      </c>
      <c r="BR32" s="99"/>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2">
        <v>6</v>
      </c>
      <c r="B33" s="724" t="s">
        <v>347</v>
      </c>
      <c r="C33" s="725"/>
      <c r="D33" s="725"/>
      <c r="E33" s="725"/>
      <c r="F33" s="725"/>
      <c r="G33" s="725"/>
      <c r="H33" s="725"/>
      <c r="I33" s="725"/>
      <c r="J33" s="725"/>
      <c r="K33" s="725"/>
      <c r="L33" s="725"/>
      <c r="M33" s="725"/>
      <c r="N33" s="725"/>
      <c r="O33" s="725"/>
      <c r="P33" s="726"/>
      <c r="Q33" s="727">
        <v>73</v>
      </c>
      <c r="R33" s="728"/>
      <c r="S33" s="728"/>
      <c r="T33" s="728"/>
      <c r="U33" s="728"/>
      <c r="V33" s="728">
        <v>67</v>
      </c>
      <c r="W33" s="728"/>
      <c r="X33" s="728"/>
      <c r="Y33" s="728"/>
      <c r="Z33" s="728"/>
      <c r="AA33" s="728">
        <v>6</v>
      </c>
      <c r="AB33" s="728"/>
      <c r="AC33" s="728"/>
      <c r="AD33" s="728"/>
      <c r="AE33" s="729"/>
      <c r="AF33" s="730">
        <v>6</v>
      </c>
      <c r="AG33" s="731"/>
      <c r="AH33" s="731"/>
      <c r="AI33" s="731"/>
      <c r="AJ33" s="732"/>
      <c r="AK33" s="809">
        <v>25</v>
      </c>
      <c r="AL33" s="805"/>
      <c r="AM33" s="805"/>
      <c r="AN33" s="805"/>
      <c r="AO33" s="805"/>
      <c r="AP33" s="805" t="s">
        <v>321</v>
      </c>
      <c r="AQ33" s="805"/>
      <c r="AR33" s="805"/>
      <c r="AS33" s="805"/>
      <c r="AT33" s="805"/>
      <c r="AU33" s="805" t="s">
        <v>321</v>
      </c>
      <c r="AV33" s="805"/>
      <c r="AW33" s="805"/>
      <c r="AX33" s="805"/>
      <c r="AY33" s="805"/>
      <c r="AZ33" s="806" t="s">
        <v>321</v>
      </c>
      <c r="BA33" s="806"/>
      <c r="BB33" s="806"/>
      <c r="BC33" s="806"/>
      <c r="BD33" s="806"/>
      <c r="BE33" s="807" t="s">
        <v>348</v>
      </c>
      <c r="BF33" s="807"/>
      <c r="BG33" s="807"/>
      <c r="BH33" s="807"/>
      <c r="BI33" s="808"/>
      <c r="BJ33" s="91"/>
      <c r="BK33" s="91"/>
      <c r="BL33" s="91"/>
      <c r="BM33" s="91"/>
      <c r="BN33" s="91"/>
      <c r="BO33" s="101"/>
      <c r="BP33" s="101"/>
      <c r="BQ33" s="98">
        <v>27</v>
      </c>
      <c r="BR33" s="99"/>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2">
        <v>7</v>
      </c>
      <c r="B34" s="724" t="s">
        <v>349</v>
      </c>
      <c r="C34" s="725"/>
      <c r="D34" s="725"/>
      <c r="E34" s="725"/>
      <c r="F34" s="725"/>
      <c r="G34" s="725"/>
      <c r="H34" s="725"/>
      <c r="I34" s="725"/>
      <c r="J34" s="725"/>
      <c r="K34" s="725"/>
      <c r="L34" s="725"/>
      <c r="M34" s="725"/>
      <c r="N34" s="725"/>
      <c r="O34" s="725"/>
      <c r="P34" s="726"/>
      <c r="Q34" s="727">
        <v>97</v>
      </c>
      <c r="R34" s="728"/>
      <c r="S34" s="728"/>
      <c r="T34" s="728"/>
      <c r="U34" s="728"/>
      <c r="V34" s="728">
        <v>94</v>
      </c>
      <c r="W34" s="728"/>
      <c r="X34" s="728"/>
      <c r="Y34" s="728"/>
      <c r="Z34" s="728"/>
      <c r="AA34" s="728">
        <v>3</v>
      </c>
      <c r="AB34" s="728"/>
      <c r="AC34" s="728"/>
      <c r="AD34" s="728"/>
      <c r="AE34" s="729"/>
      <c r="AF34" s="730">
        <v>2</v>
      </c>
      <c r="AG34" s="731"/>
      <c r="AH34" s="731"/>
      <c r="AI34" s="731"/>
      <c r="AJ34" s="732"/>
      <c r="AK34" s="809">
        <v>16</v>
      </c>
      <c r="AL34" s="805"/>
      <c r="AM34" s="805"/>
      <c r="AN34" s="805"/>
      <c r="AO34" s="805"/>
      <c r="AP34" s="805" t="s">
        <v>321</v>
      </c>
      <c r="AQ34" s="805"/>
      <c r="AR34" s="805"/>
      <c r="AS34" s="805"/>
      <c r="AT34" s="805"/>
      <c r="AU34" s="805" t="s">
        <v>321</v>
      </c>
      <c r="AV34" s="805"/>
      <c r="AW34" s="805"/>
      <c r="AX34" s="805"/>
      <c r="AY34" s="805"/>
      <c r="AZ34" s="806" t="s">
        <v>321</v>
      </c>
      <c r="BA34" s="806"/>
      <c r="BB34" s="806"/>
      <c r="BC34" s="806"/>
      <c r="BD34" s="806"/>
      <c r="BE34" s="807" t="s">
        <v>348</v>
      </c>
      <c r="BF34" s="807"/>
      <c r="BG34" s="807"/>
      <c r="BH34" s="807"/>
      <c r="BI34" s="808"/>
      <c r="BJ34" s="91"/>
      <c r="BK34" s="91"/>
      <c r="BL34" s="91"/>
      <c r="BM34" s="91"/>
      <c r="BN34" s="91"/>
      <c r="BO34" s="101"/>
      <c r="BP34" s="101"/>
      <c r="BQ34" s="98">
        <v>28</v>
      </c>
      <c r="BR34" s="99"/>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2">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2">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2">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2">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2">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8">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8">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8">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8">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8">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8">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8">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8">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8">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8">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8">
        <v>23</v>
      </c>
      <c r="B50" s="724"/>
      <c r="C50" s="725"/>
      <c r="D50" s="725"/>
      <c r="E50" s="725"/>
      <c r="F50" s="725"/>
      <c r="G50" s="725"/>
      <c r="H50" s="725"/>
      <c r="I50" s="725"/>
      <c r="J50" s="725"/>
      <c r="K50" s="725"/>
      <c r="L50" s="725"/>
      <c r="M50" s="725"/>
      <c r="N50" s="725"/>
      <c r="O50" s="725"/>
      <c r="P50" s="726"/>
      <c r="Q50" s="812"/>
      <c r="R50" s="813"/>
      <c r="S50" s="813"/>
      <c r="T50" s="813"/>
      <c r="U50" s="813"/>
      <c r="V50" s="813"/>
      <c r="W50" s="813"/>
      <c r="X50" s="813"/>
      <c r="Y50" s="813"/>
      <c r="Z50" s="813"/>
      <c r="AA50" s="813"/>
      <c r="AB50" s="813"/>
      <c r="AC50" s="813"/>
      <c r="AD50" s="813"/>
      <c r="AE50" s="814"/>
      <c r="AF50" s="730"/>
      <c r="AG50" s="731"/>
      <c r="AH50" s="731"/>
      <c r="AI50" s="731"/>
      <c r="AJ50" s="732"/>
      <c r="AK50" s="816"/>
      <c r="AL50" s="813"/>
      <c r="AM50" s="813"/>
      <c r="AN50" s="813"/>
      <c r="AO50" s="813"/>
      <c r="AP50" s="813"/>
      <c r="AQ50" s="813"/>
      <c r="AR50" s="813"/>
      <c r="AS50" s="813"/>
      <c r="AT50" s="813"/>
      <c r="AU50" s="813"/>
      <c r="AV50" s="813"/>
      <c r="AW50" s="813"/>
      <c r="AX50" s="813"/>
      <c r="AY50" s="813"/>
      <c r="AZ50" s="815"/>
      <c r="BA50" s="815"/>
      <c r="BB50" s="815"/>
      <c r="BC50" s="815"/>
      <c r="BD50" s="815"/>
      <c r="BE50" s="807"/>
      <c r="BF50" s="807"/>
      <c r="BG50" s="807"/>
      <c r="BH50" s="807"/>
      <c r="BI50" s="808"/>
      <c r="BJ50" s="91"/>
      <c r="BK50" s="91"/>
      <c r="BL50" s="91"/>
      <c r="BM50" s="91"/>
      <c r="BN50" s="91"/>
      <c r="BO50" s="101"/>
      <c r="BP50" s="101"/>
      <c r="BQ50" s="98">
        <v>44</v>
      </c>
      <c r="BR50" s="99"/>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8">
        <v>24</v>
      </c>
      <c r="B51" s="724"/>
      <c r="C51" s="725"/>
      <c r="D51" s="725"/>
      <c r="E51" s="725"/>
      <c r="F51" s="725"/>
      <c r="G51" s="725"/>
      <c r="H51" s="725"/>
      <c r="I51" s="725"/>
      <c r="J51" s="725"/>
      <c r="K51" s="725"/>
      <c r="L51" s="725"/>
      <c r="M51" s="725"/>
      <c r="N51" s="725"/>
      <c r="O51" s="725"/>
      <c r="P51" s="726"/>
      <c r="Q51" s="812"/>
      <c r="R51" s="813"/>
      <c r="S51" s="813"/>
      <c r="T51" s="813"/>
      <c r="U51" s="813"/>
      <c r="V51" s="813"/>
      <c r="W51" s="813"/>
      <c r="X51" s="813"/>
      <c r="Y51" s="813"/>
      <c r="Z51" s="813"/>
      <c r="AA51" s="813"/>
      <c r="AB51" s="813"/>
      <c r="AC51" s="813"/>
      <c r="AD51" s="813"/>
      <c r="AE51" s="814"/>
      <c r="AF51" s="730"/>
      <c r="AG51" s="731"/>
      <c r="AH51" s="731"/>
      <c r="AI51" s="731"/>
      <c r="AJ51" s="732"/>
      <c r="AK51" s="816"/>
      <c r="AL51" s="813"/>
      <c r="AM51" s="813"/>
      <c r="AN51" s="813"/>
      <c r="AO51" s="813"/>
      <c r="AP51" s="813"/>
      <c r="AQ51" s="813"/>
      <c r="AR51" s="813"/>
      <c r="AS51" s="813"/>
      <c r="AT51" s="813"/>
      <c r="AU51" s="813"/>
      <c r="AV51" s="813"/>
      <c r="AW51" s="813"/>
      <c r="AX51" s="813"/>
      <c r="AY51" s="813"/>
      <c r="AZ51" s="815"/>
      <c r="BA51" s="815"/>
      <c r="BB51" s="815"/>
      <c r="BC51" s="815"/>
      <c r="BD51" s="815"/>
      <c r="BE51" s="807"/>
      <c r="BF51" s="807"/>
      <c r="BG51" s="807"/>
      <c r="BH51" s="807"/>
      <c r="BI51" s="808"/>
      <c r="BJ51" s="91"/>
      <c r="BK51" s="91"/>
      <c r="BL51" s="91"/>
      <c r="BM51" s="91"/>
      <c r="BN51" s="91"/>
      <c r="BO51" s="101"/>
      <c r="BP51" s="101"/>
      <c r="BQ51" s="98">
        <v>45</v>
      </c>
      <c r="BR51" s="99"/>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8">
        <v>25</v>
      </c>
      <c r="B52" s="724"/>
      <c r="C52" s="725"/>
      <c r="D52" s="725"/>
      <c r="E52" s="725"/>
      <c r="F52" s="725"/>
      <c r="G52" s="725"/>
      <c r="H52" s="725"/>
      <c r="I52" s="725"/>
      <c r="J52" s="725"/>
      <c r="K52" s="725"/>
      <c r="L52" s="725"/>
      <c r="M52" s="725"/>
      <c r="N52" s="725"/>
      <c r="O52" s="725"/>
      <c r="P52" s="726"/>
      <c r="Q52" s="812"/>
      <c r="R52" s="813"/>
      <c r="S52" s="813"/>
      <c r="T52" s="813"/>
      <c r="U52" s="813"/>
      <c r="V52" s="813"/>
      <c r="W52" s="813"/>
      <c r="X52" s="813"/>
      <c r="Y52" s="813"/>
      <c r="Z52" s="813"/>
      <c r="AA52" s="813"/>
      <c r="AB52" s="813"/>
      <c r="AC52" s="813"/>
      <c r="AD52" s="813"/>
      <c r="AE52" s="814"/>
      <c r="AF52" s="730"/>
      <c r="AG52" s="731"/>
      <c r="AH52" s="731"/>
      <c r="AI52" s="731"/>
      <c r="AJ52" s="732"/>
      <c r="AK52" s="816"/>
      <c r="AL52" s="813"/>
      <c r="AM52" s="813"/>
      <c r="AN52" s="813"/>
      <c r="AO52" s="813"/>
      <c r="AP52" s="813"/>
      <c r="AQ52" s="813"/>
      <c r="AR52" s="813"/>
      <c r="AS52" s="813"/>
      <c r="AT52" s="813"/>
      <c r="AU52" s="813"/>
      <c r="AV52" s="813"/>
      <c r="AW52" s="813"/>
      <c r="AX52" s="813"/>
      <c r="AY52" s="813"/>
      <c r="AZ52" s="815"/>
      <c r="BA52" s="815"/>
      <c r="BB52" s="815"/>
      <c r="BC52" s="815"/>
      <c r="BD52" s="815"/>
      <c r="BE52" s="807"/>
      <c r="BF52" s="807"/>
      <c r="BG52" s="807"/>
      <c r="BH52" s="807"/>
      <c r="BI52" s="808"/>
      <c r="BJ52" s="91"/>
      <c r="BK52" s="91"/>
      <c r="BL52" s="91"/>
      <c r="BM52" s="91"/>
      <c r="BN52" s="91"/>
      <c r="BO52" s="101"/>
      <c r="BP52" s="101"/>
      <c r="BQ52" s="98">
        <v>46</v>
      </c>
      <c r="BR52" s="99"/>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8">
        <v>26</v>
      </c>
      <c r="B53" s="724"/>
      <c r="C53" s="725"/>
      <c r="D53" s="725"/>
      <c r="E53" s="725"/>
      <c r="F53" s="725"/>
      <c r="G53" s="725"/>
      <c r="H53" s="725"/>
      <c r="I53" s="725"/>
      <c r="J53" s="725"/>
      <c r="K53" s="725"/>
      <c r="L53" s="725"/>
      <c r="M53" s="725"/>
      <c r="N53" s="725"/>
      <c r="O53" s="725"/>
      <c r="P53" s="726"/>
      <c r="Q53" s="812"/>
      <c r="R53" s="813"/>
      <c r="S53" s="813"/>
      <c r="T53" s="813"/>
      <c r="U53" s="813"/>
      <c r="V53" s="813"/>
      <c r="W53" s="813"/>
      <c r="X53" s="813"/>
      <c r="Y53" s="813"/>
      <c r="Z53" s="813"/>
      <c r="AA53" s="813"/>
      <c r="AB53" s="813"/>
      <c r="AC53" s="813"/>
      <c r="AD53" s="813"/>
      <c r="AE53" s="814"/>
      <c r="AF53" s="730"/>
      <c r="AG53" s="731"/>
      <c r="AH53" s="731"/>
      <c r="AI53" s="731"/>
      <c r="AJ53" s="732"/>
      <c r="AK53" s="816"/>
      <c r="AL53" s="813"/>
      <c r="AM53" s="813"/>
      <c r="AN53" s="813"/>
      <c r="AO53" s="813"/>
      <c r="AP53" s="813"/>
      <c r="AQ53" s="813"/>
      <c r="AR53" s="813"/>
      <c r="AS53" s="813"/>
      <c r="AT53" s="813"/>
      <c r="AU53" s="813"/>
      <c r="AV53" s="813"/>
      <c r="AW53" s="813"/>
      <c r="AX53" s="813"/>
      <c r="AY53" s="813"/>
      <c r="AZ53" s="815"/>
      <c r="BA53" s="815"/>
      <c r="BB53" s="815"/>
      <c r="BC53" s="815"/>
      <c r="BD53" s="815"/>
      <c r="BE53" s="807"/>
      <c r="BF53" s="807"/>
      <c r="BG53" s="807"/>
      <c r="BH53" s="807"/>
      <c r="BI53" s="808"/>
      <c r="BJ53" s="91"/>
      <c r="BK53" s="91"/>
      <c r="BL53" s="91"/>
      <c r="BM53" s="91"/>
      <c r="BN53" s="91"/>
      <c r="BO53" s="101"/>
      <c r="BP53" s="101"/>
      <c r="BQ53" s="98">
        <v>47</v>
      </c>
      <c r="BR53" s="99"/>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8">
        <v>27</v>
      </c>
      <c r="B54" s="724"/>
      <c r="C54" s="725"/>
      <c r="D54" s="725"/>
      <c r="E54" s="725"/>
      <c r="F54" s="725"/>
      <c r="G54" s="725"/>
      <c r="H54" s="725"/>
      <c r="I54" s="725"/>
      <c r="J54" s="725"/>
      <c r="K54" s="725"/>
      <c r="L54" s="725"/>
      <c r="M54" s="725"/>
      <c r="N54" s="725"/>
      <c r="O54" s="725"/>
      <c r="P54" s="726"/>
      <c r="Q54" s="812"/>
      <c r="R54" s="813"/>
      <c r="S54" s="813"/>
      <c r="T54" s="813"/>
      <c r="U54" s="813"/>
      <c r="V54" s="813"/>
      <c r="W54" s="813"/>
      <c r="X54" s="813"/>
      <c r="Y54" s="813"/>
      <c r="Z54" s="813"/>
      <c r="AA54" s="813"/>
      <c r="AB54" s="813"/>
      <c r="AC54" s="813"/>
      <c r="AD54" s="813"/>
      <c r="AE54" s="814"/>
      <c r="AF54" s="730"/>
      <c r="AG54" s="731"/>
      <c r="AH54" s="731"/>
      <c r="AI54" s="731"/>
      <c r="AJ54" s="732"/>
      <c r="AK54" s="816"/>
      <c r="AL54" s="813"/>
      <c r="AM54" s="813"/>
      <c r="AN54" s="813"/>
      <c r="AO54" s="813"/>
      <c r="AP54" s="813"/>
      <c r="AQ54" s="813"/>
      <c r="AR54" s="813"/>
      <c r="AS54" s="813"/>
      <c r="AT54" s="813"/>
      <c r="AU54" s="813"/>
      <c r="AV54" s="813"/>
      <c r="AW54" s="813"/>
      <c r="AX54" s="813"/>
      <c r="AY54" s="813"/>
      <c r="AZ54" s="815"/>
      <c r="BA54" s="815"/>
      <c r="BB54" s="815"/>
      <c r="BC54" s="815"/>
      <c r="BD54" s="815"/>
      <c r="BE54" s="807"/>
      <c r="BF54" s="807"/>
      <c r="BG54" s="807"/>
      <c r="BH54" s="807"/>
      <c r="BI54" s="808"/>
      <c r="BJ54" s="91"/>
      <c r="BK54" s="91"/>
      <c r="BL54" s="91"/>
      <c r="BM54" s="91"/>
      <c r="BN54" s="91"/>
      <c r="BO54" s="101"/>
      <c r="BP54" s="101"/>
      <c r="BQ54" s="98">
        <v>48</v>
      </c>
      <c r="BR54" s="99"/>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8">
        <v>28</v>
      </c>
      <c r="B55" s="724"/>
      <c r="C55" s="725"/>
      <c r="D55" s="725"/>
      <c r="E55" s="725"/>
      <c r="F55" s="725"/>
      <c r="G55" s="725"/>
      <c r="H55" s="725"/>
      <c r="I55" s="725"/>
      <c r="J55" s="725"/>
      <c r="K55" s="725"/>
      <c r="L55" s="725"/>
      <c r="M55" s="725"/>
      <c r="N55" s="725"/>
      <c r="O55" s="725"/>
      <c r="P55" s="726"/>
      <c r="Q55" s="812"/>
      <c r="R55" s="813"/>
      <c r="S55" s="813"/>
      <c r="T55" s="813"/>
      <c r="U55" s="813"/>
      <c r="V55" s="813"/>
      <c r="W55" s="813"/>
      <c r="X55" s="813"/>
      <c r="Y55" s="813"/>
      <c r="Z55" s="813"/>
      <c r="AA55" s="813"/>
      <c r="AB55" s="813"/>
      <c r="AC55" s="813"/>
      <c r="AD55" s="813"/>
      <c r="AE55" s="814"/>
      <c r="AF55" s="730"/>
      <c r="AG55" s="731"/>
      <c r="AH55" s="731"/>
      <c r="AI55" s="731"/>
      <c r="AJ55" s="732"/>
      <c r="AK55" s="816"/>
      <c r="AL55" s="813"/>
      <c r="AM55" s="813"/>
      <c r="AN55" s="813"/>
      <c r="AO55" s="813"/>
      <c r="AP55" s="813"/>
      <c r="AQ55" s="813"/>
      <c r="AR55" s="813"/>
      <c r="AS55" s="813"/>
      <c r="AT55" s="813"/>
      <c r="AU55" s="813"/>
      <c r="AV55" s="813"/>
      <c r="AW55" s="813"/>
      <c r="AX55" s="813"/>
      <c r="AY55" s="813"/>
      <c r="AZ55" s="815"/>
      <c r="BA55" s="815"/>
      <c r="BB55" s="815"/>
      <c r="BC55" s="815"/>
      <c r="BD55" s="815"/>
      <c r="BE55" s="807"/>
      <c r="BF55" s="807"/>
      <c r="BG55" s="807"/>
      <c r="BH55" s="807"/>
      <c r="BI55" s="808"/>
      <c r="BJ55" s="91"/>
      <c r="BK55" s="91"/>
      <c r="BL55" s="91"/>
      <c r="BM55" s="91"/>
      <c r="BN55" s="91"/>
      <c r="BO55" s="101"/>
      <c r="BP55" s="101"/>
      <c r="BQ55" s="98">
        <v>49</v>
      </c>
      <c r="BR55" s="99"/>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8">
        <v>29</v>
      </c>
      <c r="B56" s="724"/>
      <c r="C56" s="725"/>
      <c r="D56" s="725"/>
      <c r="E56" s="725"/>
      <c r="F56" s="725"/>
      <c r="G56" s="725"/>
      <c r="H56" s="725"/>
      <c r="I56" s="725"/>
      <c r="J56" s="725"/>
      <c r="K56" s="725"/>
      <c r="L56" s="725"/>
      <c r="M56" s="725"/>
      <c r="N56" s="725"/>
      <c r="O56" s="725"/>
      <c r="P56" s="726"/>
      <c r="Q56" s="812"/>
      <c r="R56" s="813"/>
      <c r="S56" s="813"/>
      <c r="T56" s="813"/>
      <c r="U56" s="813"/>
      <c r="V56" s="813"/>
      <c r="W56" s="813"/>
      <c r="X56" s="813"/>
      <c r="Y56" s="813"/>
      <c r="Z56" s="813"/>
      <c r="AA56" s="813"/>
      <c r="AB56" s="813"/>
      <c r="AC56" s="813"/>
      <c r="AD56" s="813"/>
      <c r="AE56" s="814"/>
      <c r="AF56" s="730"/>
      <c r="AG56" s="731"/>
      <c r="AH56" s="731"/>
      <c r="AI56" s="731"/>
      <c r="AJ56" s="732"/>
      <c r="AK56" s="816"/>
      <c r="AL56" s="813"/>
      <c r="AM56" s="813"/>
      <c r="AN56" s="813"/>
      <c r="AO56" s="813"/>
      <c r="AP56" s="813"/>
      <c r="AQ56" s="813"/>
      <c r="AR56" s="813"/>
      <c r="AS56" s="813"/>
      <c r="AT56" s="813"/>
      <c r="AU56" s="813"/>
      <c r="AV56" s="813"/>
      <c r="AW56" s="813"/>
      <c r="AX56" s="813"/>
      <c r="AY56" s="813"/>
      <c r="AZ56" s="815"/>
      <c r="BA56" s="815"/>
      <c r="BB56" s="815"/>
      <c r="BC56" s="815"/>
      <c r="BD56" s="815"/>
      <c r="BE56" s="807"/>
      <c r="BF56" s="807"/>
      <c r="BG56" s="807"/>
      <c r="BH56" s="807"/>
      <c r="BI56" s="808"/>
      <c r="BJ56" s="91"/>
      <c r="BK56" s="91"/>
      <c r="BL56" s="91"/>
      <c r="BM56" s="91"/>
      <c r="BN56" s="91"/>
      <c r="BO56" s="101"/>
      <c r="BP56" s="101"/>
      <c r="BQ56" s="98">
        <v>50</v>
      </c>
      <c r="BR56" s="99"/>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8">
        <v>30</v>
      </c>
      <c r="B57" s="724"/>
      <c r="C57" s="725"/>
      <c r="D57" s="725"/>
      <c r="E57" s="725"/>
      <c r="F57" s="725"/>
      <c r="G57" s="725"/>
      <c r="H57" s="725"/>
      <c r="I57" s="725"/>
      <c r="J57" s="725"/>
      <c r="K57" s="725"/>
      <c r="L57" s="725"/>
      <c r="M57" s="725"/>
      <c r="N57" s="725"/>
      <c r="O57" s="725"/>
      <c r="P57" s="726"/>
      <c r="Q57" s="812"/>
      <c r="R57" s="813"/>
      <c r="S57" s="813"/>
      <c r="T57" s="813"/>
      <c r="U57" s="813"/>
      <c r="V57" s="813"/>
      <c r="W57" s="813"/>
      <c r="X57" s="813"/>
      <c r="Y57" s="813"/>
      <c r="Z57" s="813"/>
      <c r="AA57" s="813"/>
      <c r="AB57" s="813"/>
      <c r="AC57" s="813"/>
      <c r="AD57" s="813"/>
      <c r="AE57" s="814"/>
      <c r="AF57" s="730"/>
      <c r="AG57" s="731"/>
      <c r="AH57" s="731"/>
      <c r="AI57" s="731"/>
      <c r="AJ57" s="732"/>
      <c r="AK57" s="816"/>
      <c r="AL57" s="813"/>
      <c r="AM57" s="813"/>
      <c r="AN57" s="813"/>
      <c r="AO57" s="813"/>
      <c r="AP57" s="813"/>
      <c r="AQ57" s="813"/>
      <c r="AR57" s="813"/>
      <c r="AS57" s="813"/>
      <c r="AT57" s="813"/>
      <c r="AU57" s="813"/>
      <c r="AV57" s="813"/>
      <c r="AW57" s="813"/>
      <c r="AX57" s="813"/>
      <c r="AY57" s="813"/>
      <c r="AZ57" s="815"/>
      <c r="BA57" s="815"/>
      <c r="BB57" s="815"/>
      <c r="BC57" s="815"/>
      <c r="BD57" s="815"/>
      <c r="BE57" s="807"/>
      <c r="BF57" s="807"/>
      <c r="BG57" s="807"/>
      <c r="BH57" s="807"/>
      <c r="BI57" s="808"/>
      <c r="BJ57" s="91"/>
      <c r="BK57" s="91"/>
      <c r="BL57" s="91"/>
      <c r="BM57" s="91"/>
      <c r="BN57" s="91"/>
      <c r="BO57" s="101"/>
      <c r="BP57" s="101"/>
      <c r="BQ57" s="98">
        <v>51</v>
      </c>
      <c r="BR57" s="99"/>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8">
        <v>31</v>
      </c>
      <c r="B58" s="724"/>
      <c r="C58" s="725"/>
      <c r="D58" s="725"/>
      <c r="E58" s="725"/>
      <c r="F58" s="725"/>
      <c r="G58" s="725"/>
      <c r="H58" s="725"/>
      <c r="I58" s="725"/>
      <c r="J58" s="725"/>
      <c r="K58" s="725"/>
      <c r="L58" s="725"/>
      <c r="M58" s="725"/>
      <c r="N58" s="725"/>
      <c r="O58" s="725"/>
      <c r="P58" s="726"/>
      <c r="Q58" s="812"/>
      <c r="R58" s="813"/>
      <c r="S58" s="813"/>
      <c r="T58" s="813"/>
      <c r="U58" s="813"/>
      <c r="V58" s="813"/>
      <c r="W58" s="813"/>
      <c r="X58" s="813"/>
      <c r="Y58" s="813"/>
      <c r="Z58" s="813"/>
      <c r="AA58" s="813"/>
      <c r="AB58" s="813"/>
      <c r="AC58" s="813"/>
      <c r="AD58" s="813"/>
      <c r="AE58" s="814"/>
      <c r="AF58" s="730"/>
      <c r="AG58" s="731"/>
      <c r="AH58" s="731"/>
      <c r="AI58" s="731"/>
      <c r="AJ58" s="732"/>
      <c r="AK58" s="816"/>
      <c r="AL58" s="813"/>
      <c r="AM58" s="813"/>
      <c r="AN58" s="813"/>
      <c r="AO58" s="813"/>
      <c r="AP58" s="813"/>
      <c r="AQ58" s="813"/>
      <c r="AR58" s="813"/>
      <c r="AS58" s="813"/>
      <c r="AT58" s="813"/>
      <c r="AU58" s="813"/>
      <c r="AV58" s="813"/>
      <c r="AW58" s="813"/>
      <c r="AX58" s="813"/>
      <c r="AY58" s="813"/>
      <c r="AZ58" s="815"/>
      <c r="BA58" s="815"/>
      <c r="BB58" s="815"/>
      <c r="BC58" s="815"/>
      <c r="BD58" s="815"/>
      <c r="BE58" s="807"/>
      <c r="BF58" s="807"/>
      <c r="BG58" s="807"/>
      <c r="BH58" s="807"/>
      <c r="BI58" s="808"/>
      <c r="BJ58" s="91"/>
      <c r="BK58" s="91"/>
      <c r="BL58" s="91"/>
      <c r="BM58" s="91"/>
      <c r="BN58" s="91"/>
      <c r="BO58" s="101"/>
      <c r="BP58" s="101"/>
      <c r="BQ58" s="98">
        <v>52</v>
      </c>
      <c r="BR58" s="99"/>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8">
        <v>32</v>
      </c>
      <c r="B59" s="724"/>
      <c r="C59" s="725"/>
      <c r="D59" s="725"/>
      <c r="E59" s="725"/>
      <c r="F59" s="725"/>
      <c r="G59" s="725"/>
      <c r="H59" s="725"/>
      <c r="I59" s="725"/>
      <c r="J59" s="725"/>
      <c r="K59" s="725"/>
      <c r="L59" s="725"/>
      <c r="M59" s="725"/>
      <c r="N59" s="725"/>
      <c r="O59" s="725"/>
      <c r="P59" s="726"/>
      <c r="Q59" s="812"/>
      <c r="R59" s="813"/>
      <c r="S59" s="813"/>
      <c r="T59" s="813"/>
      <c r="U59" s="813"/>
      <c r="V59" s="813"/>
      <c r="W59" s="813"/>
      <c r="X59" s="813"/>
      <c r="Y59" s="813"/>
      <c r="Z59" s="813"/>
      <c r="AA59" s="813"/>
      <c r="AB59" s="813"/>
      <c r="AC59" s="813"/>
      <c r="AD59" s="813"/>
      <c r="AE59" s="814"/>
      <c r="AF59" s="730"/>
      <c r="AG59" s="731"/>
      <c r="AH59" s="731"/>
      <c r="AI59" s="731"/>
      <c r="AJ59" s="732"/>
      <c r="AK59" s="816"/>
      <c r="AL59" s="813"/>
      <c r="AM59" s="813"/>
      <c r="AN59" s="813"/>
      <c r="AO59" s="813"/>
      <c r="AP59" s="813"/>
      <c r="AQ59" s="813"/>
      <c r="AR59" s="813"/>
      <c r="AS59" s="813"/>
      <c r="AT59" s="813"/>
      <c r="AU59" s="813"/>
      <c r="AV59" s="813"/>
      <c r="AW59" s="813"/>
      <c r="AX59" s="813"/>
      <c r="AY59" s="813"/>
      <c r="AZ59" s="815"/>
      <c r="BA59" s="815"/>
      <c r="BB59" s="815"/>
      <c r="BC59" s="815"/>
      <c r="BD59" s="815"/>
      <c r="BE59" s="807"/>
      <c r="BF59" s="807"/>
      <c r="BG59" s="807"/>
      <c r="BH59" s="807"/>
      <c r="BI59" s="808"/>
      <c r="BJ59" s="91"/>
      <c r="BK59" s="91"/>
      <c r="BL59" s="91"/>
      <c r="BM59" s="91"/>
      <c r="BN59" s="91"/>
      <c r="BO59" s="101"/>
      <c r="BP59" s="101"/>
      <c r="BQ59" s="98">
        <v>53</v>
      </c>
      <c r="BR59" s="99"/>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8">
        <v>33</v>
      </c>
      <c r="B60" s="724"/>
      <c r="C60" s="725"/>
      <c r="D60" s="725"/>
      <c r="E60" s="725"/>
      <c r="F60" s="725"/>
      <c r="G60" s="725"/>
      <c r="H60" s="725"/>
      <c r="I60" s="725"/>
      <c r="J60" s="725"/>
      <c r="K60" s="725"/>
      <c r="L60" s="725"/>
      <c r="M60" s="725"/>
      <c r="N60" s="725"/>
      <c r="O60" s="725"/>
      <c r="P60" s="726"/>
      <c r="Q60" s="812"/>
      <c r="R60" s="813"/>
      <c r="S60" s="813"/>
      <c r="T60" s="813"/>
      <c r="U60" s="813"/>
      <c r="V60" s="813"/>
      <c r="W60" s="813"/>
      <c r="X60" s="813"/>
      <c r="Y60" s="813"/>
      <c r="Z60" s="813"/>
      <c r="AA60" s="813"/>
      <c r="AB60" s="813"/>
      <c r="AC60" s="813"/>
      <c r="AD60" s="813"/>
      <c r="AE60" s="814"/>
      <c r="AF60" s="730"/>
      <c r="AG60" s="731"/>
      <c r="AH60" s="731"/>
      <c r="AI60" s="731"/>
      <c r="AJ60" s="732"/>
      <c r="AK60" s="816"/>
      <c r="AL60" s="813"/>
      <c r="AM60" s="813"/>
      <c r="AN60" s="813"/>
      <c r="AO60" s="813"/>
      <c r="AP60" s="813"/>
      <c r="AQ60" s="813"/>
      <c r="AR60" s="813"/>
      <c r="AS60" s="813"/>
      <c r="AT60" s="813"/>
      <c r="AU60" s="813"/>
      <c r="AV60" s="813"/>
      <c r="AW60" s="813"/>
      <c r="AX60" s="813"/>
      <c r="AY60" s="813"/>
      <c r="AZ60" s="815"/>
      <c r="BA60" s="815"/>
      <c r="BB60" s="815"/>
      <c r="BC60" s="815"/>
      <c r="BD60" s="815"/>
      <c r="BE60" s="807"/>
      <c r="BF60" s="807"/>
      <c r="BG60" s="807"/>
      <c r="BH60" s="807"/>
      <c r="BI60" s="808"/>
      <c r="BJ60" s="91"/>
      <c r="BK60" s="91"/>
      <c r="BL60" s="91"/>
      <c r="BM60" s="91"/>
      <c r="BN60" s="91"/>
      <c r="BO60" s="101"/>
      <c r="BP60" s="101"/>
      <c r="BQ60" s="98">
        <v>54</v>
      </c>
      <c r="BR60" s="99"/>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8">
        <v>34</v>
      </c>
      <c r="B61" s="724"/>
      <c r="C61" s="725"/>
      <c r="D61" s="725"/>
      <c r="E61" s="725"/>
      <c r="F61" s="725"/>
      <c r="G61" s="725"/>
      <c r="H61" s="725"/>
      <c r="I61" s="725"/>
      <c r="J61" s="725"/>
      <c r="K61" s="725"/>
      <c r="L61" s="725"/>
      <c r="M61" s="725"/>
      <c r="N61" s="725"/>
      <c r="O61" s="725"/>
      <c r="P61" s="726"/>
      <c r="Q61" s="812"/>
      <c r="R61" s="813"/>
      <c r="S61" s="813"/>
      <c r="T61" s="813"/>
      <c r="U61" s="813"/>
      <c r="V61" s="813"/>
      <c r="W61" s="813"/>
      <c r="X61" s="813"/>
      <c r="Y61" s="813"/>
      <c r="Z61" s="813"/>
      <c r="AA61" s="813"/>
      <c r="AB61" s="813"/>
      <c r="AC61" s="813"/>
      <c r="AD61" s="813"/>
      <c r="AE61" s="814"/>
      <c r="AF61" s="730"/>
      <c r="AG61" s="731"/>
      <c r="AH61" s="731"/>
      <c r="AI61" s="731"/>
      <c r="AJ61" s="732"/>
      <c r="AK61" s="816"/>
      <c r="AL61" s="813"/>
      <c r="AM61" s="813"/>
      <c r="AN61" s="813"/>
      <c r="AO61" s="813"/>
      <c r="AP61" s="813"/>
      <c r="AQ61" s="813"/>
      <c r="AR61" s="813"/>
      <c r="AS61" s="813"/>
      <c r="AT61" s="813"/>
      <c r="AU61" s="813"/>
      <c r="AV61" s="813"/>
      <c r="AW61" s="813"/>
      <c r="AX61" s="813"/>
      <c r="AY61" s="813"/>
      <c r="AZ61" s="815"/>
      <c r="BA61" s="815"/>
      <c r="BB61" s="815"/>
      <c r="BC61" s="815"/>
      <c r="BD61" s="815"/>
      <c r="BE61" s="807"/>
      <c r="BF61" s="807"/>
      <c r="BG61" s="807"/>
      <c r="BH61" s="807"/>
      <c r="BI61" s="808"/>
      <c r="BJ61" s="91"/>
      <c r="BK61" s="91"/>
      <c r="BL61" s="91"/>
      <c r="BM61" s="91"/>
      <c r="BN61" s="91"/>
      <c r="BO61" s="101"/>
      <c r="BP61" s="101"/>
      <c r="BQ61" s="98">
        <v>55</v>
      </c>
      <c r="BR61" s="99"/>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8">
        <v>35</v>
      </c>
      <c r="B62" s="724"/>
      <c r="C62" s="725"/>
      <c r="D62" s="725"/>
      <c r="E62" s="725"/>
      <c r="F62" s="725"/>
      <c r="G62" s="725"/>
      <c r="H62" s="725"/>
      <c r="I62" s="725"/>
      <c r="J62" s="725"/>
      <c r="K62" s="725"/>
      <c r="L62" s="725"/>
      <c r="M62" s="725"/>
      <c r="N62" s="725"/>
      <c r="O62" s="725"/>
      <c r="P62" s="726"/>
      <c r="Q62" s="812"/>
      <c r="R62" s="813"/>
      <c r="S62" s="813"/>
      <c r="T62" s="813"/>
      <c r="U62" s="813"/>
      <c r="V62" s="813"/>
      <c r="W62" s="813"/>
      <c r="X62" s="813"/>
      <c r="Y62" s="813"/>
      <c r="Z62" s="813"/>
      <c r="AA62" s="813"/>
      <c r="AB62" s="813"/>
      <c r="AC62" s="813"/>
      <c r="AD62" s="813"/>
      <c r="AE62" s="814"/>
      <c r="AF62" s="730"/>
      <c r="AG62" s="731"/>
      <c r="AH62" s="731"/>
      <c r="AI62" s="731"/>
      <c r="AJ62" s="732"/>
      <c r="AK62" s="816"/>
      <c r="AL62" s="813"/>
      <c r="AM62" s="813"/>
      <c r="AN62" s="813"/>
      <c r="AO62" s="813"/>
      <c r="AP62" s="813"/>
      <c r="AQ62" s="813"/>
      <c r="AR62" s="813"/>
      <c r="AS62" s="813"/>
      <c r="AT62" s="813"/>
      <c r="AU62" s="813"/>
      <c r="AV62" s="813"/>
      <c r="AW62" s="813"/>
      <c r="AX62" s="813"/>
      <c r="AY62" s="813"/>
      <c r="AZ62" s="815"/>
      <c r="BA62" s="815"/>
      <c r="BB62" s="815"/>
      <c r="BC62" s="815"/>
      <c r="BD62" s="815"/>
      <c r="BE62" s="807"/>
      <c r="BF62" s="807"/>
      <c r="BG62" s="807"/>
      <c r="BH62" s="807"/>
      <c r="BI62" s="808"/>
      <c r="BJ62" s="824" t="s">
        <v>350</v>
      </c>
      <c r="BK62" s="781"/>
      <c r="BL62" s="781"/>
      <c r="BM62" s="781"/>
      <c r="BN62" s="782"/>
      <c r="BO62" s="101"/>
      <c r="BP62" s="101"/>
      <c r="BQ62" s="98">
        <v>56</v>
      </c>
      <c r="BR62" s="99"/>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100" t="s">
        <v>329</v>
      </c>
      <c r="B63" s="764" t="s">
        <v>351</v>
      </c>
      <c r="C63" s="765"/>
      <c r="D63" s="765"/>
      <c r="E63" s="765"/>
      <c r="F63" s="765"/>
      <c r="G63" s="765"/>
      <c r="H63" s="765"/>
      <c r="I63" s="765"/>
      <c r="J63" s="765"/>
      <c r="K63" s="765"/>
      <c r="L63" s="765"/>
      <c r="M63" s="765"/>
      <c r="N63" s="765"/>
      <c r="O63" s="765"/>
      <c r="P63" s="766"/>
      <c r="Q63" s="817"/>
      <c r="R63" s="818"/>
      <c r="S63" s="818"/>
      <c r="T63" s="818"/>
      <c r="U63" s="818"/>
      <c r="V63" s="818"/>
      <c r="W63" s="818"/>
      <c r="X63" s="818"/>
      <c r="Y63" s="818"/>
      <c r="Z63" s="818"/>
      <c r="AA63" s="818"/>
      <c r="AB63" s="818"/>
      <c r="AC63" s="818"/>
      <c r="AD63" s="818"/>
      <c r="AE63" s="819"/>
      <c r="AF63" s="820">
        <v>3146</v>
      </c>
      <c r="AG63" s="821"/>
      <c r="AH63" s="821"/>
      <c r="AI63" s="821"/>
      <c r="AJ63" s="822"/>
      <c r="AK63" s="823"/>
      <c r="AL63" s="818"/>
      <c r="AM63" s="818"/>
      <c r="AN63" s="818"/>
      <c r="AO63" s="818"/>
      <c r="AP63" s="821">
        <v>17507</v>
      </c>
      <c r="AQ63" s="821"/>
      <c r="AR63" s="821"/>
      <c r="AS63" s="821"/>
      <c r="AT63" s="821"/>
      <c r="AU63" s="821">
        <v>9676</v>
      </c>
      <c r="AV63" s="821"/>
      <c r="AW63" s="821"/>
      <c r="AX63" s="821"/>
      <c r="AY63" s="821"/>
      <c r="AZ63" s="825"/>
      <c r="BA63" s="825"/>
      <c r="BB63" s="825"/>
      <c r="BC63" s="825"/>
      <c r="BD63" s="825"/>
      <c r="BE63" s="826"/>
      <c r="BF63" s="826"/>
      <c r="BG63" s="826"/>
      <c r="BH63" s="826"/>
      <c r="BI63" s="827"/>
      <c r="BJ63" s="828" t="s">
        <v>63</v>
      </c>
      <c r="BK63" s="829"/>
      <c r="BL63" s="829"/>
      <c r="BM63" s="829"/>
      <c r="BN63" s="830"/>
      <c r="BO63" s="101"/>
      <c r="BP63" s="101"/>
      <c r="BQ63" s="98">
        <v>57</v>
      </c>
      <c r="BR63" s="99"/>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352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353</v>
      </c>
      <c r="B66" s="705"/>
      <c r="C66" s="705"/>
      <c r="D66" s="705"/>
      <c r="E66" s="705"/>
      <c r="F66" s="705"/>
      <c r="G66" s="705"/>
      <c r="H66" s="705"/>
      <c r="I66" s="705"/>
      <c r="J66" s="705"/>
      <c r="K66" s="705"/>
      <c r="L66" s="705"/>
      <c r="M66" s="705"/>
      <c r="N66" s="705"/>
      <c r="O66" s="705"/>
      <c r="P66" s="706"/>
      <c r="Q66" s="700" t="s">
        <v>333</v>
      </c>
      <c r="R66" s="696"/>
      <c r="S66" s="696"/>
      <c r="T66" s="696"/>
      <c r="U66" s="697"/>
      <c r="V66" s="700" t="s">
        <v>334</v>
      </c>
      <c r="W66" s="696"/>
      <c r="X66" s="696"/>
      <c r="Y66" s="696"/>
      <c r="Z66" s="697"/>
      <c r="AA66" s="700" t="s">
        <v>335</v>
      </c>
      <c r="AB66" s="696"/>
      <c r="AC66" s="696"/>
      <c r="AD66" s="696"/>
      <c r="AE66" s="697"/>
      <c r="AF66" s="831" t="s">
        <v>336</v>
      </c>
      <c r="AG66" s="790"/>
      <c r="AH66" s="790"/>
      <c r="AI66" s="790"/>
      <c r="AJ66" s="832"/>
      <c r="AK66" s="700" t="s">
        <v>337</v>
      </c>
      <c r="AL66" s="705"/>
      <c r="AM66" s="705"/>
      <c r="AN66" s="705"/>
      <c r="AO66" s="706"/>
      <c r="AP66" s="700" t="s">
        <v>338</v>
      </c>
      <c r="AQ66" s="696"/>
      <c r="AR66" s="696"/>
      <c r="AS66" s="696"/>
      <c r="AT66" s="697"/>
      <c r="AU66" s="700" t="s">
        <v>354</v>
      </c>
      <c r="AV66" s="696"/>
      <c r="AW66" s="696"/>
      <c r="AX66" s="696"/>
      <c r="AY66" s="697"/>
      <c r="AZ66" s="700" t="s">
        <v>308</v>
      </c>
      <c r="BA66" s="696"/>
      <c r="BB66" s="696"/>
      <c r="BC66" s="696"/>
      <c r="BD66" s="702"/>
      <c r="BE66" s="101"/>
      <c r="BF66" s="101"/>
      <c r="BG66" s="101"/>
      <c r="BH66" s="101"/>
      <c r="BI66" s="101"/>
      <c r="BJ66" s="101"/>
      <c r="BK66" s="101"/>
      <c r="BL66" s="101"/>
      <c r="BM66" s="101"/>
      <c r="BN66" s="101"/>
      <c r="BO66" s="101"/>
      <c r="BP66" s="101"/>
      <c r="BQ66" s="98">
        <v>60</v>
      </c>
      <c r="BR66" s="103"/>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3"/>
      <c r="AG67" s="793"/>
      <c r="AH67" s="793"/>
      <c r="AI67" s="793"/>
      <c r="AJ67" s="834"/>
      <c r="AK67" s="835"/>
      <c r="AL67" s="708"/>
      <c r="AM67" s="708"/>
      <c r="AN67" s="708"/>
      <c r="AO67" s="709"/>
      <c r="AP67" s="701"/>
      <c r="AQ67" s="698"/>
      <c r="AR67" s="698"/>
      <c r="AS67" s="698"/>
      <c r="AT67" s="699"/>
      <c r="AU67" s="701"/>
      <c r="AV67" s="698"/>
      <c r="AW67" s="698"/>
      <c r="AX67" s="698"/>
      <c r="AY67" s="699"/>
      <c r="AZ67" s="701"/>
      <c r="BA67" s="698"/>
      <c r="BB67" s="698"/>
      <c r="BC67" s="698"/>
      <c r="BD67" s="703"/>
      <c r="BE67" s="101"/>
      <c r="BF67" s="101"/>
      <c r="BG67" s="101"/>
      <c r="BH67" s="101"/>
      <c r="BI67" s="101"/>
      <c r="BJ67" s="101"/>
      <c r="BK67" s="101"/>
      <c r="BL67" s="101"/>
      <c r="BM67" s="101"/>
      <c r="BN67" s="101"/>
      <c r="BO67" s="101"/>
      <c r="BP67" s="101"/>
      <c r="BQ67" s="98">
        <v>61</v>
      </c>
      <c r="BR67" s="103"/>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89"/>
    </row>
    <row r="68" spans="1:131" ht="26.25" customHeight="1" thickTop="1" x14ac:dyDescent="0.2">
      <c r="A68" s="96">
        <v>1</v>
      </c>
      <c r="B68" s="846" t="s">
        <v>355</v>
      </c>
      <c r="C68" s="847"/>
      <c r="D68" s="847"/>
      <c r="E68" s="847"/>
      <c r="F68" s="847"/>
      <c r="G68" s="847"/>
      <c r="H68" s="847"/>
      <c r="I68" s="847"/>
      <c r="J68" s="847"/>
      <c r="K68" s="847"/>
      <c r="L68" s="847"/>
      <c r="M68" s="847"/>
      <c r="N68" s="847"/>
      <c r="O68" s="847"/>
      <c r="P68" s="848"/>
      <c r="Q68" s="849">
        <v>7869</v>
      </c>
      <c r="R68" s="843"/>
      <c r="S68" s="843"/>
      <c r="T68" s="843"/>
      <c r="U68" s="843"/>
      <c r="V68" s="843">
        <v>7783</v>
      </c>
      <c r="W68" s="843"/>
      <c r="X68" s="843"/>
      <c r="Y68" s="843"/>
      <c r="Z68" s="843"/>
      <c r="AA68" s="843">
        <v>85</v>
      </c>
      <c r="AB68" s="843"/>
      <c r="AC68" s="843"/>
      <c r="AD68" s="843"/>
      <c r="AE68" s="843"/>
      <c r="AF68" s="843">
        <v>85</v>
      </c>
      <c r="AG68" s="843"/>
      <c r="AH68" s="843"/>
      <c r="AI68" s="843"/>
      <c r="AJ68" s="843"/>
      <c r="AK68" s="843">
        <v>52</v>
      </c>
      <c r="AL68" s="843"/>
      <c r="AM68" s="843"/>
      <c r="AN68" s="843"/>
      <c r="AO68" s="843"/>
      <c r="AP68" s="843" t="s">
        <v>321</v>
      </c>
      <c r="AQ68" s="843"/>
      <c r="AR68" s="843"/>
      <c r="AS68" s="843"/>
      <c r="AT68" s="843"/>
      <c r="AU68" s="843" t="s">
        <v>321</v>
      </c>
      <c r="AV68" s="843"/>
      <c r="AW68" s="843"/>
      <c r="AX68" s="843"/>
      <c r="AY68" s="843"/>
      <c r="AZ68" s="844"/>
      <c r="BA68" s="844"/>
      <c r="BB68" s="844"/>
      <c r="BC68" s="844"/>
      <c r="BD68" s="845"/>
      <c r="BE68" s="101"/>
      <c r="BF68" s="101"/>
      <c r="BG68" s="101"/>
      <c r="BH68" s="101"/>
      <c r="BI68" s="101"/>
      <c r="BJ68" s="101"/>
      <c r="BK68" s="101"/>
      <c r="BL68" s="101"/>
      <c r="BM68" s="101"/>
      <c r="BN68" s="101"/>
      <c r="BO68" s="101"/>
      <c r="BP68" s="101"/>
      <c r="BQ68" s="98">
        <v>62</v>
      </c>
      <c r="BR68" s="103"/>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89"/>
    </row>
    <row r="69" spans="1:131" ht="26.25" customHeight="1" x14ac:dyDescent="0.2">
      <c r="A69" s="98">
        <v>2</v>
      </c>
      <c r="B69" s="850" t="s">
        <v>356</v>
      </c>
      <c r="C69" s="851"/>
      <c r="D69" s="851"/>
      <c r="E69" s="851"/>
      <c r="F69" s="851"/>
      <c r="G69" s="851"/>
      <c r="H69" s="851"/>
      <c r="I69" s="851"/>
      <c r="J69" s="851"/>
      <c r="K69" s="851"/>
      <c r="L69" s="851"/>
      <c r="M69" s="851"/>
      <c r="N69" s="851"/>
      <c r="O69" s="851"/>
      <c r="P69" s="852"/>
      <c r="Q69" s="853">
        <v>43</v>
      </c>
      <c r="R69" s="805"/>
      <c r="S69" s="805"/>
      <c r="T69" s="805"/>
      <c r="U69" s="805"/>
      <c r="V69" s="805">
        <v>38</v>
      </c>
      <c r="W69" s="805"/>
      <c r="X69" s="805"/>
      <c r="Y69" s="805"/>
      <c r="Z69" s="805"/>
      <c r="AA69" s="805">
        <v>5</v>
      </c>
      <c r="AB69" s="805"/>
      <c r="AC69" s="805"/>
      <c r="AD69" s="805"/>
      <c r="AE69" s="805"/>
      <c r="AF69" s="805">
        <v>5</v>
      </c>
      <c r="AG69" s="805"/>
      <c r="AH69" s="805"/>
      <c r="AI69" s="805"/>
      <c r="AJ69" s="805"/>
      <c r="AK69" s="805">
        <v>26</v>
      </c>
      <c r="AL69" s="805"/>
      <c r="AM69" s="805"/>
      <c r="AN69" s="805"/>
      <c r="AO69" s="805"/>
      <c r="AP69" s="805" t="s">
        <v>321</v>
      </c>
      <c r="AQ69" s="805"/>
      <c r="AR69" s="805"/>
      <c r="AS69" s="805"/>
      <c r="AT69" s="805"/>
      <c r="AU69" s="805" t="s">
        <v>321</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89"/>
    </row>
    <row r="70" spans="1:131" ht="26.25" customHeight="1" x14ac:dyDescent="0.2">
      <c r="A70" s="98">
        <v>3</v>
      </c>
      <c r="B70" s="850" t="s">
        <v>357</v>
      </c>
      <c r="C70" s="851"/>
      <c r="D70" s="851"/>
      <c r="E70" s="851"/>
      <c r="F70" s="851"/>
      <c r="G70" s="851"/>
      <c r="H70" s="851"/>
      <c r="I70" s="851"/>
      <c r="J70" s="851"/>
      <c r="K70" s="851"/>
      <c r="L70" s="851"/>
      <c r="M70" s="851"/>
      <c r="N70" s="851"/>
      <c r="O70" s="851"/>
      <c r="P70" s="852"/>
      <c r="Q70" s="853">
        <v>369</v>
      </c>
      <c r="R70" s="805"/>
      <c r="S70" s="805"/>
      <c r="T70" s="805"/>
      <c r="U70" s="805"/>
      <c r="V70" s="805">
        <v>358</v>
      </c>
      <c r="W70" s="805"/>
      <c r="X70" s="805"/>
      <c r="Y70" s="805"/>
      <c r="Z70" s="805"/>
      <c r="AA70" s="805">
        <v>10</v>
      </c>
      <c r="AB70" s="805"/>
      <c r="AC70" s="805"/>
      <c r="AD70" s="805"/>
      <c r="AE70" s="805"/>
      <c r="AF70" s="805">
        <v>10</v>
      </c>
      <c r="AG70" s="805"/>
      <c r="AH70" s="805"/>
      <c r="AI70" s="805"/>
      <c r="AJ70" s="805"/>
      <c r="AK70" s="805">
        <v>249</v>
      </c>
      <c r="AL70" s="805"/>
      <c r="AM70" s="805"/>
      <c r="AN70" s="805"/>
      <c r="AO70" s="805"/>
      <c r="AP70" s="805" t="s">
        <v>321</v>
      </c>
      <c r="AQ70" s="805"/>
      <c r="AR70" s="805"/>
      <c r="AS70" s="805"/>
      <c r="AT70" s="805"/>
      <c r="AU70" s="805" t="s">
        <v>321</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89"/>
    </row>
    <row r="71" spans="1:131" ht="26.25" customHeight="1" x14ac:dyDescent="0.2">
      <c r="A71" s="98">
        <v>4</v>
      </c>
      <c r="B71" s="850" t="s">
        <v>358</v>
      </c>
      <c r="C71" s="851"/>
      <c r="D71" s="851"/>
      <c r="E71" s="851"/>
      <c r="F71" s="851"/>
      <c r="G71" s="851"/>
      <c r="H71" s="851"/>
      <c r="I71" s="851"/>
      <c r="J71" s="851"/>
      <c r="K71" s="851"/>
      <c r="L71" s="851"/>
      <c r="M71" s="851"/>
      <c r="N71" s="851"/>
      <c r="O71" s="851"/>
      <c r="P71" s="852"/>
      <c r="Q71" s="853">
        <v>241808</v>
      </c>
      <c r="R71" s="805"/>
      <c r="S71" s="805"/>
      <c r="T71" s="805"/>
      <c r="U71" s="805"/>
      <c r="V71" s="805">
        <v>236655</v>
      </c>
      <c r="W71" s="805"/>
      <c r="X71" s="805"/>
      <c r="Y71" s="805"/>
      <c r="Z71" s="805"/>
      <c r="AA71" s="805">
        <v>5153</v>
      </c>
      <c r="AB71" s="805"/>
      <c r="AC71" s="805"/>
      <c r="AD71" s="805"/>
      <c r="AE71" s="805"/>
      <c r="AF71" s="805">
        <v>5153</v>
      </c>
      <c r="AG71" s="805"/>
      <c r="AH71" s="805"/>
      <c r="AI71" s="805"/>
      <c r="AJ71" s="805"/>
      <c r="AK71" s="805">
        <v>5058</v>
      </c>
      <c r="AL71" s="805"/>
      <c r="AM71" s="805"/>
      <c r="AN71" s="805"/>
      <c r="AO71" s="805"/>
      <c r="AP71" s="805" t="s">
        <v>321</v>
      </c>
      <c r="AQ71" s="805"/>
      <c r="AR71" s="805"/>
      <c r="AS71" s="805"/>
      <c r="AT71" s="805"/>
      <c r="AU71" s="805" t="s">
        <v>321</v>
      </c>
      <c r="AV71" s="805"/>
      <c r="AW71" s="805"/>
      <c r="AX71" s="805"/>
      <c r="AY71" s="805"/>
      <c r="AZ71" s="807"/>
      <c r="BA71" s="807"/>
      <c r="BB71" s="807"/>
      <c r="BC71" s="807"/>
      <c r="BD71" s="808"/>
      <c r="BE71" s="101"/>
      <c r="BF71" s="101"/>
      <c r="BG71" s="101"/>
      <c r="BH71" s="101"/>
      <c r="BI71" s="101"/>
      <c r="BJ71" s="101"/>
      <c r="BK71" s="101"/>
      <c r="BL71" s="101"/>
      <c r="BM71" s="101"/>
      <c r="BN71" s="101"/>
      <c r="BO71" s="101"/>
      <c r="BP71" s="101"/>
      <c r="BQ71" s="98">
        <v>65</v>
      </c>
      <c r="BR71" s="103"/>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89"/>
    </row>
    <row r="72" spans="1:131" ht="26.25" customHeight="1" x14ac:dyDescent="0.2">
      <c r="A72" s="98">
        <v>5</v>
      </c>
      <c r="B72" s="850"/>
      <c r="C72" s="851"/>
      <c r="D72" s="851"/>
      <c r="E72" s="851"/>
      <c r="F72" s="851"/>
      <c r="G72" s="851"/>
      <c r="H72" s="851"/>
      <c r="I72" s="851"/>
      <c r="J72" s="851"/>
      <c r="K72" s="851"/>
      <c r="L72" s="851"/>
      <c r="M72" s="851"/>
      <c r="N72" s="851"/>
      <c r="O72" s="851"/>
      <c r="P72" s="852"/>
      <c r="Q72" s="853"/>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5"/>
      <c r="AY72" s="805"/>
      <c r="AZ72" s="807"/>
      <c r="BA72" s="807"/>
      <c r="BB72" s="807"/>
      <c r="BC72" s="807"/>
      <c r="BD72" s="808"/>
      <c r="BE72" s="101"/>
      <c r="BF72" s="101"/>
      <c r="BG72" s="101"/>
      <c r="BH72" s="101"/>
      <c r="BI72" s="101"/>
      <c r="BJ72" s="101"/>
      <c r="BK72" s="101"/>
      <c r="BL72" s="101"/>
      <c r="BM72" s="101"/>
      <c r="BN72" s="101"/>
      <c r="BO72" s="101"/>
      <c r="BP72" s="101"/>
      <c r="BQ72" s="98">
        <v>66</v>
      </c>
      <c r="BR72" s="103"/>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89"/>
    </row>
    <row r="73" spans="1:131" ht="26.25" customHeight="1" x14ac:dyDescent="0.2">
      <c r="A73" s="98">
        <v>6</v>
      </c>
      <c r="B73" s="850"/>
      <c r="C73" s="851"/>
      <c r="D73" s="851"/>
      <c r="E73" s="851"/>
      <c r="F73" s="851"/>
      <c r="G73" s="851"/>
      <c r="H73" s="851"/>
      <c r="I73" s="851"/>
      <c r="J73" s="851"/>
      <c r="K73" s="851"/>
      <c r="L73" s="851"/>
      <c r="M73" s="851"/>
      <c r="N73" s="851"/>
      <c r="O73" s="851"/>
      <c r="P73" s="852"/>
      <c r="Q73" s="853"/>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1"/>
      <c r="BF73" s="101"/>
      <c r="BG73" s="101"/>
      <c r="BH73" s="101"/>
      <c r="BI73" s="101"/>
      <c r="BJ73" s="101"/>
      <c r="BK73" s="101"/>
      <c r="BL73" s="101"/>
      <c r="BM73" s="101"/>
      <c r="BN73" s="101"/>
      <c r="BO73" s="101"/>
      <c r="BP73" s="101"/>
      <c r="BQ73" s="98">
        <v>67</v>
      </c>
      <c r="BR73" s="103"/>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89"/>
    </row>
    <row r="74" spans="1:131" ht="26.25" customHeight="1" x14ac:dyDescent="0.2">
      <c r="A74" s="98">
        <v>7</v>
      </c>
      <c r="B74" s="850"/>
      <c r="C74" s="851"/>
      <c r="D74" s="851"/>
      <c r="E74" s="851"/>
      <c r="F74" s="851"/>
      <c r="G74" s="851"/>
      <c r="H74" s="851"/>
      <c r="I74" s="851"/>
      <c r="J74" s="851"/>
      <c r="K74" s="851"/>
      <c r="L74" s="851"/>
      <c r="M74" s="851"/>
      <c r="N74" s="851"/>
      <c r="O74" s="851"/>
      <c r="P74" s="852"/>
      <c r="Q74" s="853"/>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1"/>
      <c r="BF74" s="101"/>
      <c r="BG74" s="101"/>
      <c r="BH74" s="101"/>
      <c r="BI74" s="101"/>
      <c r="BJ74" s="101"/>
      <c r="BK74" s="101"/>
      <c r="BL74" s="101"/>
      <c r="BM74" s="101"/>
      <c r="BN74" s="101"/>
      <c r="BO74" s="101"/>
      <c r="BP74" s="101"/>
      <c r="BQ74" s="98">
        <v>68</v>
      </c>
      <c r="BR74" s="103"/>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89"/>
    </row>
    <row r="75" spans="1:131" ht="26.25" customHeight="1" x14ac:dyDescent="0.2">
      <c r="A75" s="98">
        <v>8</v>
      </c>
      <c r="B75" s="850"/>
      <c r="C75" s="851"/>
      <c r="D75" s="851"/>
      <c r="E75" s="851"/>
      <c r="F75" s="851"/>
      <c r="G75" s="851"/>
      <c r="H75" s="851"/>
      <c r="I75" s="851"/>
      <c r="J75" s="851"/>
      <c r="K75" s="851"/>
      <c r="L75" s="851"/>
      <c r="M75" s="851"/>
      <c r="N75" s="851"/>
      <c r="O75" s="851"/>
      <c r="P75" s="852"/>
      <c r="Q75" s="854"/>
      <c r="R75" s="811"/>
      <c r="S75" s="811"/>
      <c r="T75" s="811"/>
      <c r="U75" s="809"/>
      <c r="V75" s="810"/>
      <c r="W75" s="811"/>
      <c r="X75" s="811"/>
      <c r="Y75" s="811"/>
      <c r="Z75" s="809"/>
      <c r="AA75" s="810"/>
      <c r="AB75" s="811"/>
      <c r="AC75" s="811"/>
      <c r="AD75" s="811"/>
      <c r="AE75" s="809"/>
      <c r="AF75" s="810"/>
      <c r="AG75" s="811"/>
      <c r="AH75" s="811"/>
      <c r="AI75" s="811"/>
      <c r="AJ75" s="809"/>
      <c r="AK75" s="810"/>
      <c r="AL75" s="811"/>
      <c r="AM75" s="811"/>
      <c r="AN75" s="811"/>
      <c r="AO75" s="809"/>
      <c r="AP75" s="810"/>
      <c r="AQ75" s="811"/>
      <c r="AR75" s="811"/>
      <c r="AS75" s="811"/>
      <c r="AT75" s="809"/>
      <c r="AU75" s="810"/>
      <c r="AV75" s="811"/>
      <c r="AW75" s="811"/>
      <c r="AX75" s="811"/>
      <c r="AY75" s="809"/>
      <c r="AZ75" s="807"/>
      <c r="BA75" s="807"/>
      <c r="BB75" s="807"/>
      <c r="BC75" s="807"/>
      <c r="BD75" s="808"/>
      <c r="BE75" s="101"/>
      <c r="BF75" s="101"/>
      <c r="BG75" s="101"/>
      <c r="BH75" s="101"/>
      <c r="BI75" s="101"/>
      <c r="BJ75" s="101"/>
      <c r="BK75" s="101"/>
      <c r="BL75" s="101"/>
      <c r="BM75" s="101"/>
      <c r="BN75" s="101"/>
      <c r="BO75" s="101"/>
      <c r="BP75" s="101"/>
      <c r="BQ75" s="98">
        <v>69</v>
      </c>
      <c r="BR75" s="103"/>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89"/>
    </row>
    <row r="76" spans="1:131" ht="26.25" customHeight="1" x14ac:dyDescent="0.2">
      <c r="A76" s="98">
        <v>9</v>
      </c>
      <c r="B76" s="850"/>
      <c r="C76" s="851"/>
      <c r="D76" s="851"/>
      <c r="E76" s="851"/>
      <c r="F76" s="851"/>
      <c r="G76" s="851"/>
      <c r="H76" s="851"/>
      <c r="I76" s="851"/>
      <c r="J76" s="851"/>
      <c r="K76" s="851"/>
      <c r="L76" s="851"/>
      <c r="M76" s="851"/>
      <c r="N76" s="851"/>
      <c r="O76" s="851"/>
      <c r="P76" s="852"/>
      <c r="Q76" s="854"/>
      <c r="R76" s="811"/>
      <c r="S76" s="811"/>
      <c r="T76" s="811"/>
      <c r="U76" s="809"/>
      <c r="V76" s="810"/>
      <c r="W76" s="811"/>
      <c r="X76" s="811"/>
      <c r="Y76" s="811"/>
      <c r="Z76" s="809"/>
      <c r="AA76" s="810"/>
      <c r="AB76" s="811"/>
      <c r="AC76" s="811"/>
      <c r="AD76" s="811"/>
      <c r="AE76" s="809"/>
      <c r="AF76" s="810"/>
      <c r="AG76" s="811"/>
      <c r="AH76" s="811"/>
      <c r="AI76" s="811"/>
      <c r="AJ76" s="809"/>
      <c r="AK76" s="810"/>
      <c r="AL76" s="811"/>
      <c r="AM76" s="811"/>
      <c r="AN76" s="811"/>
      <c r="AO76" s="809"/>
      <c r="AP76" s="810"/>
      <c r="AQ76" s="811"/>
      <c r="AR76" s="811"/>
      <c r="AS76" s="811"/>
      <c r="AT76" s="809"/>
      <c r="AU76" s="810"/>
      <c r="AV76" s="811"/>
      <c r="AW76" s="811"/>
      <c r="AX76" s="811"/>
      <c r="AY76" s="809"/>
      <c r="AZ76" s="807"/>
      <c r="BA76" s="807"/>
      <c r="BB76" s="807"/>
      <c r="BC76" s="807"/>
      <c r="BD76" s="808"/>
      <c r="BE76" s="101"/>
      <c r="BF76" s="101"/>
      <c r="BG76" s="101"/>
      <c r="BH76" s="101"/>
      <c r="BI76" s="101"/>
      <c r="BJ76" s="101"/>
      <c r="BK76" s="101"/>
      <c r="BL76" s="101"/>
      <c r="BM76" s="101"/>
      <c r="BN76" s="101"/>
      <c r="BO76" s="101"/>
      <c r="BP76" s="101"/>
      <c r="BQ76" s="98">
        <v>70</v>
      </c>
      <c r="BR76" s="103"/>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89"/>
    </row>
    <row r="77" spans="1:131" ht="26.25" customHeight="1" x14ac:dyDescent="0.2">
      <c r="A77" s="98">
        <v>10</v>
      </c>
      <c r="B77" s="850"/>
      <c r="C77" s="851"/>
      <c r="D77" s="851"/>
      <c r="E77" s="851"/>
      <c r="F77" s="851"/>
      <c r="G77" s="851"/>
      <c r="H77" s="851"/>
      <c r="I77" s="851"/>
      <c r="J77" s="851"/>
      <c r="K77" s="851"/>
      <c r="L77" s="851"/>
      <c r="M77" s="851"/>
      <c r="N77" s="851"/>
      <c r="O77" s="851"/>
      <c r="P77" s="852"/>
      <c r="Q77" s="854"/>
      <c r="R77" s="811"/>
      <c r="S77" s="811"/>
      <c r="T77" s="811"/>
      <c r="U77" s="809"/>
      <c r="V77" s="810"/>
      <c r="W77" s="811"/>
      <c r="X77" s="811"/>
      <c r="Y77" s="811"/>
      <c r="Z77" s="809"/>
      <c r="AA77" s="810"/>
      <c r="AB77" s="811"/>
      <c r="AC77" s="811"/>
      <c r="AD77" s="811"/>
      <c r="AE77" s="809"/>
      <c r="AF77" s="810"/>
      <c r="AG77" s="811"/>
      <c r="AH77" s="811"/>
      <c r="AI77" s="811"/>
      <c r="AJ77" s="809"/>
      <c r="AK77" s="810"/>
      <c r="AL77" s="811"/>
      <c r="AM77" s="811"/>
      <c r="AN77" s="811"/>
      <c r="AO77" s="809"/>
      <c r="AP77" s="810"/>
      <c r="AQ77" s="811"/>
      <c r="AR77" s="811"/>
      <c r="AS77" s="811"/>
      <c r="AT77" s="809"/>
      <c r="AU77" s="810"/>
      <c r="AV77" s="811"/>
      <c r="AW77" s="811"/>
      <c r="AX77" s="811"/>
      <c r="AY77" s="809"/>
      <c r="AZ77" s="807"/>
      <c r="BA77" s="807"/>
      <c r="BB77" s="807"/>
      <c r="BC77" s="807"/>
      <c r="BD77" s="808"/>
      <c r="BE77" s="101"/>
      <c r="BF77" s="101"/>
      <c r="BG77" s="101"/>
      <c r="BH77" s="101"/>
      <c r="BI77" s="101"/>
      <c r="BJ77" s="101"/>
      <c r="BK77" s="101"/>
      <c r="BL77" s="101"/>
      <c r="BM77" s="101"/>
      <c r="BN77" s="101"/>
      <c r="BO77" s="101"/>
      <c r="BP77" s="101"/>
      <c r="BQ77" s="98">
        <v>71</v>
      </c>
      <c r="BR77" s="103"/>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89"/>
    </row>
    <row r="78" spans="1:131" ht="26.25" customHeight="1" x14ac:dyDescent="0.2">
      <c r="A78" s="98">
        <v>11</v>
      </c>
      <c r="B78" s="850"/>
      <c r="C78" s="851"/>
      <c r="D78" s="851"/>
      <c r="E78" s="851"/>
      <c r="F78" s="851"/>
      <c r="G78" s="851"/>
      <c r="H78" s="851"/>
      <c r="I78" s="851"/>
      <c r="J78" s="851"/>
      <c r="K78" s="851"/>
      <c r="L78" s="851"/>
      <c r="M78" s="851"/>
      <c r="N78" s="851"/>
      <c r="O78" s="851"/>
      <c r="P78" s="852"/>
      <c r="Q78" s="853"/>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89"/>
    </row>
    <row r="79" spans="1:131" ht="26.25" customHeight="1" x14ac:dyDescent="0.2">
      <c r="A79" s="98">
        <v>12</v>
      </c>
      <c r="B79" s="850"/>
      <c r="C79" s="851"/>
      <c r="D79" s="851"/>
      <c r="E79" s="851"/>
      <c r="F79" s="851"/>
      <c r="G79" s="851"/>
      <c r="H79" s="851"/>
      <c r="I79" s="851"/>
      <c r="J79" s="851"/>
      <c r="K79" s="851"/>
      <c r="L79" s="851"/>
      <c r="M79" s="851"/>
      <c r="N79" s="851"/>
      <c r="O79" s="851"/>
      <c r="P79" s="852"/>
      <c r="Q79" s="853"/>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89"/>
    </row>
    <row r="80" spans="1:131" ht="26.25" customHeight="1" x14ac:dyDescent="0.2">
      <c r="A80" s="98">
        <v>13</v>
      </c>
      <c r="B80" s="850"/>
      <c r="C80" s="851"/>
      <c r="D80" s="851"/>
      <c r="E80" s="851"/>
      <c r="F80" s="851"/>
      <c r="G80" s="851"/>
      <c r="H80" s="851"/>
      <c r="I80" s="851"/>
      <c r="J80" s="851"/>
      <c r="K80" s="851"/>
      <c r="L80" s="851"/>
      <c r="M80" s="851"/>
      <c r="N80" s="851"/>
      <c r="O80" s="851"/>
      <c r="P80" s="852"/>
      <c r="Q80" s="853"/>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89"/>
    </row>
    <row r="81" spans="1:131" ht="26.25" customHeight="1" x14ac:dyDescent="0.2">
      <c r="A81" s="98">
        <v>14</v>
      </c>
      <c r="B81" s="850"/>
      <c r="C81" s="851"/>
      <c r="D81" s="851"/>
      <c r="E81" s="851"/>
      <c r="F81" s="851"/>
      <c r="G81" s="851"/>
      <c r="H81" s="851"/>
      <c r="I81" s="851"/>
      <c r="J81" s="851"/>
      <c r="K81" s="851"/>
      <c r="L81" s="851"/>
      <c r="M81" s="851"/>
      <c r="N81" s="851"/>
      <c r="O81" s="851"/>
      <c r="P81" s="852"/>
      <c r="Q81" s="853"/>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89"/>
    </row>
    <row r="82" spans="1:131" ht="26.25" customHeight="1" x14ac:dyDescent="0.2">
      <c r="A82" s="98">
        <v>15</v>
      </c>
      <c r="B82" s="850"/>
      <c r="C82" s="851"/>
      <c r="D82" s="851"/>
      <c r="E82" s="851"/>
      <c r="F82" s="851"/>
      <c r="G82" s="851"/>
      <c r="H82" s="851"/>
      <c r="I82" s="851"/>
      <c r="J82" s="851"/>
      <c r="K82" s="851"/>
      <c r="L82" s="851"/>
      <c r="M82" s="851"/>
      <c r="N82" s="851"/>
      <c r="O82" s="851"/>
      <c r="P82" s="852"/>
      <c r="Q82" s="853"/>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89"/>
    </row>
    <row r="83" spans="1:131" ht="26.25" customHeight="1" x14ac:dyDescent="0.2">
      <c r="A83" s="98">
        <v>16</v>
      </c>
      <c r="B83" s="850"/>
      <c r="C83" s="851"/>
      <c r="D83" s="851"/>
      <c r="E83" s="851"/>
      <c r="F83" s="851"/>
      <c r="G83" s="851"/>
      <c r="H83" s="851"/>
      <c r="I83" s="851"/>
      <c r="J83" s="851"/>
      <c r="K83" s="851"/>
      <c r="L83" s="851"/>
      <c r="M83" s="851"/>
      <c r="N83" s="851"/>
      <c r="O83" s="851"/>
      <c r="P83" s="852"/>
      <c r="Q83" s="853"/>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89"/>
    </row>
    <row r="84" spans="1:131" ht="26.25" customHeight="1" x14ac:dyDescent="0.2">
      <c r="A84" s="98">
        <v>17</v>
      </c>
      <c r="B84" s="850"/>
      <c r="C84" s="851"/>
      <c r="D84" s="851"/>
      <c r="E84" s="851"/>
      <c r="F84" s="851"/>
      <c r="G84" s="851"/>
      <c r="H84" s="851"/>
      <c r="I84" s="851"/>
      <c r="J84" s="851"/>
      <c r="K84" s="851"/>
      <c r="L84" s="851"/>
      <c r="M84" s="851"/>
      <c r="N84" s="851"/>
      <c r="O84" s="851"/>
      <c r="P84" s="852"/>
      <c r="Q84" s="853"/>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89"/>
    </row>
    <row r="85" spans="1:131" ht="26.25" customHeight="1" x14ac:dyDescent="0.2">
      <c r="A85" s="98">
        <v>18</v>
      </c>
      <c r="B85" s="850"/>
      <c r="C85" s="851"/>
      <c r="D85" s="851"/>
      <c r="E85" s="851"/>
      <c r="F85" s="851"/>
      <c r="G85" s="851"/>
      <c r="H85" s="851"/>
      <c r="I85" s="851"/>
      <c r="J85" s="851"/>
      <c r="K85" s="851"/>
      <c r="L85" s="851"/>
      <c r="M85" s="851"/>
      <c r="N85" s="851"/>
      <c r="O85" s="851"/>
      <c r="P85" s="852"/>
      <c r="Q85" s="853"/>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89"/>
    </row>
    <row r="86" spans="1:131" ht="26.25" customHeight="1" x14ac:dyDescent="0.2">
      <c r="A86" s="98">
        <v>19</v>
      </c>
      <c r="B86" s="850"/>
      <c r="C86" s="851"/>
      <c r="D86" s="851"/>
      <c r="E86" s="851"/>
      <c r="F86" s="851"/>
      <c r="G86" s="851"/>
      <c r="H86" s="851"/>
      <c r="I86" s="851"/>
      <c r="J86" s="851"/>
      <c r="K86" s="851"/>
      <c r="L86" s="851"/>
      <c r="M86" s="851"/>
      <c r="N86" s="851"/>
      <c r="O86" s="851"/>
      <c r="P86" s="852"/>
      <c r="Q86" s="853"/>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89"/>
    </row>
    <row r="87" spans="1:131" ht="26.25" customHeight="1" x14ac:dyDescent="0.2">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89"/>
    </row>
    <row r="88" spans="1:131" ht="26.25" customHeight="1" thickBot="1" x14ac:dyDescent="0.25">
      <c r="A88" s="100" t="s">
        <v>329</v>
      </c>
      <c r="B88" s="764" t="s">
        <v>359</v>
      </c>
      <c r="C88" s="765"/>
      <c r="D88" s="765"/>
      <c r="E88" s="765"/>
      <c r="F88" s="765"/>
      <c r="G88" s="765"/>
      <c r="H88" s="765"/>
      <c r="I88" s="765"/>
      <c r="J88" s="765"/>
      <c r="K88" s="765"/>
      <c r="L88" s="765"/>
      <c r="M88" s="765"/>
      <c r="N88" s="765"/>
      <c r="O88" s="765"/>
      <c r="P88" s="766"/>
      <c r="Q88" s="817"/>
      <c r="R88" s="818"/>
      <c r="S88" s="818"/>
      <c r="T88" s="818"/>
      <c r="U88" s="818"/>
      <c r="V88" s="818"/>
      <c r="W88" s="818"/>
      <c r="X88" s="818"/>
      <c r="Y88" s="818"/>
      <c r="Z88" s="818"/>
      <c r="AA88" s="818"/>
      <c r="AB88" s="818"/>
      <c r="AC88" s="818"/>
      <c r="AD88" s="818"/>
      <c r="AE88" s="818"/>
      <c r="AF88" s="821">
        <v>5253</v>
      </c>
      <c r="AG88" s="821"/>
      <c r="AH88" s="821"/>
      <c r="AI88" s="821"/>
      <c r="AJ88" s="821"/>
      <c r="AK88" s="818"/>
      <c r="AL88" s="818"/>
      <c r="AM88" s="818"/>
      <c r="AN88" s="818"/>
      <c r="AO88" s="818"/>
      <c r="AP88" s="821" t="s">
        <v>321</v>
      </c>
      <c r="AQ88" s="821"/>
      <c r="AR88" s="821"/>
      <c r="AS88" s="821"/>
      <c r="AT88" s="821"/>
      <c r="AU88" s="821" t="s">
        <v>321</v>
      </c>
      <c r="AV88" s="821"/>
      <c r="AW88" s="821"/>
      <c r="AX88" s="821"/>
      <c r="AY88" s="821"/>
      <c r="AZ88" s="826"/>
      <c r="BA88" s="826"/>
      <c r="BB88" s="826"/>
      <c r="BC88" s="826"/>
      <c r="BD88" s="827"/>
      <c r="BE88" s="101"/>
      <c r="BF88" s="101"/>
      <c r="BG88" s="101"/>
      <c r="BH88" s="101"/>
      <c r="BI88" s="101"/>
      <c r="BJ88" s="101"/>
      <c r="BK88" s="101"/>
      <c r="BL88" s="101"/>
      <c r="BM88" s="101"/>
      <c r="BN88" s="101"/>
      <c r="BO88" s="101"/>
      <c r="BP88" s="101"/>
      <c r="BQ88" s="98">
        <v>82</v>
      </c>
      <c r="BR88" s="103"/>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329</v>
      </c>
      <c r="BR102" s="764" t="s">
        <v>360</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151</v>
      </c>
      <c r="CS102" s="829"/>
      <c r="CT102" s="829"/>
      <c r="CU102" s="829"/>
      <c r="CV102" s="866"/>
      <c r="CW102" s="865">
        <v>8</v>
      </c>
      <c r="CX102" s="829"/>
      <c r="CY102" s="829"/>
      <c r="CZ102" s="829"/>
      <c r="DA102" s="866"/>
      <c r="DB102" s="865" t="s">
        <v>321</v>
      </c>
      <c r="DC102" s="829"/>
      <c r="DD102" s="829"/>
      <c r="DE102" s="829"/>
      <c r="DF102" s="866"/>
      <c r="DG102" s="865" t="s">
        <v>321</v>
      </c>
      <c r="DH102" s="829"/>
      <c r="DI102" s="829"/>
      <c r="DJ102" s="829"/>
      <c r="DK102" s="866"/>
      <c r="DL102" s="865">
        <v>180</v>
      </c>
      <c r="DM102" s="829"/>
      <c r="DN102" s="829"/>
      <c r="DO102" s="829"/>
      <c r="DP102" s="866"/>
      <c r="DQ102" s="865">
        <v>18</v>
      </c>
      <c r="DR102" s="829"/>
      <c r="DS102" s="829"/>
      <c r="DT102" s="829"/>
      <c r="DU102" s="866"/>
      <c r="DV102" s="764"/>
      <c r="DW102" s="765"/>
      <c r="DX102" s="765"/>
      <c r="DY102" s="765"/>
      <c r="DZ102" s="889"/>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361</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362</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365</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366</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367</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368</v>
      </c>
      <c r="AB109" s="868"/>
      <c r="AC109" s="868"/>
      <c r="AD109" s="868"/>
      <c r="AE109" s="869"/>
      <c r="AF109" s="867" t="s">
        <v>369</v>
      </c>
      <c r="AG109" s="868"/>
      <c r="AH109" s="868"/>
      <c r="AI109" s="868"/>
      <c r="AJ109" s="869"/>
      <c r="AK109" s="867" t="s">
        <v>238</v>
      </c>
      <c r="AL109" s="868"/>
      <c r="AM109" s="868"/>
      <c r="AN109" s="868"/>
      <c r="AO109" s="869"/>
      <c r="AP109" s="867" t="s">
        <v>370</v>
      </c>
      <c r="AQ109" s="868"/>
      <c r="AR109" s="868"/>
      <c r="AS109" s="868"/>
      <c r="AT109" s="870"/>
      <c r="AU109" s="887" t="s">
        <v>367</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368</v>
      </c>
      <c r="BR109" s="868"/>
      <c r="BS109" s="868"/>
      <c r="BT109" s="868"/>
      <c r="BU109" s="869"/>
      <c r="BV109" s="867" t="s">
        <v>369</v>
      </c>
      <c r="BW109" s="868"/>
      <c r="BX109" s="868"/>
      <c r="BY109" s="868"/>
      <c r="BZ109" s="869"/>
      <c r="CA109" s="867" t="s">
        <v>238</v>
      </c>
      <c r="CB109" s="868"/>
      <c r="CC109" s="868"/>
      <c r="CD109" s="868"/>
      <c r="CE109" s="869"/>
      <c r="CF109" s="888" t="s">
        <v>370</v>
      </c>
      <c r="CG109" s="888"/>
      <c r="CH109" s="888"/>
      <c r="CI109" s="888"/>
      <c r="CJ109" s="888"/>
      <c r="CK109" s="867" t="s">
        <v>371</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368</v>
      </c>
      <c r="DH109" s="868"/>
      <c r="DI109" s="868"/>
      <c r="DJ109" s="868"/>
      <c r="DK109" s="869"/>
      <c r="DL109" s="867" t="s">
        <v>369</v>
      </c>
      <c r="DM109" s="868"/>
      <c r="DN109" s="868"/>
      <c r="DO109" s="868"/>
      <c r="DP109" s="869"/>
      <c r="DQ109" s="867" t="s">
        <v>238</v>
      </c>
      <c r="DR109" s="868"/>
      <c r="DS109" s="868"/>
      <c r="DT109" s="868"/>
      <c r="DU109" s="869"/>
      <c r="DV109" s="867" t="s">
        <v>370</v>
      </c>
      <c r="DW109" s="868"/>
      <c r="DX109" s="868"/>
      <c r="DY109" s="868"/>
      <c r="DZ109" s="870"/>
    </row>
    <row r="110" spans="1:131" s="89" customFormat="1" ht="26.25" customHeight="1" x14ac:dyDescent="0.2">
      <c r="A110" s="871" t="s">
        <v>372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6291423</v>
      </c>
      <c r="AB110" s="875"/>
      <c r="AC110" s="875"/>
      <c r="AD110" s="875"/>
      <c r="AE110" s="876"/>
      <c r="AF110" s="877">
        <v>6079355</v>
      </c>
      <c r="AG110" s="875"/>
      <c r="AH110" s="875"/>
      <c r="AI110" s="875"/>
      <c r="AJ110" s="876"/>
      <c r="AK110" s="877">
        <v>5986045</v>
      </c>
      <c r="AL110" s="875"/>
      <c r="AM110" s="875"/>
      <c r="AN110" s="875"/>
      <c r="AO110" s="876"/>
      <c r="AP110" s="878">
        <v>28.9</v>
      </c>
      <c r="AQ110" s="879"/>
      <c r="AR110" s="879"/>
      <c r="AS110" s="879"/>
      <c r="AT110" s="880"/>
      <c r="AU110" s="881" t="s">
        <v>373</v>
      </c>
      <c r="AV110" s="882"/>
      <c r="AW110" s="882"/>
      <c r="AX110" s="882"/>
      <c r="AY110" s="882"/>
      <c r="AZ110" s="904" t="s">
        <v>374</v>
      </c>
      <c r="BA110" s="872"/>
      <c r="BB110" s="872"/>
      <c r="BC110" s="872"/>
      <c r="BD110" s="872"/>
      <c r="BE110" s="872"/>
      <c r="BF110" s="872"/>
      <c r="BG110" s="872"/>
      <c r="BH110" s="872"/>
      <c r="BI110" s="872"/>
      <c r="BJ110" s="872"/>
      <c r="BK110" s="872"/>
      <c r="BL110" s="872"/>
      <c r="BM110" s="872"/>
      <c r="BN110" s="872"/>
      <c r="BO110" s="872"/>
      <c r="BP110" s="873"/>
      <c r="BQ110" s="905">
        <v>56505510</v>
      </c>
      <c r="BR110" s="906"/>
      <c r="BS110" s="906"/>
      <c r="BT110" s="906"/>
      <c r="BU110" s="906"/>
      <c r="BV110" s="906">
        <v>51789674</v>
      </c>
      <c r="BW110" s="906"/>
      <c r="BX110" s="906"/>
      <c r="BY110" s="906"/>
      <c r="BZ110" s="906"/>
      <c r="CA110" s="906">
        <v>47591635</v>
      </c>
      <c r="CB110" s="906"/>
      <c r="CC110" s="906"/>
      <c r="CD110" s="906"/>
      <c r="CE110" s="906"/>
      <c r="CF110" s="919">
        <v>230.1</v>
      </c>
      <c r="CG110" s="920"/>
      <c r="CH110" s="920"/>
      <c r="CI110" s="920"/>
      <c r="CJ110" s="920"/>
      <c r="CK110" s="921" t="s">
        <v>375</v>
      </c>
      <c r="CL110" s="922"/>
      <c r="CM110" s="904" t="s">
        <v>376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63</v>
      </c>
      <c r="DH110" s="906"/>
      <c r="DI110" s="906"/>
      <c r="DJ110" s="906"/>
      <c r="DK110" s="906"/>
      <c r="DL110" s="906" t="s">
        <v>63</v>
      </c>
      <c r="DM110" s="906"/>
      <c r="DN110" s="906"/>
      <c r="DO110" s="906"/>
      <c r="DP110" s="906"/>
      <c r="DQ110" s="906" t="s">
        <v>63</v>
      </c>
      <c r="DR110" s="906"/>
      <c r="DS110" s="906"/>
      <c r="DT110" s="906"/>
      <c r="DU110" s="906"/>
      <c r="DV110" s="907" t="s">
        <v>63</v>
      </c>
      <c r="DW110" s="907"/>
      <c r="DX110" s="907"/>
      <c r="DY110" s="907"/>
      <c r="DZ110" s="908"/>
    </row>
    <row r="111" spans="1:131" s="89" customFormat="1" ht="26.25" customHeight="1" x14ac:dyDescent="0.2">
      <c r="A111" s="909" t="s">
        <v>377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63</v>
      </c>
      <c r="AB111" s="913"/>
      <c r="AC111" s="913"/>
      <c r="AD111" s="913"/>
      <c r="AE111" s="914"/>
      <c r="AF111" s="915" t="s">
        <v>63</v>
      </c>
      <c r="AG111" s="913"/>
      <c r="AH111" s="913"/>
      <c r="AI111" s="913"/>
      <c r="AJ111" s="914"/>
      <c r="AK111" s="915" t="s">
        <v>63</v>
      </c>
      <c r="AL111" s="913"/>
      <c r="AM111" s="913"/>
      <c r="AN111" s="913"/>
      <c r="AO111" s="914"/>
      <c r="AP111" s="916" t="s">
        <v>63</v>
      </c>
      <c r="AQ111" s="917"/>
      <c r="AR111" s="917"/>
      <c r="AS111" s="917"/>
      <c r="AT111" s="918"/>
      <c r="AU111" s="883"/>
      <c r="AV111" s="884"/>
      <c r="AW111" s="884"/>
      <c r="AX111" s="884"/>
      <c r="AY111" s="884"/>
      <c r="AZ111" s="897" t="s">
        <v>378</v>
      </c>
      <c r="BA111" s="898"/>
      <c r="BB111" s="898"/>
      <c r="BC111" s="898"/>
      <c r="BD111" s="898"/>
      <c r="BE111" s="898"/>
      <c r="BF111" s="898"/>
      <c r="BG111" s="898"/>
      <c r="BH111" s="898"/>
      <c r="BI111" s="898"/>
      <c r="BJ111" s="898"/>
      <c r="BK111" s="898"/>
      <c r="BL111" s="898"/>
      <c r="BM111" s="898"/>
      <c r="BN111" s="898"/>
      <c r="BO111" s="898"/>
      <c r="BP111" s="899"/>
      <c r="BQ111" s="900">
        <v>60013</v>
      </c>
      <c r="BR111" s="901"/>
      <c r="BS111" s="901"/>
      <c r="BT111" s="901"/>
      <c r="BU111" s="901"/>
      <c r="BV111" s="901">
        <v>46978</v>
      </c>
      <c r="BW111" s="901"/>
      <c r="BX111" s="901"/>
      <c r="BY111" s="901"/>
      <c r="BZ111" s="901"/>
      <c r="CA111" s="901">
        <v>34311</v>
      </c>
      <c r="CB111" s="901"/>
      <c r="CC111" s="901"/>
      <c r="CD111" s="901"/>
      <c r="CE111" s="901"/>
      <c r="CF111" s="895">
        <v>0.2</v>
      </c>
      <c r="CG111" s="896"/>
      <c r="CH111" s="896"/>
      <c r="CI111" s="896"/>
      <c r="CJ111" s="896"/>
      <c r="CK111" s="923"/>
      <c r="CL111" s="924"/>
      <c r="CM111" s="897" t="s">
        <v>379</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63</v>
      </c>
      <c r="DH111" s="901"/>
      <c r="DI111" s="901"/>
      <c r="DJ111" s="901"/>
      <c r="DK111" s="901"/>
      <c r="DL111" s="901" t="s">
        <v>63</v>
      </c>
      <c r="DM111" s="901"/>
      <c r="DN111" s="901"/>
      <c r="DO111" s="901"/>
      <c r="DP111" s="901"/>
      <c r="DQ111" s="901" t="s">
        <v>63</v>
      </c>
      <c r="DR111" s="901"/>
      <c r="DS111" s="901"/>
      <c r="DT111" s="901"/>
      <c r="DU111" s="901"/>
      <c r="DV111" s="902" t="s">
        <v>63</v>
      </c>
      <c r="DW111" s="902"/>
      <c r="DX111" s="902"/>
      <c r="DY111" s="902"/>
      <c r="DZ111" s="903"/>
    </row>
    <row r="112" spans="1:131" s="89" customFormat="1" ht="26.25" customHeight="1" x14ac:dyDescent="0.2">
      <c r="A112" s="927" t="s">
        <v>380</v>
      </c>
      <c r="B112" s="928"/>
      <c r="C112" s="898" t="s">
        <v>381</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63</v>
      </c>
      <c r="AB112" s="934"/>
      <c r="AC112" s="934"/>
      <c r="AD112" s="934"/>
      <c r="AE112" s="935"/>
      <c r="AF112" s="936" t="s">
        <v>63</v>
      </c>
      <c r="AG112" s="934"/>
      <c r="AH112" s="934"/>
      <c r="AI112" s="934"/>
      <c r="AJ112" s="935"/>
      <c r="AK112" s="936" t="s">
        <v>63</v>
      </c>
      <c r="AL112" s="934"/>
      <c r="AM112" s="934"/>
      <c r="AN112" s="934"/>
      <c r="AO112" s="935"/>
      <c r="AP112" s="937" t="s">
        <v>63</v>
      </c>
      <c r="AQ112" s="938"/>
      <c r="AR112" s="938"/>
      <c r="AS112" s="938"/>
      <c r="AT112" s="939"/>
      <c r="AU112" s="883"/>
      <c r="AV112" s="884"/>
      <c r="AW112" s="884"/>
      <c r="AX112" s="884"/>
      <c r="AY112" s="884"/>
      <c r="AZ112" s="897" t="s">
        <v>382</v>
      </c>
      <c r="BA112" s="898"/>
      <c r="BB112" s="898"/>
      <c r="BC112" s="898"/>
      <c r="BD112" s="898"/>
      <c r="BE112" s="898"/>
      <c r="BF112" s="898"/>
      <c r="BG112" s="898"/>
      <c r="BH112" s="898"/>
      <c r="BI112" s="898"/>
      <c r="BJ112" s="898"/>
      <c r="BK112" s="898"/>
      <c r="BL112" s="898"/>
      <c r="BM112" s="898"/>
      <c r="BN112" s="898"/>
      <c r="BO112" s="898"/>
      <c r="BP112" s="899"/>
      <c r="BQ112" s="900">
        <v>10546297</v>
      </c>
      <c r="BR112" s="901"/>
      <c r="BS112" s="901"/>
      <c r="BT112" s="901"/>
      <c r="BU112" s="901"/>
      <c r="BV112" s="901">
        <v>10073722</v>
      </c>
      <c r="BW112" s="901"/>
      <c r="BX112" s="901"/>
      <c r="BY112" s="901"/>
      <c r="BZ112" s="901"/>
      <c r="CA112" s="901">
        <v>9682727</v>
      </c>
      <c r="CB112" s="901"/>
      <c r="CC112" s="901"/>
      <c r="CD112" s="901"/>
      <c r="CE112" s="901"/>
      <c r="CF112" s="895">
        <v>46.8</v>
      </c>
      <c r="CG112" s="896"/>
      <c r="CH112" s="896"/>
      <c r="CI112" s="896"/>
      <c r="CJ112" s="896"/>
      <c r="CK112" s="923"/>
      <c r="CL112" s="924"/>
      <c r="CM112" s="897" t="s">
        <v>383</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63</v>
      </c>
      <c r="DH112" s="901"/>
      <c r="DI112" s="901"/>
      <c r="DJ112" s="901"/>
      <c r="DK112" s="901"/>
      <c r="DL112" s="901" t="s">
        <v>63</v>
      </c>
      <c r="DM112" s="901"/>
      <c r="DN112" s="901"/>
      <c r="DO112" s="901"/>
      <c r="DP112" s="901"/>
      <c r="DQ112" s="901" t="s">
        <v>63</v>
      </c>
      <c r="DR112" s="901"/>
      <c r="DS112" s="901"/>
      <c r="DT112" s="901"/>
      <c r="DU112" s="901"/>
      <c r="DV112" s="902" t="s">
        <v>63</v>
      </c>
      <c r="DW112" s="902"/>
      <c r="DX112" s="902"/>
      <c r="DY112" s="902"/>
      <c r="DZ112" s="903"/>
    </row>
    <row r="113" spans="1:130" s="89" customFormat="1" ht="26.25" customHeight="1" x14ac:dyDescent="0.2">
      <c r="A113" s="929"/>
      <c r="B113" s="930"/>
      <c r="C113" s="898" t="s">
        <v>384</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1061846</v>
      </c>
      <c r="AB113" s="913"/>
      <c r="AC113" s="913"/>
      <c r="AD113" s="913"/>
      <c r="AE113" s="914"/>
      <c r="AF113" s="915">
        <v>865911</v>
      </c>
      <c r="AG113" s="913"/>
      <c r="AH113" s="913"/>
      <c r="AI113" s="913"/>
      <c r="AJ113" s="914"/>
      <c r="AK113" s="915">
        <v>1057217</v>
      </c>
      <c r="AL113" s="913"/>
      <c r="AM113" s="913"/>
      <c r="AN113" s="913"/>
      <c r="AO113" s="914"/>
      <c r="AP113" s="916">
        <v>5.0999999999999996</v>
      </c>
      <c r="AQ113" s="917"/>
      <c r="AR113" s="917"/>
      <c r="AS113" s="917"/>
      <c r="AT113" s="918"/>
      <c r="AU113" s="883"/>
      <c r="AV113" s="884"/>
      <c r="AW113" s="884"/>
      <c r="AX113" s="884"/>
      <c r="AY113" s="884"/>
      <c r="AZ113" s="897" t="s">
        <v>385</v>
      </c>
      <c r="BA113" s="898"/>
      <c r="BB113" s="898"/>
      <c r="BC113" s="898"/>
      <c r="BD113" s="898"/>
      <c r="BE113" s="898"/>
      <c r="BF113" s="898"/>
      <c r="BG113" s="898"/>
      <c r="BH113" s="898"/>
      <c r="BI113" s="898"/>
      <c r="BJ113" s="898"/>
      <c r="BK113" s="898"/>
      <c r="BL113" s="898"/>
      <c r="BM113" s="898"/>
      <c r="BN113" s="898"/>
      <c r="BO113" s="898"/>
      <c r="BP113" s="899"/>
      <c r="BQ113" s="900" t="s">
        <v>63</v>
      </c>
      <c r="BR113" s="901"/>
      <c r="BS113" s="901"/>
      <c r="BT113" s="901"/>
      <c r="BU113" s="901"/>
      <c r="BV113" s="901" t="s">
        <v>63</v>
      </c>
      <c r="BW113" s="901"/>
      <c r="BX113" s="901"/>
      <c r="BY113" s="901"/>
      <c r="BZ113" s="901"/>
      <c r="CA113" s="901" t="s">
        <v>63</v>
      </c>
      <c r="CB113" s="901"/>
      <c r="CC113" s="901"/>
      <c r="CD113" s="901"/>
      <c r="CE113" s="901"/>
      <c r="CF113" s="895" t="s">
        <v>63</v>
      </c>
      <c r="CG113" s="896"/>
      <c r="CH113" s="896"/>
      <c r="CI113" s="896"/>
      <c r="CJ113" s="896"/>
      <c r="CK113" s="923"/>
      <c r="CL113" s="924"/>
      <c r="CM113" s="897" t="s">
        <v>386</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63</v>
      </c>
      <c r="DH113" s="934"/>
      <c r="DI113" s="934"/>
      <c r="DJ113" s="934"/>
      <c r="DK113" s="935"/>
      <c r="DL113" s="936" t="s">
        <v>63</v>
      </c>
      <c r="DM113" s="934"/>
      <c r="DN113" s="934"/>
      <c r="DO113" s="934"/>
      <c r="DP113" s="935"/>
      <c r="DQ113" s="936" t="s">
        <v>63</v>
      </c>
      <c r="DR113" s="934"/>
      <c r="DS113" s="934"/>
      <c r="DT113" s="934"/>
      <c r="DU113" s="935"/>
      <c r="DV113" s="937" t="s">
        <v>63</v>
      </c>
      <c r="DW113" s="938"/>
      <c r="DX113" s="938"/>
      <c r="DY113" s="938"/>
      <c r="DZ113" s="939"/>
    </row>
    <row r="114" spans="1:130" s="89" customFormat="1" ht="26.25" customHeight="1" x14ac:dyDescent="0.2">
      <c r="A114" s="929"/>
      <c r="B114" s="930"/>
      <c r="C114" s="898" t="s">
        <v>387</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t="s">
        <v>63</v>
      </c>
      <c r="AB114" s="934"/>
      <c r="AC114" s="934"/>
      <c r="AD114" s="934"/>
      <c r="AE114" s="935"/>
      <c r="AF114" s="936" t="s">
        <v>63</v>
      </c>
      <c r="AG114" s="934"/>
      <c r="AH114" s="934"/>
      <c r="AI114" s="934"/>
      <c r="AJ114" s="935"/>
      <c r="AK114" s="936" t="s">
        <v>63</v>
      </c>
      <c r="AL114" s="934"/>
      <c r="AM114" s="934"/>
      <c r="AN114" s="934"/>
      <c r="AO114" s="935"/>
      <c r="AP114" s="937" t="s">
        <v>63</v>
      </c>
      <c r="AQ114" s="938"/>
      <c r="AR114" s="938"/>
      <c r="AS114" s="938"/>
      <c r="AT114" s="939"/>
      <c r="AU114" s="883"/>
      <c r="AV114" s="884"/>
      <c r="AW114" s="884"/>
      <c r="AX114" s="884"/>
      <c r="AY114" s="884"/>
      <c r="AZ114" s="897" t="s">
        <v>388</v>
      </c>
      <c r="BA114" s="898"/>
      <c r="BB114" s="898"/>
      <c r="BC114" s="898"/>
      <c r="BD114" s="898"/>
      <c r="BE114" s="898"/>
      <c r="BF114" s="898"/>
      <c r="BG114" s="898"/>
      <c r="BH114" s="898"/>
      <c r="BI114" s="898"/>
      <c r="BJ114" s="898"/>
      <c r="BK114" s="898"/>
      <c r="BL114" s="898"/>
      <c r="BM114" s="898"/>
      <c r="BN114" s="898"/>
      <c r="BO114" s="898"/>
      <c r="BP114" s="899"/>
      <c r="BQ114" s="900">
        <v>8184121</v>
      </c>
      <c r="BR114" s="901"/>
      <c r="BS114" s="901"/>
      <c r="BT114" s="901"/>
      <c r="BU114" s="901"/>
      <c r="BV114" s="901">
        <v>8182838</v>
      </c>
      <c r="BW114" s="901"/>
      <c r="BX114" s="901"/>
      <c r="BY114" s="901"/>
      <c r="BZ114" s="901"/>
      <c r="CA114" s="901">
        <v>8093622</v>
      </c>
      <c r="CB114" s="901"/>
      <c r="CC114" s="901"/>
      <c r="CD114" s="901"/>
      <c r="CE114" s="901"/>
      <c r="CF114" s="895">
        <v>39.1</v>
      </c>
      <c r="CG114" s="896"/>
      <c r="CH114" s="896"/>
      <c r="CI114" s="896"/>
      <c r="CJ114" s="896"/>
      <c r="CK114" s="923"/>
      <c r="CL114" s="924"/>
      <c r="CM114" s="897" t="s">
        <v>389</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63</v>
      </c>
      <c r="DH114" s="934"/>
      <c r="DI114" s="934"/>
      <c r="DJ114" s="934"/>
      <c r="DK114" s="935"/>
      <c r="DL114" s="936" t="s">
        <v>63</v>
      </c>
      <c r="DM114" s="934"/>
      <c r="DN114" s="934"/>
      <c r="DO114" s="934"/>
      <c r="DP114" s="935"/>
      <c r="DQ114" s="936" t="s">
        <v>63</v>
      </c>
      <c r="DR114" s="934"/>
      <c r="DS114" s="934"/>
      <c r="DT114" s="934"/>
      <c r="DU114" s="935"/>
      <c r="DV114" s="937" t="s">
        <v>63</v>
      </c>
      <c r="DW114" s="938"/>
      <c r="DX114" s="938"/>
      <c r="DY114" s="938"/>
      <c r="DZ114" s="939"/>
    </row>
    <row r="115" spans="1:130" s="89" customFormat="1" ht="26.25" customHeight="1" x14ac:dyDescent="0.2">
      <c r="A115" s="929"/>
      <c r="B115" s="930"/>
      <c r="C115" s="898" t="s">
        <v>390</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13272</v>
      </c>
      <c r="AB115" s="913"/>
      <c r="AC115" s="913"/>
      <c r="AD115" s="913"/>
      <c r="AE115" s="914"/>
      <c r="AF115" s="915">
        <v>13030</v>
      </c>
      <c r="AG115" s="913"/>
      <c r="AH115" s="913"/>
      <c r="AI115" s="913"/>
      <c r="AJ115" s="914"/>
      <c r="AK115" s="915">
        <v>12776</v>
      </c>
      <c r="AL115" s="913"/>
      <c r="AM115" s="913"/>
      <c r="AN115" s="913"/>
      <c r="AO115" s="914"/>
      <c r="AP115" s="916">
        <v>0.1</v>
      </c>
      <c r="AQ115" s="917"/>
      <c r="AR115" s="917"/>
      <c r="AS115" s="917"/>
      <c r="AT115" s="918"/>
      <c r="AU115" s="883"/>
      <c r="AV115" s="884"/>
      <c r="AW115" s="884"/>
      <c r="AX115" s="884"/>
      <c r="AY115" s="884"/>
      <c r="AZ115" s="897" t="s">
        <v>391</v>
      </c>
      <c r="BA115" s="898"/>
      <c r="BB115" s="898"/>
      <c r="BC115" s="898"/>
      <c r="BD115" s="898"/>
      <c r="BE115" s="898"/>
      <c r="BF115" s="898"/>
      <c r="BG115" s="898"/>
      <c r="BH115" s="898"/>
      <c r="BI115" s="898"/>
      <c r="BJ115" s="898"/>
      <c r="BK115" s="898"/>
      <c r="BL115" s="898"/>
      <c r="BM115" s="898"/>
      <c r="BN115" s="898"/>
      <c r="BO115" s="898"/>
      <c r="BP115" s="899"/>
      <c r="BQ115" s="900">
        <v>25679</v>
      </c>
      <c r="BR115" s="901"/>
      <c r="BS115" s="901"/>
      <c r="BT115" s="901"/>
      <c r="BU115" s="901"/>
      <c r="BV115" s="901">
        <v>18952</v>
      </c>
      <c r="BW115" s="901"/>
      <c r="BX115" s="901"/>
      <c r="BY115" s="901"/>
      <c r="BZ115" s="901"/>
      <c r="CA115" s="901">
        <v>18005</v>
      </c>
      <c r="CB115" s="901"/>
      <c r="CC115" s="901"/>
      <c r="CD115" s="901"/>
      <c r="CE115" s="901"/>
      <c r="CF115" s="895">
        <v>0.1</v>
      </c>
      <c r="CG115" s="896"/>
      <c r="CH115" s="896"/>
      <c r="CI115" s="896"/>
      <c r="CJ115" s="896"/>
      <c r="CK115" s="923"/>
      <c r="CL115" s="924"/>
      <c r="CM115" s="897" t="s">
        <v>392</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63</v>
      </c>
      <c r="DH115" s="934"/>
      <c r="DI115" s="934"/>
      <c r="DJ115" s="934"/>
      <c r="DK115" s="935"/>
      <c r="DL115" s="936" t="s">
        <v>63</v>
      </c>
      <c r="DM115" s="934"/>
      <c r="DN115" s="934"/>
      <c r="DO115" s="934"/>
      <c r="DP115" s="935"/>
      <c r="DQ115" s="936" t="s">
        <v>63</v>
      </c>
      <c r="DR115" s="934"/>
      <c r="DS115" s="934"/>
      <c r="DT115" s="934"/>
      <c r="DU115" s="935"/>
      <c r="DV115" s="937" t="s">
        <v>63</v>
      </c>
      <c r="DW115" s="938"/>
      <c r="DX115" s="938"/>
      <c r="DY115" s="938"/>
      <c r="DZ115" s="939"/>
    </row>
    <row r="116" spans="1:130" s="89" customFormat="1" ht="26.25" customHeight="1" x14ac:dyDescent="0.2">
      <c r="A116" s="931"/>
      <c r="B116" s="932"/>
      <c r="C116" s="940" t="s">
        <v>393</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63</v>
      </c>
      <c r="AB116" s="934"/>
      <c r="AC116" s="934"/>
      <c r="AD116" s="934"/>
      <c r="AE116" s="935"/>
      <c r="AF116" s="936" t="s">
        <v>63</v>
      </c>
      <c r="AG116" s="934"/>
      <c r="AH116" s="934"/>
      <c r="AI116" s="934"/>
      <c r="AJ116" s="935"/>
      <c r="AK116" s="936" t="s">
        <v>63</v>
      </c>
      <c r="AL116" s="934"/>
      <c r="AM116" s="934"/>
      <c r="AN116" s="934"/>
      <c r="AO116" s="935"/>
      <c r="AP116" s="937" t="s">
        <v>63</v>
      </c>
      <c r="AQ116" s="938"/>
      <c r="AR116" s="938"/>
      <c r="AS116" s="938"/>
      <c r="AT116" s="939"/>
      <c r="AU116" s="883"/>
      <c r="AV116" s="884"/>
      <c r="AW116" s="884"/>
      <c r="AX116" s="884"/>
      <c r="AY116" s="884"/>
      <c r="AZ116" s="942" t="s">
        <v>394</v>
      </c>
      <c r="BA116" s="943"/>
      <c r="BB116" s="943"/>
      <c r="BC116" s="943"/>
      <c r="BD116" s="943"/>
      <c r="BE116" s="943"/>
      <c r="BF116" s="943"/>
      <c r="BG116" s="943"/>
      <c r="BH116" s="943"/>
      <c r="BI116" s="943"/>
      <c r="BJ116" s="943"/>
      <c r="BK116" s="943"/>
      <c r="BL116" s="943"/>
      <c r="BM116" s="943"/>
      <c r="BN116" s="943"/>
      <c r="BO116" s="943"/>
      <c r="BP116" s="944"/>
      <c r="BQ116" s="900" t="s">
        <v>63</v>
      </c>
      <c r="BR116" s="901"/>
      <c r="BS116" s="901"/>
      <c r="BT116" s="901"/>
      <c r="BU116" s="901"/>
      <c r="BV116" s="901" t="s">
        <v>63</v>
      </c>
      <c r="BW116" s="901"/>
      <c r="BX116" s="901"/>
      <c r="BY116" s="901"/>
      <c r="BZ116" s="901"/>
      <c r="CA116" s="901" t="s">
        <v>63</v>
      </c>
      <c r="CB116" s="901"/>
      <c r="CC116" s="901"/>
      <c r="CD116" s="901"/>
      <c r="CE116" s="901"/>
      <c r="CF116" s="895" t="s">
        <v>63</v>
      </c>
      <c r="CG116" s="896"/>
      <c r="CH116" s="896"/>
      <c r="CI116" s="896"/>
      <c r="CJ116" s="896"/>
      <c r="CK116" s="923"/>
      <c r="CL116" s="924"/>
      <c r="CM116" s="897" t="s">
        <v>395</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v>59333</v>
      </c>
      <c r="DH116" s="934"/>
      <c r="DI116" s="934"/>
      <c r="DJ116" s="934"/>
      <c r="DK116" s="935"/>
      <c r="DL116" s="936">
        <v>46505</v>
      </c>
      <c r="DM116" s="934"/>
      <c r="DN116" s="934"/>
      <c r="DO116" s="934"/>
      <c r="DP116" s="935"/>
      <c r="DQ116" s="936">
        <v>33855</v>
      </c>
      <c r="DR116" s="934"/>
      <c r="DS116" s="934"/>
      <c r="DT116" s="934"/>
      <c r="DU116" s="935"/>
      <c r="DV116" s="937">
        <v>0.2</v>
      </c>
      <c r="DW116" s="938"/>
      <c r="DX116" s="938"/>
      <c r="DY116" s="938"/>
      <c r="DZ116" s="939"/>
    </row>
    <row r="117" spans="1:130" s="89" customFormat="1" ht="26.25" customHeight="1" x14ac:dyDescent="0.2">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396</v>
      </c>
      <c r="Z117" s="869"/>
      <c r="AA117" s="953">
        <v>7366541</v>
      </c>
      <c r="AB117" s="954"/>
      <c r="AC117" s="954"/>
      <c r="AD117" s="954"/>
      <c r="AE117" s="955"/>
      <c r="AF117" s="956">
        <v>6958296</v>
      </c>
      <c r="AG117" s="954"/>
      <c r="AH117" s="954"/>
      <c r="AI117" s="954"/>
      <c r="AJ117" s="955"/>
      <c r="AK117" s="956">
        <v>7056038</v>
      </c>
      <c r="AL117" s="954"/>
      <c r="AM117" s="954"/>
      <c r="AN117" s="954"/>
      <c r="AO117" s="955"/>
      <c r="AP117" s="957"/>
      <c r="AQ117" s="958"/>
      <c r="AR117" s="958"/>
      <c r="AS117" s="958"/>
      <c r="AT117" s="959"/>
      <c r="AU117" s="883"/>
      <c r="AV117" s="884"/>
      <c r="AW117" s="884"/>
      <c r="AX117" s="884"/>
      <c r="AY117" s="884"/>
      <c r="AZ117" s="949" t="s">
        <v>397</v>
      </c>
      <c r="BA117" s="950"/>
      <c r="BB117" s="950"/>
      <c r="BC117" s="950"/>
      <c r="BD117" s="950"/>
      <c r="BE117" s="950"/>
      <c r="BF117" s="950"/>
      <c r="BG117" s="950"/>
      <c r="BH117" s="950"/>
      <c r="BI117" s="950"/>
      <c r="BJ117" s="950"/>
      <c r="BK117" s="950"/>
      <c r="BL117" s="950"/>
      <c r="BM117" s="950"/>
      <c r="BN117" s="950"/>
      <c r="BO117" s="950"/>
      <c r="BP117" s="951"/>
      <c r="BQ117" s="900" t="s">
        <v>63</v>
      </c>
      <c r="BR117" s="901"/>
      <c r="BS117" s="901"/>
      <c r="BT117" s="901"/>
      <c r="BU117" s="901"/>
      <c r="BV117" s="901" t="s">
        <v>63</v>
      </c>
      <c r="BW117" s="901"/>
      <c r="BX117" s="901"/>
      <c r="BY117" s="901"/>
      <c r="BZ117" s="901"/>
      <c r="CA117" s="901" t="s">
        <v>63</v>
      </c>
      <c r="CB117" s="901"/>
      <c r="CC117" s="901"/>
      <c r="CD117" s="901"/>
      <c r="CE117" s="901"/>
      <c r="CF117" s="895" t="s">
        <v>63</v>
      </c>
      <c r="CG117" s="896"/>
      <c r="CH117" s="896"/>
      <c r="CI117" s="896"/>
      <c r="CJ117" s="896"/>
      <c r="CK117" s="923"/>
      <c r="CL117" s="924"/>
      <c r="CM117" s="897" t="s">
        <v>398</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63</v>
      </c>
      <c r="DH117" s="934"/>
      <c r="DI117" s="934"/>
      <c r="DJ117" s="934"/>
      <c r="DK117" s="935"/>
      <c r="DL117" s="936" t="s">
        <v>63</v>
      </c>
      <c r="DM117" s="934"/>
      <c r="DN117" s="934"/>
      <c r="DO117" s="934"/>
      <c r="DP117" s="935"/>
      <c r="DQ117" s="936" t="s">
        <v>63</v>
      </c>
      <c r="DR117" s="934"/>
      <c r="DS117" s="934"/>
      <c r="DT117" s="934"/>
      <c r="DU117" s="935"/>
      <c r="DV117" s="937" t="s">
        <v>63</v>
      </c>
      <c r="DW117" s="938"/>
      <c r="DX117" s="938"/>
      <c r="DY117" s="938"/>
      <c r="DZ117" s="939"/>
    </row>
    <row r="118" spans="1:130" s="89" customFormat="1" ht="26.25" customHeight="1" x14ac:dyDescent="0.2">
      <c r="A118" s="887" t="s">
        <v>371</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368</v>
      </c>
      <c r="AB118" s="868"/>
      <c r="AC118" s="868"/>
      <c r="AD118" s="868"/>
      <c r="AE118" s="869"/>
      <c r="AF118" s="867" t="s">
        <v>369</v>
      </c>
      <c r="AG118" s="868"/>
      <c r="AH118" s="868"/>
      <c r="AI118" s="868"/>
      <c r="AJ118" s="869"/>
      <c r="AK118" s="867" t="s">
        <v>238</v>
      </c>
      <c r="AL118" s="868"/>
      <c r="AM118" s="868"/>
      <c r="AN118" s="868"/>
      <c r="AO118" s="869"/>
      <c r="AP118" s="945" t="s">
        <v>370</v>
      </c>
      <c r="AQ118" s="946"/>
      <c r="AR118" s="946"/>
      <c r="AS118" s="946"/>
      <c r="AT118" s="947"/>
      <c r="AU118" s="883"/>
      <c r="AV118" s="884"/>
      <c r="AW118" s="884"/>
      <c r="AX118" s="884"/>
      <c r="AY118" s="884"/>
      <c r="AZ118" s="948" t="s">
        <v>399</v>
      </c>
      <c r="BA118" s="940"/>
      <c r="BB118" s="940"/>
      <c r="BC118" s="940"/>
      <c r="BD118" s="940"/>
      <c r="BE118" s="940"/>
      <c r="BF118" s="940"/>
      <c r="BG118" s="940"/>
      <c r="BH118" s="940"/>
      <c r="BI118" s="940"/>
      <c r="BJ118" s="940"/>
      <c r="BK118" s="940"/>
      <c r="BL118" s="940"/>
      <c r="BM118" s="940"/>
      <c r="BN118" s="940"/>
      <c r="BO118" s="940"/>
      <c r="BP118" s="941"/>
      <c r="BQ118" s="974" t="s">
        <v>63</v>
      </c>
      <c r="BR118" s="975"/>
      <c r="BS118" s="975"/>
      <c r="BT118" s="975"/>
      <c r="BU118" s="975"/>
      <c r="BV118" s="975" t="s">
        <v>63</v>
      </c>
      <c r="BW118" s="975"/>
      <c r="BX118" s="975"/>
      <c r="BY118" s="975"/>
      <c r="BZ118" s="975"/>
      <c r="CA118" s="975" t="s">
        <v>63</v>
      </c>
      <c r="CB118" s="975"/>
      <c r="CC118" s="975"/>
      <c r="CD118" s="975"/>
      <c r="CE118" s="975"/>
      <c r="CF118" s="895" t="s">
        <v>63</v>
      </c>
      <c r="CG118" s="896"/>
      <c r="CH118" s="896"/>
      <c r="CI118" s="896"/>
      <c r="CJ118" s="896"/>
      <c r="CK118" s="923"/>
      <c r="CL118" s="924"/>
      <c r="CM118" s="897" t="s">
        <v>400</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63</v>
      </c>
      <c r="DH118" s="934"/>
      <c r="DI118" s="934"/>
      <c r="DJ118" s="934"/>
      <c r="DK118" s="935"/>
      <c r="DL118" s="936" t="s">
        <v>63</v>
      </c>
      <c r="DM118" s="934"/>
      <c r="DN118" s="934"/>
      <c r="DO118" s="934"/>
      <c r="DP118" s="935"/>
      <c r="DQ118" s="936" t="s">
        <v>63</v>
      </c>
      <c r="DR118" s="934"/>
      <c r="DS118" s="934"/>
      <c r="DT118" s="934"/>
      <c r="DU118" s="935"/>
      <c r="DV118" s="937" t="s">
        <v>63</v>
      </c>
      <c r="DW118" s="938"/>
      <c r="DX118" s="938"/>
      <c r="DY118" s="938"/>
      <c r="DZ118" s="939"/>
    </row>
    <row r="119" spans="1:130" s="89" customFormat="1" ht="26.25" customHeight="1" x14ac:dyDescent="0.2">
      <c r="A119" s="1037" t="s">
        <v>375</v>
      </c>
      <c r="B119" s="922"/>
      <c r="C119" s="904" t="s">
        <v>376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63</v>
      </c>
      <c r="AB119" s="875"/>
      <c r="AC119" s="875"/>
      <c r="AD119" s="875"/>
      <c r="AE119" s="876"/>
      <c r="AF119" s="877" t="s">
        <v>63</v>
      </c>
      <c r="AG119" s="875"/>
      <c r="AH119" s="875"/>
      <c r="AI119" s="875"/>
      <c r="AJ119" s="876"/>
      <c r="AK119" s="877" t="s">
        <v>63</v>
      </c>
      <c r="AL119" s="875"/>
      <c r="AM119" s="875"/>
      <c r="AN119" s="875"/>
      <c r="AO119" s="876"/>
      <c r="AP119" s="878" t="s">
        <v>63</v>
      </c>
      <c r="AQ119" s="879"/>
      <c r="AR119" s="879"/>
      <c r="AS119" s="879"/>
      <c r="AT119" s="880"/>
      <c r="AU119" s="885"/>
      <c r="AV119" s="886"/>
      <c r="AW119" s="886"/>
      <c r="AX119" s="886"/>
      <c r="AY119" s="886"/>
      <c r="AZ119" s="112" t="s">
        <v>119</v>
      </c>
      <c r="BA119" s="112"/>
      <c r="BB119" s="112"/>
      <c r="BC119" s="112"/>
      <c r="BD119" s="112"/>
      <c r="BE119" s="112"/>
      <c r="BF119" s="112"/>
      <c r="BG119" s="112"/>
      <c r="BH119" s="112"/>
      <c r="BI119" s="112"/>
      <c r="BJ119" s="112"/>
      <c r="BK119" s="112"/>
      <c r="BL119" s="112"/>
      <c r="BM119" s="112"/>
      <c r="BN119" s="112"/>
      <c r="BO119" s="952" t="s">
        <v>401</v>
      </c>
      <c r="BP119" s="980"/>
      <c r="BQ119" s="974">
        <v>75321620</v>
      </c>
      <c r="BR119" s="975"/>
      <c r="BS119" s="975"/>
      <c r="BT119" s="975"/>
      <c r="BU119" s="975"/>
      <c r="BV119" s="975">
        <v>70112164</v>
      </c>
      <c r="BW119" s="975"/>
      <c r="BX119" s="975"/>
      <c r="BY119" s="975"/>
      <c r="BZ119" s="975"/>
      <c r="CA119" s="975">
        <v>65420300</v>
      </c>
      <c r="CB119" s="975"/>
      <c r="CC119" s="975"/>
      <c r="CD119" s="975"/>
      <c r="CE119" s="975"/>
      <c r="CF119" s="976"/>
      <c r="CG119" s="977"/>
      <c r="CH119" s="977"/>
      <c r="CI119" s="977"/>
      <c r="CJ119" s="978"/>
      <c r="CK119" s="925"/>
      <c r="CL119" s="926"/>
      <c r="CM119" s="948" t="s">
        <v>402</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v>680</v>
      </c>
      <c r="DH119" s="961"/>
      <c r="DI119" s="961"/>
      <c r="DJ119" s="961"/>
      <c r="DK119" s="962"/>
      <c r="DL119" s="960">
        <v>473</v>
      </c>
      <c r="DM119" s="961"/>
      <c r="DN119" s="961"/>
      <c r="DO119" s="961"/>
      <c r="DP119" s="962"/>
      <c r="DQ119" s="960">
        <v>456</v>
      </c>
      <c r="DR119" s="961"/>
      <c r="DS119" s="961"/>
      <c r="DT119" s="961"/>
      <c r="DU119" s="962"/>
      <c r="DV119" s="963">
        <v>0</v>
      </c>
      <c r="DW119" s="964"/>
      <c r="DX119" s="964"/>
      <c r="DY119" s="964"/>
      <c r="DZ119" s="965"/>
    </row>
    <row r="120" spans="1:130" s="89" customFormat="1" ht="26.25" customHeight="1" x14ac:dyDescent="0.2">
      <c r="A120" s="1038"/>
      <c r="B120" s="924"/>
      <c r="C120" s="897" t="s">
        <v>379</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63</v>
      </c>
      <c r="AB120" s="934"/>
      <c r="AC120" s="934"/>
      <c r="AD120" s="934"/>
      <c r="AE120" s="935"/>
      <c r="AF120" s="936" t="s">
        <v>63</v>
      </c>
      <c r="AG120" s="934"/>
      <c r="AH120" s="934"/>
      <c r="AI120" s="934"/>
      <c r="AJ120" s="935"/>
      <c r="AK120" s="936" t="s">
        <v>63</v>
      </c>
      <c r="AL120" s="934"/>
      <c r="AM120" s="934"/>
      <c r="AN120" s="934"/>
      <c r="AO120" s="935"/>
      <c r="AP120" s="937" t="s">
        <v>63</v>
      </c>
      <c r="AQ120" s="938"/>
      <c r="AR120" s="938"/>
      <c r="AS120" s="938"/>
      <c r="AT120" s="939"/>
      <c r="AU120" s="966" t="s">
        <v>403</v>
      </c>
      <c r="AV120" s="967"/>
      <c r="AW120" s="967"/>
      <c r="AX120" s="967"/>
      <c r="AY120" s="968"/>
      <c r="AZ120" s="904" t="s">
        <v>404</v>
      </c>
      <c r="BA120" s="872"/>
      <c r="BB120" s="872"/>
      <c r="BC120" s="872"/>
      <c r="BD120" s="872"/>
      <c r="BE120" s="872"/>
      <c r="BF120" s="872"/>
      <c r="BG120" s="872"/>
      <c r="BH120" s="872"/>
      <c r="BI120" s="872"/>
      <c r="BJ120" s="872"/>
      <c r="BK120" s="872"/>
      <c r="BL120" s="872"/>
      <c r="BM120" s="872"/>
      <c r="BN120" s="872"/>
      <c r="BO120" s="872"/>
      <c r="BP120" s="873"/>
      <c r="BQ120" s="905">
        <v>8190739</v>
      </c>
      <c r="BR120" s="906"/>
      <c r="BS120" s="906"/>
      <c r="BT120" s="906"/>
      <c r="BU120" s="906"/>
      <c r="BV120" s="906">
        <v>7853552</v>
      </c>
      <c r="BW120" s="906"/>
      <c r="BX120" s="906"/>
      <c r="BY120" s="906"/>
      <c r="BZ120" s="906"/>
      <c r="CA120" s="906">
        <v>8251882</v>
      </c>
      <c r="CB120" s="906"/>
      <c r="CC120" s="906"/>
      <c r="CD120" s="906"/>
      <c r="CE120" s="906"/>
      <c r="CF120" s="919">
        <v>39.9</v>
      </c>
      <c r="CG120" s="920"/>
      <c r="CH120" s="920"/>
      <c r="CI120" s="920"/>
      <c r="CJ120" s="920"/>
      <c r="CK120" s="981" t="s">
        <v>405</v>
      </c>
      <c r="CL120" s="982"/>
      <c r="CM120" s="982"/>
      <c r="CN120" s="982"/>
      <c r="CO120" s="983"/>
      <c r="CP120" s="989" t="s">
        <v>346</v>
      </c>
      <c r="CQ120" s="990"/>
      <c r="CR120" s="990"/>
      <c r="CS120" s="990"/>
      <c r="CT120" s="990"/>
      <c r="CU120" s="990"/>
      <c r="CV120" s="990"/>
      <c r="CW120" s="990"/>
      <c r="CX120" s="990"/>
      <c r="CY120" s="990"/>
      <c r="CZ120" s="990"/>
      <c r="DA120" s="990"/>
      <c r="DB120" s="990"/>
      <c r="DC120" s="990"/>
      <c r="DD120" s="990"/>
      <c r="DE120" s="990"/>
      <c r="DF120" s="991"/>
      <c r="DG120" s="905">
        <v>9603507</v>
      </c>
      <c r="DH120" s="906"/>
      <c r="DI120" s="906"/>
      <c r="DJ120" s="906"/>
      <c r="DK120" s="906"/>
      <c r="DL120" s="906">
        <v>9019112</v>
      </c>
      <c r="DM120" s="906"/>
      <c r="DN120" s="906"/>
      <c r="DO120" s="906"/>
      <c r="DP120" s="906"/>
      <c r="DQ120" s="906">
        <v>8598699</v>
      </c>
      <c r="DR120" s="906"/>
      <c r="DS120" s="906"/>
      <c r="DT120" s="906"/>
      <c r="DU120" s="906"/>
      <c r="DV120" s="907">
        <v>41.6</v>
      </c>
      <c r="DW120" s="907"/>
      <c r="DX120" s="907"/>
      <c r="DY120" s="907"/>
      <c r="DZ120" s="908"/>
    </row>
    <row r="121" spans="1:130" s="89" customFormat="1" ht="26.25" customHeight="1" x14ac:dyDescent="0.2">
      <c r="A121" s="1038"/>
      <c r="B121" s="924"/>
      <c r="C121" s="949" t="s">
        <v>406</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63</v>
      </c>
      <c r="AB121" s="934"/>
      <c r="AC121" s="934"/>
      <c r="AD121" s="934"/>
      <c r="AE121" s="935"/>
      <c r="AF121" s="936" t="s">
        <v>63</v>
      </c>
      <c r="AG121" s="934"/>
      <c r="AH121" s="934"/>
      <c r="AI121" s="934"/>
      <c r="AJ121" s="935"/>
      <c r="AK121" s="936" t="s">
        <v>63</v>
      </c>
      <c r="AL121" s="934"/>
      <c r="AM121" s="934"/>
      <c r="AN121" s="934"/>
      <c r="AO121" s="935"/>
      <c r="AP121" s="937" t="s">
        <v>63</v>
      </c>
      <c r="AQ121" s="938"/>
      <c r="AR121" s="938"/>
      <c r="AS121" s="938"/>
      <c r="AT121" s="939"/>
      <c r="AU121" s="969"/>
      <c r="AV121" s="970"/>
      <c r="AW121" s="970"/>
      <c r="AX121" s="970"/>
      <c r="AY121" s="971"/>
      <c r="AZ121" s="897" t="s">
        <v>407</v>
      </c>
      <c r="BA121" s="898"/>
      <c r="BB121" s="898"/>
      <c r="BC121" s="898"/>
      <c r="BD121" s="898"/>
      <c r="BE121" s="898"/>
      <c r="BF121" s="898"/>
      <c r="BG121" s="898"/>
      <c r="BH121" s="898"/>
      <c r="BI121" s="898"/>
      <c r="BJ121" s="898"/>
      <c r="BK121" s="898"/>
      <c r="BL121" s="898"/>
      <c r="BM121" s="898"/>
      <c r="BN121" s="898"/>
      <c r="BO121" s="898"/>
      <c r="BP121" s="899"/>
      <c r="BQ121" s="900">
        <v>4855595</v>
      </c>
      <c r="BR121" s="901"/>
      <c r="BS121" s="901"/>
      <c r="BT121" s="901"/>
      <c r="BU121" s="901"/>
      <c r="BV121" s="901">
        <v>4752670</v>
      </c>
      <c r="BW121" s="901"/>
      <c r="BX121" s="901"/>
      <c r="BY121" s="901"/>
      <c r="BZ121" s="901"/>
      <c r="CA121" s="901">
        <v>4595733</v>
      </c>
      <c r="CB121" s="901"/>
      <c r="CC121" s="901"/>
      <c r="CD121" s="901"/>
      <c r="CE121" s="901"/>
      <c r="CF121" s="895">
        <v>22.2</v>
      </c>
      <c r="CG121" s="896"/>
      <c r="CH121" s="896"/>
      <c r="CI121" s="896"/>
      <c r="CJ121" s="896"/>
      <c r="CK121" s="984"/>
      <c r="CL121" s="985"/>
      <c r="CM121" s="985"/>
      <c r="CN121" s="985"/>
      <c r="CO121" s="986"/>
      <c r="CP121" s="994" t="s">
        <v>344</v>
      </c>
      <c r="CQ121" s="995"/>
      <c r="CR121" s="995"/>
      <c r="CS121" s="995"/>
      <c r="CT121" s="995"/>
      <c r="CU121" s="995"/>
      <c r="CV121" s="995"/>
      <c r="CW121" s="995"/>
      <c r="CX121" s="995"/>
      <c r="CY121" s="995"/>
      <c r="CZ121" s="995"/>
      <c r="DA121" s="995"/>
      <c r="DB121" s="995"/>
      <c r="DC121" s="995"/>
      <c r="DD121" s="995"/>
      <c r="DE121" s="995"/>
      <c r="DF121" s="996"/>
      <c r="DG121" s="900">
        <v>935173</v>
      </c>
      <c r="DH121" s="901"/>
      <c r="DI121" s="901"/>
      <c r="DJ121" s="901"/>
      <c r="DK121" s="901"/>
      <c r="DL121" s="901">
        <v>1047218</v>
      </c>
      <c r="DM121" s="901"/>
      <c r="DN121" s="901"/>
      <c r="DO121" s="901"/>
      <c r="DP121" s="901"/>
      <c r="DQ121" s="901">
        <v>1077629</v>
      </c>
      <c r="DR121" s="901"/>
      <c r="DS121" s="901"/>
      <c r="DT121" s="901"/>
      <c r="DU121" s="901"/>
      <c r="DV121" s="902">
        <v>5.2</v>
      </c>
      <c r="DW121" s="902"/>
      <c r="DX121" s="902"/>
      <c r="DY121" s="902"/>
      <c r="DZ121" s="903"/>
    </row>
    <row r="122" spans="1:130" s="89" customFormat="1" ht="26.25" customHeight="1" x14ac:dyDescent="0.2">
      <c r="A122" s="1038"/>
      <c r="B122" s="924"/>
      <c r="C122" s="897" t="s">
        <v>389</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63</v>
      </c>
      <c r="AB122" s="934"/>
      <c r="AC122" s="934"/>
      <c r="AD122" s="934"/>
      <c r="AE122" s="935"/>
      <c r="AF122" s="936" t="s">
        <v>63</v>
      </c>
      <c r="AG122" s="934"/>
      <c r="AH122" s="934"/>
      <c r="AI122" s="934"/>
      <c r="AJ122" s="935"/>
      <c r="AK122" s="936" t="s">
        <v>63</v>
      </c>
      <c r="AL122" s="934"/>
      <c r="AM122" s="934"/>
      <c r="AN122" s="934"/>
      <c r="AO122" s="935"/>
      <c r="AP122" s="937" t="s">
        <v>63</v>
      </c>
      <c r="AQ122" s="938"/>
      <c r="AR122" s="938"/>
      <c r="AS122" s="938"/>
      <c r="AT122" s="939"/>
      <c r="AU122" s="969"/>
      <c r="AV122" s="970"/>
      <c r="AW122" s="970"/>
      <c r="AX122" s="970"/>
      <c r="AY122" s="971"/>
      <c r="AZ122" s="948" t="s">
        <v>408</v>
      </c>
      <c r="BA122" s="940"/>
      <c r="BB122" s="940"/>
      <c r="BC122" s="940"/>
      <c r="BD122" s="940"/>
      <c r="BE122" s="940"/>
      <c r="BF122" s="940"/>
      <c r="BG122" s="940"/>
      <c r="BH122" s="940"/>
      <c r="BI122" s="940"/>
      <c r="BJ122" s="940"/>
      <c r="BK122" s="940"/>
      <c r="BL122" s="940"/>
      <c r="BM122" s="940"/>
      <c r="BN122" s="940"/>
      <c r="BO122" s="940"/>
      <c r="BP122" s="941"/>
      <c r="BQ122" s="974">
        <v>50432339</v>
      </c>
      <c r="BR122" s="975"/>
      <c r="BS122" s="975"/>
      <c r="BT122" s="975"/>
      <c r="BU122" s="975"/>
      <c r="BV122" s="975">
        <v>47162053</v>
      </c>
      <c r="BW122" s="975"/>
      <c r="BX122" s="975"/>
      <c r="BY122" s="975"/>
      <c r="BZ122" s="975"/>
      <c r="CA122" s="975">
        <v>42860435</v>
      </c>
      <c r="CB122" s="975"/>
      <c r="CC122" s="975"/>
      <c r="CD122" s="975"/>
      <c r="CE122" s="975"/>
      <c r="CF122" s="992">
        <v>207.3</v>
      </c>
      <c r="CG122" s="993"/>
      <c r="CH122" s="993"/>
      <c r="CI122" s="993"/>
      <c r="CJ122" s="993"/>
      <c r="CK122" s="984"/>
      <c r="CL122" s="985"/>
      <c r="CM122" s="985"/>
      <c r="CN122" s="985"/>
      <c r="CO122" s="986"/>
      <c r="CP122" s="994" t="s">
        <v>341</v>
      </c>
      <c r="CQ122" s="995"/>
      <c r="CR122" s="995"/>
      <c r="CS122" s="995"/>
      <c r="CT122" s="995"/>
      <c r="CU122" s="995"/>
      <c r="CV122" s="995"/>
      <c r="CW122" s="995"/>
      <c r="CX122" s="995"/>
      <c r="CY122" s="995"/>
      <c r="CZ122" s="995"/>
      <c r="DA122" s="995"/>
      <c r="DB122" s="995"/>
      <c r="DC122" s="995"/>
      <c r="DD122" s="995"/>
      <c r="DE122" s="995"/>
      <c r="DF122" s="996"/>
      <c r="DG122" s="900">
        <v>7617</v>
      </c>
      <c r="DH122" s="901"/>
      <c r="DI122" s="901"/>
      <c r="DJ122" s="901"/>
      <c r="DK122" s="901"/>
      <c r="DL122" s="901">
        <v>7392</v>
      </c>
      <c r="DM122" s="901"/>
      <c r="DN122" s="901"/>
      <c r="DO122" s="901"/>
      <c r="DP122" s="901"/>
      <c r="DQ122" s="901">
        <v>6399</v>
      </c>
      <c r="DR122" s="901"/>
      <c r="DS122" s="901"/>
      <c r="DT122" s="901"/>
      <c r="DU122" s="901"/>
      <c r="DV122" s="902">
        <v>0</v>
      </c>
      <c r="DW122" s="902"/>
      <c r="DX122" s="902"/>
      <c r="DY122" s="902"/>
      <c r="DZ122" s="903"/>
    </row>
    <row r="123" spans="1:130" s="89" customFormat="1" ht="26.25" customHeight="1" x14ac:dyDescent="0.2">
      <c r="A123" s="1038"/>
      <c r="B123" s="924"/>
      <c r="C123" s="897" t="s">
        <v>395</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63</v>
      </c>
      <c r="AB123" s="934"/>
      <c r="AC123" s="934"/>
      <c r="AD123" s="934"/>
      <c r="AE123" s="935"/>
      <c r="AF123" s="936" t="s">
        <v>63</v>
      </c>
      <c r="AG123" s="934"/>
      <c r="AH123" s="934"/>
      <c r="AI123" s="934"/>
      <c r="AJ123" s="935"/>
      <c r="AK123" s="936" t="s">
        <v>63</v>
      </c>
      <c r="AL123" s="934"/>
      <c r="AM123" s="934"/>
      <c r="AN123" s="934"/>
      <c r="AO123" s="935"/>
      <c r="AP123" s="937" t="s">
        <v>63</v>
      </c>
      <c r="AQ123" s="938"/>
      <c r="AR123" s="938"/>
      <c r="AS123" s="938"/>
      <c r="AT123" s="939"/>
      <c r="AU123" s="972"/>
      <c r="AV123" s="973"/>
      <c r="AW123" s="973"/>
      <c r="AX123" s="973"/>
      <c r="AY123" s="973"/>
      <c r="AZ123" s="112" t="s">
        <v>119</v>
      </c>
      <c r="BA123" s="112"/>
      <c r="BB123" s="112"/>
      <c r="BC123" s="112"/>
      <c r="BD123" s="112"/>
      <c r="BE123" s="112"/>
      <c r="BF123" s="112"/>
      <c r="BG123" s="112"/>
      <c r="BH123" s="112"/>
      <c r="BI123" s="112"/>
      <c r="BJ123" s="112"/>
      <c r="BK123" s="112"/>
      <c r="BL123" s="112"/>
      <c r="BM123" s="112"/>
      <c r="BN123" s="112"/>
      <c r="BO123" s="952" t="s">
        <v>409</v>
      </c>
      <c r="BP123" s="980"/>
      <c r="BQ123" s="1010">
        <v>63478673</v>
      </c>
      <c r="BR123" s="1011"/>
      <c r="BS123" s="1011"/>
      <c r="BT123" s="1011"/>
      <c r="BU123" s="1011"/>
      <c r="BV123" s="1011">
        <v>59768275</v>
      </c>
      <c r="BW123" s="1011"/>
      <c r="BX123" s="1011"/>
      <c r="BY123" s="1011"/>
      <c r="BZ123" s="1011"/>
      <c r="CA123" s="1011">
        <v>55708050</v>
      </c>
      <c r="CB123" s="1011"/>
      <c r="CC123" s="1011"/>
      <c r="CD123" s="1011"/>
      <c r="CE123" s="1011"/>
      <c r="CF123" s="976"/>
      <c r="CG123" s="977"/>
      <c r="CH123" s="977"/>
      <c r="CI123" s="977"/>
      <c r="CJ123" s="978"/>
      <c r="CK123" s="984"/>
      <c r="CL123" s="985"/>
      <c r="CM123" s="985"/>
      <c r="CN123" s="985"/>
      <c r="CO123" s="986"/>
      <c r="CP123" s="994" t="s">
        <v>347</v>
      </c>
      <c r="CQ123" s="995"/>
      <c r="CR123" s="995"/>
      <c r="CS123" s="995"/>
      <c r="CT123" s="995"/>
      <c r="CU123" s="995"/>
      <c r="CV123" s="995"/>
      <c r="CW123" s="995"/>
      <c r="CX123" s="995"/>
      <c r="CY123" s="995"/>
      <c r="CZ123" s="995"/>
      <c r="DA123" s="995"/>
      <c r="DB123" s="995"/>
      <c r="DC123" s="995"/>
      <c r="DD123" s="995"/>
      <c r="DE123" s="995"/>
      <c r="DF123" s="996"/>
      <c r="DG123" s="933" t="s">
        <v>63</v>
      </c>
      <c r="DH123" s="934"/>
      <c r="DI123" s="934"/>
      <c r="DJ123" s="934"/>
      <c r="DK123" s="935"/>
      <c r="DL123" s="936" t="s">
        <v>63</v>
      </c>
      <c r="DM123" s="934"/>
      <c r="DN123" s="934"/>
      <c r="DO123" s="934"/>
      <c r="DP123" s="935"/>
      <c r="DQ123" s="936" t="s">
        <v>63</v>
      </c>
      <c r="DR123" s="934"/>
      <c r="DS123" s="934"/>
      <c r="DT123" s="934"/>
      <c r="DU123" s="935"/>
      <c r="DV123" s="937" t="s">
        <v>63</v>
      </c>
      <c r="DW123" s="938"/>
      <c r="DX123" s="938"/>
      <c r="DY123" s="938"/>
      <c r="DZ123" s="939"/>
    </row>
    <row r="124" spans="1:130" s="89" customFormat="1" ht="26.25" customHeight="1" thickBot="1" x14ac:dyDescent="0.25">
      <c r="A124" s="1038"/>
      <c r="B124" s="924"/>
      <c r="C124" s="897" t="s">
        <v>398</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63</v>
      </c>
      <c r="AB124" s="934"/>
      <c r="AC124" s="934"/>
      <c r="AD124" s="934"/>
      <c r="AE124" s="935"/>
      <c r="AF124" s="936" t="s">
        <v>63</v>
      </c>
      <c r="AG124" s="934"/>
      <c r="AH124" s="934"/>
      <c r="AI124" s="934"/>
      <c r="AJ124" s="935"/>
      <c r="AK124" s="936" t="s">
        <v>63</v>
      </c>
      <c r="AL124" s="934"/>
      <c r="AM124" s="934"/>
      <c r="AN124" s="934"/>
      <c r="AO124" s="935"/>
      <c r="AP124" s="937" t="s">
        <v>63</v>
      </c>
      <c r="AQ124" s="938"/>
      <c r="AR124" s="938"/>
      <c r="AS124" s="938"/>
      <c r="AT124" s="939"/>
      <c r="AU124" s="1006" t="s">
        <v>410</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v>56</v>
      </c>
      <c r="BR124" s="1002"/>
      <c r="BS124" s="1002"/>
      <c r="BT124" s="1002"/>
      <c r="BU124" s="1002"/>
      <c r="BV124" s="1002">
        <v>50.6</v>
      </c>
      <c r="BW124" s="1002"/>
      <c r="BX124" s="1002"/>
      <c r="BY124" s="1002"/>
      <c r="BZ124" s="1002"/>
      <c r="CA124" s="1002">
        <v>46.9</v>
      </c>
      <c r="CB124" s="1002"/>
      <c r="CC124" s="1002"/>
      <c r="CD124" s="1002"/>
      <c r="CE124" s="1002"/>
      <c r="CF124" s="1003"/>
      <c r="CG124" s="1004"/>
      <c r="CH124" s="1004"/>
      <c r="CI124" s="1004"/>
      <c r="CJ124" s="1005"/>
      <c r="CK124" s="987"/>
      <c r="CL124" s="987"/>
      <c r="CM124" s="987"/>
      <c r="CN124" s="987"/>
      <c r="CO124" s="988"/>
      <c r="CP124" s="994" t="s">
        <v>411</v>
      </c>
      <c r="CQ124" s="995"/>
      <c r="CR124" s="995"/>
      <c r="CS124" s="995"/>
      <c r="CT124" s="995"/>
      <c r="CU124" s="995"/>
      <c r="CV124" s="995"/>
      <c r="CW124" s="995"/>
      <c r="CX124" s="995"/>
      <c r="CY124" s="995"/>
      <c r="CZ124" s="995"/>
      <c r="DA124" s="995"/>
      <c r="DB124" s="995"/>
      <c r="DC124" s="995"/>
      <c r="DD124" s="995"/>
      <c r="DE124" s="995"/>
      <c r="DF124" s="996"/>
      <c r="DG124" s="979" t="s">
        <v>63</v>
      </c>
      <c r="DH124" s="961"/>
      <c r="DI124" s="961"/>
      <c r="DJ124" s="961"/>
      <c r="DK124" s="962"/>
      <c r="DL124" s="960" t="s">
        <v>63</v>
      </c>
      <c r="DM124" s="961"/>
      <c r="DN124" s="961"/>
      <c r="DO124" s="961"/>
      <c r="DP124" s="962"/>
      <c r="DQ124" s="960" t="s">
        <v>63</v>
      </c>
      <c r="DR124" s="961"/>
      <c r="DS124" s="961"/>
      <c r="DT124" s="961"/>
      <c r="DU124" s="962"/>
      <c r="DV124" s="963" t="s">
        <v>63</v>
      </c>
      <c r="DW124" s="964"/>
      <c r="DX124" s="964"/>
      <c r="DY124" s="964"/>
      <c r="DZ124" s="965"/>
    </row>
    <row r="125" spans="1:130" s="89" customFormat="1" ht="26.25" customHeight="1" x14ac:dyDescent="0.2">
      <c r="A125" s="1038"/>
      <c r="B125" s="924"/>
      <c r="C125" s="897" t="s">
        <v>400</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63</v>
      </c>
      <c r="AB125" s="934"/>
      <c r="AC125" s="934"/>
      <c r="AD125" s="934"/>
      <c r="AE125" s="935"/>
      <c r="AF125" s="936" t="s">
        <v>63</v>
      </c>
      <c r="AG125" s="934"/>
      <c r="AH125" s="934"/>
      <c r="AI125" s="934"/>
      <c r="AJ125" s="935"/>
      <c r="AK125" s="936" t="s">
        <v>63</v>
      </c>
      <c r="AL125" s="934"/>
      <c r="AM125" s="934"/>
      <c r="AN125" s="934"/>
      <c r="AO125" s="935"/>
      <c r="AP125" s="937" t="s">
        <v>63</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412</v>
      </c>
      <c r="CL125" s="982"/>
      <c r="CM125" s="982"/>
      <c r="CN125" s="982"/>
      <c r="CO125" s="983"/>
      <c r="CP125" s="904" t="s">
        <v>413</v>
      </c>
      <c r="CQ125" s="872"/>
      <c r="CR125" s="872"/>
      <c r="CS125" s="872"/>
      <c r="CT125" s="872"/>
      <c r="CU125" s="872"/>
      <c r="CV125" s="872"/>
      <c r="CW125" s="872"/>
      <c r="CX125" s="872"/>
      <c r="CY125" s="872"/>
      <c r="CZ125" s="872"/>
      <c r="DA125" s="872"/>
      <c r="DB125" s="872"/>
      <c r="DC125" s="872"/>
      <c r="DD125" s="872"/>
      <c r="DE125" s="872"/>
      <c r="DF125" s="873"/>
      <c r="DG125" s="905" t="s">
        <v>63</v>
      </c>
      <c r="DH125" s="906"/>
      <c r="DI125" s="906"/>
      <c r="DJ125" s="906"/>
      <c r="DK125" s="906"/>
      <c r="DL125" s="906" t="s">
        <v>63</v>
      </c>
      <c r="DM125" s="906"/>
      <c r="DN125" s="906"/>
      <c r="DO125" s="906"/>
      <c r="DP125" s="906"/>
      <c r="DQ125" s="906" t="s">
        <v>63</v>
      </c>
      <c r="DR125" s="906"/>
      <c r="DS125" s="906"/>
      <c r="DT125" s="906"/>
      <c r="DU125" s="906"/>
      <c r="DV125" s="907" t="s">
        <v>63</v>
      </c>
      <c r="DW125" s="907"/>
      <c r="DX125" s="907"/>
      <c r="DY125" s="907"/>
      <c r="DZ125" s="908"/>
    </row>
    <row r="126" spans="1:130" s="89" customFormat="1" ht="26.25" customHeight="1" thickBot="1" x14ac:dyDescent="0.25">
      <c r="A126" s="1038"/>
      <c r="B126" s="924"/>
      <c r="C126" s="897" t="s">
        <v>402</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13011</v>
      </c>
      <c r="AB126" s="934"/>
      <c r="AC126" s="934"/>
      <c r="AD126" s="934"/>
      <c r="AE126" s="935"/>
      <c r="AF126" s="936">
        <v>12831</v>
      </c>
      <c r="AG126" s="934"/>
      <c r="AH126" s="934"/>
      <c r="AI126" s="934"/>
      <c r="AJ126" s="935"/>
      <c r="AK126" s="936">
        <v>12650</v>
      </c>
      <c r="AL126" s="934"/>
      <c r="AM126" s="934"/>
      <c r="AN126" s="934"/>
      <c r="AO126" s="935"/>
      <c r="AP126" s="937">
        <v>0.1</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414</v>
      </c>
      <c r="CQ126" s="898"/>
      <c r="CR126" s="898"/>
      <c r="CS126" s="898"/>
      <c r="CT126" s="898"/>
      <c r="CU126" s="898"/>
      <c r="CV126" s="898"/>
      <c r="CW126" s="898"/>
      <c r="CX126" s="898"/>
      <c r="CY126" s="898"/>
      <c r="CZ126" s="898"/>
      <c r="DA126" s="898"/>
      <c r="DB126" s="898"/>
      <c r="DC126" s="898"/>
      <c r="DD126" s="898"/>
      <c r="DE126" s="898"/>
      <c r="DF126" s="899"/>
      <c r="DG126" s="900" t="s">
        <v>63</v>
      </c>
      <c r="DH126" s="901"/>
      <c r="DI126" s="901"/>
      <c r="DJ126" s="901"/>
      <c r="DK126" s="901"/>
      <c r="DL126" s="901" t="s">
        <v>63</v>
      </c>
      <c r="DM126" s="901"/>
      <c r="DN126" s="901"/>
      <c r="DO126" s="901"/>
      <c r="DP126" s="901"/>
      <c r="DQ126" s="901" t="s">
        <v>63</v>
      </c>
      <c r="DR126" s="901"/>
      <c r="DS126" s="901"/>
      <c r="DT126" s="901"/>
      <c r="DU126" s="901"/>
      <c r="DV126" s="902" t="s">
        <v>63</v>
      </c>
      <c r="DW126" s="902"/>
      <c r="DX126" s="902"/>
      <c r="DY126" s="902"/>
      <c r="DZ126" s="903"/>
    </row>
    <row r="127" spans="1:130" s="89" customFormat="1" ht="26.25" customHeight="1" x14ac:dyDescent="0.2">
      <c r="A127" s="1039"/>
      <c r="B127" s="926"/>
      <c r="C127" s="948" t="s">
        <v>415</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v>261</v>
      </c>
      <c r="AB127" s="934"/>
      <c r="AC127" s="934"/>
      <c r="AD127" s="934"/>
      <c r="AE127" s="935"/>
      <c r="AF127" s="936">
        <v>199</v>
      </c>
      <c r="AG127" s="934"/>
      <c r="AH127" s="934"/>
      <c r="AI127" s="934"/>
      <c r="AJ127" s="935"/>
      <c r="AK127" s="936">
        <v>126</v>
      </c>
      <c r="AL127" s="934"/>
      <c r="AM127" s="934"/>
      <c r="AN127" s="934"/>
      <c r="AO127" s="935"/>
      <c r="AP127" s="937">
        <v>0</v>
      </c>
      <c r="AQ127" s="938"/>
      <c r="AR127" s="938"/>
      <c r="AS127" s="938"/>
      <c r="AT127" s="939"/>
      <c r="AU127" s="91"/>
      <c r="AV127" s="91"/>
      <c r="AW127" s="91"/>
      <c r="AX127" s="1012" t="s">
        <v>416</v>
      </c>
      <c r="AY127" s="1013"/>
      <c r="AZ127" s="1013"/>
      <c r="BA127" s="1013"/>
      <c r="BB127" s="1013"/>
      <c r="BC127" s="1013"/>
      <c r="BD127" s="1013"/>
      <c r="BE127" s="1014"/>
      <c r="BF127" s="1015" t="s">
        <v>417</v>
      </c>
      <c r="BG127" s="1013"/>
      <c r="BH127" s="1013"/>
      <c r="BI127" s="1013"/>
      <c r="BJ127" s="1013"/>
      <c r="BK127" s="1013"/>
      <c r="BL127" s="1014"/>
      <c r="BM127" s="1015" t="s">
        <v>418</v>
      </c>
      <c r="BN127" s="1013"/>
      <c r="BO127" s="1013"/>
      <c r="BP127" s="1013"/>
      <c r="BQ127" s="1013"/>
      <c r="BR127" s="1013"/>
      <c r="BS127" s="1014"/>
      <c r="BT127" s="1015" t="s">
        <v>419</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420</v>
      </c>
      <c r="CQ127" s="898"/>
      <c r="CR127" s="898"/>
      <c r="CS127" s="898"/>
      <c r="CT127" s="898"/>
      <c r="CU127" s="898"/>
      <c r="CV127" s="898"/>
      <c r="CW127" s="898"/>
      <c r="CX127" s="898"/>
      <c r="CY127" s="898"/>
      <c r="CZ127" s="898"/>
      <c r="DA127" s="898"/>
      <c r="DB127" s="898"/>
      <c r="DC127" s="898"/>
      <c r="DD127" s="898"/>
      <c r="DE127" s="898"/>
      <c r="DF127" s="899"/>
      <c r="DG127" s="900" t="s">
        <v>63</v>
      </c>
      <c r="DH127" s="901"/>
      <c r="DI127" s="901"/>
      <c r="DJ127" s="901"/>
      <c r="DK127" s="901"/>
      <c r="DL127" s="901" t="s">
        <v>63</v>
      </c>
      <c r="DM127" s="901"/>
      <c r="DN127" s="901"/>
      <c r="DO127" s="901"/>
      <c r="DP127" s="901"/>
      <c r="DQ127" s="901" t="s">
        <v>63</v>
      </c>
      <c r="DR127" s="901"/>
      <c r="DS127" s="901"/>
      <c r="DT127" s="901"/>
      <c r="DU127" s="901"/>
      <c r="DV127" s="902" t="s">
        <v>63</v>
      </c>
      <c r="DW127" s="902"/>
      <c r="DX127" s="902"/>
      <c r="DY127" s="902"/>
      <c r="DZ127" s="903"/>
    </row>
    <row r="128" spans="1:130" s="89" customFormat="1" ht="26.25" customHeight="1" thickBot="1" x14ac:dyDescent="0.25">
      <c r="A128" s="1022" t="s">
        <v>421</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422</v>
      </c>
      <c r="X128" s="1024"/>
      <c r="Y128" s="1024"/>
      <c r="Z128" s="1025"/>
      <c r="AA128" s="1026">
        <v>555279</v>
      </c>
      <c r="AB128" s="1027"/>
      <c r="AC128" s="1027"/>
      <c r="AD128" s="1027"/>
      <c r="AE128" s="1028"/>
      <c r="AF128" s="1029">
        <v>566433</v>
      </c>
      <c r="AG128" s="1027"/>
      <c r="AH128" s="1027"/>
      <c r="AI128" s="1027"/>
      <c r="AJ128" s="1028"/>
      <c r="AK128" s="1029">
        <v>552904</v>
      </c>
      <c r="AL128" s="1027"/>
      <c r="AM128" s="1027"/>
      <c r="AN128" s="1027"/>
      <c r="AO128" s="1028"/>
      <c r="AP128" s="1030"/>
      <c r="AQ128" s="1031"/>
      <c r="AR128" s="1031"/>
      <c r="AS128" s="1031"/>
      <c r="AT128" s="1032"/>
      <c r="AU128" s="91"/>
      <c r="AV128" s="91"/>
      <c r="AW128" s="91"/>
      <c r="AX128" s="871" t="s">
        <v>423</v>
      </c>
      <c r="AY128" s="872"/>
      <c r="AZ128" s="872"/>
      <c r="BA128" s="872"/>
      <c r="BB128" s="872"/>
      <c r="BC128" s="872"/>
      <c r="BD128" s="872"/>
      <c r="BE128" s="873"/>
      <c r="BF128" s="1033" t="s">
        <v>63</v>
      </c>
      <c r="BG128" s="1034"/>
      <c r="BH128" s="1034"/>
      <c r="BI128" s="1034"/>
      <c r="BJ128" s="1034"/>
      <c r="BK128" s="1034"/>
      <c r="BL128" s="1035"/>
      <c r="BM128" s="1033">
        <v>12.04</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424</v>
      </c>
      <c r="CQ128" s="715"/>
      <c r="CR128" s="715"/>
      <c r="CS128" s="715"/>
      <c r="CT128" s="715"/>
      <c r="CU128" s="715"/>
      <c r="CV128" s="715"/>
      <c r="CW128" s="715"/>
      <c r="CX128" s="715"/>
      <c r="CY128" s="715"/>
      <c r="CZ128" s="715"/>
      <c r="DA128" s="715"/>
      <c r="DB128" s="715"/>
      <c r="DC128" s="715"/>
      <c r="DD128" s="715"/>
      <c r="DE128" s="715"/>
      <c r="DF128" s="1017"/>
      <c r="DG128" s="1018">
        <v>25679</v>
      </c>
      <c r="DH128" s="1019"/>
      <c r="DI128" s="1019"/>
      <c r="DJ128" s="1019"/>
      <c r="DK128" s="1019"/>
      <c r="DL128" s="1019">
        <v>18952</v>
      </c>
      <c r="DM128" s="1019"/>
      <c r="DN128" s="1019"/>
      <c r="DO128" s="1019"/>
      <c r="DP128" s="1019"/>
      <c r="DQ128" s="1019">
        <v>18005</v>
      </c>
      <c r="DR128" s="1019"/>
      <c r="DS128" s="1019"/>
      <c r="DT128" s="1019"/>
      <c r="DU128" s="1019"/>
      <c r="DV128" s="1020">
        <v>0.1</v>
      </c>
      <c r="DW128" s="1020"/>
      <c r="DX128" s="1020"/>
      <c r="DY128" s="1020"/>
      <c r="DZ128" s="1021"/>
    </row>
    <row r="129" spans="1:131" s="89" customFormat="1" ht="26.25" customHeight="1" x14ac:dyDescent="0.2">
      <c r="A129" s="909" t="s">
        <v>43</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425</v>
      </c>
      <c r="X129" s="1046"/>
      <c r="Y129" s="1046"/>
      <c r="Z129" s="1047"/>
      <c r="AA129" s="933">
        <v>26072043</v>
      </c>
      <c r="AB129" s="934"/>
      <c r="AC129" s="934"/>
      <c r="AD129" s="934"/>
      <c r="AE129" s="935"/>
      <c r="AF129" s="936">
        <v>25348147</v>
      </c>
      <c r="AG129" s="934"/>
      <c r="AH129" s="934"/>
      <c r="AI129" s="934"/>
      <c r="AJ129" s="935"/>
      <c r="AK129" s="936">
        <v>25626437</v>
      </c>
      <c r="AL129" s="934"/>
      <c r="AM129" s="934"/>
      <c r="AN129" s="934"/>
      <c r="AO129" s="935"/>
      <c r="AP129" s="1048"/>
      <c r="AQ129" s="1049"/>
      <c r="AR129" s="1049"/>
      <c r="AS129" s="1049"/>
      <c r="AT129" s="1050"/>
      <c r="AU129" s="92"/>
      <c r="AV129" s="92"/>
      <c r="AW129" s="92"/>
      <c r="AX129" s="1040" t="s">
        <v>426</v>
      </c>
      <c r="AY129" s="898"/>
      <c r="AZ129" s="898"/>
      <c r="BA129" s="898"/>
      <c r="BB129" s="898"/>
      <c r="BC129" s="898"/>
      <c r="BD129" s="898"/>
      <c r="BE129" s="899"/>
      <c r="BF129" s="1041" t="s">
        <v>63</v>
      </c>
      <c r="BG129" s="1042"/>
      <c r="BH129" s="1042"/>
      <c r="BI129" s="1042"/>
      <c r="BJ129" s="1042"/>
      <c r="BK129" s="1042"/>
      <c r="BL129" s="1043"/>
      <c r="BM129" s="1041">
        <v>17.04</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427</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428</v>
      </c>
      <c r="X130" s="1046"/>
      <c r="Y130" s="1046"/>
      <c r="Z130" s="1047"/>
      <c r="AA130" s="933">
        <v>4938170</v>
      </c>
      <c r="AB130" s="934"/>
      <c r="AC130" s="934"/>
      <c r="AD130" s="934"/>
      <c r="AE130" s="935"/>
      <c r="AF130" s="936">
        <v>4926384</v>
      </c>
      <c r="AG130" s="934"/>
      <c r="AH130" s="934"/>
      <c r="AI130" s="934"/>
      <c r="AJ130" s="935"/>
      <c r="AK130" s="936">
        <v>4946519</v>
      </c>
      <c r="AL130" s="934"/>
      <c r="AM130" s="934"/>
      <c r="AN130" s="934"/>
      <c r="AO130" s="935"/>
      <c r="AP130" s="1048"/>
      <c r="AQ130" s="1049"/>
      <c r="AR130" s="1049"/>
      <c r="AS130" s="1049"/>
      <c r="AT130" s="1050"/>
      <c r="AU130" s="92"/>
      <c r="AV130" s="92"/>
      <c r="AW130" s="92"/>
      <c r="AX130" s="1040" t="s">
        <v>429</v>
      </c>
      <c r="AY130" s="898"/>
      <c r="AZ130" s="898"/>
      <c r="BA130" s="898"/>
      <c r="BB130" s="898"/>
      <c r="BC130" s="898"/>
      <c r="BD130" s="898"/>
      <c r="BE130" s="899"/>
      <c r="BF130" s="1076">
        <v>7.8</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430</v>
      </c>
      <c r="X131" s="1083"/>
      <c r="Y131" s="1083"/>
      <c r="Z131" s="1084"/>
      <c r="AA131" s="979">
        <v>21133873</v>
      </c>
      <c r="AB131" s="961"/>
      <c r="AC131" s="961"/>
      <c r="AD131" s="961"/>
      <c r="AE131" s="962"/>
      <c r="AF131" s="960">
        <v>20421763</v>
      </c>
      <c r="AG131" s="961"/>
      <c r="AH131" s="961"/>
      <c r="AI131" s="961"/>
      <c r="AJ131" s="962"/>
      <c r="AK131" s="960">
        <v>20679918</v>
      </c>
      <c r="AL131" s="961"/>
      <c r="AM131" s="961"/>
      <c r="AN131" s="961"/>
      <c r="AO131" s="962"/>
      <c r="AP131" s="1085"/>
      <c r="AQ131" s="1086"/>
      <c r="AR131" s="1086"/>
      <c r="AS131" s="1086"/>
      <c r="AT131" s="1087"/>
      <c r="AU131" s="92"/>
      <c r="AV131" s="92"/>
      <c r="AW131" s="92"/>
      <c r="AX131" s="1058" t="s">
        <v>431</v>
      </c>
      <c r="AY131" s="715"/>
      <c r="AZ131" s="715"/>
      <c r="BA131" s="715"/>
      <c r="BB131" s="715"/>
      <c r="BC131" s="715"/>
      <c r="BD131" s="715"/>
      <c r="BE131" s="1017"/>
      <c r="BF131" s="1059">
        <v>46.9</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432</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433</v>
      </c>
      <c r="W132" s="1069"/>
      <c r="X132" s="1069"/>
      <c r="Y132" s="1069"/>
      <c r="Z132" s="1070"/>
      <c r="AA132" s="1071">
        <v>8.8629850290000007</v>
      </c>
      <c r="AB132" s="1072"/>
      <c r="AC132" s="1072"/>
      <c r="AD132" s="1072"/>
      <c r="AE132" s="1073"/>
      <c r="AF132" s="1074">
        <v>7.1760650640000003</v>
      </c>
      <c r="AG132" s="1072"/>
      <c r="AH132" s="1072"/>
      <c r="AI132" s="1072"/>
      <c r="AJ132" s="1073"/>
      <c r="AK132" s="1074">
        <v>7.5271816840000003</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434</v>
      </c>
      <c r="W133" s="1052"/>
      <c r="X133" s="1052"/>
      <c r="Y133" s="1052"/>
      <c r="Z133" s="1053"/>
      <c r="AA133" s="1054">
        <v>8.1</v>
      </c>
      <c r="AB133" s="1055"/>
      <c r="AC133" s="1055"/>
      <c r="AD133" s="1055"/>
      <c r="AE133" s="1056"/>
      <c r="AF133" s="1054">
        <v>8.1</v>
      </c>
      <c r="AG133" s="1055"/>
      <c r="AH133" s="1055"/>
      <c r="AI133" s="1055"/>
      <c r="AJ133" s="1056"/>
      <c r="AK133" s="1054">
        <v>7.8</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DPvqai/aeYmLWZ/HQJXRos7ohsSwgJBuYStoR5T3IKO9t/0DxQE4a03WZh9a//0UajhGNiwpJqbGRhjyoOpg==" saltValue="8ZDyIUqt1L8uKDe+Xwau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26574-B5B7-4C3E-BE27-AA5E061BFCF1}">
  <sheetPr>
    <pageSetUpPr fitToPage="1"/>
  </sheetPr>
  <dimension ref="A1:DQ105"/>
  <sheetViews>
    <sheetView showGridLines="0" view="pageBreakPreview" topLeftCell="X1" zoomScale="70" zoomScaleNormal="85" zoomScaleSheetLayoutView="70" workbookViewId="0"/>
  </sheetViews>
  <sheetFormatPr defaultColWidth="0" defaultRowHeight="13.5" customHeight="1" zeroHeight="1" x14ac:dyDescent="0.2"/>
  <cols>
    <col min="1" max="120" width="2.81640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2+y2T0FDQwqDxcMyTlUqIO2xnPqhFzAOZ1Znu/EQ2YwU27ySl6qgrzWcr0JCLx23acOxnYfHMIsolE4ktB1ODQ==" saltValue="xNcuUpCczL57VRrWoNdnkw==" spinCount="100000" sheet="1" objects="1" scenarios="1"/>
  <dataConsolidate/>
  <phoneticPr fontId="2"/>
  <printOptions horizontalCentered="1" verticalCentered="1"/>
  <pageMargins left="0" right="0" top="0" bottom="0" header="0" footer="0"/>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00F92-C88B-42C8-A7BB-725999FFF856}">
  <sheetPr>
    <pageSetUpPr fitToPage="1"/>
  </sheetPr>
  <dimension ref="A1:DL89"/>
  <sheetViews>
    <sheetView showGridLines="0" topLeftCell="S53" zoomScale="85" zoomScaleNormal="85"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d+mjuBe8BcbVOb2auUa5729FydKxRs5uT0NPJdM+tFLhqOuX52ETsgqSRtLzl5hEnuxQN+lqIYXgwHe4lI4sw==" saltValue="YZVEA8dx9T90XJqCRPSA5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7F6D-0225-43B7-B26A-45AB44383994}">
  <sheetPr>
    <pageSetUpPr fitToPage="1"/>
  </sheetPr>
  <dimension ref="A1:AZ73"/>
  <sheetViews>
    <sheetView showGridLines="0" view="pageBreakPreview" topLeftCell="A27" zoomScale="80" zoomScaleSheetLayoutView="8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436</v>
      </c>
      <c r="AL6" s="118"/>
      <c r="AM6" s="118"/>
      <c r="AN6" s="118"/>
    </row>
    <row r="7" spans="1:46" ht="13.5" customHeight="1" x14ac:dyDescent="0.2">
      <c r="A7" s="10"/>
      <c r="AK7" s="119"/>
      <c r="AL7" s="120"/>
      <c r="AM7" s="120"/>
      <c r="AN7" s="121"/>
      <c r="AO7" s="1089" t="s">
        <v>437</v>
      </c>
      <c r="AP7" s="122"/>
      <c r="AQ7" s="123" t="s">
        <v>438</v>
      </c>
      <c r="AR7" s="124"/>
    </row>
    <row r="8" spans="1:46" ht="13" x14ac:dyDescent="0.2">
      <c r="A8" s="10"/>
      <c r="AK8" s="125"/>
      <c r="AL8" s="126"/>
      <c r="AM8" s="126"/>
      <c r="AN8" s="127"/>
      <c r="AO8" s="1090"/>
      <c r="AP8" s="128" t="s">
        <v>439</v>
      </c>
      <c r="AQ8" s="129" t="s">
        <v>440</v>
      </c>
      <c r="AR8" s="130" t="s">
        <v>441</v>
      </c>
    </row>
    <row r="9" spans="1:46" ht="13" x14ac:dyDescent="0.2">
      <c r="A9" s="10"/>
      <c r="AK9" s="1091" t="s">
        <v>442</v>
      </c>
      <c r="AL9" s="1092"/>
      <c r="AM9" s="1092"/>
      <c r="AN9" s="1093"/>
      <c r="AO9" s="131">
        <v>7831103</v>
      </c>
      <c r="AP9" s="131">
        <v>102484</v>
      </c>
      <c r="AQ9" s="132">
        <v>66486</v>
      </c>
      <c r="AR9" s="133">
        <v>54.1</v>
      </c>
    </row>
    <row r="10" spans="1:46" ht="13.5" customHeight="1" x14ac:dyDescent="0.2">
      <c r="A10" s="10"/>
      <c r="AK10" s="1091" t="s">
        <v>443</v>
      </c>
      <c r="AL10" s="1092"/>
      <c r="AM10" s="1092"/>
      <c r="AN10" s="1093"/>
      <c r="AO10" s="134">
        <v>11654</v>
      </c>
      <c r="AP10" s="134">
        <v>153</v>
      </c>
      <c r="AQ10" s="135">
        <v>6147</v>
      </c>
      <c r="AR10" s="136">
        <v>-97.5</v>
      </c>
    </row>
    <row r="11" spans="1:46" ht="13.5" customHeight="1" x14ac:dyDescent="0.2">
      <c r="A11" s="10"/>
      <c r="AK11" s="1091" t="s">
        <v>444</v>
      </c>
      <c r="AL11" s="1092"/>
      <c r="AM11" s="1092"/>
      <c r="AN11" s="1093"/>
      <c r="AO11" s="134" t="s">
        <v>445</v>
      </c>
      <c r="AP11" s="134" t="s">
        <v>445</v>
      </c>
      <c r="AQ11" s="135">
        <v>1219</v>
      </c>
      <c r="AR11" s="136" t="s">
        <v>445</v>
      </c>
    </row>
    <row r="12" spans="1:46" ht="13.5" customHeight="1" x14ac:dyDescent="0.2">
      <c r="A12" s="10"/>
      <c r="AK12" s="1091" t="s">
        <v>446</v>
      </c>
      <c r="AL12" s="1092"/>
      <c r="AM12" s="1092"/>
      <c r="AN12" s="1093"/>
      <c r="AO12" s="134" t="s">
        <v>445</v>
      </c>
      <c r="AP12" s="134" t="s">
        <v>445</v>
      </c>
      <c r="AQ12" s="135">
        <v>9</v>
      </c>
      <c r="AR12" s="136" t="s">
        <v>445</v>
      </c>
    </row>
    <row r="13" spans="1:46" ht="13.5" customHeight="1" x14ac:dyDescent="0.2">
      <c r="A13" s="10"/>
      <c r="AK13" s="1091" t="s">
        <v>447</v>
      </c>
      <c r="AL13" s="1092"/>
      <c r="AM13" s="1092"/>
      <c r="AN13" s="1093"/>
      <c r="AO13" s="134">
        <v>316752</v>
      </c>
      <c r="AP13" s="134">
        <v>4145</v>
      </c>
      <c r="AQ13" s="135">
        <v>2955</v>
      </c>
      <c r="AR13" s="136">
        <v>40.299999999999997</v>
      </c>
    </row>
    <row r="14" spans="1:46" ht="13.5" customHeight="1" x14ac:dyDescent="0.2">
      <c r="A14" s="10"/>
      <c r="AK14" s="1091" t="s">
        <v>448</v>
      </c>
      <c r="AL14" s="1092"/>
      <c r="AM14" s="1092"/>
      <c r="AN14" s="1093"/>
      <c r="AO14" s="134">
        <v>244835</v>
      </c>
      <c r="AP14" s="134">
        <v>3204</v>
      </c>
      <c r="AQ14" s="135">
        <v>1434</v>
      </c>
      <c r="AR14" s="136">
        <v>123.4</v>
      </c>
    </row>
    <row r="15" spans="1:46" ht="13.5" customHeight="1" x14ac:dyDescent="0.2">
      <c r="A15" s="10"/>
      <c r="AK15" s="1094" t="s">
        <v>449</v>
      </c>
      <c r="AL15" s="1095"/>
      <c r="AM15" s="1095"/>
      <c r="AN15" s="1096"/>
      <c r="AO15" s="134">
        <v>-554875</v>
      </c>
      <c r="AP15" s="134">
        <v>-7262</v>
      </c>
      <c r="AQ15" s="135">
        <v>-3102</v>
      </c>
      <c r="AR15" s="136">
        <v>134.1</v>
      </c>
    </row>
    <row r="16" spans="1:46" ht="13" x14ac:dyDescent="0.2">
      <c r="A16" s="10"/>
      <c r="AK16" s="1094" t="s">
        <v>119</v>
      </c>
      <c r="AL16" s="1095"/>
      <c r="AM16" s="1095"/>
      <c r="AN16" s="1096"/>
      <c r="AO16" s="134">
        <v>7849469</v>
      </c>
      <c r="AP16" s="134">
        <v>102724</v>
      </c>
      <c r="AQ16" s="135">
        <v>75147</v>
      </c>
      <c r="AR16" s="136">
        <v>36.700000000000003</v>
      </c>
    </row>
    <row r="17" spans="1:46" ht="13" x14ac:dyDescent="0.2">
      <c r="A17" s="10"/>
    </row>
    <row r="18" spans="1:46" ht="13" x14ac:dyDescent="0.2">
      <c r="A18" s="10"/>
      <c r="AQ18" s="137"/>
      <c r="AR18" s="137"/>
    </row>
    <row r="19" spans="1:46" ht="13" x14ac:dyDescent="0.2">
      <c r="A19" s="10"/>
      <c r="AK19" s="3" t="s">
        <v>450</v>
      </c>
    </row>
    <row r="20" spans="1:46" ht="13" x14ac:dyDescent="0.2">
      <c r="A20" s="10"/>
      <c r="AK20" s="138"/>
      <c r="AL20" s="139"/>
      <c r="AM20" s="139"/>
      <c r="AN20" s="140"/>
      <c r="AO20" s="141" t="s">
        <v>451</v>
      </c>
      <c r="AP20" s="142" t="s">
        <v>452</v>
      </c>
      <c r="AQ20" s="143" t="s">
        <v>453</v>
      </c>
      <c r="AR20" s="144"/>
    </row>
    <row r="21" spans="1:46" s="118" customFormat="1" ht="13" x14ac:dyDescent="0.2">
      <c r="A21" s="145"/>
      <c r="AK21" s="1097" t="s">
        <v>454</v>
      </c>
      <c r="AL21" s="1098"/>
      <c r="AM21" s="1098"/>
      <c r="AN21" s="1099"/>
      <c r="AO21" s="146">
        <v>11.28</v>
      </c>
      <c r="AP21" s="147">
        <v>6.62</v>
      </c>
      <c r="AQ21" s="148">
        <v>4.66</v>
      </c>
      <c r="AS21" s="149"/>
      <c r="AT21" s="145"/>
    </row>
    <row r="22" spans="1:46" s="118" customFormat="1" ht="13" x14ac:dyDescent="0.2">
      <c r="A22" s="145"/>
      <c r="AK22" s="1097" t="s">
        <v>455</v>
      </c>
      <c r="AL22" s="1098"/>
      <c r="AM22" s="1098"/>
      <c r="AN22" s="1099"/>
      <c r="AO22" s="150">
        <v>97.4</v>
      </c>
      <c r="AP22" s="151">
        <v>98.3</v>
      </c>
      <c r="AQ22" s="152">
        <v>-0.9</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88" t="s">
        <v>456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157"/>
      <c r="AS27" s="3"/>
      <c r="AT27" s="3"/>
    </row>
    <row r="28" spans="1:46" ht="16.5" x14ac:dyDescent="0.2">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458</v>
      </c>
      <c r="AL29" s="118"/>
      <c r="AM29" s="118"/>
      <c r="AN29" s="118"/>
      <c r="AS29" s="159"/>
    </row>
    <row r="30" spans="1:46" ht="13.5" customHeight="1" x14ac:dyDescent="0.2">
      <c r="A30" s="10"/>
      <c r="AK30" s="119"/>
      <c r="AL30" s="120"/>
      <c r="AM30" s="120"/>
      <c r="AN30" s="121"/>
      <c r="AO30" s="1089" t="s">
        <v>437</v>
      </c>
      <c r="AP30" s="122"/>
      <c r="AQ30" s="123" t="s">
        <v>438</v>
      </c>
      <c r="AR30" s="124"/>
    </row>
    <row r="31" spans="1:46" ht="13" x14ac:dyDescent="0.2">
      <c r="A31" s="10"/>
      <c r="AK31" s="125"/>
      <c r="AL31" s="126"/>
      <c r="AM31" s="126"/>
      <c r="AN31" s="127"/>
      <c r="AO31" s="1090"/>
      <c r="AP31" s="128" t="s">
        <v>439</v>
      </c>
      <c r="AQ31" s="129" t="s">
        <v>440</v>
      </c>
      <c r="AR31" s="130" t="s">
        <v>441</v>
      </c>
    </row>
    <row r="32" spans="1:46" ht="27" customHeight="1" x14ac:dyDescent="0.2">
      <c r="A32" s="10"/>
      <c r="AK32" s="1105" t="s">
        <v>459</v>
      </c>
      <c r="AL32" s="1106"/>
      <c r="AM32" s="1106"/>
      <c r="AN32" s="1107"/>
      <c r="AO32" s="160">
        <v>5986045</v>
      </c>
      <c r="AP32" s="160">
        <v>78338</v>
      </c>
      <c r="AQ32" s="161">
        <v>34847</v>
      </c>
      <c r="AR32" s="162">
        <v>124.8</v>
      </c>
    </row>
    <row r="33" spans="1:46" ht="13.5" customHeight="1" x14ac:dyDescent="0.2">
      <c r="A33" s="10"/>
      <c r="AK33" s="1105" t="s">
        <v>460</v>
      </c>
      <c r="AL33" s="1106"/>
      <c r="AM33" s="1106"/>
      <c r="AN33" s="1107"/>
      <c r="AO33" s="160" t="s">
        <v>445</v>
      </c>
      <c r="AP33" s="160" t="s">
        <v>445</v>
      </c>
      <c r="AQ33" s="161" t="s">
        <v>445</v>
      </c>
      <c r="AR33" s="162" t="s">
        <v>445</v>
      </c>
    </row>
    <row r="34" spans="1:46" ht="27" customHeight="1" x14ac:dyDescent="0.2">
      <c r="A34" s="10"/>
      <c r="AK34" s="1105" t="s">
        <v>461</v>
      </c>
      <c r="AL34" s="1106"/>
      <c r="AM34" s="1106"/>
      <c r="AN34" s="1107"/>
      <c r="AO34" s="160" t="s">
        <v>445</v>
      </c>
      <c r="AP34" s="160" t="s">
        <v>445</v>
      </c>
      <c r="AQ34" s="161">
        <v>5</v>
      </c>
      <c r="AR34" s="162" t="s">
        <v>445</v>
      </c>
    </row>
    <row r="35" spans="1:46" ht="27" customHeight="1" x14ac:dyDescent="0.2">
      <c r="A35" s="10"/>
      <c r="AK35" s="1105" t="s">
        <v>462</v>
      </c>
      <c r="AL35" s="1106"/>
      <c r="AM35" s="1106"/>
      <c r="AN35" s="1107"/>
      <c r="AO35" s="160">
        <v>1057217</v>
      </c>
      <c r="AP35" s="160">
        <v>13836</v>
      </c>
      <c r="AQ35" s="161">
        <v>8260</v>
      </c>
      <c r="AR35" s="162">
        <v>67.5</v>
      </c>
    </row>
    <row r="36" spans="1:46" ht="27" customHeight="1" x14ac:dyDescent="0.2">
      <c r="A36" s="10"/>
      <c r="AK36" s="1105" t="s">
        <v>463</v>
      </c>
      <c r="AL36" s="1106"/>
      <c r="AM36" s="1106"/>
      <c r="AN36" s="1107"/>
      <c r="AO36" s="160" t="s">
        <v>445</v>
      </c>
      <c r="AP36" s="160" t="s">
        <v>445</v>
      </c>
      <c r="AQ36" s="161">
        <v>1689</v>
      </c>
      <c r="AR36" s="162" t="s">
        <v>445</v>
      </c>
    </row>
    <row r="37" spans="1:46" ht="13.5" customHeight="1" x14ac:dyDescent="0.2">
      <c r="A37" s="10"/>
      <c r="AK37" s="1105" t="s">
        <v>464</v>
      </c>
      <c r="AL37" s="1106"/>
      <c r="AM37" s="1106"/>
      <c r="AN37" s="1107"/>
      <c r="AO37" s="160">
        <v>12776</v>
      </c>
      <c r="AP37" s="160">
        <v>167</v>
      </c>
      <c r="AQ37" s="161">
        <v>748</v>
      </c>
      <c r="AR37" s="162">
        <v>-77.7</v>
      </c>
    </row>
    <row r="38" spans="1:46" ht="27" customHeight="1" x14ac:dyDescent="0.2">
      <c r="A38" s="10"/>
      <c r="AK38" s="1108" t="s">
        <v>465</v>
      </c>
      <c r="AL38" s="1109"/>
      <c r="AM38" s="1109"/>
      <c r="AN38" s="1110"/>
      <c r="AO38" s="163" t="s">
        <v>445</v>
      </c>
      <c r="AP38" s="163" t="s">
        <v>445</v>
      </c>
      <c r="AQ38" s="164">
        <v>1</v>
      </c>
      <c r="AR38" s="152" t="s">
        <v>445</v>
      </c>
      <c r="AS38" s="159"/>
    </row>
    <row r="39" spans="1:46" ht="13" x14ac:dyDescent="0.2">
      <c r="A39" s="10"/>
      <c r="AK39" s="1108" t="s">
        <v>466</v>
      </c>
      <c r="AL39" s="1109"/>
      <c r="AM39" s="1109"/>
      <c r="AN39" s="1110"/>
      <c r="AO39" s="160">
        <v>-552904</v>
      </c>
      <c r="AP39" s="160">
        <v>-7236</v>
      </c>
      <c r="AQ39" s="161">
        <v>-5762</v>
      </c>
      <c r="AR39" s="162">
        <v>25.6</v>
      </c>
      <c r="AS39" s="159"/>
    </row>
    <row r="40" spans="1:46" ht="27" customHeight="1" x14ac:dyDescent="0.2">
      <c r="A40" s="10"/>
      <c r="AK40" s="1105" t="s">
        <v>467</v>
      </c>
      <c r="AL40" s="1106"/>
      <c r="AM40" s="1106"/>
      <c r="AN40" s="1107"/>
      <c r="AO40" s="160">
        <v>-4946519</v>
      </c>
      <c r="AP40" s="160">
        <v>-64734</v>
      </c>
      <c r="AQ40" s="161">
        <v>-27609</v>
      </c>
      <c r="AR40" s="162">
        <v>134.5</v>
      </c>
      <c r="AS40" s="159"/>
    </row>
    <row r="41" spans="1:46" ht="13" x14ac:dyDescent="0.2">
      <c r="A41" s="10"/>
      <c r="AK41" s="1111" t="s">
        <v>230</v>
      </c>
      <c r="AL41" s="1112"/>
      <c r="AM41" s="1112"/>
      <c r="AN41" s="1113"/>
      <c r="AO41" s="160">
        <v>1556615</v>
      </c>
      <c r="AP41" s="160">
        <v>20371</v>
      </c>
      <c r="AQ41" s="161">
        <v>12179</v>
      </c>
      <c r="AR41" s="162">
        <v>67.3</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468</v>
      </c>
    </row>
    <row r="48" spans="1:46" ht="13" x14ac:dyDescent="0.2">
      <c r="A48" s="10"/>
      <c r="AK48" s="168" t="s">
        <v>469</v>
      </c>
      <c r="AL48" s="168"/>
      <c r="AM48" s="168"/>
      <c r="AN48" s="168"/>
      <c r="AO48" s="168"/>
      <c r="AP48" s="168"/>
      <c r="AQ48" s="169"/>
      <c r="AR48" s="168"/>
    </row>
    <row r="49" spans="1:44" ht="13.5" customHeight="1" x14ac:dyDescent="0.2">
      <c r="A49" s="10"/>
      <c r="AK49" s="170"/>
      <c r="AL49" s="171"/>
      <c r="AM49" s="1100" t="s">
        <v>437</v>
      </c>
      <c r="AN49" s="1102" t="s">
        <v>470</v>
      </c>
      <c r="AO49" s="1103"/>
      <c r="AP49" s="1103"/>
      <c r="AQ49" s="1103"/>
      <c r="AR49" s="1104"/>
    </row>
    <row r="50" spans="1:44" ht="13" x14ac:dyDescent="0.2">
      <c r="A50" s="10"/>
      <c r="AK50" s="172"/>
      <c r="AL50" s="173"/>
      <c r="AM50" s="1101"/>
      <c r="AN50" s="174" t="s">
        <v>471</v>
      </c>
      <c r="AO50" s="175" t="s">
        <v>472</v>
      </c>
      <c r="AP50" s="176" t="s">
        <v>473</v>
      </c>
      <c r="AQ50" s="177" t="s">
        <v>474</v>
      </c>
      <c r="AR50" s="178" t="s">
        <v>475</v>
      </c>
    </row>
    <row r="51" spans="1:44" ht="13" x14ac:dyDescent="0.2">
      <c r="A51" s="10"/>
      <c r="AK51" s="170" t="s">
        <v>476</v>
      </c>
      <c r="AL51" s="171"/>
      <c r="AM51" s="179">
        <v>4913727</v>
      </c>
      <c r="AN51" s="180">
        <v>60355</v>
      </c>
      <c r="AO51" s="181">
        <v>-43.5</v>
      </c>
      <c r="AP51" s="182">
        <v>45588</v>
      </c>
      <c r="AQ51" s="183">
        <v>8.6999999999999993</v>
      </c>
      <c r="AR51" s="184">
        <v>-52.2</v>
      </c>
    </row>
    <row r="52" spans="1:44" ht="13" x14ac:dyDescent="0.2">
      <c r="A52" s="10"/>
      <c r="AK52" s="185"/>
      <c r="AL52" s="186" t="s">
        <v>477</v>
      </c>
      <c r="AM52" s="187">
        <v>3679248</v>
      </c>
      <c r="AN52" s="188">
        <v>45192</v>
      </c>
      <c r="AO52" s="189">
        <v>-45.6</v>
      </c>
      <c r="AP52" s="190">
        <v>24150</v>
      </c>
      <c r="AQ52" s="191">
        <v>3.4</v>
      </c>
      <c r="AR52" s="192">
        <v>-49</v>
      </c>
    </row>
    <row r="53" spans="1:44" ht="13" x14ac:dyDescent="0.2">
      <c r="A53" s="10"/>
      <c r="AK53" s="170" t="s">
        <v>478</v>
      </c>
      <c r="AL53" s="171"/>
      <c r="AM53" s="179">
        <v>5454783</v>
      </c>
      <c r="AN53" s="180">
        <v>68042</v>
      </c>
      <c r="AO53" s="181">
        <v>12.7</v>
      </c>
      <c r="AP53" s="182">
        <v>45483</v>
      </c>
      <c r="AQ53" s="183">
        <v>-0.2</v>
      </c>
      <c r="AR53" s="184">
        <v>12.9</v>
      </c>
    </row>
    <row r="54" spans="1:44" ht="13" x14ac:dyDescent="0.2">
      <c r="A54" s="10"/>
      <c r="AK54" s="185"/>
      <c r="AL54" s="186" t="s">
        <v>477</v>
      </c>
      <c r="AM54" s="187">
        <v>3960099</v>
      </c>
      <c r="AN54" s="188">
        <v>49398</v>
      </c>
      <c r="AO54" s="189">
        <v>9.3000000000000007</v>
      </c>
      <c r="AP54" s="190">
        <v>24241</v>
      </c>
      <c r="AQ54" s="191">
        <v>0.4</v>
      </c>
      <c r="AR54" s="192">
        <v>8.9</v>
      </c>
    </row>
    <row r="55" spans="1:44" ht="13" x14ac:dyDescent="0.2">
      <c r="A55" s="10"/>
      <c r="AK55" s="170" t="s">
        <v>479</v>
      </c>
      <c r="AL55" s="171"/>
      <c r="AM55" s="179">
        <v>4356703</v>
      </c>
      <c r="AN55" s="180">
        <v>55299</v>
      </c>
      <c r="AO55" s="181">
        <v>-18.7</v>
      </c>
      <c r="AP55" s="182">
        <v>45945</v>
      </c>
      <c r="AQ55" s="183">
        <v>1</v>
      </c>
      <c r="AR55" s="184">
        <v>-19.7</v>
      </c>
    </row>
    <row r="56" spans="1:44" ht="13" x14ac:dyDescent="0.2">
      <c r="A56" s="10"/>
      <c r="AK56" s="185"/>
      <c r="AL56" s="186" t="s">
        <v>477</v>
      </c>
      <c r="AM56" s="187">
        <v>2236486</v>
      </c>
      <c r="AN56" s="188">
        <v>28388</v>
      </c>
      <c r="AO56" s="189">
        <v>-42.5</v>
      </c>
      <c r="AP56" s="190">
        <v>25180</v>
      </c>
      <c r="AQ56" s="191">
        <v>3.9</v>
      </c>
      <c r="AR56" s="192">
        <v>-46.4</v>
      </c>
    </row>
    <row r="57" spans="1:44" ht="13" x14ac:dyDescent="0.2">
      <c r="A57" s="10"/>
      <c r="AK57" s="170" t="s">
        <v>480</v>
      </c>
      <c r="AL57" s="171"/>
      <c r="AM57" s="179">
        <v>2753083</v>
      </c>
      <c r="AN57" s="180">
        <v>35503</v>
      </c>
      <c r="AO57" s="181">
        <v>-35.799999999999997</v>
      </c>
      <c r="AP57" s="182">
        <v>44475</v>
      </c>
      <c r="AQ57" s="183">
        <v>-3.2</v>
      </c>
      <c r="AR57" s="184">
        <v>-32.6</v>
      </c>
    </row>
    <row r="58" spans="1:44" ht="13" x14ac:dyDescent="0.2">
      <c r="A58" s="10"/>
      <c r="AK58" s="185"/>
      <c r="AL58" s="186" t="s">
        <v>477</v>
      </c>
      <c r="AM58" s="187">
        <v>1375693</v>
      </c>
      <c r="AN58" s="188">
        <v>17740</v>
      </c>
      <c r="AO58" s="189">
        <v>-37.5</v>
      </c>
      <c r="AP58" s="190">
        <v>24780</v>
      </c>
      <c r="AQ58" s="191">
        <v>-1.6</v>
      </c>
      <c r="AR58" s="192">
        <v>-35.9</v>
      </c>
    </row>
    <row r="59" spans="1:44" ht="13" x14ac:dyDescent="0.2">
      <c r="A59" s="10"/>
      <c r="AK59" s="170" t="s">
        <v>481</v>
      </c>
      <c r="AL59" s="171"/>
      <c r="AM59" s="179">
        <v>3160490</v>
      </c>
      <c r="AN59" s="180">
        <v>41361</v>
      </c>
      <c r="AO59" s="181">
        <v>16.5</v>
      </c>
      <c r="AP59" s="182">
        <v>45982</v>
      </c>
      <c r="AQ59" s="183">
        <v>3.4</v>
      </c>
      <c r="AR59" s="184">
        <v>13.1</v>
      </c>
    </row>
    <row r="60" spans="1:44" ht="13" x14ac:dyDescent="0.2">
      <c r="A60" s="10"/>
      <c r="AK60" s="185"/>
      <c r="AL60" s="186" t="s">
        <v>477</v>
      </c>
      <c r="AM60" s="187">
        <v>2301065</v>
      </c>
      <c r="AN60" s="188">
        <v>30114</v>
      </c>
      <c r="AO60" s="189">
        <v>69.8</v>
      </c>
      <c r="AP60" s="190">
        <v>25583</v>
      </c>
      <c r="AQ60" s="191">
        <v>3.2</v>
      </c>
      <c r="AR60" s="192">
        <v>66.599999999999994</v>
      </c>
    </row>
    <row r="61" spans="1:44" ht="13" x14ac:dyDescent="0.2">
      <c r="A61" s="10"/>
      <c r="AK61" s="170" t="s">
        <v>482</v>
      </c>
      <c r="AL61" s="193"/>
      <c r="AM61" s="179">
        <v>4127757</v>
      </c>
      <c r="AN61" s="180">
        <v>52112</v>
      </c>
      <c r="AO61" s="181">
        <v>-13.8</v>
      </c>
      <c r="AP61" s="182">
        <v>45495</v>
      </c>
      <c r="AQ61" s="194">
        <v>1.9</v>
      </c>
      <c r="AR61" s="184">
        <v>-15.7</v>
      </c>
    </row>
    <row r="62" spans="1:44" ht="13" x14ac:dyDescent="0.2">
      <c r="A62" s="10"/>
      <c r="AK62" s="185"/>
      <c r="AL62" s="186" t="s">
        <v>477</v>
      </c>
      <c r="AM62" s="187">
        <v>2710518</v>
      </c>
      <c r="AN62" s="188">
        <v>34166</v>
      </c>
      <c r="AO62" s="189">
        <v>-9.3000000000000007</v>
      </c>
      <c r="AP62" s="190">
        <v>24787</v>
      </c>
      <c r="AQ62" s="191">
        <v>1.9</v>
      </c>
      <c r="AR62" s="192">
        <v>-11.2</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MHaG0CqL5fgwwhHLy6Gg01ElRIazo1OqOHK2kM6zKNpPii72WWn/uf1WBFXO7glQ0xI+K8df/O3eO8adJzESrQ==" saltValue="UAN4IwuvQAp7w12rPacJ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6C151-5480-487D-A160-1FEE7B8B91EB}">
  <sheetPr>
    <pageSetUpPr fitToPage="1"/>
  </sheetPr>
  <dimension ref="A1:DU121"/>
  <sheetViews>
    <sheetView showGridLines="0" topLeftCell="A79" zoomScale="70" zoomScaleNormal="7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04bGrwwet7/9t+/BI0/VmI8jdNMW5sJxeWvS6hTE39/0hdCpbelbny39cWlVmax8pZAHcRZQ0g/wK49zG/a1yg==" saltValue="IihobePchFOkjUU3YAm4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B4211-20DF-4A65-9334-42784B976337}">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JYudpQjmklWz1/FK2abYQAxLq8E9e4388Ii/uYR0q5cQ2H6x+LtJXS7VKTrogegctHVk0WsbYUi54d9xirlzkQ==" saltValue="7frIctvkBP5jGa0JXNdU3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C317C-AB2F-44AD-9BEE-542ED24DE99B}">
  <sheetPr>
    <pageSetUpPr fitToPage="1"/>
  </sheetPr>
  <dimension ref="B1:J50"/>
  <sheetViews>
    <sheetView showGridLines="0" topLeftCell="A29" zoomScale="80" zoomScaleNormal="80" zoomScaleSheetLayoutView="100" workbookViewId="0"/>
  </sheetViews>
  <sheetFormatPr defaultColWidth="0" defaultRowHeight="13.5" customHeight="1" zeroHeight="1" x14ac:dyDescent="0.2"/>
  <cols>
    <col min="1" max="1" width="8.179687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95" customFormat="1" ht="16.5" customHeight="1" x14ac:dyDescent="0.2"/>
    <row r="30" s="195" customFormat="1" ht="16.5" customHeight="1" x14ac:dyDescent="0.2"/>
    <row r="31" s="195" customFormat="1" ht="16.5" customHeight="1" x14ac:dyDescent="0.2"/>
    <row r="32" s="195"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483</v>
      </c>
    </row>
    <row r="46" spans="2:10" ht="29.25" customHeight="1" thickBot="1" x14ac:dyDescent="0.3">
      <c r="B46" s="198" t="s">
        <v>23</v>
      </c>
      <c r="C46" s="199"/>
      <c r="D46" s="199"/>
      <c r="E46" s="200" t="s">
        <v>484</v>
      </c>
      <c r="F46" s="201" t="s">
        <v>3</v>
      </c>
      <c r="G46" s="202" t="s">
        <v>4</v>
      </c>
      <c r="H46" s="202" t="s">
        <v>5</v>
      </c>
      <c r="I46" s="202" t="s">
        <v>6</v>
      </c>
      <c r="J46" s="203" t="s">
        <v>7</v>
      </c>
    </row>
    <row r="47" spans="2:10" ht="57.75" customHeight="1" x14ac:dyDescent="0.2">
      <c r="B47" s="204"/>
      <c r="C47" s="1114" t="s">
        <v>485</v>
      </c>
      <c r="D47" s="1114"/>
      <c r="E47" s="1115"/>
      <c r="F47" s="205">
        <v>10.81</v>
      </c>
      <c r="G47" s="206">
        <v>10.55</v>
      </c>
      <c r="H47" s="206">
        <v>10.16</v>
      </c>
      <c r="I47" s="206">
        <v>10.45</v>
      </c>
      <c r="J47" s="207">
        <v>10.33</v>
      </c>
    </row>
    <row r="48" spans="2:10" ht="57.75" customHeight="1" x14ac:dyDescent="0.2">
      <c r="B48" s="208"/>
      <c r="C48" s="1116" t="s">
        <v>486</v>
      </c>
      <c r="D48" s="1116"/>
      <c r="E48" s="1117"/>
      <c r="F48" s="209">
        <v>2.09</v>
      </c>
      <c r="G48" s="210">
        <v>3.48</v>
      </c>
      <c r="H48" s="210">
        <v>7.04</v>
      </c>
      <c r="I48" s="210">
        <v>7.58</v>
      </c>
      <c r="J48" s="211">
        <v>4.5</v>
      </c>
    </row>
    <row r="49" spans="2:10" ht="57.75" customHeight="1" thickBot="1" x14ac:dyDescent="0.25">
      <c r="B49" s="212"/>
      <c r="C49" s="1118" t="s">
        <v>487</v>
      </c>
      <c r="D49" s="1118"/>
      <c r="E49" s="1119"/>
      <c r="F49" s="213" t="s">
        <v>488</v>
      </c>
      <c r="G49" s="214">
        <v>1.44</v>
      </c>
      <c r="H49" s="214">
        <v>3.69</v>
      </c>
      <c r="I49" s="214">
        <v>0.34</v>
      </c>
      <c r="J49" s="215" t="s">
        <v>489</v>
      </c>
    </row>
    <row r="50" spans="2:10" ht="13" x14ac:dyDescent="0.2"/>
  </sheetData>
  <sheetProtection algorithmName="SHA-512" hashValue="ldut0UGrRqx2v1vqdh4uH2Ud9T5rptJ5N5OD1Nf9EmrShMjeH7M2r1d/bf7VBufzPn8CRhP9bahI/i4VDfFpVA==" saltValue="H9S5sEB+H2S/0jKo10Ws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2025-08-20T06:01:49Z</cp:lastPrinted>
  <dcterms:created xsi:type="dcterms:W3CDTF">2025-07-24T09:54:44Z</dcterms:created>
  <dcterms:modified xsi:type="dcterms:W3CDTF">2025-09-22T08:45:14Z</dcterms:modified>
  <cp:category/>
</cp:coreProperties>
</file>