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0.20\企画財政課\02 財政係\02 決算\04財政状況資料集（旧財政状況等一覧表、財政比較・歳出比較分析表）\（新様式）財政状況資料集（H28～）\R04財政状況資料集\2回目\提出\修正\"/>
    </mc:Choice>
  </mc:AlternateContent>
  <xr:revisionPtr revIDLastSave="0" documentId="13_ncr:1_{0E0577E8-6094-4795-BA46-0E7AAE01FF54}" xr6:coauthVersionLast="47" xr6:coauthVersionMax="47" xr10:uidLastSave="{00000000-0000-0000-0000-000000000000}"/>
  <bookViews>
    <workbookView xWindow="-108" yWindow="-108" windowWidth="23256" windowHeight="12576"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Sheet1" sheetId="19" r:id="rId17"/>
    <sheet name="データシート" sheetId="9"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<sst xmlns="http://schemas.openxmlformats.org/spreadsheetml/2006/main" count="1130" uniqueCount="598">
  <si>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</si>
  <si>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</si>
  <si>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</si>
  <si>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</si>
  <si>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</si>
  <si>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</si>
  <si>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</si>
  <si>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</si>
  <si>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</si>
  <si>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</si>
  <si>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</si>
  <si>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</si>
  <si>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</si>
  <si>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</si>
  <si>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</si>
  <si>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</si>
  <si>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</si>
  <si>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</si>
  <si>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</si>
  <si>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</si>
  <si>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</si>
  <si>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</si>
  <si>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</si>
  <si>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</si>
  <si>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</si>
  <si>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</si>
  <si>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</si>
  <si>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</si>
  <si>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</si>
  <si>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</si>
  <si>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</si>
  <si>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</si>
  <si>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</si>
  <si>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</si>
  <si>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</si>
  <si>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</si>
  <si>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</si>
  <si>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</si>
  <si>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</si>
  <si>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</si>
  <si>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</si>
  <si>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</si>
  <si>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</si>
  <si>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</si>
  <si>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</si>
  <si>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</si>
  <si>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</si>
  <si>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</si>
  <si>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</si>
  <si>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</si>
  <si>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</si>
  <si>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</si>
  <si>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</si>
  <si>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</si>
  <si>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</si>
  <si>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</si>
  <si>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</si>
  <si>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</si>
  <si>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</si>
  <si>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</si>
  <si>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</si>
  <si>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</si>
  <si>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</si>
  <si>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</si>
  <si>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</si>
  <si>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</si>
  <si>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</si>
  <si>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</si>
  <si>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</si>
  <si>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</si>
  <si>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</si>
  <si>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</si>
  <si>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</si>
  <si>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</si>
  <si>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</si>
  <si>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</si>
  <si>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</si>
  <si>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</si>
  <si>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</si>
  <si>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</si>
  <si>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</si>
  <si>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</si>
  <si>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</si>
  <si>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</si>
  <si>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</si>
  <si>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</si>
  <si>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</si>
  <si>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</si>
  <si>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</si>
  <si>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</si>
  <si>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</si>
  <si>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</si>
  <si>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</si>
  <si>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</si>
  <si>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</si>
  <si>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</si>
  <si>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</si>
  <si>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</si>
  <si>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</si>
  <si>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</si>
  <si>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</si>
  <si>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</si>
  <si>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</si>
  <si>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</si>
  <si>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</si>
  <si>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</si>
  <si>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</si>
  <si>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</si>
  <si>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</si>
  <si>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</si>
  <si>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</si>
  <si>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</si>
  <si>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</si>
  <si>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</si>
  <si>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</si>
  <si>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</si>
  <si>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</si>
  <si>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</si>
  <si>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</si>
  <si>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</si>
  <si>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</si>
  <si>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</si>
  <si>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</si>
  <si>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</si>
  <si>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</si>
  <si>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</si>
  <si>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</si>
  <si>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</si>
  <si>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</si>
  <si>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</si>
  <si>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</si>
  <si>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</si>
  <si>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</si>
  <si>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</si>
  <si>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</si>
  <si>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</si>
  <si>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</si>
  <si>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</si>
  <si>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</si>
  <si>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</si>
  <si>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</si>
  <si>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</si>
  <si>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</si>
  <si>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</si>
  <si>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</si>
  <si>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</si>
  <si>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</si>
  <si>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</si>
  <si>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</si>
  <si>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</si>
  <si>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</si>
  <si>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</si>
  <si>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</si>
  <si>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</si>
  <si>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</si>
  <si>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</si>
  <si>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</si>
  <si>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</si>
  <si>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</si>
  <si>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</si>
  <si>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</si>
  <si>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</si>
  <si>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</si>
  <si>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</si>
  <si>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</si>
  <si>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</si>
  <si>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</si>
  <si>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</si>
  <si>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</si>
  <si>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</si>
  <si>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</si>
  <si>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</si>
  <si>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</si>
  <si>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</si>
  <si>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</si>
  <si>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</si>
  <si>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</si>
  <si>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</si>
  <si>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</si>
  <si>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</si>
  <si>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</si>
  <si>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</si>
  <si>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</si>
  <si>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</si>
  <si>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</si>
  <si>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</si>
  <si>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</si>
  <si>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</si>
  <si>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</si>
  <si>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</si>
  <si>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</si>
  <si>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</si>
  <si>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</si>
  <si>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</si>
  <si>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</si>
  <si>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</si>
  <si>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</si>
  <si>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</si>
  <si>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</si>
  <si>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</si>
  <si>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</si>
  <si>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</si>
  <si>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</si>
  <si>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</si>
  <si>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</si>
  <si>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</si>
  <si>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</si>
  <si>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</si>
  <si>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</si>
  <si>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</si>
  <si>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</si>
  <si>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</si>
  <si>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</si>
  <si>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</si>
  <si>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</si>
  <si>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</si>
  <si>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</si>
  <si>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栃木県那珂川町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</si>
  <si>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</si>
  <si>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</si>
  <si>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</si>
  <si>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</si>
  <si>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</si>
  <si>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</si>
  <si>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</si>
  <si>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</si>
  <si>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</si>
  <si>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</si>
  <si>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</si>
  <si>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</si>
  <si>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</si>
  <si>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</si>
  <si>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</si>
  <si>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</si>
  <si>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</si>
  <si>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</si>
  <si>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</si>
  <si>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</si>
  <si>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</si>
  <si>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</si>
  <si>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</si>
  <si>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</si>
  <si>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</si>
  <si>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</si>
  <si>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</si>
  <si>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</si>
  <si>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</si>
  <si>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</si>
  <si>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</si>
  <si>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</si>
  <si>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</si>
  <si>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</si>
  <si>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</si>
  <si>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</si>
  <si>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</si>
  <si>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</si>
  <si>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</si>
  <si>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</si>
  <si>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</si>
  <si>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</si>
  <si>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</si>
  <si>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</si>
  <si>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</si>
  <si>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</si>
  <si>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</si>
  <si>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</si>
  <si>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</si>
  <si>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</si>
  <si>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</si>
  <si>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</si>
  <si>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</si>
  <si>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</si>
  <si>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</si>
  <si>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</si>
  <si>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</si>
  <si>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</si>
  <si>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</si>
  <si>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</si>
  <si>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</si>
  <si>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</si>
  <si>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</si>
  <si>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</si>
  <si>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</si>
  <si>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</si>
  <si>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</si>
  <si>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</si>
  <si>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</si>
  <si>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</si>
  <si>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</si>
  <si>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</si>
  <si>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</si>
  <si>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</si>
  <si>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</si>
  <si>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</si>
  <si>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</si>
  <si>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</si>
  <si>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</si>
  <si>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</si>
  <si>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</si>
  <si>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</si>
  <si>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</si>
  <si>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</si>
  <si>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</si>
  <si>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</si>
  <si>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</si>
  <si>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</si>
  <si>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</si>
  <si>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</si>
  <si>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</si>
  <si>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</si>
  <si>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</si>
  <si>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</si>
  <si>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</si>
  <si>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</si>
  <si>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</si>
  <si>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</si>
  <si>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</si>
  <si>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</si>
  <si>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</si>
  <si>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</si>
  <si>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</si>
  <si>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</si>
  <si>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</si>
  <si>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</si>
  <si>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</si>
  <si>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</si>
  <si>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</si>
  <si>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</si>
  <si>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</si>
  <si>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</si>
  <si>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</si>
  <si>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</si>
  <si>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</si>
  <si>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</si>
  <si>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</si>
  <si>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</si>
  <si>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</si>
  <si>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</si>
  <si>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</si>
  <si>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</si>
  <si>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</si>
  <si>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</si>
  <si>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</si>
  <si>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</si>
  <si>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</si>
  <si>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</si>
  <si>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</si>
  <si>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</si>
  <si>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</si>
  <si>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</si>
  <si>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</si>
  <si>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</si>
  <si>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</si>
  <si>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</si>
  <si>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</si>
  <si>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</si>
  <si>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</si>
  <si>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</si>
  <si>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</si>
  <si>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</si>
  <si>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</si>
  <si>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</si>
  <si>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</si>
  <si>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</si>
  <si>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</si>
  <si>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</si>
  <si>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</si>
  <si>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</si>
  <si>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</si>
  <si>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</si>
  <si>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</si>
  <si>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</si>
  <si>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</si>
  <si>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</si>
  <si>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</si>
  <si>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</si>
  <si>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</si>
  <si>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</si>
  <si>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</si>
  <si>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</si>
  <si>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</si>
  <si>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</si>
  <si>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</si>
  <si>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</si>
  <si>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</si>
  <si>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</si>
  <si>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</si>
  <si>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</si>
  <si>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</si>
  <si>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</si>
  <si>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</si>
  <si>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</si>
  <si>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</si>
  <si>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</si>
  <si>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</si>
  <si>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</si>
  <si>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</si>
  <si>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</si>
  <si>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</si>
  <si>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</si>
  <si>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</si>
  <si>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</si>
  <si>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</si>
  <si>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</si>
  <si>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</si>
  <si>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</si>
  <si>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</si>
  <si>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</si>
  <si>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</si>
  <si>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</si>
  <si>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</si>
  <si>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</si>
  <si>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</si>
  <si>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</si>
  <si>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</si>
  <si>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</si>
  <si>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</si>
  <si>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</si>
  <si>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</si>
  <si>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</si>
  <si>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</si>
  <si>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</si>
  <si>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</si>
  <si>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</si>
  <si>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</si>
  <si>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</si>
  <si>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</si>
  <si>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</si>
  <si>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</si>
  <si>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</si>
  <si>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</si>
  <si>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</si>
  <si>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</si>
  <si>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</si>
  <si>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</si>
  <si>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</si>
  <si>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</si>
  <si>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</si>
  <si>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</si>
  <si>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</si>
  <si>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</si>
  <si>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</si>
  <si>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</si>
  <si>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</si>
  <si>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</si>
  <si>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</si>
  <si>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</si>
  <si>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</si>
  <si>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</si>
  <si>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</si>
  <si>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</si>
  <si>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</si>
  <si>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</si>
  <si>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</si>
  <si>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</si>
  <si>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</si>
  <si>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</si>
  <si>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</si>
  <si>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</si>
  <si>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</si>
  <si>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</si>
  <si>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</si>
  <si>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</si>
  <si>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</si>
  <si>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</si>
  <si>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</si>
  <si>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</si>
  <si>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</si>
  <si>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</si>
  <si>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</si>
  <si>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</si>
  <si>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</si>
  <si>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</si>
  <si>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</si>
  <si>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</si>
  <si>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</si>
  <si>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</si>
  <si>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</si>
  <si>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</si>
  <si>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</si>
  <si>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</si>
  <si>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</si>
  <si>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</si>
  <si>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</si>
  <si>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</si>
  <si>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</si>
  <si>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</si>
  <si>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</si>
  <si>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</si>
  <si>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</si>
  <si>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</si>
  <si>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</si>
  <si>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</si>
  <si>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</si>
  <si>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</si>
  <si>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</si>
  <si>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</si>
  <si>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</si>
  <si>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</si>
  <si>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</si>
  <si>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</si>
  <si>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</si>
  <si>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</si>
  <si>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</si>
  <si>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</si>
  <si>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</si>
  <si>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</si>
  <si>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</si>
  <si>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</si>
  <si>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</si>
  <si>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</si>
  <si>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</si>
  <si>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</si>
  <si>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</si>
  <si>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</si>
  <si>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</si>
  <si>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</si>
  <si>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</si>
  <si>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</si>
  <si>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</si>
  <si>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</si>
  <si>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</si>
  <si>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</si>
  <si>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</si>
  <si>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</si>
  <si>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</si>
  <si>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</si>
  <si>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</si>
  <si>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</si>
  <si>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</si>
  <si>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</si>
  <si>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</si>
  <si>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</si>
  <si>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</si>
  <si>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</si>
  <si>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</si>
  <si>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</si>
  <si>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</si>
  <si>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</si>
  <si>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</si>
  <si>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</si>
  <si>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</si>
  <si>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</si>
  <si>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</si>
  <si>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</si>
  <si>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</si>
  <si>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</si>
  <si>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</si>
  <si>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</si>
  <si>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</si>
  <si>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</si>
  <si>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</si>
  <si>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</si>
  <si>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6.01</t>
  </si>
  <si>
    <t>▲ 3.50</t>
  </si>
  <si>
    <t>▲ 0.74</t>
  </si>
  <si>
    <t>一般会計</t>
  </si>
  <si>
    <t>水道事業会計</t>
  </si>
  <si>
    <t>介護保険特別会計</t>
  </si>
  <si>
    <t>国民健康保険特別会計</t>
  </si>
  <si>
    <t>ケーブルテレビ事業特別会計</t>
  </si>
  <si>
    <t>後期高齢者医療特別会計</t>
  </si>
  <si>
    <t>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</si>
  <si>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</si>
  <si>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</si>
  <si>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</si>
  <si>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</si>
  <si>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</si>
  <si>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</si>
  <si>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</si>
  <si>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</si>
  <si>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</si>
  <si>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</si>
  <si>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栃木県市町村総合事務組合（一般会計）</t>
    <rPh sb="0" eb="3">
      <t>トチギケン</t>
    </rPh>
    <rPh sb="3" eb="6">
      <t>シチョウソン</t>
    </rPh>
    <rPh sb="6" eb="12">
      <t>ソウゴウジムクミアイ</t>
    </rPh>
    <rPh sb="13" eb="17">
      <t>イッパンカイケイ</t>
    </rPh>
    <phoneticPr fontId="2"/>
  </si>
  <si>
    <t>栃木県市町村総合事務組合（特別会計）</t>
    <rPh sb="0" eb="6">
      <t>トチギケンシチョウソン</t>
    </rPh>
    <rPh sb="6" eb="8">
      <t>ソウゴウ</t>
    </rPh>
    <rPh sb="8" eb="12">
      <t>ジムクミアイ</t>
    </rPh>
    <rPh sb="13" eb="15">
      <t>トクベツ</t>
    </rPh>
    <rPh sb="15" eb="17">
      <t>カイケイ</t>
    </rPh>
    <phoneticPr fontId="2"/>
  </si>
  <si>
    <t>栃木県後期高齢者医療広域連合（一般会計）</t>
    <rPh sb="0" eb="3">
      <t>トチギケン</t>
    </rPh>
    <rPh sb="3" eb="8">
      <t>コウキコウレイシャ</t>
    </rPh>
    <rPh sb="8" eb="12">
      <t>イリョウコウイキ</t>
    </rPh>
    <rPh sb="12" eb="14">
      <t>レンゴウ</t>
    </rPh>
    <rPh sb="15" eb="19">
      <t>イッパンカイケイ</t>
    </rPh>
    <phoneticPr fontId="2"/>
  </si>
  <si>
    <t>栃木県後期高齢者医療広域連合（特別会計）</t>
    <rPh sb="0" eb="3">
      <t>トチギケン</t>
    </rPh>
    <rPh sb="3" eb="8">
      <t>コウキコウレイシャ</t>
    </rPh>
    <rPh sb="8" eb="12">
      <t>イリョウコウイキ</t>
    </rPh>
    <rPh sb="12" eb="14">
      <t>レンゴウ</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</si>
  <si>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3">
      <t>ジムクミアイ</t>
    </rPh>
    <rPh sb="14" eb="18">
      <t>イッパンカイケイ</t>
    </rPh>
    <phoneticPr fontId="2"/>
  </si>
  <si>
    <t>南那須地区広域行政事務組合（特別会計）</t>
    <rPh sb="0" eb="3">
      <t>ミナミナス</t>
    </rPh>
    <rPh sb="3" eb="5">
      <t>チク</t>
    </rPh>
    <rPh sb="5" eb="7">
      <t>コウイキ</t>
    </rPh>
    <rPh sb="7" eb="9">
      <t>ギョウセイ</t>
    </rPh>
    <rPh sb="9" eb="13">
      <t>ジムクミアイ</t>
    </rPh>
    <rPh sb="14" eb="16">
      <t>トクベツ</t>
    </rPh>
    <rPh sb="16" eb="18">
      <t>カイケイ</t>
    </rPh>
    <phoneticPr fontId="2"/>
  </si>
  <si>
    <t>㈱馬頭むらおこしセンター</t>
    <rPh sb="1" eb="3">
      <t>バトウ</t>
    </rPh>
    <phoneticPr fontId="2"/>
  </si>
  <si>
    <t>㈱まほろばおがわ</t>
    <phoneticPr fontId="2"/>
  </si>
  <si>
    <t>創生なかがわ㈱</t>
    <rPh sb="0" eb="2">
      <t>ソウセイ</t>
    </rPh>
    <phoneticPr fontId="2"/>
  </si>
  <si>
    <t>地域振興基金</t>
    <rPh sb="0" eb="6">
      <t>チイキシンコウキキン</t>
    </rPh>
    <phoneticPr fontId="5"/>
  </si>
  <si>
    <t>合併振興基金</t>
    <rPh sb="0" eb="4">
      <t>ガッペイシンコウ</t>
    </rPh>
    <rPh sb="4" eb="6">
      <t>キキン</t>
    </rPh>
    <phoneticPr fontId="2"/>
  </si>
  <si>
    <t>福祉基金</t>
    <rPh sb="0" eb="4">
      <t>フクシキキン</t>
    </rPh>
    <phoneticPr fontId="2"/>
  </si>
  <si>
    <t>奨学基金</t>
    <rPh sb="0" eb="4">
      <t>ショウガクキキン</t>
    </rPh>
    <phoneticPr fontId="2"/>
  </si>
  <si>
    <t>菊池俊男奨学基金</t>
    <rPh sb="0" eb="4">
      <t>キクチトシオ</t>
    </rPh>
    <rPh sb="4" eb="8">
      <t>ショウガクキキン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</si>
  <si>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</si>
  <si>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</si>
  <si>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将来負担比率はマイナスのため、グラフに表示されない。　　　　　　　　　　　　　　　　　　　　　　　　　　　　　　　　　　　　　　　　　　　　　　　　　　　　　　　　　　　　　　　　　　　　　　　　　　　　　　　　　　　　　　　　　有形固定資産減価償却率は、新たに取得した固定資産を減価償却が上回ったため増加した。</t>
    <rPh sb="0" eb="2">
      <t>ショウライ</t>
    </rPh>
    <rPh sb="2" eb="6">
      <t>フタンヒリツ</t>
    </rPh>
    <rPh sb="19" eb="21">
      <t>ヒョウジ</t>
    </rPh>
    <rPh sb="115" eb="121">
      <t>ユウケイコテイシサン</t>
    </rPh>
    <rPh sb="121" eb="125">
      <t>ゲンカショウキャク</t>
    </rPh>
    <rPh sb="125" eb="126">
      <t>リツ</t>
    </rPh>
    <rPh sb="128" eb="129">
      <t>アラ</t>
    </rPh>
    <rPh sb="131" eb="133">
      <t>シュトク</t>
    </rPh>
    <rPh sb="135" eb="139">
      <t>コテイシサン</t>
    </rPh>
    <rPh sb="140" eb="144">
      <t>ゲンカショウキャク</t>
    </rPh>
    <rPh sb="145" eb="147">
      <t>ウワマワ</t>
    </rPh>
    <rPh sb="151" eb="15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</si>
  <si>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</si>
  <si>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</si>
  <si>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</si>
  <si>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</si>
  <si>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</si>
  <si>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</si>
  <si>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将来負担比率はマイナスのため、グラフに表示されない。　　　　　　　　　　　　　　　　　　　　　　　　　　　　　　　　　　　　　　　　　　　　　　　　　　　　　　　　　　　　　　　　　　　　　　　　　　　　　　　　　　　　　　　　実質公債比率は、前年度に比べて地方債の元利償還金が減額になったことにより減少した。</t>
    <rPh sb="0" eb="4">
      <t>ショウライフタン</t>
    </rPh>
    <rPh sb="4" eb="6">
      <t>ヒリツ</t>
    </rPh>
    <rPh sb="19" eb="21">
      <t>ヒョウジ</t>
    </rPh>
    <rPh sb="114" eb="118">
      <t>ジッシツコウサイ</t>
    </rPh>
    <rPh sb="118" eb="120">
      <t>ヒリツ</t>
    </rPh>
    <rPh sb="122" eb="125">
      <t>ゼンネンド</t>
    </rPh>
    <rPh sb="126" eb="127">
      <t>クラ</t>
    </rPh>
    <rPh sb="129" eb="132">
      <t>チホウサイ</t>
    </rPh>
    <rPh sb="133" eb="138">
      <t>ガンリショウカンキン</t>
    </rPh>
    <rPh sb="139" eb="141">
      <t>ゲンガク</t>
    </rPh>
    <rPh sb="150" eb="15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</si>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</sst>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9523DC-41CE-4E43-B695-CBC4B74E41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B612-4750-B7A6-FE1EA0B50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85757</c:v>
                </c:pt>
                <c:pt idx="1">
                  <c:v>54831</c:v>
                </c:pt>
                <c:pt idx="2">
                  <c:v>69695</c:v>
                </c:pt>
                <c:pt idx="3">
                  <c:v>125488</c:v>
                </c:pt>
                <c:pt idx="4">
                  <c:v>64831</c:v>
                </c:pt>
              </c:numCache>
            </c:numRef>
          </c:val>
          <c:smooth val="0"/>
          <c:extLst>
            <c:ext xmlns:c16="http://schemas.microsoft.com/office/drawing/2014/chart" uri="{C3380CC4-5D6E-409C-BE32-E72D297353CC}">
              <c16:uniqueId val="{00000001-B612-4750-B7A6-FE1EA0B501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11.59</c:v>
                </c:pt>
                <c:pt idx="1">
                  <c:v>13.42</c:v>
                </c:pt>
                <c:pt idx="2">
                  <c:v>13.24</c:v>
                </c:pt>
                <c:pt idx="3">
                  <c:v>15.67</c:v>
                </c:pt>
                <c:pt idx="4">
                  <c:v>16.63</c:v>
                </c:pt>
              </c:numCache>
            </c:numRef>
          </c:val>
          <c:extLst>
            <c:ext xmlns:c16="http://schemas.microsoft.com/office/drawing/2014/chart" uri="{C3380CC4-5D6E-409C-BE32-E72D297353CC}">
              <c16:uniqueId val="{00000000-37E0-485A-B28C-C61D6B5BC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45.37</c:v>
                </c:pt>
                <c:pt idx="1">
                  <c:v>45.44</c:v>
                </c:pt>
                <c:pt idx="2">
                  <c:v>49.7</c:v>
                </c:pt>
                <c:pt idx="3">
                  <c:v>53.34</c:v>
                </c:pt>
                <c:pt idx="4">
                  <c:v>61.31</c:v>
                </c:pt>
              </c:numCache>
            </c:numRef>
          </c:val>
          <c:extLst>
            <c:ext xmlns:c16="http://schemas.microsoft.com/office/drawing/2014/chart" uri="{C3380CC4-5D6E-409C-BE32-E72D297353CC}">
              <c16:uniqueId val="{00000001-37E0-485A-B28C-C61D6B5BC4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-6.01</c:v>
                </c:pt>
                <c:pt idx="1">
                  <c:v>-3.5</c:v>
                </c:pt>
                <c:pt idx="2">
                  <c:v>0.42</c:v>
                </c:pt>
                <c:pt idx="3">
                  <c:v>2.34</c:v>
                </c:pt>
                <c:pt idx="4">
                  <c:v>-0.74</c:v>
                </c:pt>
              </c:numCache>
            </c:numRef>
          </c:val>
          <c:smooth val="0"/>
          <c:extLst>
            <c:ext xmlns:c16="http://schemas.microsoft.com/office/drawing/2014/chart" uri="{C3380CC4-5D6E-409C-BE32-E72D297353CC}">
              <c16:uniqueId val="{00000002-37E0-485A-B28C-C61D6B5BC4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18-462D-B985-A738A01D58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18-462D-B985-A738A01D584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0.03</c:v>
                </c:pt>
                <c:pt idx="6">
                  <c:v>#N/A</c:v>
                </c:pt>
                <c:pt idx="7">
                  <c:v>0.05</c:v>
                </c:pt>
                <c:pt idx="8">
                  <c:v>#N/A</c:v>
                </c:pt>
                <c:pt idx="9">
                  <c:v>0.08</c:v>
                </c:pt>
              </c:numCache>
            </c:numRef>
          </c:val>
          <c:extLst>
            <c:ext xmlns:c16="http://schemas.microsoft.com/office/drawing/2014/chart" uri="{C3380CC4-5D6E-409C-BE32-E72D297353CC}">
              <c16:uniqueId val="{00000002-5A18-462D-B985-A738A01D584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0.26</c:v>
                </c:pt>
                <c:pt idx="4">
                  <c:v>#N/A</c:v>
                </c:pt>
                <c:pt idx="5">
                  <c:v>0.36</c:v>
                </c:pt>
                <c:pt idx="6">
                  <c:v>#N/A</c:v>
                </c:pt>
                <c:pt idx="7">
                  <c:v>0.24</c:v>
                </c:pt>
                <c:pt idx="8">
                  <c:v>#N/A</c:v>
                </c:pt>
                <c:pt idx="9">
                  <c:v>0.15</c:v>
                </c:pt>
              </c:numCache>
            </c:numRef>
          </c:val>
          <c:extLst>
            <c:ext xmlns:c16="http://schemas.microsoft.com/office/drawing/2014/chart" uri="{C3380CC4-5D6E-409C-BE32-E72D297353CC}">
              <c16:uniqueId val="{00000003-5A18-462D-B985-A738A01D58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0.13</c:v>
                </c:pt>
                <c:pt idx="4">
                  <c:v>#N/A</c:v>
                </c:pt>
                <c:pt idx="5">
                  <c:v>0.08</c:v>
                </c:pt>
                <c:pt idx="6">
                  <c:v>#N/A</c:v>
                </c:pt>
                <c:pt idx="7">
                  <c:v>0.16</c:v>
                </c:pt>
                <c:pt idx="8">
                  <c:v>#N/A</c:v>
                </c:pt>
                <c:pt idx="9">
                  <c:v>0.16</c:v>
                </c:pt>
              </c:numCache>
            </c:numRef>
          </c:val>
          <c:extLst>
            <c:ext xmlns:c16="http://schemas.microsoft.com/office/drawing/2014/chart" uri="{C3380CC4-5D6E-409C-BE32-E72D297353CC}">
              <c16:uniqueId val="{00000004-5A18-462D-B985-A738A01D5841}"/>
            </c:ext>
          </c:extLst>
        </c:ser>
        <c:ser>
          <c:idx val="5"/>
          <c:order val="5"/>
          <c:tx>
            <c:strRef>
              <c:f>データシート!$A$32</c:f>
              <c:strCache>
                <c:ptCount val="1"/>
                <c:pt idx="0">
                  <c:v>ケーブルテレビ事業特別会計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0.11</c:v>
                </c:pt>
                <c:pt idx="4">
                  <c:v>#N/A</c:v>
                </c:pt>
                <c:pt idx="5">
                  <c:v>0.11</c:v>
                </c:pt>
                <c:pt idx="6">
                  <c:v>#N/A</c:v>
                </c:pt>
                <c:pt idx="7">
                  <c:v>0.22</c:v>
                </c:pt>
                <c:pt idx="8">
                  <c:v>#N/A</c:v>
                </c:pt>
                <c:pt idx="9">
                  <c:v>0.28000000000000003</c:v>
                </c:pt>
              </c:numCache>
            </c:numRef>
          </c:val>
          <c:extLst>
            <c:ext xmlns:c16="http://schemas.microsoft.com/office/drawing/2014/chart" uri="{C3380CC4-5D6E-409C-BE32-E72D297353CC}">
              <c16:uniqueId val="{00000005-5A18-462D-B985-A738A01D58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1.05</c:v>
                </c:pt>
                <c:pt idx="2">
                  <c:v>#N/A</c:v>
                </c:pt>
                <c:pt idx="3">
                  <c:v>0.56999999999999995</c:v>
                </c:pt>
                <c:pt idx="4">
                  <c:v>#N/A</c:v>
                </c:pt>
                <c:pt idx="5">
                  <c:v>0.76</c:v>
                </c:pt>
                <c:pt idx="6">
                  <c:v>#N/A</c:v>
                </c:pt>
                <c:pt idx="7">
                  <c:v>0.98</c:v>
                </c:pt>
                <c:pt idx="8">
                  <c:v>#N/A</c:v>
                </c:pt>
                <c:pt idx="9">
                  <c:v>0.82</c:v>
                </c:pt>
              </c:numCache>
            </c:numRef>
          </c:val>
          <c:extLst>
            <c:ext xmlns:c16="http://schemas.microsoft.com/office/drawing/2014/chart" uri="{C3380CC4-5D6E-409C-BE32-E72D297353CC}">
              <c16:uniqueId val="{00000006-5A18-462D-B985-A738A01D58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0.83</c:v>
                </c:pt>
                <c:pt idx="2">
                  <c:v>#N/A</c:v>
                </c:pt>
                <c:pt idx="3">
                  <c:v>0.86</c:v>
                </c:pt>
                <c:pt idx="4">
                  <c:v>#N/A</c:v>
                </c:pt>
                <c:pt idx="5">
                  <c:v>0.54</c:v>
                </c:pt>
                <c:pt idx="6">
                  <c:v>#N/A</c:v>
                </c:pt>
                <c:pt idx="7">
                  <c:v>1.29</c:v>
                </c:pt>
                <c:pt idx="8">
                  <c:v>#N/A</c:v>
                </c:pt>
                <c:pt idx="9">
                  <c:v>3.03</c:v>
                </c:pt>
              </c:numCache>
            </c:numRef>
          </c:val>
          <c:extLst>
            <c:ext xmlns:c16="http://schemas.microsoft.com/office/drawing/2014/chart" uri="{C3380CC4-5D6E-409C-BE32-E72D297353CC}">
              <c16:uniqueId val="{00000007-5A18-462D-B985-A738A01D584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5.31</c:v>
                </c:pt>
                <c:pt idx="2">
                  <c:v>#N/A</c:v>
                </c:pt>
                <c:pt idx="3">
                  <c:v>6.78</c:v>
                </c:pt>
                <c:pt idx="4">
                  <c:v>#N/A</c:v>
                </c:pt>
                <c:pt idx="5">
                  <c:v>7.88</c:v>
                </c:pt>
                <c:pt idx="6">
                  <c:v>#N/A</c:v>
                </c:pt>
                <c:pt idx="7">
                  <c:v>8.6</c:v>
                </c:pt>
                <c:pt idx="8">
                  <c:v>#N/A</c:v>
                </c:pt>
                <c:pt idx="9">
                  <c:v>9.69</c:v>
                </c:pt>
              </c:numCache>
            </c:numRef>
          </c:val>
          <c:extLst>
            <c:ext xmlns:c16="http://schemas.microsoft.com/office/drawing/2014/chart" uri="{C3380CC4-5D6E-409C-BE32-E72D297353CC}">
              <c16:uniqueId val="{00000008-5A18-462D-B985-A738A01D58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11.46</c:v>
                </c:pt>
                <c:pt idx="2">
                  <c:v>#N/A</c:v>
                </c:pt>
                <c:pt idx="3">
                  <c:v>13.3</c:v>
                </c:pt>
                <c:pt idx="4">
                  <c:v>#N/A</c:v>
                </c:pt>
                <c:pt idx="5">
                  <c:v>13.12</c:v>
                </c:pt>
                <c:pt idx="6">
                  <c:v>#N/A</c:v>
                </c:pt>
                <c:pt idx="7">
                  <c:v>15.45</c:v>
                </c:pt>
                <c:pt idx="8">
                  <c:v>#N/A</c:v>
                </c:pt>
                <c:pt idx="9">
                  <c:v>16.34</c:v>
                </c:pt>
              </c:numCache>
            </c:numRef>
          </c:val>
          <c:extLst>
            <c:ext xmlns:c16="http://schemas.microsoft.com/office/drawing/2014/chart" uri="{C3380CC4-5D6E-409C-BE32-E72D297353CC}">
              <c16:uniqueId val="{00000009-5A18-462D-B985-A738A01D58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883</c:v>
                </c:pt>
                <c:pt idx="5">
                  <c:v>926</c:v>
                </c:pt>
                <c:pt idx="8">
                  <c:v>935</c:v>
                </c:pt>
                <c:pt idx="11">
                  <c:v>945</c:v>
                </c:pt>
                <c:pt idx="14">
                  <c:v>920</c:v>
                </c:pt>
              </c:numCache>
            </c:numRef>
          </c:val>
          <c:extLst>
            <c:ext xmlns:c16="http://schemas.microsoft.com/office/drawing/2014/chart" uri="{C3380CC4-5D6E-409C-BE32-E72D297353CC}">
              <c16:uniqueId val="{00000000-4505-4181-BB0D-8AB86AA43E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05-4181-BB0D-8AB86AA43E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05-4181-BB0D-8AB86AA43E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60</c:v>
                </c:pt>
                <c:pt idx="6">
                  <c:v>78</c:v>
                </c:pt>
                <c:pt idx="9">
                  <c:v>57</c:v>
                </c:pt>
                <c:pt idx="12">
                  <c:v>54</c:v>
                </c:pt>
              </c:numCache>
            </c:numRef>
          </c:val>
          <c:extLst>
            <c:ext xmlns:c16="http://schemas.microsoft.com/office/drawing/2014/chart" uri="{C3380CC4-5D6E-409C-BE32-E72D297353CC}">
              <c16:uniqueId val="{00000003-4505-4181-BB0D-8AB86AA43E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227</c:v>
                </c:pt>
                <c:pt idx="3">
                  <c:v>229</c:v>
                </c:pt>
                <c:pt idx="6">
                  <c:v>214</c:v>
                </c:pt>
                <c:pt idx="9">
                  <c:v>209</c:v>
                </c:pt>
                <c:pt idx="12">
                  <c:v>216</c:v>
                </c:pt>
              </c:numCache>
            </c:numRef>
          </c:val>
          <c:extLst>
            <c:ext xmlns:c16="http://schemas.microsoft.com/office/drawing/2014/chart" uri="{C3380CC4-5D6E-409C-BE32-E72D297353CC}">
              <c16:uniqueId val="{00000004-4505-4181-BB0D-8AB86AA43E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05-4181-BB0D-8AB86AA43E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05-4181-BB0D-8AB86AA43E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964</c:v>
                </c:pt>
                <c:pt idx="3">
                  <c:v>1037</c:v>
                </c:pt>
                <c:pt idx="6">
                  <c:v>1079</c:v>
                </c:pt>
                <c:pt idx="9">
                  <c:v>1110</c:v>
                </c:pt>
                <c:pt idx="12">
                  <c:v>1048</c:v>
                </c:pt>
              </c:numCache>
            </c:numRef>
          </c:val>
          <c:extLst>
            <c:ext xmlns:c16="http://schemas.microsoft.com/office/drawing/2014/chart" uri="{C3380CC4-5D6E-409C-BE32-E72D297353CC}">
              <c16:uniqueId val="{00000007-4505-4181-BB0D-8AB86AA43E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372</c:v>
                </c:pt>
                <c:pt idx="2">
                  <c:v>#N/A</c:v>
                </c:pt>
                <c:pt idx="3">
                  <c:v>#N/A</c:v>
                </c:pt>
                <c:pt idx="4">
                  <c:v>400</c:v>
                </c:pt>
                <c:pt idx="5">
                  <c:v>#N/A</c:v>
                </c:pt>
                <c:pt idx="6">
                  <c:v>#N/A</c:v>
                </c:pt>
                <c:pt idx="7">
                  <c:v>436</c:v>
                </c:pt>
                <c:pt idx="8">
                  <c:v>#N/A</c:v>
                </c:pt>
                <c:pt idx="9">
                  <c:v>#N/A</c:v>
                </c:pt>
                <c:pt idx="10">
                  <c:v>431</c:v>
                </c:pt>
                <c:pt idx="11">
                  <c:v>#N/A</c:v>
                </c:pt>
                <c:pt idx="12">
                  <c:v>#N/A</c:v>
                </c:pt>
                <c:pt idx="13">
                  <c:v>398</c:v>
                </c:pt>
                <c:pt idx="14">
                  <c:v>#N/A</c:v>
                </c:pt>
              </c:numCache>
            </c:numRef>
          </c:val>
          <c:smooth val="0"/>
          <c:extLst>
            <c:ext xmlns:c16="http://schemas.microsoft.com/office/drawing/2014/chart" uri="{C3380CC4-5D6E-409C-BE32-E72D297353CC}">
              <c16:uniqueId val="{00000008-4505-4181-BB0D-8AB86AA43E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8501</c:v>
                </c:pt>
                <c:pt idx="5">
                  <c:v>8092</c:v>
                </c:pt>
                <c:pt idx="8">
                  <c:v>7751</c:v>
                </c:pt>
                <c:pt idx="11">
                  <c:v>7764</c:v>
                </c:pt>
                <c:pt idx="14">
                  <c:v>7230</c:v>
                </c:pt>
              </c:numCache>
            </c:numRef>
          </c:val>
          <c:extLst>
            <c:ext xmlns:c16="http://schemas.microsoft.com/office/drawing/2014/chart" uri="{C3380CC4-5D6E-409C-BE32-E72D297353CC}">
              <c16:uniqueId val="{00000000-C56F-4133-9C6D-5B81CC14DF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87</c:v>
                </c:pt>
                <c:pt idx="5">
                  <c:v>63</c:v>
                </c:pt>
                <c:pt idx="8">
                  <c:v>62</c:v>
                </c:pt>
                <c:pt idx="11">
                  <c:v>38</c:v>
                </c:pt>
                <c:pt idx="14">
                  <c:v>21</c:v>
                </c:pt>
              </c:numCache>
            </c:numRef>
          </c:val>
          <c:extLst>
            <c:ext xmlns:c16="http://schemas.microsoft.com/office/drawing/2014/chart" uri="{C3380CC4-5D6E-409C-BE32-E72D297353CC}">
              <c16:uniqueId val="{00000001-C56F-4133-9C6D-5B81CC14DF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6380</c:v>
                </c:pt>
                <c:pt idx="5">
                  <c:v>6317</c:v>
                </c:pt>
                <c:pt idx="8">
                  <c:v>6519</c:v>
                </c:pt>
                <c:pt idx="11">
                  <c:v>7189</c:v>
                </c:pt>
                <c:pt idx="14">
                  <c:v>7663</c:v>
                </c:pt>
              </c:numCache>
            </c:numRef>
          </c:val>
          <c:extLst>
            <c:ext xmlns:c16="http://schemas.microsoft.com/office/drawing/2014/chart" uri="{C3380CC4-5D6E-409C-BE32-E72D297353CC}">
              <c16:uniqueId val="{00000002-C56F-4133-9C6D-5B81CC14DF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6F-4133-9C6D-5B81CC14DF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6F-4133-9C6D-5B81CC14DF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6F-4133-9C6D-5B81CC14DF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2104</c:v>
                </c:pt>
                <c:pt idx="3">
                  <c:v>2100</c:v>
                </c:pt>
                <c:pt idx="6">
                  <c:v>2089</c:v>
                </c:pt>
                <c:pt idx="9">
                  <c:v>2060</c:v>
                </c:pt>
                <c:pt idx="12">
                  <c:v>2019</c:v>
                </c:pt>
              </c:numCache>
            </c:numRef>
          </c:val>
          <c:extLst>
            <c:ext xmlns:c16="http://schemas.microsoft.com/office/drawing/2014/chart" uri="{C3380CC4-5D6E-409C-BE32-E72D297353CC}">
              <c16:uniqueId val="{00000006-C56F-4133-9C6D-5B81CC14DF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237</c:v>
                </c:pt>
                <c:pt idx="3">
                  <c:v>187</c:v>
                </c:pt>
                <c:pt idx="6">
                  <c:v>140</c:v>
                </c:pt>
                <c:pt idx="9">
                  <c:v>112</c:v>
                </c:pt>
                <c:pt idx="12">
                  <c:v>85</c:v>
                </c:pt>
              </c:numCache>
            </c:numRef>
          </c:val>
          <c:extLst>
            <c:ext xmlns:c16="http://schemas.microsoft.com/office/drawing/2014/chart" uri="{C3380CC4-5D6E-409C-BE32-E72D297353CC}">
              <c16:uniqueId val="{00000007-C56F-4133-9C6D-5B81CC14DF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2213</c:v>
                </c:pt>
                <c:pt idx="3">
                  <c:v>1715</c:v>
                </c:pt>
                <c:pt idx="6">
                  <c:v>1585</c:v>
                </c:pt>
                <c:pt idx="9">
                  <c:v>1220</c:v>
                </c:pt>
                <c:pt idx="12">
                  <c:v>2516</c:v>
                </c:pt>
              </c:numCache>
            </c:numRef>
          </c:val>
          <c:extLst>
            <c:ext xmlns:c16="http://schemas.microsoft.com/office/drawing/2014/chart" uri="{C3380CC4-5D6E-409C-BE32-E72D297353CC}">
              <c16:uniqueId val="{00000008-C56F-4133-9C6D-5B81CC14DF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900</c:v>
                </c:pt>
                <c:pt idx="6">
                  <c:v>873</c:v>
                </c:pt>
                <c:pt idx="9">
                  <c:v>843</c:v>
                </c:pt>
                <c:pt idx="12">
                  <c:v>813</c:v>
                </c:pt>
              </c:numCache>
            </c:numRef>
          </c:val>
          <c:extLst>
            <c:ext xmlns:c16="http://schemas.microsoft.com/office/drawing/2014/chart" uri="{C3380CC4-5D6E-409C-BE32-E72D297353CC}">
              <c16:uniqueId val="{00000009-C56F-4133-9C6D-5B81CC14DF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9112</c:v>
                </c:pt>
                <c:pt idx="3">
                  <c:v>8666</c:v>
                </c:pt>
                <c:pt idx="6">
                  <c:v>8264</c:v>
                </c:pt>
                <c:pt idx="9">
                  <c:v>8457</c:v>
                </c:pt>
                <c:pt idx="12">
                  <c:v>7875</c:v>
                </c:pt>
              </c:numCache>
            </c:numRef>
          </c:val>
          <c:extLst>
            <c:ext xmlns:c16="http://schemas.microsoft.com/office/drawing/2014/chart" uri="{C3380CC4-5D6E-409C-BE32-E72D297353CC}">
              <c16:uniqueId val="{0000000A-C56F-4133-9C6D-5B81CC14DF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6F-4133-9C6D-5B81CC14DF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2961</c:v>
                </c:pt>
                <c:pt idx="1">
                  <c:v>3320</c:v>
                </c:pt>
                <c:pt idx="2">
                  <c:v>3736</c:v>
                </c:pt>
              </c:numCache>
            </c:numRef>
          </c:val>
          <c:extLst>
            <c:ext xmlns:c16="http://schemas.microsoft.com/office/drawing/2014/chart" uri="{C3380CC4-5D6E-409C-BE32-E72D297353CC}">
              <c16:uniqueId val="{00000000-9F9D-4195-8A6D-2E0752F34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759</c:v>
                </c:pt>
                <c:pt idx="1">
                  <c:v>982</c:v>
                </c:pt>
                <c:pt idx="2">
                  <c:v>982</c:v>
                </c:pt>
              </c:numCache>
            </c:numRef>
          </c:val>
          <c:extLst>
            <c:ext xmlns:c16="http://schemas.microsoft.com/office/drawing/2014/chart" uri="{C3380CC4-5D6E-409C-BE32-E72D297353CC}">
              <c16:uniqueId val="{00000001-9F9D-4195-8A6D-2E0752F34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3723</c:v>
                </c:pt>
                <c:pt idx="1">
                  <c:v>3704</c:v>
                </c:pt>
                <c:pt idx="2">
                  <c:v>3641</c:v>
                </c:pt>
              </c:numCache>
            </c:numRef>
          </c:val>
          <c:extLst>
            <c:ext xmlns:c16="http://schemas.microsoft.com/office/drawing/2014/chart" uri="{C3380CC4-5D6E-409C-BE32-E72D297353CC}">
              <c16:uniqueId val="{00000002-9F9D-4195-8A6D-2E0752F34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{196C71F1-B35A-438C-BFCD-DE084F37421B}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4AB-4C61-AD65-0288724DAC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{6D9984F9-C11F-4999-913A-9B34E6F1D9C7}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AB-4C61-AD65-0288724DAC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{13B36BBC-A036-42E7-B96C-89D4A3FC517E}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AB-4C61-AD65-0288724DAC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{91A92E82-E10E-4C26-B487-2517D6514F75}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AB-4C61-AD65-0288724DAC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{693946FC-CC8C-4F63-8462-0B81777CC0AE}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AB-4C61-AD65-0288724DAC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{77623B12-2BD7-434B-BF5A-7A1EAEBBDB38}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4AB-4C61-AD65-0288724DAC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{9A9EF3D6-54B5-4BAB-8734-A65097283E11}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4AB-4C61-AD65-0288724DAC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{CDE45B25-6E5F-4372-B337-351B94D14036}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4AB-4C61-AD65-0288724DAC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{51653635-1253-485B-A20F-051F4787B284}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4AB-4C61-AD65-0288724DAC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55.1</c:v>
                </c:pt>
                <c:pt idx="16">
                  <c:v>54</c:v>
                </c:pt>
                <c:pt idx="24">
                  <c:v>56.2</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AB-4C61-AD65-0288724DA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{0FB94EA9-A218-42E6-8BE5-2176260B2A4D}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4AB-4C61-AD65-0288724DAC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{A860D8B1-0DC7-4053-9A96-F15BDBF0C80B}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AB-4C61-AD65-0288724DAC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{EE495CF8-7BC9-4903-855F-B277F5141851}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AB-4C61-AD65-0288724DAC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{F6A5D465-00FC-47B9-81FD-3AA4A7F430F9}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AB-4C61-AD65-0288724DAC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{B4540B44-A909-4453-A984-54F75F400E1A}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AB-4C61-AD65-0288724DAC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{95F5DDB7-85F5-4E6D-B04A-ED992D138F9A}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4AB-4C61-AD65-0288724DAC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{A9213615-A113-4298-8EE5-7D7C689E7AB1}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4AB-4C61-AD65-0288724DAC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{804EFCF1-E5D2-42F2-A2E6-1C3FDF741BCC}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4AB-4C61-AD65-0288724DAC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{4DCE3A0F-8B91-4EBC-BDF2-66FACFA98F5C}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4AB-4C61-AD65-0288724DAC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4AB-4C61-AD65-0288724DAC2F}"/>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{5BE1701F-10F1-4518-B7BA-4864C6531409}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86C-49C7-9C95-1DFB58260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{01E37636-748D-462D-B274-07C57B9B73DD}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C-49C7-9C95-1DFB58260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{DA125546-C160-4942-A0C3-B85AB661C16F}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C-49C7-9C95-1DFB58260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{6ABF411E-9659-41E9-91F8-872E1398FE9C}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C-49C7-9C95-1DFB58260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{FB52DFE6-4152-43CF-B745-105F7941CE4D}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C-49C7-9C95-1DFB5826011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{6A20F9E8-E6EB-4349-9647-F75CE299B0D1}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86C-49C7-9C95-1DFB5826011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{8C97D437-E5E5-4259-BAB6-B47E8A4DD003}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86C-49C7-9C95-1DFB5826011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{06C40431-7DA8-46F8-ACE3-633449FB9C14}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86C-49C7-9C95-1DFB5826011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{5541E2BA-7E51-49B7-8317-E980055AF4FE}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86C-49C7-9C95-1DFB58260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7.9</c:v>
                </c:pt>
                <c:pt idx="16">
                  <c:v>8.1</c:v>
                </c:pt>
                <c:pt idx="24">
                  <c:v>8.3000000000000007</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6C-49C7-9C95-1DFB58260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{6960D3A8-AB8E-4CD8-826A-4980BFBFA51B}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86C-49C7-9C95-1DFB58260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{3829ED05-EBB4-46B4-AE96-A0F5C9979CC8}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C-49C7-9C95-1DFB58260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{31FC17C8-3340-435A-B0DD-FB030E851575}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C-49C7-9C95-1DFB58260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{9ABF9E7F-A1F6-4F3E-B032-5DDDDF795AD0}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C-49C7-9C95-1DFB58260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{BB87C4FB-0EC2-40BE-8A20-317ABFEE54A0}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C-49C7-9C95-1DFB5826011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{0F872F91-F230-4F55-BB7F-89D1099A08FF}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86C-49C7-9C95-1DFB5826011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{7B4B4E28-F8F3-407B-A11A-53F314AEA839}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86C-49C7-9C95-1DFB5826011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{BE0207DC-2534-4665-9B6D-4EBF3D5B7AA7}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86C-49C7-9C95-1DFB5826011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{EA18CE9C-5062-4B4A-AA84-F9A029A52E5E}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86C-49C7-9C95-1DFB58260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86C-49C7-9C95-1DFB5826011D}"/>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785C101-A25F-4450-8F8C-307A89CF1471}"/>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F365F7F-D2FC-4088-81AE-2E93CA9F6266}"/>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8C2C576-F51B-4BF0-A5D9-961F240ED92A}"/>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17A825-3D2C-4360-8400-600CAD088BDB}"/>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65CBD5-59DE-425E-9B32-0C07DBCA4FBE}"/>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B44B996-93F4-498A-B0AF-95133C6134E6}"/>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1C7E62D-A1F3-4436-9C1E-E7D1B2A2C9F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64367F4-338C-4A3A-8392-E28AEF86377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637E96-8BBC-43E3-AC2E-5A76603924E6}"/>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A107C10-0D6D-49D0-8372-B42D6F7F5787}"/>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4433E8-0560-41BD-9C83-F3CD4743ECDF}"/>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40FABC6-4C1D-49E0-BCF1-1074BC4B9EA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58D2B7-CEF5-4CA0-A6B9-BE8DC40AAFE1}"/>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0D6B7E0-426C-479D-8659-986BF1EEF58D}"/>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4983C39-27E9-490E-9217-1BC8EFD40DCE}"/>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5C12CB7-F260-4151-A465-1996D1D97948}"/>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3A305A7-B8EB-47D7-B932-D88CFC76FDBD}"/>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76FEFBE-69E5-4E6C-A263-BB63D465B776}"/>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A28A009-CB47-48BC-B3E0-F4FC85A6F686}"/>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B1CD3D-CE86-4FC2-ACA1-D6CFB8683241}"/>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A920B5-06AB-46DF-82D2-ACECAEEB641B}"/>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B7C4726-47AE-4C83-84F5-F923038B870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DF190D3-DBF4-4AF8-948E-1AB95C80A83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CC14749-9FD2-4DCE-9517-783E889E0E9B}"/>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652B50-51A7-4669-8EC3-625636F9065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9930DB6-56E1-4E2D-AE23-6B8277699ACE}"/>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686A862-A788-49C1-930B-F9047CD0FDED}"/>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6F1ACCB-8EC6-46AB-8386-9B4887AF8679}"/>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8BB3724-9C28-4AA6-8D8C-2BAF6D81B08E}"/>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19E53B0-E787-4B7F-B7A6-018385DAED6A}"/>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89E5127-27D7-461F-B3DF-DDF1B979D00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1BCEE8-48C7-4D3A-A722-226B38A2291A}"/>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EAC1F17-501D-4813-BB5A-E2D040C81429}"/>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4E49472-66BE-4944-B084-50D6C3755CDC}"/>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326BD11-C573-419A-9D74-1350FFFABD4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CDA622F-D04A-4490-9C0E-4EBC8134262B}"/>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DEA734-3D86-4A99-B037-6A1F6556AE32}"/>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B1986B-A046-4964-84FA-5F8D04391D8A}"/>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1B3E685-7C20-41E0-A404-5CABA05DA95A}"/>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11D18A2-5411-4E6B-BA6F-0F55946A2DA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2ECE3EF-1C87-47A7-A2E6-543F63B5CA4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EB3A3F1-C708-4F8E-A713-ECBCB58C2809}"/>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6B46FB9-C80A-4581-914E-ADD7F2A4E812}"/>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C99F76B-1C04-4BED-8FA0-F9C6C01C583A}"/>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8A4041E-2796-4FFB-B3C9-04E35EDAF2BE}"/>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81BCE18-4C6D-42C8-BC66-4937E64721FF}"/>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7749554-A792-41DD-BC60-5008570054E1}"/>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が進むとともに、町内に中心となる産業がないことに加え、大規模な事業所も少なく、税収を含めた自主財源の割合が低い。これらのことから財政基盤が弱いため、類似団体の平均を下回っている。今後とも、行財政の効率化を図り、経常的経費の削減や定員管理の適正化、地方税の徴収強化等の取り組みを通じて、財政基盤の強化に努める。近年の税収の減は、コロナ禍による影響と生産年齢人口の減少が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ED1F4DC-A1C6-47B1-B8C4-0747FFF924C1}"/>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3DCD587-9B0A-451A-BFCB-03B8AC414503}"/>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D04A1D4A-839F-4B26-93FC-856389CC7CE3}"/>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9A777A69-F2DF-49EB-82C2-8994318E1E8E}"/>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FB26F9D0-3165-4CE3-A312-FB72070ECCA7}"/>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17122AA3-CEEB-4639-9A09-28B8028ED4C7}"/>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5BDC1065-E8F3-4ADE-AE1A-09E36E3D56C9}"/>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03C3C40-103D-43CA-BC6C-B45D88F4E65B}"/>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72B3DCDF-0CDB-4F4F-9584-64C081441213}"/>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2047372B-5CF5-4B9B-81D6-BF2A50EACE00}"/>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F98C8251-0989-4EC9-98E2-CB83B1FFD67B}"/>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0E59A8D-0B23-4E2B-8135-0B610FFF2FD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4D88215-CC73-4200-83FC-4E95B2A39359}"/>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F74A7AB1-8E88-4756-960B-B91F2EFB164D}"/>
            </a:ext>
          </a:extLst>
        </xdr:cNvPr>
        <xdr:cNvCxnSpPr/>
      </xdr:nvCxnSpPr>
      <xdr:spPr>
        <a:xfrm flipV="1">
          <a:off x="4514850" y="5857028"/>
          <a:ext cx="0" cy="153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F72949F8-3952-4F6F-9731-C3E2694ADC80}"/>
            </a:ext>
          </a:extLst>
        </xdr:cNvPr>
        <xdr:cNvSpPr txBox="1"/>
      </xdr:nvSpPr>
      <xdr:spPr>
        <a:xfrm>
          <a:off x="4581525" y="736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F7B738F3-78BE-41B4-9C2F-81883B11A44C}"/>
            </a:ext>
          </a:extLst>
        </xdr:cNvPr>
        <xdr:cNvCxnSpPr/>
      </xdr:nvCxnSpPr>
      <xdr:spPr>
        <a:xfrm>
          <a:off x="4429125" y="738970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5F887671-485B-4A53-9979-48ADBE1833F4}"/>
            </a:ext>
          </a:extLst>
        </xdr:cNvPr>
        <xdr:cNvSpPr txBox="1"/>
      </xdr:nvSpPr>
      <xdr:spPr>
        <a:xfrm>
          <a:off x="4581525" y="56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72196DBA-B0B7-47B5-8A82-91EEC146D3FD}"/>
            </a:ext>
          </a:extLst>
        </xdr:cNvPr>
        <xdr:cNvCxnSpPr/>
      </xdr:nvCxnSpPr>
      <xdr:spPr>
        <a:xfrm>
          <a:off x="4429125" y="5857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36406</xdr:rowOff>
    </xdr:to>
    <xdr:cxnSp macro="">
      <xdr:nvCxnSpPr>
        <xdr:cNvPr id="67" name="直線コネクタ 66">
          <a:extLst>
            <a:ext uri="{FF2B5EF4-FFF2-40B4-BE49-F238E27FC236}">
              <a16:creationId xmlns:a16="http://schemas.microsoft.com/office/drawing/2014/main" id="{9559BC35-0E47-403C-BB96-97C092984879}"/>
            </a:ext>
          </a:extLst>
        </xdr:cNvPr>
        <xdr:cNvCxnSpPr/>
      </xdr:nvCxnSpPr>
      <xdr:spPr>
        <a:xfrm>
          <a:off x="3752850" y="7132108"/>
          <a:ext cx="762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8F00163A-3B45-47D3-B21D-F35C73E90675}"/>
            </a:ext>
          </a:extLst>
        </xdr:cNvPr>
        <xdr:cNvSpPr txBox="1"/>
      </xdr:nvSpPr>
      <xdr:spPr>
        <a:xfrm>
          <a:off x="4581525" y="680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917AC65A-EAC6-41F2-9303-4F916E1B8927}"/>
            </a:ext>
          </a:extLst>
        </xdr:cNvPr>
        <xdr:cNvSpPr/>
      </xdr:nvSpPr>
      <xdr:spPr>
        <a:xfrm>
          <a:off x="4467225" y="69524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44</xdr:row>
      <xdr:rowOff>4233</xdr:rowOff>
    </xdr:to>
    <xdr:cxnSp macro="">
      <xdr:nvCxnSpPr>
        <xdr:cNvPr id="70" name="直線コネクタ 69">
          <a:extLst>
            <a:ext uri="{FF2B5EF4-FFF2-40B4-BE49-F238E27FC236}">
              <a16:creationId xmlns:a16="http://schemas.microsoft.com/office/drawing/2014/main" id="{1000C4E2-3B4E-44FE-BBA0-1E03202FD910}"/>
            </a:ext>
          </a:extLst>
        </xdr:cNvPr>
        <xdr:cNvCxnSpPr/>
      </xdr:nvCxnSpPr>
      <xdr:spPr>
        <a:xfrm>
          <a:off x="2943225" y="7103110"/>
          <a:ext cx="809625"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2AB099DE-6869-45CB-821F-ACF460687A6B}"/>
            </a:ext>
          </a:extLst>
        </xdr:cNvPr>
        <xdr:cNvSpPr/>
      </xdr:nvSpPr>
      <xdr:spPr>
        <a:xfrm>
          <a:off x="3705225" y="6936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53D526E0-B908-46C6-9C29-40781C7678EA}"/>
            </a:ext>
          </a:extLst>
        </xdr:cNvPr>
        <xdr:cNvSpPr txBox="1"/>
      </xdr:nvSpPr>
      <xdr:spPr>
        <a:xfrm>
          <a:off x="3409950" y="671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9A156CE0-BF87-4FBD-9589-F865172D8BBD}"/>
            </a:ext>
          </a:extLst>
        </xdr:cNvPr>
        <xdr:cNvCxnSpPr/>
      </xdr:nvCxnSpPr>
      <xdr:spPr>
        <a:xfrm>
          <a:off x="2124075" y="710311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9B58B0CA-4803-4C60-8298-DC29D522043F}"/>
            </a:ext>
          </a:extLst>
        </xdr:cNvPr>
        <xdr:cNvSpPr/>
      </xdr:nvSpPr>
      <xdr:spPr>
        <a:xfrm>
          <a:off x="2886075" y="6936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E0C80E5D-BD5F-4BB1-A217-22D5878B8ECB}"/>
            </a:ext>
          </a:extLst>
        </xdr:cNvPr>
        <xdr:cNvSpPr txBox="1"/>
      </xdr:nvSpPr>
      <xdr:spPr>
        <a:xfrm>
          <a:off x="2600325" y="671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159596</xdr:rowOff>
    </xdr:to>
    <xdr:cxnSp macro="">
      <xdr:nvCxnSpPr>
        <xdr:cNvPr id="76" name="直線コネクタ 75">
          <a:extLst>
            <a:ext uri="{FF2B5EF4-FFF2-40B4-BE49-F238E27FC236}">
              <a16:creationId xmlns:a16="http://schemas.microsoft.com/office/drawing/2014/main" id="{02997913-3135-475A-AEB2-FF9684114E3D}"/>
            </a:ext>
          </a:extLst>
        </xdr:cNvPr>
        <xdr:cNvCxnSpPr/>
      </xdr:nvCxnSpPr>
      <xdr:spPr>
        <a:xfrm flipV="1">
          <a:off x="1333500" y="7103110"/>
          <a:ext cx="790575"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4E6D5231-EB35-4814-9C3D-E635BF3484F8}"/>
            </a:ext>
          </a:extLst>
        </xdr:cNvPr>
        <xdr:cNvSpPr/>
      </xdr:nvSpPr>
      <xdr:spPr>
        <a:xfrm>
          <a:off x="2095500" y="6965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1B41BA1A-DFE3-4F2B-A46A-7A4EF3EB9E4C}"/>
            </a:ext>
          </a:extLst>
        </xdr:cNvPr>
        <xdr:cNvSpPr txBox="1"/>
      </xdr:nvSpPr>
      <xdr:spPr>
        <a:xfrm>
          <a:off x="1781175"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93CB8B37-8C7F-4442-BA4A-4E739B807F4E}"/>
            </a:ext>
          </a:extLst>
        </xdr:cNvPr>
        <xdr:cNvSpPr/>
      </xdr:nvSpPr>
      <xdr:spPr>
        <a:xfrm>
          <a:off x="1285875" y="697187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8F6A0703-A5C6-48AF-994F-3739CC72CAE4}"/>
            </a:ext>
          </a:extLst>
        </xdr:cNvPr>
        <xdr:cNvSpPr txBox="1"/>
      </xdr:nvSpPr>
      <xdr:spPr>
        <a:xfrm>
          <a:off x="97155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E95F6BD6-444F-4034-AAF9-2C25B3D6C54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BBA70E4-C3BE-4F8E-A145-021329DBC1FA}"/>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860DB74-9111-4A9E-AA8B-8543DBAF292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FCC000E-9F96-40AE-B842-6DFF0C20F44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16C31A-13DD-4DA5-A5C0-D7BF540D7B86}"/>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6" name="楕円 85">
          <a:extLst>
            <a:ext uri="{FF2B5EF4-FFF2-40B4-BE49-F238E27FC236}">
              <a16:creationId xmlns:a16="http://schemas.microsoft.com/office/drawing/2014/main" id="{20F5E5FE-C240-445B-A39F-F8974AED9BA7}"/>
            </a:ext>
          </a:extLst>
        </xdr:cNvPr>
        <xdr:cNvSpPr/>
      </xdr:nvSpPr>
      <xdr:spPr>
        <a:xfrm>
          <a:off x="4467225" y="71230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129133</xdr:rowOff>
    </xdr:from>
    <xdr:ext cx="762000" cy="259045"/>
    <xdr:sp macro="" textlink="">
      <xdr:nvSpPr>
        <xdr:cNvPr id="87" name="財政力該当値テキスト">
          <a:extLst>
            <a:ext uri="{FF2B5EF4-FFF2-40B4-BE49-F238E27FC236}">
              <a16:creationId xmlns:a16="http://schemas.microsoft.com/office/drawing/2014/main" id="{25123112-B29D-4B46-A0AC-A276E766833E}"/>
            </a:ext>
          </a:extLst>
        </xdr:cNvPr>
        <xdr:cNvSpPr txBox="1"/>
      </xdr:nvSpPr>
      <xdr:spPr>
        <a:xfrm>
          <a:off x="4581525" y="70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5F354298-8456-4821-BD36-44BB9DA108B2}"/>
            </a:ext>
          </a:extLst>
        </xdr:cNvPr>
        <xdr:cNvSpPr/>
      </xdr:nvSpPr>
      <xdr:spPr>
        <a:xfrm>
          <a:off x="3705225" y="70844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8085E5BC-00D5-485A-BE11-248E22E3C4C6}"/>
            </a:ext>
          </a:extLst>
        </xdr:cNvPr>
        <xdr:cNvSpPr txBox="1"/>
      </xdr:nvSpPr>
      <xdr:spPr>
        <a:xfrm>
          <a:off x="3409950" y="716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67BC8103-4318-4841-8BD8-F53AF3F81068}"/>
            </a:ext>
          </a:extLst>
        </xdr:cNvPr>
        <xdr:cNvSpPr/>
      </xdr:nvSpPr>
      <xdr:spPr>
        <a:xfrm>
          <a:off x="2886075" y="7055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6525B407-D2D6-4A1F-A49F-B798B40A7F18}"/>
            </a:ext>
          </a:extLst>
        </xdr:cNvPr>
        <xdr:cNvSpPr txBox="1"/>
      </xdr:nvSpPr>
      <xdr:spPr>
        <a:xfrm>
          <a:off x="2600325" y="71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99FB7B5C-F2AE-4CA7-87C4-345FADAAC138}"/>
            </a:ext>
          </a:extLst>
        </xdr:cNvPr>
        <xdr:cNvSpPr/>
      </xdr:nvSpPr>
      <xdr:spPr>
        <a:xfrm>
          <a:off x="2095500" y="7055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522E7CE6-AEE1-444E-9E69-E109594360A3}"/>
            </a:ext>
          </a:extLst>
        </xdr:cNvPr>
        <xdr:cNvSpPr txBox="1"/>
      </xdr:nvSpPr>
      <xdr:spPr>
        <a:xfrm>
          <a:off x="1781175" y="71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4" name="楕円 93">
          <a:extLst>
            <a:ext uri="{FF2B5EF4-FFF2-40B4-BE49-F238E27FC236}">
              <a16:creationId xmlns:a16="http://schemas.microsoft.com/office/drawing/2014/main" id="{4881EF65-58E9-4D12-91DC-FA93F3E250CD}"/>
            </a:ext>
          </a:extLst>
        </xdr:cNvPr>
        <xdr:cNvSpPr/>
      </xdr:nvSpPr>
      <xdr:spPr>
        <a:xfrm>
          <a:off x="1285875" y="70683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5" name="テキスト ボックス 94">
          <a:extLst>
            <a:ext uri="{FF2B5EF4-FFF2-40B4-BE49-F238E27FC236}">
              <a16:creationId xmlns:a16="http://schemas.microsoft.com/office/drawing/2014/main" id="{BBEDAA7D-BDE0-4D9D-BFDF-44A49CA18C56}"/>
            </a:ext>
          </a:extLst>
        </xdr:cNvPr>
        <xdr:cNvSpPr txBox="1"/>
      </xdr:nvSpPr>
      <xdr:spPr>
        <a:xfrm>
          <a:off x="971550" y="715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02C0AD6-DBEC-4A6B-AA42-8774F36FB291}"/>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D14A25E-2391-42F8-923B-BAF214B40CCF}"/>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4D4615CA-1C82-4750-B687-D796850D8502}"/>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785ECBB-0053-413F-8B51-E01A42E80D5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C4C3B46-F3FE-4326-995E-5054B7C27F5E}"/>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6CFE7CB-A79D-4898-87A5-FD93272CFAE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1E068CCB-2FBF-408C-9AAE-5F50110B1162}"/>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3F550B94-F94A-4C29-B1D4-238E59C70D42}"/>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BA4C192D-5B2E-4392-A7CE-1F7936DD3A3F}"/>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D7EF7A8-A0C9-4CCE-A8BC-0D1535CF5E5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AD7D03F3-F89E-4080-9160-5CD88B80DE7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966E0759-2C48-4D82-9113-42CF6EFEAA5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DDBEBE3-A5DB-4D38-BB90-D1C2D3872F3D}"/>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経常収入である地方交付税（</a:t>
          </a:r>
          <a:r>
            <a:rPr kumimoji="1" lang="en-US" altLang="ja-JP" sz="1300">
              <a:latin typeface="ＭＳ Ｐゴシック" panose="020B0600070205080204" pitchFamily="50" charset="-128"/>
              <a:ea typeface="ＭＳ Ｐゴシック" panose="020B0600070205080204" pitchFamily="50" charset="-128"/>
            </a:rPr>
            <a:t>28,283</a:t>
          </a:r>
          <a:r>
            <a:rPr kumimoji="1" lang="ja-JP" altLang="en-US" sz="1300">
              <a:latin typeface="ＭＳ Ｐゴシック" panose="020B0600070205080204" pitchFamily="50" charset="-128"/>
              <a:ea typeface="ＭＳ Ｐゴシック" panose="020B0600070205080204" pitchFamily="50" charset="-128"/>
            </a:rPr>
            <a:t>増）が増額し、臨時財政対策債（</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減）が減額したことにより前年度より増となった。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44844B5-7546-4593-B27F-E9ECEADBD31D}"/>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95D83B2A-4615-4B50-83B1-B09305318471}"/>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F93D1FF4-815B-4F76-8A8E-22041395D87A}"/>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85EDBF1B-4739-4099-9FBF-FA74646EAE2D}"/>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677586F-0ADF-4237-97AD-D144547BF771}"/>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3AE900E-5227-45D4-A122-60BA02B7C902}"/>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3D72B915-DDD7-41DE-B599-2B2C43387E78}"/>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6E247FC-A511-44AB-A9B8-92CAFB4EA0F5}"/>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79056967-FBBA-4ABB-96D6-FF9EDDFC5C69}"/>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DD93A525-235D-4972-AD09-DCCF46C9129F}"/>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B64180F5-2A51-4903-8168-0B218B85CDF1}"/>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E65D249-1C99-4809-B14E-70745121B879}"/>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8A88D537-B241-451A-AEA0-ACC54DFB2CCE}"/>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42FEAFD-6E49-446B-8391-A81453517E0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4705AF7-2CB6-454B-B77C-4621D4BC2351}"/>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A8B9A2F-631C-40F1-AFDB-CCC9273DBA61}"/>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130D4DB3-593B-4F8A-BBD7-FDEAA2E668C7}"/>
            </a:ext>
          </a:extLst>
        </xdr:cNvPr>
        <xdr:cNvCxnSpPr/>
      </xdr:nvCxnSpPr>
      <xdr:spPr>
        <a:xfrm flipV="1">
          <a:off x="4514850" y="9389956"/>
          <a:ext cx="0" cy="1487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40BCC6BC-D3A4-4DE6-8E73-8802241CCCE2}"/>
            </a:ext>
          </a:extLst>
        </xdr:cNvPr>
        <xdr:cNvSpPr txBox="1"/>
      </xdr:nvSpPr>
      <xdr:spPr>
        <a:xfrm>
          <a:off x="4581525" y="108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D2F23E9C-A5AB-492B-84A7-F310D21ADF10}"/>
            </a:ext>
          </a:extLst>
        </xdr:cNvPr>
        <xdr:cNvCxnSpPr/>
      </xdr:nvCxnSpPr>
      <xdr:spPr>
        <a:xfrm>
          <a:off x="4429125" y="10877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9FBDDEBE-F560-49AF-B47B-31C73E16EF92}"/>
            </a:ext>
          </a:extLst>
        </xdr:cNvPr>
        <xdr:cNvSpPr txBox="1"/>
      </xdr:nvSpPr>
      <xdr:spPr>
        <a:xfrm>
          <a:off x="4581525" y="91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ED3948A2-3F7C-4AC2-9ABF-CF7B3F2870AF}"/>
            </a:ext>
          </a:extLst>
        </xdr:cNvPr>
        <xdr:cNvCxnSpPr/>
      </xdr:nvCxnSpPr>
      <xdr:spPr>
        <a:xfrm>
          <a:off x="4429125" y="93899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122344</xdr:rowOff>
    </xdr:to>
    <xdr:cxnSp macro="">
      <xdr:nvCxnSpPr>
        <xdr:cNvPr id="130" name="直線コネクタ 129">
          <a:extLst>
            <a:ext uri="{FF2B5EF4-FFF2-40B4-BE49-F238E27FC236}">
              <a16:creationId xmlns:a16="http://schemas.microsoft.com/office/drawing/2014/main" id="{2BA27E58-0AB9-46E2-B24E-F19343761CFE}"/>
            </a:ext>
          </a:extLst>
        </xdr:cNvPr>
        <xdr:cNvCxnSpPr/>
      </xdr:nvCxnSpPr>
      <xdr:spPr>
        <a:xfrm>
          <a:off x="3752850" y="10230273"/>
          <a:ext cx="762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534F91D5-FBF1-4605-9501-F04B9D21F960}"/>
            </a:ext>
          </a:extLst>
        </xdr:cNvPr>
        <xdr:cNvSpPr txBox="1"/>
      </xdr:nvSpPr>
      <xdr:spPr>
        <a:xfrm>
          <a:off x="4581525" y="10277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24D49C64-3940-4B1F-AF10-63CD83FB5ABD}"/>
            </a:ext>
          </a:extLst>
        </xdr:cNvPr>
        <xdr:cNvSpPr/>
      </xdr:nvSpPr>
      <xdr:spPr>
        <a:xfrm>
          <a:off x="4467225" y="1030816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33867</xdr:rowOff>
    </xdr:to>
    <xdr:cxnSp macro="">
      <xdr:nvCxnSpPr>
        <xdr:cNvPr id="133" name="直線コネクタ 132">
          <a:extLst>
            <a:ext uri="{FF2B5EF4-FFF2-40B4-BE49-F238E27FC236}">
              <a16:creationId xmlns:a16="http://schemas.microsoft.com/office/drawing/2014/main" id="{F19A889E-D71F-4C8F-BA57-F44BA899E729}"/>
            </a:ext>
          </a:extLst>
        </xdr:cNvPr>
        <xdr:cNvCxnSpPr/>
      </xdr:nvCxnSpPr>
      <xdr:spPr>
        <a:xfrm flipV="1">
          <a:off x="2943225" y="10230273"/>
          <a:ext cx="809625"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D58C317-CC4B-4E42-9278-924A3E4C5403}"/>
            </a:ext>
          </a:extLst>
        </xdr:cNvPr>
        <xdr:cNvSpPr/>
      </xdr:nvSpPr>
      <xdr:spPr>
        <a:xfrm>
          <a:off x="3705225" y="1003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FD684057-615F-4C6F-BC80-D1D75BB2CD6C}"/>
            </a:ext>
          </a:extLst>
        </xdr:cNvPr>
        <xdr:cNvSpPr txBox="1"/>
      </xdr:nvSpPr>
      <xdr:spPr>
        <a:xfrm>
          <a:off x="3409950" y="981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47413</xdr:rowOff>
    </xdr:to>
    <xdr:cxnSp macro="">
      <xdr:nvCxnSpPr>
        <xdr:cNvPr id="136" name="直線コネクタ 135">
          <a:extLst>
            <a:ext uri="{FF2B5EF4-FFF2-40B4-BE49-F238E27FC236}">
              <a16:creationId xmlns:a16="http://schemas.microsoft.com/office/drawing/2014/main" id="{22762B58-AB16-40D4-A0E4-D926163DB60F}"/>
            </a:ext>
          </a:extLst>
        </xdr:cNvPr>
        <xdr:cNvCxnSpPr/>
      </xdr:nvCxnSpPr>
      <xdr:spPr>
        <a:xfrm flipV="1">
          <a:off x="2124075" y="10231967"/>
          <a:ext cx="819150" cy="1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64A8021F-C250-4018-92DD-20FA64FA4E8F}"/>
            </a:ext>
          </a:extLst>
        </xdr:cNvPr>
        <xdr:cNvSpPr/>
      </xdr:nvSpPr>
      <xdr:spPr>
        <a:xfrm>
          <a:off x="2886075" y="103081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DF3BEA4F-6205-4F5A-8815-250F6D702F16}"/>
            </a:ext>
          </a:extLst>
        </xdr:cNvPr>
        <xdr:cNvSpPr txBox="1"/>
      </xdr:nvSpPr>
      <xdr:spPr>
        <a:xfrm>
          <a:off x="2600325" y="1038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47413</xdr:rowOff>
    </xdr:to>
    <xdr:cxnSp macro="">
      <xdr:nvCxnSpPr>
        <xdr:cNvPr id="139" name="直線コネクタ 138">
          <a:extLst>
            <a:ext uri="{FF2B5EF4-FFF2-40B4-BE49-F238E27FC236}">
              <a16:creationId xmlns:a16="http://schemas.microsoft.com/office/drawing/2014/main" id="{B41E44B0-6FE1-43B6-820B-4AFDC78BA9DD}"/>
            </a:ext>
          </a:extLst>
        </xdr:cNvPr>
        <xdr:cNvCxnSpPr/>
      </xdr:nvCxnSpPr>
      <xdr:spPr>
        <a:xfrm>
          <a:off x="1333500" y="10355792"/>
          <a:ext cx="790575"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8FA2D474-4DF2-411B-A387-27280F99CA95}"/>
            </a:ext>
          </a:extLst>
        </xdr:cNvPr>
        <xdr:cNvSpPr/>
      </xdr:nvSpPr>
      <xdr:spPr>
        <a:xfrm>
          <a:off x="2095500" y="10366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6BC457EE-156C-437E-B0FA-B0257F7E88DB}"/>
            </a:ext>
          </a:extLst>
        </xdr:cNvPr>
        <xdr:cNvSpPr txBox="1"/>
      </xdr:nvSpPr>
      <xdr:spPr>
        <a:xfrm>
          <a:off x="1781175" y="1014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4477A003-D014-4638-A672-2DA72C7499EE}"/>
            </a:ext>
          </a:extLst>
        </xdr:cNvPr>
        <xdr:cNvSpPr/>
      </xdr:nvSpPr>
      <xdr:spPr>
        <a:xfrm>
          <a:off x="1285875" y="1036447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38E9DB18-D3A9-48DE-BF75-E731813D08C0}"/>
            </a:ext>
          </a:extLst>
        </xdr:cNvPr>
        <xdr:cNvSpPr txBox="1"/>
      </xdr:nvSpPr>
      <xdr:spPr>
        <a:xfrm>
          <a:off x="97155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DF5E308-3651-48B5-873E-C697B96CA6A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E80D365-4264-45AC-BD8A-10465B0DCCD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F23FF6B-BB50-48A8-B39C-1709588CD78D}"/>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A71B997-3F60-4DB1-805D-2CA5E9F42414}"/>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A445D10-F67C-4F63-91D1-15D9AFFA1DAD}"/>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49" name="楕円 148">
          <a:extLst>
            <a:ext uri="{FF2B5EF4-FFF2-40B4-BE49-F238E27FC236}">
              <a16:creationId xmlns:a16="http://schemas.microsoft.com/office/drawing/2014/main" id="{CC0A2FAC-EBBF-4929-8E25-52DB29C05651}"/>
            </a:ext>
          </a:extLst>
        </xdr:cNvPr>
        <xdr:cNvSpPr/>
      </xdr:nvSpPr>
      <xdr:spPr>
        <a:xfrm>
          <a:off x="4467225" y="102696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0" name="財政構造の弾力性該当値テキスト">
          <a:extLst>
            <a:ext uri="{FF2B5EF4-FFF2-40B4-BE49-F238E27FC236}">
              <a16:creationId xmlns:a16="http://schemas.microsoft.com/office/drawing/2014/main" id="{27B3B66C-E01E-4C09-9939-B913EF261986}"/>
            </a:ext>
          </a:extLst>
        </xdr:cNvPr>
        <xdr:cNvSpPr txBox="1"/>
      </xdr:nvSpPr>
      <xdr:spPr>
        <a:xfrm>
          <a:off x="4581525" y="101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1" name="楕円 150">
          <a:extLst>
            <a:ext uri="{FF2B5EF4-FFF2-40B4-BE49-F238E27FC236}">
              <a16:creationId xmlns:a16="http://schemas.microsoft.com/office/drawing/2014/main" id="{A25F534D-1C1C-4040-B834-190B1B4FFC2B}"/>
            </a:ext>
          </a:extLst>
        </xdr:cNvPr>
        <xdr:cNvSpPr/>
      </xdr:nvSpPr>
      <xdr:spPr>
        <a:xfrm>
          <a:off x="3705225" y="101826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2" name="テキスト ボックス 151">
          <a:extLst>
            <a:ext uri="{FF2B5EF4-FFF2-40B4-BE49-F238E27FC236}">
              <a16:creationId xmlns:a16="http://schemas.microsoft.com/office/drawing/2014/main" id="{337510AF-5F3A-4642-BA00-F2320956BB83}"/>
            </a:ext>
          </a:extLst>
        </xdr:cNvPr>
        <xdr:cNvSpPr txBox="1"/>
      </xdr:nvSpPr>
      <xdr:spPr>
        <a:xfrm>
          <a:off x="3409950" y="1026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3" name="楕円 152">
          <a:extLst>
            <a:ext uri="{FF2B5EF4-FFF2-40B4-BE49-F238E27FC236}">
              <a16:creationId xmlns:a16="http://schemas.microsoft.com/office/drawing/2014/main" id="{46FFF0DC-9A53-49B0-A51C-4FB4D1049757}"/>
            </a:ext>
          </a:extLst>
        </xdr:cNvPr>
        <xdr:cNvSpPr/>
      </xdr:nvSpPr>
      <xdr:spPr>
        <a:xfrm>
          <a:off x="2886075" y="101938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4" name="テキスト ボックス 153">
          <a:extLst>
            <a:ext uri="{FF2B5EF4-FFF2-40B4-BE49-F238E27FC236}">
              <a16:creationId xmlns:a16="http://schemas.microsoft.com/office/drawing/2014/main" id="{619EF5A8-47E3-4899-8C6B-E6645E7FE9C9}"/>
            </a:ext>
          </a:extLst>
        </xdr:cNvPr>
        <xdr:cNvSpPr txBox="1"/>
      </xdr:nvSpPr>
      <xdr:spPr>
        <a:xfrm>
          <a:off x="2600325" y="99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46E73B50-1A22-4651-B22E-66A39CE56052}"/>
            </a:ext>
          </a:extLst>
        </xdr:cNvPr>
        <xdr:cNvSpPr/>
      </xdr:nvSpPr>
      <xdr:spPr>
        <a:xfrm>
          <a:off x="2095500" y="103661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9EF8AF55-D649-4F78-8544-9990EE9172DB}"/>
            </a:ext>
          </a:extLst>
        </xdr:cNvPr>
        <xdr:cNvSpPr txBox="1"/>
      </xdr:nvSpPr>
      <xdr:spPr>
        <a:xfrm>
          <a:off x="1781175" y="104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7" name="楕円 156">
          <a:extLst>
            <a:ext uri="{FF2B5EF4-FFF2-40B4-BE49-F238E27FC236}">
              <a16:creationId xmlns:a16="http://schemas.microsoft.com/office/drawing/2014/main" id="{83B463C3-31D2-4AA0-AA8B-8667EAC95EF6}"/>
            </a:ext>
          </a:extLst>
        </xdr:cNvPr>
        <xdr:cNvSpPr/>
      </xdr:nvSpPr>
      <xdr:spPr>
        <a:xfrm>
          <a:off x="1285875" y="1030816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8AA4D439-78E0-4695-ABAC-7301F5D7386E}"/>
            </a:ext>
          </a:extLst>
        </xdr:cNvPr>
        <xdr:cNvSpPr txBox="1"/>
      </xdr:nvSpPr>
      <xdr:spPr>
        <a:xfrm>
          <a:off x="97155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C1BE196-FFE4-4C01-96F6-8321D8F29EA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CF756496-958E-41E2-BBEC-9BBAB956B5C1}"/>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B774D2C1-B801-4D9F-9247-46DE90204305}"/>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4A26698-CC96-4912-9564-627A70A27765}"/>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95FE03E-4E07-4E00-9951-24C19444256B}"/>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ECA79B1-157A-4E0A-9C55-9C19A5463545}"/>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8AC5F3C-3752-4569-95C7-586C1F9AB1E6}"/>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54D8BBE-4809-4800-A641-1C8542D90D9D}"/>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807171E7-613F-48D8-8D61-11964A8FE82D}"/>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55C9EBF1-D50C-4469-8546-EC3FB552B76C}"/>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6DC059C-C3C3-409C-B701-2BD5FD5D629D}"/>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49F8726D-8E38-42C8-B094-4329532E27F0}"/>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8B7C3A9-6084-4765-AD0D-2F556508AE92}"/>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学校の大規模改修等により物件費が前年度より増額となった。今後は民間でも実施可能な部分については、指定管理の導入などにより、委託化を推進するとともに、コスト削減を図ることとする。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373F8FB-DA2F-4252-BB2F-0CBD94FE673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6E44466-BFF5-4310-B0B5-5850E5A2F492}"/>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0429D52-1F77-414B-856D-FAD6F441293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F343AF31-2DB7-4507-97B2-AE6C6A2EA350}"/>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D5D2679-69E6-4911-9843-25D590EE9E23}"/>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F5D25F7C-4108-4455-9E63-4A0088475D17}"/>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BEBF4072-8BE5-4B84-9955-4248C665E8D1}"/>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73F114BB-B839-4E1A-BB4F-122FA18631F9}"/>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5BE4771B-4F73-473F-9229-A100415C1881}"/>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026448C-9AEC-435E-A9EF-98F36902CD31}"/>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D5F38627-C0D1-488B-AEB4-D83B1607A157}"/>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E65ABD12-0A18-4095-9861-0E472FF033E7}"/>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60BC2A11-1698-4588-A41A-5E94FAC2BBBD}"/>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B30288B-5D2B-428C-9182-709787A4344D}"/>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3DF0F6A-6D64-4C64-BD76-9CE75048D11A}"/>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D967335-6499-4DD2-94A0-A5259193795E}"/>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E68A12B8-2E57-4E8B-882A-C99DA2DF088E}"/>
            </a:ext>
          </a:extLst>
        </xdr:cNvPr>
        <xdr:cNvCxnSpPr/>
      </xdr:nvCxnSpPr>
      <xdr:spPr>
        <a:xfrm flipV="1">
          <a:off x="4514850" y="13270176"/>
          <a:ext cx="0" cy="12100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5B52AF5-93BE-4E6A-9A20-C0BA027B72EB}"/>
            </a:ext>
          </a:extLst>
        </xdr:cNvPr>
        <xdr:cNvSpPr txBox="1"/>
      </xdr:nvSpPr>
      <xdr:spPr>
        <a:xfrm>
          <a:off x="4581525" y="144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C3BE59EA-D179-4EDA-8464-79993891E5AC}"/>
            </a:ext>
          </a:extLst>
        </xdr:cNvPr>
        <xdr:cNvCxnSpPr/>
      </xdr:nvCxnSpPr>
      <xdr:spPr>
        <a:xfrm>
          <a:off x="4429125" y="14480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6F624A21-47E3-4A3F-A27F-591A1E7EF8EE}"/>
            </a:ext>
          </a:extLst>
        </xdr:cNvPr>
        <xdr:cNvSpPr txBox="1"/>
      </xdr:nvSpPr>
      <xdr:spPr>
        <a:xfrm>
          <a:off x="4581525" y="1302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3BBC6DE-B92C-4671-A866-5AC4EDEBA864}"/>
            </a:ext>
          </a:extLst>
        </xdr:cNvPr>
        <xdr:cNvCxnSpPr/>
      </xdr:nvCxnSpPr>
      <xdr:spPr>
        <a:xfrm>
          <a:off x="4429125" y="132701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6373</xdr:rowOff>
    </xdr:from>
    <xdr:to>
      <xdr:col>23</xdr:col>
      <xdr:colOff>133350</xdr:colOff>
      <xdr:row>85</xdr:row>
      <xdr:rowOff>149279</xdr:rowOff>
    </xdr:to>
    <xdr:cxnSp macro="">
      <xdr:nvCxnSpPr>
        <xdr:cNvPr id="193" name="直線コネクタ 192">
          <a:extLst>
            <a:ext uri="{FF2B5EF4-FFF2-40B4-BE49-F238E27FC236}">
              <a16:creationId xmlns:a16="http://schemas.microsoft.com/office/drawing/2014/main" id="{EC022D41-0866-478C-8652-98AA755E49AD}"/>
            </a:ext>
          </a:extLst>
        </xdr:cNvPr>
        <xdr:cNvCxnSpPr/>
      </xdr:nvCxnSpPr>
      <xdr:spPr>
        <a:xfrm>
          <a:off x="3752850" y="13773173"/>
          <a:ext cx="762000" cy="1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210BBB9E-C38B-4AD4-A6D5-372D41B2F1FC}"/>
            </a:ext>
          </a:extLst>
        </xdr:cNvPr>
        <xdr:cNvSpPr txBox="1"/>
      </xdr:nvSpPr>
      <xdr:spPr>
        <a:xfrm>
          <a:off x="4581525" y="13609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1523CA95-CBAC-4575-8243-F5D86028E1F2}"/>
            </a:ext>
          </a:extLst>
        </xdr:cNvPr>
        <xdr:cNvSpPr/>
      </xdr:nvSpPr>
      <xdr:spPr>
        <a:xfrm>
          <a:off x="4467225" y="137646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135556</xdr:rowOff>
    </xdr:from>
    <xdr:to>
      <xdr:col>19</xdr:col>
      <xdr:colOff>133350</xdr:colOff>
      <xdr:row>85</xdr:row>
      <xdr:rowOff>6373</xdr:rowOff>
    </xdr:to>
    <xdr:cxnSp macro="">
      <xdr:nvCxnSpPr>
        <xdr:cNvPr id="196" name="直線コネクタ 195">
          <a:extLst>
            <a:ext uri="{FF2B5EF4-FFF2-40B4-BE49-F238E27FC236}">
              <a16:creationId xmlns:a16="http://schemas.microsoft.com/office/drawing/2014/main" id="{10987B41-A704-441E-AC90-52C0FB4170AA}"/>
            </a:ext>
          </a:extLst>
        </xdr:cNvPr>
        <xdr:cNvCxnSpPr/>
      </xdr:nvCxnSpPr>
      <xdr:spPr>
        <a:xfrm>
          <a:off x="2943225" y="13737256"/>
          <a:ext cx="809625"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E64223D9-DE21-4861-AE83-55799E87A78E}"/>
            </a:ext>
          </a:extLst>
        </xdr:cNvPr>
        <xdr:cNvSpPr/>
      </xdr:nvSpPr>
      <xdr:spPr>
        <a:xfrm>
          <a:off x="3705225" y="13704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B5678826-A292-466E-9D64-6FD2BB0EBF31}"/>
            </a:ext>
          </a:extLst>
        </xdr:cNvPr>
        <xdr:cNvSpPr txBox="1"/>
      </xdr:nvSpPr>
      <xdr:spPr>
        <a:xfrm>
          <a:off x="3409950" y="134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165523</xdr:rowOff>
    </xdr:from>
    <xdr:to>
      <xdr:col>15</xdr:col>
      <xdr:colOff>82550</xdr:colOff>
      <xdr:row>84</xdr:row>
      <xdr:rowOff>135556</xdr:rowOff>
    </xdr:to>
    <xdr:cxnSp macro="">
      <xdr:nvCxnSpPr>
        <xdr:cNvPr id="199" name="直線コネクタ 198">
          <a:extLst>
            <a:ext uri="{FF2B5EF4-FFF2-40B4-BE49-F238E27FC236}">
              <a16:creationId xmlns:a16="http://schemas.microsoft.com/office/drawing/2014/main" id="{E2432394-DFEF-450C-B208-F9D2F4C84094}"/>
            </a:ext>
          </a:extLst>
        </xdr:cNvPr>
        <xdr:cNvCxnSpPr/>
      </xdr:nvCxnSpPr>
      <xdr:spPr>
        <a:xfrm>
          <a:off x="2124075" y="13602123"/>
          <a:ext cx="819150" cy="13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E8B3E7C-AC36-4663-898C-F66A3EBF6C8C}"/>
            </a:ext>
          </a:extLst>
        </xdr:cNvPr>
        <xdr:cNvSpPr/>
      </xdr:nvSpPr>
      <xdr:spPr>
        <a:xfrm>
          <a:off x="2886075" y="13648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6F3229C7-D3F4-4141-AF35-97EA201AB31A}"/>
            </a:ext>
          </a:extLst>
        </xdr:cNvPr>
        <xdr:cNvSpPr txBox="1"/>
      </xdr:nvSpPr>
      <xdr:spPr>
        <a:xfrm>
          <a:off x="2600325" y="134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151946</xdr:rowOff>
    </xdr:from>
    <xdr:to>
      <xdr:col>11</xdr:col>
      <xdr:colOff>31750</xdr:colOff>
      <xdr:row>83</xdr:row>
      <xdr:rowOff>165523</xdr:rowOff>
    </xdr:to>
    <xdr:cxnSp macro="">
      <xdr:nvCxnSpPr>
        <xdr:cNvPr id="202" name="直線コネクタ 201">
          <a:extLst>
            <a:ext uri="{FF2B5EF4-FFF2-40B4-BE49-F238E27FC236}">
              <a16:creationId xmlns:a16="http://schemas.microsoft.com/office/drawing/2014/main" id="{4B0E680F-7EAE-4396-8966-A186F00E04DC}"/>
            </a:ext>
          </a:extLst>
        </xdr:cNvPr>
        <xdr:cNvCxnSpPr/>
      </xdr:nvCxnSpPr>
      <xdr:spPr>
        <a:xfrm>
          <a:off x="1333500" y="13591721"/>
          <a:ext cx="790575"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B7322351-13E5-49D0-8E4B-A54C668F613C}"/>
            </a:ext>
          </a:extLst>
        </xdr:cNvPr>
        <xdr:cNvSpPr/>
      </xdr:nvSpPr>
      <xdr:spPr>
        <a:xfrm>
          <a:off x="2095500" y="13522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a:extLst>
            <a:ext uri="{FF2B5EF4-FFF2-40B4-BE49-F238E27FC236}">
              <a16:creationId xmlns:a16="http://schemas.microsoft.com/office/drawing/2014/main" id="{D023D9F6-41E9-456C-AFC2-569B59A5C2C3}"/>
            </a:ext>
          </a:extLst>
        </xdr:cNvPr>
        <xdr:cNvSpPr txBox="1"/>
      </xdr:nvSpPr>
      <xdr:spPr>
        <a:xfrm>
          <a:off x="1781175" y="133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41BEC9D-287C-4BDD-BB58-CC50735AE5DE}"/>
            </a:ext>
          </a:extLst>
        </xdr:cNvPr>
        <xdr:cNvSpPr/>
      </xdr:nvSpPr>
      <xdr:spPr>
        <a:xfrm>
          <a:off x="1285875" y="134703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a:extLst>
            <a:ext uri="{FF2B5EF4-FFF2-40B4-BE49-F238E27FC236}">
              <a16:creationId xmlns:a16="http://schemas.microsoft.com/office/drawing/2014/main" id="{F0A18B24-6750-412D-923C-9B6E7C6BF8DB}"/>
            </a:ext>
          </a:extLst>
        </xdr:cNvPr>
        <xdr:cNvSpPr txBox="1"/>
      </xdr:nvSpPr>
      <xdr:spPr>
        <a:xfrm>
          <a:off x="971550" y="132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51D7FF3-810F-4195-BD15-2665FD3F4DC3}"/>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E75C85B-F323-4F41-9527-5949FCFBA7D8}"/>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E66695D-EA89-4DBF-8A0F-B20105EB1084}"/>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5DF8B3E-D265-4BF4-AB79-DC4BD82F7702}"/>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598ED4-57B7-409F-8711-135BA236DD58}"/>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98479</xdr:rowOff>
    </xdr:from>
    <xdr:to>
      <xdr:col>23</xdr:col>
      <xdr:colOff>184150</xdr:colOff>
      <xdr:row>86</xdr:row>
      <xdr:rowOff>28629</xdr:rowOff>
    </xdr:to>
    <xdr:sp macro="" textlink="">
      <xdr:nvSpPr>
        <xdr:cNvPr id="212" name="楕円 211">
          <a:extLst>
            <a:ext uri="{FF2B5EF4-FFF2-40B4-BE49-F238E27FC236}">
              <a16:creationId xmlns:a16="http://schemas.microsoft.com/office/drawing/2014/main" id="{AD3BA6ED-0BD2-48EF-A691-5D7C324B8621}"/>
            </a:ext>
          </a:extLst>
        </xdr:cNvPr>
        <xdr:cNvSpPr/>
      </xdr:nvSpPr>
      <xdr:spPr>
        <a:xfrm>
          <a:off x="4467225" y="138652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70556</xdr:rowOff>
    </xdr:from>
    <xdr:ext cx="762000" cy="259045"/>
    <xdr:sp macro="" textlink="">
      <xdr:nvSpPr>
        <xdr:cNvPr id="213" name="人件費・物件費等の状況該当値テキスト">
          <a:extLst>
            <a:ext uri="{FF2B5EF4-FFF2-40B4-BE49-F238E27FC236}">
              <a16:creationId xmlns:a16="http://schemas.microsoft.com/office/drawing/2014/main" id="{0FE3346D-3A65-444F-86CA-624EA2FE889E}"/>
            </a:ext>
          </a:extLst>
        </xdr:cNvPr>
        <xdr:cNvSpPr txBox="1"/>
      </xdr:nvSpPr>
      <xdr:spPr>
        <a:xfrm>
          <a:off x="4581525" y="1383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127023</xdr:rowOff>
    </xdr:from>
    <xdr:to>
      <xdr:col>19</xdr:col>
      <xdr:colOff>184150</xdr:colOff>
      <xdr:row>85</xdr:row>
      <xdr:rowOff>57173</xdr:rowOff>
    </xdr:to>
    <xdr:sp macro="" textlink="">
      <xdr:nvSpPr>
        <xdr:cNvPr id="214" name="楕円 213">
          <a:extLst>
            <a:ext uri="{FF2B5EF4-FFF2-40B4-BE49-F238E27FC236}">
              <a16:creationId xmlns:a16="http://schemas.microsoft.com/office/drawing/2014/main" id="{2D493EF4-E7F0-4D9A-9C0C-348973CACB52}"/>
            </a:ext>
          </a:extLst>
        </xdr:cNvPr>
        <xdr:cNvSpPr/>
      </xdr:nvSpPr>
      <xdr:spPr>
        <a:xfrm>
          <a:off x="3705225" y="137255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41950</xdr:rowOff>
    </xdr:from>
    <xdr:ext cx="736600" cy="259045"/>
    <xdr:sp macro="" textlink="">
      <xdr:nvSpPr>
        <xdr:cNvPr id="215" name="テキスト ボックス 214">
          <a:extLst>
            <a:ext uri="{FF2B5EF4-FFF2-40B4-BE49-F238E27FC236}">
              <a16:creationId xmlns:a16="http://schemas.microsoft.com/office/drawing/2014/main" id="{D69B5671-24A6-4831-871A-BC0E1B88610E}"/>
            </a:ext>
          </a:extLst>
        </xdr:cNvPr>
        <xdr:cNvSpPr txBox="1"/>
      </xdr:nvSpPr>
      <xdr:spPr>
        <a:xfrm>
          <a:off x="3409950" y="1380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84756</xdr:rowOff>
    </xdr:from>
    <xdr:to>
      <xdr:col>15</xdr:col>
      <xdr:colOff>133350</xdr:colOff>
      <xdr:row>85</xdr:row>
      <xdr:rowOff>14906</xdr:rowOff>
    </xdr:to>
    <xdr:sp macro="" textlink="">
      <xdr:nvSpPr>
        <xdr:cNvPr id="216" name="楕円 215">
          <a:extLst>
            <a:ext uri="{FF2B5EF4-FFF2-40B4-BE49-F238E27FC236}">
              <a16:creationId xmlns:a16="http://schemas.microsoft.com/office/drawing/2014/main" id="{CFFAA4E9-F67F-49FA-BB06-EEEC07EA4742}"/>
            </a:ext>
          </a:extLst>
        </xdr:cNvPr>
        <xdr:cNvSpPr/>
      </xdr:nvSpPr>
      <xdr:spPr>
        <a:xfrm>
          <a:off x="2886075" y="136896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171133</xdr:rowOff>
    </xdr:from>
    <xdr:ext cx="762000" cy="259045"/>
    <xdr:sp macro="" textlink="">
      <xdr:nvSpPr>
        <xdr:cNvPr id="217" name="テキスト ボックス 216">
          <a:extLst>
            <a:ext uri="{FF2B5EF4-FFF2-40B4-BE49-F238E27FC236}">
              <a16:creationId xmlns:a16="http://schemas.microsoft.com/office/drawing/2014/main" id="{730FDE3E-8B97-434B-8619-CADD99A709E7}"/>
            </a:ext>
          </a:extLst>
        </xdr:cNvPr>
        <xdr:cNvSpPr txBox="1"/>
      </xdr:nvSpPr>
      <xdr:spPr>
        <a:xfrm>
          <a:off x="2600325" y="137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114723</xdr:rowOff>
    </xdr:from>
    <xdr:to>
      <xdr:col>11</xdr:col>
      <xdr:colOff>82550</xdr:colOff>
      <xdr:row>84</xdr:row>
      <xdr:rowOff>44873</xdr:rowOff>
    </xdr:to>
    <xdr:sp macro="" textlink="">
      <xdr:nvSpPr>
        <xdr:cNvPr id="218" name="楕円 217">
          <a:extLst>
            <a:ext uri="{FF2B5EF4-FFF2-40B4-BE49-F238E27FC236}">
              <a16:creationId xmlns:a16="http://schemas.microsoft.com/office/drawing/2014/main" id="{DF7D38BB-64D3-4078-81F6-28ABB21D7F76}"/>
            </a:ext>
          </a:extLst>
        </xdr:cNvPr>
        <xdr:cNvSpPr/>
      </xdr:nvSpPr>
      <xdr:spPr>
        <a:xfrm>
          <a:off x="2095500" y="135544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29650</xdr:rowOff>
    </xdr:from>
    <xdr:ext cx="762000" cy="259045"/>
    <xdr:sp macro="" textlink="">
      <xdr:nvSpPr>
        <xdr:cNvPr id="219" name="テキスト ボックス 218">
          <a:extLst>
            <a:ext uri="{FF2B5EF4-FFF2-40B4-BE49-F238E27FC236}">
              <a16:creationId xmlns:a16="http://schemas.microsoft.com/office/drawing/2014/main" id="{21BA99FE-2980-4BAF-A06B-F4E8FDDA3564}"/>
            </a:ext>
          </a:extLst>
        </xdr:cNvPr>
        <xdr:cNvSpPr txBox="1"/>
      </xdr:nvSpPr>
      <xdr:spPr>
        <a:xfrm>
          <a:off x="1781175" y="1362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101146</xdr:rowOff>
    </xdr:from>
    <xdr:to>
      <xdr:col>7</xdr:col>
      <xdr:colOff>31750</xdr:colOff>
      <xdr:row>84</xdr:row>
      <xdr:rowOff>31296</xdr:rowOff>
    </xdr:to>
    <xdr:sp macro="" textlink="">
      <xdr:nvSpPr>
        <xdr:cNvPr id="220" name="楕円 219">
          <a:extLst>
            <a:ext uri="{FF2B5EF4-FFF2-40B4-BE49-F238E27FC236}">
              <a16:creationId xmlns:a16="http://schemas.microsoft.com/office/drawing/2014/main" id="{A2AD9284-00D1-4461-8061-808B6B1E79A9}"/>
            </a:ext>
          </a:extLst>
        </xdr:cNvPr>
        <xdr:cNvSpPr/>
      </xdr:nvSpPr>
      <xdr:spPr>
        <a:xfrm>
          <a:off x="1285875" y="1354409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16073</xdr:rowOff>
    </xdr:from>
    <xdr:ext cx="762000" cy="259045"/>
    <xdr:sp macro="" textlink="">
      <xdr:nvSpPr>
        <xdr:cNvPr id="221" name="テキスト ボックス 220">
          <a:extLst>
            <a:ext uri="{FF2B5EF4-FFF2-40B4-BE49-F238E27FC236}">
              <a16:creationId xmlns:a16="http://schemas.microsoft.com/office/drawing/2014/main" id="{C6E818E2-3E84-4652-B1A3-C0B2EE44222E}"/>
            </a:ext>
          </a:extLst>
        </xdr:cNvPr>
        <xdr:cNvSpPr txBox="1"/>
      </xdr:nvSpPr>
      <xdr:spPr>
        <a:xfrm>
          <a:off x="971550" y="136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22FCDC5-3B3D-493A-BABA-663FA9CB2259}"/>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5FC764B-4C77-4240-A686-011ABBBE881E}"/>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6A2DC4E-BC94-462C-92E5-632B896D3CB0}"/>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D770D0E-BB87-4256-93BE-FE99911379BA}"/>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FD791A6-56A9-475A-9942-638F6B9F8CCC}"/>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5A2868F-EDD2-41E2-86F7-F326FD15BA9E}"/>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5835FF6-33E8-4114-829F-001260DBC715}"/>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E6FF20E-E1B3-4081-8197-0681746B24CB}"/>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1459001-1BD6-4536-95F0-D809220FB6F9}"/>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DE933C1D-62F9-401A-B5C7-34F1B2C6EFBE}"/>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E31CC75-027E-4239-83C6-24FCD3D1C890}"/>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DA37838-8FCC-4C2B-B755-079D2603F64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43715A3-C67B-491A-9D50-584AB9C1F26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給与制度の年功序列的運用から人事評価制の導入を図るとともに、職務・職責に応じた給与制度へ転換していくこことし、給与の適正化に努める。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F3CE6E9-513B-404B-82AA-B283B2D31087}"/>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91058B8-0308-4E99-A26B-522F916018F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DA4EFC7D-191E-43E7-8F6C-90D1256242BE}"/>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EDE5AD96-622B-4986-B84F-D2EC1B13871B}"/>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8CE64235-FE73-4A3F-9548-39D58E1904A6}"/>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7A20821C-72EC-4C3C-B28F-EFF6961C4AE4}"/>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6579334C-8AEA-4A3F-8A0C-919007E93108}"/>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BF3B56B0-5C43-44F6-83B1-811A89028286}"/>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1C6DF9FD-9B0D-4981-9E27-20E7F2753DA7}"/>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1E515ACD-797E-4E4F-842A-F00773B24085}"/>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5D85AA8D-5BDD-4F1A-A2FC-B1806680C3CB}"/>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6F882D7C-51E5-4638-AB56-F41950E3C838}"/>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11D3E01-ED35-4A04-A081-10D86A62504F}"/>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A1A04B9-1F57-41E5-9A59-6C173649B392}"/>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44BFD5C-AE29-470F-B79E-74FEEB93DDE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8CCB82FB-A618-46CE-BB45-366277A509F4}"/>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B9E306E1-8222-4095-94F2-93E7EFDE2A4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19EB5FE6-DC94-458C-B1EB-7432CB74F501}"/>
            </a:ext>
          </a:extLst>
        </xdr:cNvPr>
        <xdr:cNvCxnSpPr/>
      </xdr:nvCxnSpPr>
      <xdr:spPr>
        <a:xfrm flipV="1">
          <a:off x="15478125" y="13018861"/>
          <a:ext cx="0" cy="1393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D5229EC-33C3-400D-AD47-97C8CCC107A1}"/>
            </a:ext>
          </a:extLst>
        </xdr:cNvPr>
        <xdr:cNvSpPr txBox="1"/>
      </xdr:nvSpPr>
      <xdr:spPr>
        <a:xfrm>
          <a:off x="15563850" y="1439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41BD895A-7E12-4773-8148-1174F06C8BE0}"/>
            </a:ext>
          </a:extLst>
        </xdr:cNvPr>
        <xdr:cNvCxnSpPr/>
      </xdr:nvCxnSpPr>
      <xdr:spPr>
        <a:xfrm>
          <a:off x="15401925" y="144122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B39378A9-8DF1-4DC6-B4AF-E2E5DB6C45B1}"/>
            </a:ext>
          </a:extLst>
        </xdr:cNvPr>
        <xdr:cNvSpPr txBox="1"/>
      </xdr:nvSpPr>
      <xdr:spPr>
        <a:xfrm>
          <a:off x="15563850" y="127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BCA3C097-E078-4C01-ACEA-4281B7087044}"/>
            </a:ext>
          </a:extLst>
        </xdr:cNvPr>
        <xdr:cNvCxnSpPr/>
      </xdr:nvCxnSpPr>
      <xdr:spPr>
        <a:xfrm>
          <a:off x="15401925" y="1301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7" name="直線コネクタ 256">
          <a:extLst>
            <a:ext uri="{FF2B5EF4-FFF2-40B4-BE49-F238E27FC236}">
              <a16:creationId xmlns:a16="http://schemas.microsoft.com/office/drawing/2014/main" id="{2ABEA4CB-B063-44D7-AD70-82F00441E26A}"/>
            </a:ext>
          </a:extLst>
        </xdr:cNvPr>
        <xdr:cNvCxnSpPr/>
      </xdr:nvCxnSpPr>
      <xdr:spPr>
        <a:xfrm>
          <a:off x="14716125" y="13670189"/>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F7554895-5DA4-4662-89C4-2AE39E85EF05}"/>
            </a:ext>
          </a:extLst>
        </xdr:cNvPr>
        <xdr:cNvSpPr txBox="1"/>
      </xdr:nvSpPr>
      <xdr:spPr>
        <a:xfrm>
          <a:off x="15563850" y="1346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D98AB37E-05C6-445B-B365-C848C76915D2}"/>
            </a:ext>
          </a:extLst>
        </xdr:cNvPr>
        <xdr:cNvSpPr/>
      </xdr:nvSpPr>
      <xdr:spPr>
        <a:xfrm>
          <a:off x="15430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106B729B-0ED7-4C70-9726-F65D5B3D8DC6}"/>
            </a:ext>
          </a:extLst>
        </xdr:cNvPr>
        <xdr:cNvCxnSpPr/>
      </xdr:nvCxnSpPr>
      <xdr:spPr>
        <a:xfrm>
          <a:off x="13906500" y="13604421"/>
          <a:ext cx="80962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AF75163C-B72A-4B5D-B466-48B503CD0347}"/>
            </a:ext>
          </a:extLst>
        </xdr:cNvPr>
        <xdr:cNvSpPr/>
      </xdr:nvSpPr>
      <xdr:spPr>
        <a:xfrm>
          <a:off x="14668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3A676720-5A50-4B01-811A-EB2A23A63EF5}"/>
            </a:ext>
          </a:extLst>
        </xdr:cNvPr>
        <xdr:cNvSpPr txBox="1"/>
      </xdr:nvSpPr>
      <xdr:spPr>
        <a:xfrm>
          <a:off x="14373225" y="1340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3" name="直線コネクタ 262">
          <a:extLst>
            <a:ext uri="{FF2B5EF4-FFF2-40B4-BE49-F238E27FC236}">
              <a16:creationId xmlns:a16="http://schemas.microsoft.com/office/drawing/2014/main" id="{1E32C1D0-6E89-407E-9B77-4D2188249926}"/>
            </a:ext>
          </a:extLst>
        </xdr:cNvPr>
        <xdr:cNvCxnSpPr/>
      </xdr:nvCxnSpPr>
      <xdr:spPr>
        <a:xfrm>
          <a:off x="13106400" y="13573125"/>
          <a:ext cx="8001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D951FED1-D35C-4CB0-84BA-C184B3059722}"/>
            </a:ext>
          </a:extLst>
        </xdr:cNvPr>
        <xdr:cNvSpPr/>
      </xdr:nvSpPr>
      <xdr:spPr>
        <a:xfrm>
          <a:off x="13868400"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2A78A8F1-AA3A-4672-824E-7A808291983B}"/>
            </a:ext>
          </a:extLst>
        </xdr:cNvPr>
        <xdr:cNvSpPr txBox="1"/>
      </xdr:nvSpPr>
      <xdr:spPr>
        <a:xfrm>
          <a:off x="13554075" y="1376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82530A87-124E-4F07-82FE-69A43C5951E8}"/>
            </a:ext>
          </a:extLst>
        </xdr:cNvPr>
        <xdr:cNvCxnSpPr/>
      </xdr:nvCxnSpPr>
      <xdr:spPr>
        <a:xfrm flipV="1">
          <a:off x="12296775" y="13573125"/>
          <a:ext cx="809625"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1DBDF676-0513-4E44-BD01-2B1347007D53}"/>
            </a:ext>
          </a:extLst>
        </xdr:cNvPr>
        <xdr:cNvSpPr/>
      </xdr:nvSpPr>
      <xdr:spPr>
        <a:xfrm>
          <a:off x="13058775"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43774E55-2B2C-44E5-8E42-4C6FFC1EE272}"/>
            </a:ext>
          </a:extLst>
        </xdr:cNvPr>
        <xdr:cNvSpPr txBox="1"/>
      </xdr:nvSpPr>
      <xdr:spPr>
        <a:xfrm>
          <a:off x="12763500" y="1376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1B0EC03A-5EEC-41D6-B56A-F66B8F8D3EF9}"/>
            </a:ext>
          </a:extLst>
        </xdr:cNvPr>
        <xdr:cNvSpPr/>
      </xdr:nvSpPr>
      <xdr:spPr>
        <a:xfrm>
          <a:off x="12239625" y="137055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424DD8DC-A2DD-45BC-B467-7A55F33273F4}"/>
            </a:ext>
          </a:extLst>
        </xdr:cNvPr>
        <xdr:cNvSpPr txBox="1"/>
      </xdr:nvSpPr>
      <xdr:spPr>
        <a:xfrm>
          <a:off x="11953875" y="137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1FD89CA-473A-45ED-870D-6BB751100B76}"/>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2901822-A8D2-4ED6-B0BA-F53076601F95}"/>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8952388-3C8E-4833-BB51-DE37EEA55E5F}"/>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0D3787D-81D1-4ECB-8745-C9E06B35621A}"/>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0237DD4-5259-4E38-A229-D6E5902AD97E}"/>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E8D3885B-0DEE-48AA-A8EC-9CDCD91E3029}"/>
            </a:ext>
          </a:extLst>
        </xdr:cNvPr>
        <xdr:cNvSpPr/>
      </xdr:nvSpPr>
      <xdr:spPr>
        <a:xfrm>
          <a:off x="15430500" y="136475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77" name="給与水準   （国との比較）該当値テキスト">
          <a:extLst>
            <a:ext uri="{FF2B5EF4-FFF2-40B4-BE49-F238E27FC236}">
              <a16:creationId xmlns:a16="http://schemas.microsoft.com/office/drawing/2014/main" id="{9F9B4949-4864-4739-8C95-9D6261B6DB99}"/>
            </a:ext>
          </a:extLst>
        </xdr:cNvPr>
        <xdr:cNvSpPr txBox="1"/>
      </xdr:nvSpPr>
      <xdr:spPr>
        <a:xfrm>
          <a:off x="1556385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CD162F58-4FA0-4D74-A234-4DAC8E2FB1D5}"/>
            </a:ext>
          </a:extLst>
        </xdr:cNvPr>
        <xdr:cNvSpPr/>
      </xdr:nvSpPr>
      <xdr:spPr>
        <a:xfrm>
          <a:off x="14668500" y="13613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9" name="テキスト ボックス 278">
          <a:extLst>
            <a:ext uri="{FF2B5EF4-FFF2-40B4-BE49-F238E27FC236}">
              <a16:creationId xmlns:a16="http://schemas.microsoft.com/office/drawing/2014/main" id="{3E694694-106D-44B7-948C-B80849D2B8A2}"/>
            </a:ext>
          </a:extLst>
        </xdr:cNvPr>
        <xdr:cNvSpPr txBox="1"/>
      </xdr:nvSpPr>
      <xdr:spPr>
        <a:xfrm>
          <a:off x="14373225" y="1370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a:extLst>
            <a:ext uri="{FF2B5EF4-FFF2-40B4-BE49-F238E27FC236}">
              <a16:creationId xmlns:a16="http://schemas.microsoft.com/office/drawing/2014/main" id="{FD6BA879-074A-4218-A4D0-276725011AD7}"/>
            </a:ext>
          </a:extLst>
        </xdr:cNvPr>
        <xdr:cNvSpPr/>
      </xdr:nvSpPr>
      <xdr:spPr>
        <a:xfrm>
          <a:off x="13868400" y="13556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DC039B5C-D397-41B4-B5A6-94A23DAE6258}"/>
            </a:ext>
          </a:extLst>
        </xdr:cNvPr>
        <xdr:cNvSpPr txBox="1"/>
      </xdr:nvSpPr>
      <xdr:spPr>
        <a:xfrm>
          <a:off x="13554075" y="133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76546732-EB5E-44EF-ACE0-6ED21D2BDE25}"/>
            </a:ext>
          </a:extLst>
        </xdr:cNvPr>
        <xdr:cNvSpPr/>
      </xdr:nvSpPr>
      <xdr:spPr>
        <a:xfrm>
          <a:off x="13058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A6765A93-A698-4A40-B173-983BEA8012B8}"/>
            </a:ext>
          </a:extLst>
        </xdr:cNvPr>
        <xdr:cNvSpPr txBox="1"/>
      </xdr:nvSpPr>
      <xdr:spPr>
        <a:xfrm>
          <a:off x="12763500" y="133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a:extLst>
            <a:ext uri="{FF2B5EF4-FFF2-40B4-BE49-F238E27FC236}">
              <a16:creationId xmlns:a16="http://schemas.microsoft.com/office/drawing/2014/main" id="{E0B10009-CA34-49C9-B507-E5FC169D915B}"/>
            </a:ext>
          </a:extLst>
        </xdr:cNvPr>
        <xdr:cNvSpPr/>
      </xdr:nvSpPr>
      <xdr:spPr>
        <a:xfrm>
          <a:off x="12239625" y="136883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B0E596AC-5A8C-4E5D-B12A-B21327E4A69C}"/>
            </a:ext>
          </a:extLst>
        </xdr:cNvPr>
        <xdr:cNvSpPr txBox="1"/>
      </xdr:nvSpPr>
      <xdr:spPr>
        <a:xfrm>
          <a:off x="11953875"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62B5ED2F-0477-488C-B494-5558FAB7093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B9AEEAC-C4EC-43B9-A132-64B6024B3F47}"/>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64CE8C6B-857E-4222-B3AF-445B1C6874EC}"/>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894E066D-E155-4663-B2CD-EEA489775450}"/>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3B0D6891-06E0-4AB9-AE28-6502B04428D3}"/>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2AB56107-2F47-4555-8F5C-0055DD93626C}"/>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5691BC45-976A-4B09-BB8A-54D2C090D958}"/>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F434F063-AD20-4AE9-9866-8EAD25AD1DA4}"/>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243A50EE-B6C0-47D6-B473-6C054EE0A177}"/>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9DD8540-A587-4943-89D5-604AE1295BFF}"/>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FD47494-7619-4869-B2E2-6D15BEBFE363}"/>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7F116E87-6C55-41C4-8628-CDE841F39A23}"/>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ADFB243C-1A47-4F2B-8EAD-9C7EBEB75123}"/>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職員数が多いのは、認定こども園や美術館、なす風土記の丘資料館などの施設を直営で運営しているため、相応の職員数が必要となっているからである。民間委託等を検討しつつ、適切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464E8797-0BA1-4990-8534-3BFB6537C382}"/>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C1E3E9C-331A-4F68-A2A1-D77A5443D9AB}"/>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2E661636-C9E7-4C80-890E-B056EB67CC6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F35F512-83B2-40A1-946A-2F7B1BD920B6}"/>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7E460657-4623-4EAF-A206-2AA3B0D5B3B9}"/>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47B6F796-5DEA-43D8-AE10-18BE1CE07056}"/>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A62B3B0E-8563-4D44-A024-30D305D95D2C}"/>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27979466-42E3-4BA9-8591-0243CDD1FF87}"/>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8572F133-7BA1-4361-B4AF-D753AD514405}"/>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E7D47393-DD23-4674-8282-8CD74C9BE5E0}"/>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277868D5-BE88-4AC6-B06A-C81C3441A505}"/>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3D034D7E-7F87-44BD-A6E6-A024AEB9DEF7}"/>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EE20B743-F0FD-44B1-9168-141EB60CAD02}"/>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EDB956B6-BD9B-436C-A61A-5F591F967D60}"/>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B71251A5-5955-4626-861F-C26E854CE488}"/>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90BF3D8-0E8B-46F3-B0E9-9D01BB781F1D}"/>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1DCFBE8A-7F98-4734-8AC6-4652A0047073}"/>
            </a:ext>
          </a:extLst>
        </xdr:cNvPr>
        <xdr:cNvCxnSpPr/>
      </xdr:nvCxnSpPr>
      <xdr:spPr>
        <a:xfrm flipV="1">
          <a:off x="15478125" y="9622896"/>
          <a:ext cx="0" cy="1376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A8F67268-4A6F-449A-A3B7-11748047BFAB}"/>
            </a:ext>
          </a:extLst>
        </xdr:cNvPr>
        <xdr:cNvSpPr txBox="1"/>
      </xdr:nvSpPr>
      <xdr:spPr>
        <a:xfrm>
          <a:off x="15563850" y="109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C9BF4BB3-149D-4064-BBC5-851A0F55E931}"/>
            </a:ext>
          </a:extLst>
        </xdr:cNvPr>
        <xdr:cNvCxnSpPr/>
      </xdr:nvCxnSpPr>
      <xdr:spPr>
        <a:xfrm>
          <a:off x="15401925" y="109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9DF3F35C-2955-4749-BB12-DA78DCA593A7}"/>
            </a:ext>
          </a:extLst>
        </xdr:cNvPr>
        <xdr:cNvSpPr txBox="1"/>
      </xdr:nvSpPr>
      <xdr:spPr>
        <a:xfrm>
          <a:off x="15563850" y="93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EAB0A123-7DA6-4259-A531-EBD537C92943}"/>
            </a:ext>
          </a:extLst>
        </xdr:cNvPr>
        <xdr:cNvCxnSpPr/>
      </xdr:nvCxnSpPr>
      <xdr:spPr>
        <a:xfrm>
          <a:off x="15401925" y="96228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66</xdr:row>
      <xdr:rowOff>78529</xdr:rowOff>
    </xdr:to>
    <xdr:cxnSp macro="">
      <xdr:nvCxnSpPr>
        <xdr:cNvPr id="320" name="直線コネクタ 319">
          <a:extLst>
            <a:ext uri="{FF2B5EF4-FFF2-40B4-BE49-F238E27FC236}">
              <a16:creationId xmlns:a16="http://schemas.microsoft.com/office/drawing/2014/main" id="{EC82589B-1525-40D2-9E0A-C5D3E64B19DD}"/>
            </a:ext>
          </a:extLst>
        </xdr:cNvPr>
        <xdr:cNvCxnSpPr/>
      </xdr:nvCxnSpPr>
      <xdr:spPr>
        <a:xfrm>
          <a:off x="14716125" y="10627466"/>
          <a:ext cx="762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CCA0465B-0C12-4917-9E77-FE580A47BDE4}"/>
            </a:ext>
          </a:extLst>
        </xdr:cNvPr>
        <xdr:cNvSpPr txBox="1"/>
      </xdr:nvSpPr>
      <xdr:spPr>
        <a:xfrm>
          <a:off x="15563850" y="9992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19948FD4-EA0F-41CB-918A-D7508833B9C0}"/>
            </a:ext>
          </a:extLst>
        </xdr:cNvPr>
        <xdr:cNvSpPr/>
      </xdr:nvSpPr>
      <xdr:spPr>
        <a:xfrm>
          <a:off x="15430500" y="10137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99166</xdr:rowOff>
    </xdr:to>
    <xdr:cxnSp macro="">
      <xdr:nvCxnSpPr>
        <xdr:cNvPr id="323" name="直線コネクタ 322">
          <a:extLst>
            <a:ext uri="{FF2B5EF4-FFF2-40B4-BE49-F238E27FC236}">
              <a16:creationId xmlns:a16="http://schemas.microsoft.com/office/drawing/2014/main" id="{6E90C641-1030-4BE9-BB99-E57D32512C19}"/>
            </a:ext>
          </a:extLst>
        </xdr:cNvPr>
        <xdr:cNvCxnSpPr/>
      </xdr:nvCxnSpPr>
      <xdr:spPr>
        <a:xfrm>
          <a:off x="13906500" y="10556769"/>
          <a:ext cx="809625" cy="7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BC6C464-3BE8-4D44-86BF-62D96D26FBD2}"/>
            </a:ext>
          </a:extLst>
        </xdr:cNvPr>
        <xdr:cNvSpPr/>
      </xdr:nvSpPr>
      <xdr:spPr>
        <a:xfrm>
          <a:off x="14668500" y="10093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92A72060-28DC-4D50-9ED3-64F15A53079C}"/>
            </a:ext>
          </a:extLst>
        </xdr:cNvPr>
        <xdr:cNvSpPr txBox="1"/>
      </xdr:nvSpPr>
      <xdr:spPr>
        <a:xfrm>
          <a:off x="14373225"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95673</xdr:rowOff>
    </xdr:from>
    <xdr:to>
      <xdr:col>72</xdr:col>
      <xdr:colOff>203200</xdr:colOff>
      <xdr:row>65</xdr:row>
      <xdr:rowOff>34819</xdr:rowOff>
    </xdr:to>
    <xdr:cxnSp macro="">
      <xdr:nvCxnSpPr>
        <xdr:cNvPr id="326" name="直線コネクタ 325">
          <a:extLst>
            <a:ext uri="{FF2B5EF4-FFF2-40B4-BE49-F238E27FC236}">
              <a16:creationId xmlns:a16="http://schemas.microsoft.com/office/drawing/2014/main" id="{44770D78-A007-47E3-96FE-E9E4CBBF2ACD}"/>
            </a:ext>
          </a:extLst>
        </xdr:cNvPr>
        <xdr:cNvCxnSpPr/>
      </xdr:nvCxnSpPr>
      <xdr:spPr>
        <a:xfrm>
          <a:off x="13106400" y="10458873"/>
          <a:ext cx="8001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D87D8F1A-FA37-4744-8E75-FF1BDFBE31FC}"/>
            </a:ext>
          </a:extLst>
        </xdr:cNvPr>
        <xdr:cNvSpPr/>
      </xdr:nvSpPr>
      <xdr:spPr>
        <a:xfrm>
          <a:off x="13868400" y="10050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8AF14A3B-CABF-4B84-8097-FAFCFA59A29F}"/>
            </a:ext>
          </a:extLst>
        </xdr:cNvPr>
        <xdr:cNvSpPr txBox="1"/>
      </xdr:nvSpPr>
      <xdr:spPr>
        <a:xfrm>
          <a:off x="13554075" y="98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1164</xdr:rowOff>
    </xdr:from>
    <xdr:to>
      <xdr:col>68</xdr:col>
      <xdr:colOff>152400</xdr:colOff>
      <xdr:row>64</xdr:row>
      <xdr:rowOff>95673</xdr:rowOff>
    </xdr:to>
    <xdr:cxnSp macro="">
      <xdr:nvCxnSpPr>
        <xdr:cNvPr id="329" name="直線コネクタ 328">
          <a:extLst>
            <a:ext uri="{FF2B5EF4-FFF2-40B4-BE49-F238E27FC236}">
              <a16:creationId xmlns:a16="http://schemas.microsoft.com/office/drawing/2014/main" id="{E228B9D7-41C6-4A46-BC92-0632EBAA3212}"/>
            </a:ext>
          </a:extLst>
        </xdr:cNvPr>
        <xdr:cNvCxnSpPr/>
      </xdr:nvCxnSpPr>
      <xdr:spPr>
        <a:xfrm>
          <a:off x="12296775" y="10364364"/>
          <a:ext cx="809625"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F2BE62E6-16F5-403F-9511-E9CBEE88B70B}"/>
            </a:ext>
          </a:extLst>
        </xdr:cNvPr>
        <xdr:cNvSpPr/>
      </xdr:nvSpPr>
      <xdr:spPr>
        <a:xfrm>
          <a:off x="13058775" y="1008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88BA97CB-BAC6-4A93-B992-3451B2547937}"/>
            </a:ext>
          </a:extLst>
        </xdr:cNvPr>
        <xdr:cNvSpPr txBox="1"/>
      </xdr:nvSpPr>
      <xdr:spPr>
        <a:xfrm>
          <a:off x="12763500" y="98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33FB4113-F46A-4813-9DE0-F1259D536D5A}"/>
            </a:ext>
          </a:extLst>
        </xdr:cNvPr>
        <xdr:cNvSpPr/>
      </xdr:nvSpPr>
      <xdr:spPr>
        <a:xfrm>
          <a:off x="12239625" y="100591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4C2162CB-9523-4BDF-8C21-0C8F7A77CA2A}"/>
            </a:ext>
          </a:extLst>
        </xdr:cNvPr>
        <xdr:cNvSpPr txBox="1"/>
      </xdr:nvSpPr>
      <xdr:spPr>
        <a:xfrm>
          <a:off x="11953875" y="98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5F228AA-2390-41B2-A78E-94BCC17CE795}"/>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B1CD8B1-20F9-4070-98A7-BB9737EDDBE5}"/>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BC70B8E-2143-49B6-B562-6D20DE1F64B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4EA34D6-0526-4E7D-A6ED-55BE530B77B2}"/>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3293710-AF82-470D-A288-3CC296FC6741}"/>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27729</xdr:rowOff>
    </xdr:from>
    <xdr:to>
      <xdr:col>81</xdr:col>
      <xdr:colOff>95250</xdr:colOff>
      <xdr:row>66</xdr:row>
      <xdr:rowOff>129329</xdr:rowOff>
    </xdr:to>
    <xdr:sp macro="" textlink="">
      <xdr:nvSpPr>
        <xdr:cNvPr id="339" name="楕円 338">
          <a:extLst>
            <a:ext uri="{FF2B5EF4-FFF2-40B4-BE49-F238E27FC236}">
              <a16:creationId xmlns:a16="http://schemas.microsoft.com/office/drawing/2014/main" id="{6CB11733-AF74-4A0E-BE34-DC804D035DFE}"/>
            </a:ext>
          </a:extLst>
        </xdr:cNvPr>
        <xdr:cNvSpPr/>
      </xdr:nvSpPr>
      <xdr:spPr>
        <a:xfrm>
          <a:off x="15430500" y="10717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171256</xdr:rowOff>
    </xdr:from>
    <xdr:ext cx="762000" cy="259045"/>
    <xdr:sp macro="" textlink="">
      <xdr:nvSpPr>
        <xdr:cNvPr id="340" name="定員管理の状況該当値テキスト">
          <a:extLst>
            <a:ext uri="{FF2B5EF4-FFF2-40B4-BE49-F238E27FC236}">
              <a16:creationId xmlns:a16="http://schemas.microsoft.com/office/drawing/2014/main" id="{D70AD027-31B4-48D6-AB5E-BBD94B130DF3}"/>
            </a:ext>
          </a:extLst>
        </xdr:cNvPr>
        <xdr:cNvSpPr txBox="1"/>
      </xdr:nvSpPr>
      <xdr:spPr>
        <a:xfrm>
          <a:off x="15563850" y="106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1" name="楕円 340">
          <a:extLst>
            <a:ext uri="{FF2B5EF4-FFF2-40B4-BE49-F238E27FC236}">
              <a16:creationId xmlns:a16="http://schemas.microsoft.com/office/drawing/2014/main" id="{C965C1AB-4A4D-4437-8804-20E82EC2FD86}"/>
            </a:ext>
          </a:extLst>
        </xdr:cNvPr>
        <xdr:cNvSpPr/>
      </xdr:nvSpPr>
      <xdr:spPr>
        <a:xfrm>
          <a:off x="14668500" y="105703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2" name="テキスト ボックス 341">
          <a:extLst>
            <a:ext uri="{FF2B5EF4-FFF2-40B4-BE49-F238E27FC236}">
              <a16:creationId xmlns:a16="http://schemas.microsoft.com/office/drawing/2014/main" id="{F583ED92-BF8E-4E02-99CA-410C22663CB3}"/>
            </a:ext>
          </a:extLst>
        </xdr:cNvPr>
        <xdr:cNvSpPr txBox="1"/>
      </xdr:nvSpPr>
      <xdr:spPr>
        <a:xfrm>
          <a:off x="14373225" y="1065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3" name="楕円 342">
          <a:extLst>
            <a:ext uri="{FF2B5EF4-FFF2-40B4-BE49-F238E27FC236}">
              <a16:creationId xmlns:a16="http://schemas.microsoft.com/office/drawing/2014/main" id="{FE20CC23-89FA-477D-8AB0-E657E7AAB17B}"/>
            </a:ext>
          </a:extLst>
        </xdr:cNvPr>
        <xdr:cNvSpPr/>
      </xdr:nvSpPr>
      <xdr:spPr>
        <a:xfrm>
          <a:off x="13868400" y="105186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4" name="テキスト ボックス 343">
          <a:extLst>
            <a:ext uri="{FF2B5EF4-FFF2-40B4-BE49-F238E27FC236}">
              <a16:creationId xmlns:a16="http://schemas.microsoft.com/office/drawing/2014/main" id="{CFE0EB7D-6869-4617-AC2E-4F807CBD0D4E}"/>
            </a:ext>
          </a:extLst>
        </xdr:cNvPr>
        <xdr:cNvSpPr txBox="1"/>
      </xdr:nvSpPr>
      <xdr:spPr>
        <a:xfrm>
          <a:off x="13554075" y="105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44873</xdr:rowOff>
    </xdr:from>
    <xdr:to>
      <xdr:col>68</xdr:col>
      <xdr:colOff>203200</xdr:colOff>
      <xdr:row>64</xdr:row>
      <xdr:rowOff>146473</xdr:rowOff>
    </xdr:to>
    <xdr:sp macro="" textlink="">
      <xdr:nvSpPr>
        <xdr:cNvPr id="345" name="楕円 344">
          <a:extLst>
            <a:ext uri="{FF2B5EF4-FFF2-40B4-BE49-F238E27FC236}">
              <a16:creationId xmlns:a16="http://schemas.microsoft.com/office/drawing/2014/main" id="{8E47971C-E0BD-4E18-BEB2-FBB794857BE1}"/>
            </a:ext>
          </a:extLst>
        </xdr:cNvPr>
        <xdr:cNvSpPr/>
      </xdr:nvSpPr>
      <xdr:spPr>
        <a:xfrm>
          <a:off x="13058775" y="10411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131250</xdr:rowOff>
    </xdr:from>
    <xdr:ext cx="762000" cy="259045"/>
    <xdr:sp macro="" textlink="">
      <xdr:nvSpPr>
        <xdr:cNvPr id="346" name="テキスト ボックス 345">
          <a:extLst>
            <a:ext uri="{FF2B5EF4-FFF2-40B4-BE49-F238E27FC236}">
              <a16:creationId xmlns:a16="http://schemas.microsoft.com/office/drawing/2014/main" id="{A01052A1-D8AE-4278-B176-EDE60A63EEA5}"/>
            </a:ext>
          </a:extLst>
        </xdr:cNvPr>
        <xdr:cNvSpPr txBox="1"/>
      </xdr:nvSpPr>
      <xdr:spPr>
        <a:xfrm>
          <a:off x="12763500" y="104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121814</xdr:rowOff>
    </xdr:from>
    <xdr:to>
      <xdr:col>64</xdr:col>
      <xdr:colOff>152400</xdr:colOff>
      <xdr:row>64</xdr:row>
      <xdr:rowOff>51964</xdr:rowOff>
    </xdr:to>
    <xdr:sp macro="" textlink="">
      <xdr:nvSpPr>
        <xdr:cNvPr id="347" name="楕円 346">
          <a:extLst>
            <a:ext uri="{FF2B5EF4-FFF2-40B4-BE49-F238E27FC236}">
              <a16:creationId xmlns:a16="http://schemas.microsoft.com/office/drawing/2014/main" id="{6EF84CC4-2806-4BB9-A79B-49328224E468}"/>
            </a:ext>
          </a:extLst>
        </xdr:cNvPr>
        <xdr:cNvSpPr/>
      </xdr:nvSpPr>
      <xdr:spPr>
        <a:xfrm>
          <a:off x="12239625" y="103262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36741</xdr:rowOff>
    </xdr:from>
    <xdr:ext cx="762000" cy="259045"/>
    <xdr:sp macro="" textlink="">
      <xdr:nvSpPr>
        <xdr:cNvPr id="348" name="テキスト ボックス 347">
          <a:extLst>
            <a:ext uri="{FF2B5EF4-FFF2-40B4-BE49-F238E27FC236}">
              <a16:creationId xmlns:a16="http://schemas.microsoft.com/office/drawing/2014/main" id="{BFCDBCC3-17E1-447F-9276-C500987F5306}"/>
            </a:ext>
          </a:extLst>
        </xdr:cNvPr>
        <xdr:cNvSpPr txBox="1"/>
      </xdr:nvSpPr>
      <xdr:spPr>
        <a:xfrm>
          <a:off x="11953875" y="1039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5BB7E72-1AEB-44D7-8954-8D66CC6C8EEC}"/>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E3D8E63-601F-4A80-B828-DA7A2A8A0A8F}"/>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AFEB461-82F5-4DE5-8E4A-041D41F6858C}"/>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7415F54-9EBD-4251-8998-947A15C7690C}"/>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D97289C-6B49-4241-AE73-A3AF3637CCDA}"/>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3FB5980-0E4E-44D5-B9CA-698A577C816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397E766-623A-4BBD-B1EC-C0793B0B2197}"/>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7BAA4D3-C411-4A76-A576-67CB0D8DE935}"/>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FF581E5-034E-431D-8E4C-A6BE6622210D}"/>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25F7097-7F87-4200-9818-7FA830E6F401}"/>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38975661-EEE1-47C9-964E-CC1B2CF9B285}"/>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F2CC0EA-D546-46D1-B837-97E62D4F8628}"/>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58D5778-08FD-40B0-8FCA-4D867A8236EC}"/>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那珂川町総合振興計画のもと、地域住民との意見交換を図り、主に過疎対策事業債や合併特例事業債を活用した事業を実施しているところである。今後も緊急度・住民ニーズを的確に把握した事業の選択により、起債発行額の抑制に努めて、実質公債比率を抑えることと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F40ADF6-AE8B-4556-B0B7-723B9AFF063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B9B0FB2B-07F7-4A03-85DB-FE4716F6C989}"/>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A6BFAFEF-0376-42D0-A035-9EC9FD6BFC91}"/>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E4A2DD68-6AB5-4FD5-BF4B-60AC2465E4CA}"/>
            </a:ext>
          </a:extLst>
        </xdr:cNvPr>
        <xdr:cNvCxnSpPr/>
      </xdr:nvCxnSpPr>
      <xdr:spPr>
        <a:xfrm>
          <a:off x="11668125"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635D9C8C-3558-46CA-AFFE-DBE69DA27EB0}"/>
            </a:ext>
          </a:extLst>
        </xdr:cNvPr>
        <xdr:cNvSpPr txBox="1"/>
      </xdr:nvSpPr>
      <xdr:spPr>
        <a:xfrm>
          <a:off x="10982325"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A5079F29-70A8-482B-8B8A-762337D7FB0D}"/>
            </a:ext>
          </a:extLst>
        </xdr:cNvPr>
        <xdr:cNvCxnSpPr/>
      </xdr:nvCxnSpPr>
      <xdr:spPr>
        <a:xfrm>
          <a:off x="11668125"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42DB5B25-5029-42D3-94E8-C3CE852BD298}"/>
            </a:ext>
          </a:extLst>
        </xdr:cNvPr>
        <xdr:cNvSpPr txBox="1"/>
      </xdr:nvSpPr>
      <xdr:spPr>
        <a:xfrm>
          <a:off x="10982325"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12819BE5-BDBB-476B-B0B9-9C608FA9BC63}"/>
            </a:ext>
          </a:extLst>
        </xdr:cNvPr>
        <xdr:cNvCxnSpPr/>
      </xdr:nvCxnSpPr>
      <xdr:spPr>
        <a:xfrm>
          <a:off x="11668125"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A2ABD1C9-B0DB-49BB-9D66-9A33BB5A8CD1}"/>
            </a:ext>
          </a:extLst>
        </xdr:cNvPr>
        <xdr:cNvSpPr txBox="1"/>
      </xdr:nvSpPr>
      <xdr:spPr>
        <a:xfrm>
          <a:off x="10982325"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CB6315F8-718C-405F-BA21-14085CBF5EC6}"/>
            </a:ext>
          </a:extLst>
        </xdr:cNvPr>
        <xdr:cNvCxnSpPr/>
      </xdr:nvCxnSpPr>
      <xdr:spPr>
        <a:xfrm>
          <a:off x="11668125"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53970FC4-9179-4EB6-9E4C-0DB253AB389A}"/>
            </a:ext>
          </a:extLst>
        </xdr:cNvPr>
        <xdr:cNvSpPr txBox="1"/>
      </xdr:nvSpPr>
      <xdr:spPr>
        <a:xfrm>
          <a:off x="10982325"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3E847BE-1E9B-422E-8D58-79D7C3EC4698}"/>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93871D40-552F-489B-8381-67E3368F3FA5}"/>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AC9D8173-61C7-42F9-A7BF-D1AFA57E57CE}"/>
            </a:ext>
          </a:extLst>
        </xdr:cNvPr>
        <xdr:cNvCxnSpPr/>
      </xdr:nvCxnSpPr>
      <xdr:spPr>
        <a:xfrm flipV="1">
          <a:off x="15478125" y="5782945"/>
          <a:ext cx="0" cy="1484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E8CD5041-E695-40B6-9682-B1B16BF407DF}"/>
            </a:ext>
          </a:extLst>
        </xdr:cNvPr>
        <xdr:cNvSpPr txBox="1"/>
      </xdr:nvSpPr>
      <xdr:spPr>
        <a:xfrm>
          <a:off x="15563850" y="724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98D105E7-57E2-48BB-909B-627B84D4F61C}"/>
            </a:ext>
          </a:extLst>
        </xdr:cNvPr>
        <xdr:cNvCxnSpPr/>
      </xdr:nvCxnSpPr>
      <xdr:spPr>
        <a:xfrm>
          <a:off x="15401925" y="7267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71A54558-1AC2-4E3E-969F-772B8A8E435F}"/>
            </a:ext>
          </a:extLst>
        </xdr:cNvPr>
        <xdr:cNvSpPr txBox="1"/>
      </xdr:nvSpPr>
      <xdr:spPr>
        <a:xfrm>
          <a:off x="15563850" y="55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5BE4338E-A802-4E94-B03D-96FAD04B5C89}"/>
            </a:ext>
          </a:extLst>
        </xdr:cNvPr>
        <xdr:cNvCxnSpPr/>
      </xdr:nvCxnSpPr>
      <xdr:spPr>
        <a:xfrm>
          <a:off x="15401925" y="5782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32766</xdr:rowOff>
    </xdr:to>
    <xdr:cxnSp macro="">
      <xdr:nvCxnSpPr>
        <xdr:cNvPr id="380" name="直線コネクタ 379">
          <a:extLst>
            <a:ext uri="{FF2B5EF4-FFF2-40B4-BE49-F238E27FC236}">
              <a16:creationId xmlns:a16="http://schemas.microsoft.com/office/drawing/2014/main" id="{550243D4-35B4-413E-B712-87879DAF2E65}"/>
            </a:ext>
          </a:extLst>
        </xdr:cNvPr>
        <xdr:cNvCxnSpPr/>
      </xdr:nvCxnSpPr>
      <xdr:spPr>
        <a:xfrm flipV="1">
          <a:off x="14716125" y="6649212"/>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B19273B-6507-4E2B-999E-9316111EFCCE}"/>
            </a:ext>
          </a:extLst>
        </xdr:cNvPr>
        <xdr:cNvSpPr txBox="1"/>
      </xdr:nvSpPr>
      <xdr:spPr>
        <a:xfrm>
          <a:off x="15563850" y="6465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F089598B-42FA-4ED0-BBF4-2ED1B1C27082}"/>
            </a:ext>
          </a:extLst>
        </xdr:cNvPr>
        <xdr:cNvSpPr/>
      </xdr:nvSpPr>
      <xdr:spPr>
        <a:xfrm>
          <a:off x="15430500" y="6611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7A87AC36-901F-4E3E-A8F2-D4F8A0F1B8A2}"/>
            </a:ext>
          </a:extLst>
        </xdr:cNvPr>
        <xdr:cNvCxnSpPr/>
      </xdr:nvCxnSpPr>
      <xdr:spPr>
        <a:xfrm>
          <a:off x="13906500" y="6649212"/>
          <a:ext cx="80962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9B148D3C-DD35-41D1-820A-E24BA074E356}"/>
            </a:ext>
          </a:extLst>
        </xdr:cNvPr>
        <xdr:cNvSpPr/>
      </xdr:nvSpPr>
      <xdr:spPr>
        <a:xfrm>
          <a:off x="14668500" y="6598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5F024CF3-1639-48C5-8591-5EE8FBA3607E}"/>
            </a:ext>
          </a:extLst>
        </xdr:cNvPr>
        <xdr:cNvSpPr txBox="1"/>
      </xdr:nvSpPr>
      <xdr:spPr>
        <a:xfrm>
          <a:off x="14373225" y="638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86" name="直線コネクタ 385">
          <a:extLst>
            <a:ext uri="{FF2B5EF4-FFF2-40B4-BE49-F238E27FC236}">
              <a16:creationId xmlns:a16="http://schemas.microsoft.com/office/drawing/2014/main" id="{06F8E3F4-5E58-4705-95A0-A3E4A363A27F}"/>
            </a:ext>
          </a:extLst>
        </xdr:cNvPr>
        <xdr:cNvCxnSpPr/>
      </xdr:nvCxnSpPr>
      <xdr:spPr>
        <a:xfrm>
          <a:off x="13106400" y="6639433"/>
          <a:ext cx="8001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EBBBE892-28CA-4BE9-B9AD-86384B65EAA1}"/>
            </a:ext>
          </a:extLst>
        </xdr:cNvPr>
        <xdr:cNvSpPr/>
      </xdr:nvSpPr>
      <xdr:spPr>
        <a:xfrm>
          <a:off x="13868400" y="66304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A44D9A3C-8FA7-49A0-8BCE-07F9D01A22F3}"/>
            </a:ext>
          </a:extLst>
        </xdr:cNvPr>
        <xdr:cNvSpPr txBox="1"/>
      </xdr:nvSpPr>
      <xdr:spPr>
        <a:xfrm>
          <a:off x="13554075" y="67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9" name="直線コネクタ 388">
          <a:extLst>
            <a:ext uri="{FF2B5EF4-FFF2-40B4-BE49-F238E27FC236}">
              <a16:creationId xmlns:a16="http://schemas.microsoft.com/office/drawing/2014/main" id="{B56A9D2A-1745-482D-92E1-68B14F9CA3CB}"/>
            </a:ext>
          </a:extLst>
        </xdr:cNvPr>
        <xdr:cNvCxnSpPr/>
      </xdr:nvCxnSpPr>
      <xdr:spPr>
        <a:xfrm>
          <a:off x="12296775" y="6620129"/>
          <a:ext cx="80962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29A7941A-83BF-455B-91B5-148D8173A6CD}"/>
            </a:ext>
          </a:extLst>
        </xdr:cNvPr>
        <xdr:cNvSpPr/>
      </xdr:nvSpPr>
      <xdr:spPr>
        <a:xfrm>
          <a:off x="13058775" y="66659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46FA8EE4-41CF-4CED-AC4F-1E86C7973AE3}"/>
            </a:ext>
          </a:extLst>
        </xdr:cNvPr>
        <xdr:cNvSpPr txBox="1"/>
      </xdr:nvSpPr>
      <xdr:spPr>
        <a:xfrm>
          <a:off x="12763500" y="67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102EE244-7CBA-4D66-BCAC-704F3AC6C5E5}"/>
            </a:ext>
          </a:extLst>
        </xdr:cNvPr>
        <xdr:cNvSpPr/>
      </xdr:nvSpPr>
      <xdr:spPr>
        <a:xfrm>
          <a:off x="12239625" y="6678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CEA2E02B-9757-4C0A-A073-88B2E35953FA}"/>
            </a:ext>
          </a:extLst>
        </xdr:cNvPr>
        <xdr:cNvSpPr txBox="1"/>
      </xdr:nvSpPr>
      <xdr:spPr>
        <a:xfrm>
          <a:off x="11953875" y="67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784EF8A-1CF0-46EB-B1A1-46F58EDD2B9B}"/>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38E7E2F-3A2D-409D-980D-A83C14DE049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4611925-07E1-4120-9D12-6DE89CFC7002}"/>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B82DC6C-D11F-48D2-A630-060167B85C73}"/>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F7DFFCB-3D36-4DE2-8A7D-61765D0AC554}"/>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E25A2EE8-CE7E-4760-89AB-E8093C0279C9}"/>
            </a:ext>
          </a:extLst>
        </xdr:cNvPr>
        <xdr:cNvSpPr/>
      </xdr:nvSpPr>
      <xdr:spPr>
        <a:xfrm>
          <a:off x="15430500" y="66111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E249E508-040E-4C89-8631-64B3AA505ACE}"/>
            </a:ext>
          </a:extLst>
        </xdr:cNvPr>
        <xdr:cNvSpPr txBox="1"/>
      </xdr:nvSpPr>
      <xdr:spPr>
        <a:xfrm>
          <a:off x="15563850" y="658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a:extLst>
            <a:ext uri="{FF2B5EF4-FFF2-40B4-BE49-F238E27FC236}">
              <a16:creationId xmlns:a16="http://schemas.microsoft.com/office/drawing/2014/main" id="{B51912BE-7D05-47BE-B06D-5561272AEB64}"/>
            </a:ext>
          </a:extLst>
        </xdr:cNvPr>
        <xdr:cNvSpPr/>
      </xdr:nvSpPr>
      <xdr:spPr>
        <a:xfrm>
          <a:off x="14668500" y="66304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a:extLst>
            <a:ext uri="{FF2B5EF4-FFF2-40B4-BE49-F238E27FC236}">
              <a16:creationId xmlns:a16="http://schemas.microsoft.com/office/drawing/2014/main" id="{D1A9D72B-AB0C-43E8-BE82-1E0428D61BFD}"/>
            </a:ext>
          </a:extLst>
        </xdr:cNvPr>
        <xdr:cNvSpPr txBox="1"/>
      </xdr:nvSpPr>
      <xdr:spPr>
        <a:xfrm>
          <a:off x="14373225" y="670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a:extLst>
            <a:ext uri="{FF2B5EF4-FFF2-40B4-BE49-F238E27FC236}">
              <a16:creationId xmlns:a16="http://schemas.microsoft.com/office/drawing/2014/main" id="{4EC089B2-672A-46BE-85C9-4941F6EDB276}"/>
            </a:ext>
          </a:extLst>
        </xdr:cNvPr>
        <xdr:cNvSpPr/>
      </xdr:nvSpPr>
      <xdr:spPr>
        <a:xfrm>
          <a:off x="13868400" y="66111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a:extLst>
            <a:ext uri="{FF2B5EF4-FFF2-40B4-BE49-F238E27FC236}">
              <a16:creationId xmlns:a16="http://schemas.microsoft.com/office/drawing/2014/main" id="{29D4C863-4A72-46C8-A6C2-D6AFD35BF66E}"/>
            </a:ext>
          </a:extLst>
        </xdr:cNvPr>
        <xdr:cNvSpPr txBox="1"/>
      </xdr:nvSpPr>
      <xdr:spPr>
        <a:xfrm>
          <a:off x="13554075" y="63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a:extLst>
            <a:ext uri="{FF2B5EF4-FFF2-40B4-BE49-F238E27FC236}">
              <a16:creationId xmlns:a16="http://schemas.microsoft.com/office/drawing/2014/main" id="{BB9FC53B-A553-458C-B442-DEC4B9933E84}"/>
            </a:ext>
          </a:extLst>
        </xdr:cNvPr>
        <xdr:cNvSpPr/>
      </xdr:nvSpPr>
      <xdr:spPr>
        <a:xfrm>
          <a:off x="13058775" y="6591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6" name="テキスト ボックス 405">
          <a:extLst>
            <a:ext uri="{FF2B5EF4-FFF2-40B4-BE49-F238E27FC236}">
              <a16:creationId xmlns:a16="http://schemas.microsoft.com/office/drawing/2014/main" id="{1735ECC2-6CD0-49E2-9A02-388501D9DA2B}"/>
            </a:ext>
          </a:extLst>
        </xdr:cNvPr>
        <xdr:cNvSpPr txBox="1"/>
      </xdr:nvSpPr>
      <xdr:spPr>
        <a:xfrm>
          <a:off x="12763500" y="637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a:extLst>
            <a:ext uri="{FF2B5EF4-FFF2-40B4-BE49-F238E27FC236}">
              <a16:creationId xmlns:a16="http://schemas.microsoft.com/office/drawing/2014/main" id="{55AFDA34-9E77-4F9A-A500-ADFDA502A7A0}"/>
            </a:ext>
          </a:extLst>
        </xdr:cNvPr>
        <xdr:cNvSpPr/>
      </xdr:nvSpPr>
      <xdr:spPr>
        <a:xfrm>
          <a:off x="12239625" y="6572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a:extLst>
            <a:ext uri="{FF2B5EF4-FFF2-40B4-BE49-F238E27FC236}">
              <a16:creationId xmlns:a16="http://schemas.microsoft.com/office/drawing/2014/main" id="{5FC8B46E-ABE0-4F04-A361-2603636A93AC}"/>
            </a:ext>
          </a:extLst>
        </xdr:cNvPr>
        <xdr:cNvSpPr txBox="1"/>
      </xdr:nvSpPr>
      <xdr:spPr>
        <a:xfrm>
          <a:off x="11953875" y="63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5D34820-25F4-4E7B-8B99-2296B86015E4}"/>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E454C5C3-121F-475A-A0B4-2ECC98465DA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9A9795EF-8AD6-4C33-A012-8B6236DB78BE}"/>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32C26E4-9A89-44C3-BD04-46B23940B4E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F37B812F-3696-4125-9F2F-CE9F433E877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7BF48A7-A713-437D-A417-248CFA5F636A}"/>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9AECBA4-7034-4C7B-BF78-9E5E2232A2D3}"/>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E0E0963B-38F9-4243-A263-04A39A7DB43E}"/>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214E7FC6-CD93-4DA5-BF0F-A9FCA32BD59A}"/>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ED3D946-1FBE-4664-A2FD-0A2CB1A019EA}"/>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6FC9DED-8EB2-44D6-942A-221B64D0C9F0}"/>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941BDD03-91D0-4DD4-B712-3536B388D07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8BF6EB28-C167-46E7-80AB-86E214EEDBF6}"/>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当町においては、将来負担比率－％となっている。将来負担額の増により前年度比</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％増加している。（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717F548A-D25C-4610-9AAB-A765D495A615}"/>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EBD1771F-71AA-4B22-8ACB-BDF0793616CE}"/>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3D3FCE9-2BD5-41F4-8456-A7433ED9B725}"/>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D0FE4C00-D9B6-4BC0-866C-E80693A49FF3}"/>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DDE9122F-633D-424C-8E73-4BBF09A4560F}"/>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CC851FD6-5C6D-41FD-BDF7-26A67EC4E0D4}"/>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57745DAC-D430-4FFC-A73D-3DA9F061494B}"/>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299B622-943A-48AA-A7B3-60FFD49AF838}"/>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5F4E4688-4B5F-4AD9-BCE3-0B008C4AC13C}"/>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3D05974B-C012-4C65-8B7F-ECF198F73399}"/>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7ED03CD4-BD2A-40A7-9A77-24CCC1E6FF1F}"/>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D532B17F-CF86-401F-895B-F9E65ADBEB2A}"/>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A200E333-8A7C-4562-8A55-2132F61888E6}"/>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E2158FF5-CAF7-4733-8099-64A86A2C877E}"/>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3289DFA7-666D-4C38-84B9-25DD013123AD}"/>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AC06D3A2-CCC7-487E-9C1C-2755EAA54C64}"/>
            </a:ext>
          </a:extLst>
        </xdr:cNvPr>
        <xdr:cNvCxnSpPr/>
      </xdr:nvCxnSpPr>
      <xdr:spPr>
        <a:xfrm flipV="1">
          <a:off x="15478125" y="2250017"/>
          <a:ext cx="0" cy="1389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137241A8-41AC-41AB-ABDA-ED8CC7F7FD49}"/>
            </a:ext>
          </a:extLst>
        </xdr:cNvPr>
        <xdr:cNvSpPr txBox="1"/>
      </xdr:nvSpPr>
      <xdr:spPr>
        <a:xfrm>
          <a:off x="15563850" y="360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24B82D5F-F05F-4D9E-B148-9C09D28830F8}"/>
            </a:ext>
          </a:extLst>
        </xdr:cNvPr>
        <xdr:cNvCxnSpPr/>
      </xdr:nvCxnSpPr>
      <xdr:spPr>
        <a:xfrm>
          <a:off x="15401925" y="363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CEAB8B2B-DC68-45D0-9FD9-3948EF5ECF88}"/>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90BD7B4A-E4B2-4552-BCCC-F27E43BE39F9}"/>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E7DBBDBF-2FE3-41B3-B2CD-46E0BA20CC2A}"/>
            </a:ext>
          </a:extLst>
        </xdr:cNvPr>
        <xdr:cNvSpPr txBox="1"/>
      </xdr:nvSpPr>
      <xdr:spPr>
        <a:xfrm>
          <a:off x="15563850" y="217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F0EFBA58-CDD3-472F-81B9-6521D012C664}"/>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F2C98988-7579-4175-9ADE-B82F052F2618}"/>
            </a:ext>
          </a:extLst>
        </xdr:cNvPr>
        <xdr:cNvSpPr/>
      </xdr:nvSpPr>
      <xdr:spPr>
        <a:xfrm>
          <a:off x="14668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63B87F46-94BF-4F48-BBC3-1D838F9D366A}"/>
            </a:ext>
          </a:extLst>
        </xdr:cNvPr>
        <xdr:cNvSpPr txBox="1"/>
      </xdr:nvSpPr>
      <xdr:spPr>
        <a:xfrm>
          <a:off x="14373225" y="197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6" name="フローチャート: 判断 445">
          <a:extLst>
            <a:ext uri="{FF2B5EF4-FFF2-40B4-BE49-F238E27FC236}">
              <a16:creationId xmlns:a16="http://schemas.microsoft.com/office/drawing/2014/main" id="{4F423447-845C-4F62-80D2-473F9A6F3018}"/>
            </a:ext>
          </a:extLst>
        </xdr:cNvPr>
        <xdr:cNvSpPr/>
      </xdr:nvSpPr>
      <xdr:spPr>
        <a:xfrm>
          <a:off x="13868400" y="24484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7" name="テキスト ボックス 446">
          <a:extLst>
            <a:ext uri="{FF2B5EF4-FFF2-40B4-BE49-F238E27FC236}">
              <a16:creationId xmlns:a16="http://schemas.microsoft.com/office/drawing/2014/main" id="{A55C17B8-5C14-4130-A74E-2B6C5BECA155}"/>
            </a:ext>
          </a:extLst>
        </xdr:cNvPr>
        <xdr:cNvSpPr txBox="1"/>
      </xdr:nvSpPr>
      <xdr:spPr>
        <a:xfrm>
          <a:off x="13554075" y="22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8" name="フローチャート: 判断 447">
          <a:extLst>
            <a:ext uri="{FF2B5EF4-FFF2-40B4-BE49-F238E27FC236}">
              <a16:creationId xmlns:a16="http://schemas.microsoft.com/office/drawing/2014/main" id="{747434F9-0CC6-4045-8656-9B243E837A7C}"/>
            </a:ext>
          </a:extLst>
        </xdr:cNvPr>
        <xdr:cNvSpPr/>
      </xdr:nvSpPr>
      <xdr:spPr>
        <a:xfrm>
          <a:off x="13058775" y="28749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49" name="テキスト ボックス 448">
          <a:extLst>
            <a:ext uri="{FF2B5EF4-FFF2-40B4-BE49-F238E27FC236}">
              <a16:creationId xmlns:a16="http://schemas.microsoft.com/office/drawing/2014/main" id="{B3083D47-86B3-4008-85C5-E3F0DD5B8559}"/>
            </a:ext>
          </a:extLst>
        </xdr:cNvPr>
        <xdr:cNvSpPr txBox="1"/>
      </xdr:nvSpPr>
      <xdr:spPr>
        <a:xfrm>
          <a:off x="12763500" y="26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0" name="フローチャート: 判断 449">
          <a:extLst>
            <a:ext uri="{FF2B5EF4-FFF2-40B4-BE49-F238E27FC236}">
              <a16:creationId xmlns:a16="http://schemas.microsoft.com/office/drawing/2014/main" id="{7DE33CA1-C572-4B3F-B4B5-709883C8137F}"/>
            </a:ext>
          </a:extLst>
        </xdr:cNvPr>
        <xdr:cNvSpPr/>
      </xdr:nvSpPr>
      <xdr:spPr>
        <a:xfrm>
          <a:off x="12239625" y="2925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1" name="テキスト ボックス 450">
          <a:extLst>
            <a:ext uri="{FF2B5EF4-FFF2-40B4-BE49-F238E27FC236}">
              <a16:creationId xmlns:a16="http://schemas.microsoft.com/office/drawing/2014/main" id="{C486F016-5E54-4D05-8F75-6D67BCBE4F83}"/>
            </a:ext>
          </a:extLst>
        </xdr:cNvPr>
        <xdr:cNvSpPr txBox="1"/>
      </xdr:nvSpPr>
      <xdr:spPr>
        <a:xfrm>
          <a:off x="11953875" y="27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58EF240-23F5-490E-8F22-EE8917433659}"/>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6B50834-1CCD-4589-8F2A-DB7229007EE8}"/>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F07A132-1BDD-485E-BE59-6E8969EE9122}"/>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FD00DF4-3CD2-4FA4-813F-9B2A1CBEBD53}"/>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CA10479-9EF8-436A-BB15-326584478765}"/>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のは、認定こども園や美術館、なす風土記の丘資料館などの施設を直営で運営していることから、相応の職員数が必要であるため、職員数も多くなり、人件費の占める比率も高くなる傾向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学校の大規模改修工事が増加の主な要因と考えられる。委託料の見直しなど、コスト削減に向けて圧縮を図る。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障害福祉サービスの額について、増加傾向にあり、また医療費の助成も増加していることから、扶助費については今後増加傾向の見込み。</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その他については、他会計への繰出金が主な内容である。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各特別会計・企業会計ともに健全経営が図れるよう、経費の削減に努めるとともに、使用料や保険料の見直しを行い、一般会計の負担を減らせるように努める。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13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53</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13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437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146957</xdr:rowOff>
    </xdr:from>
    <xdr:to>
      <xdr:col>78</xdr:col>
      <xdr:colOff>120650</xdr:colOff>
      <xdr:row>53</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87284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住民税非課税世帯への臨時特例給付金や価格高騰等緊急支援給付金等の支出により費用としては増額しているが、割合としては前年度よりも減となった。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38</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373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38</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220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157480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100330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130827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47007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若干の減少はあったが、前年と同水準となっている。今後は大規模な工事償還を控えているため、増加する年度がある。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17272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17272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類似団体を下回っているが、今後もコスト削減などにより経費の節減に努める。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75</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60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74947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33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74</xdr:row>
      <xdr:rowOff>73660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75</xdr:row>
      <xdr:rowOff>46990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738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85090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05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22860</xdr:rowOff>
    </xdr:from>
    <xdr:to>
      <xdr:col>78</xdr:col>
      <xdr:colOff>120650</xdr:colOff>
      <xdr:row>74</xdr:row>
      <xdr:rowOff>124460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10131</xdr:rowOff>
    </xdr:from>
    <xdr:to>
      <xdr:col>29</xdr:col>
      <xdr:colOff>127000</xdr:colOff>
      <xdr:row>15</xdr:row>
      <xdr:rowOff>104886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9506"/>
          <a:ext cx="647700" cy="9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104886</xdr:rowOff>
    </xdr:from>
    <xdr:to>
      <xdr:col>26</xdr:col>
      <xdr:colOff>50800</xdr:colOff>
      <xdr:row>16</xdr:row>
      <xdr:rowOff>1754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4261"/>
          <a:ext cx="698500" cy="6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161187</xdr:rowOff>
    </xdr:from>
    <xdr:to>
      <xdr:col>22</xdr:col>
      <xdr:colOff>114300</xdr:colOff>
      <xdr:row>16</xdr:row>
      <xdr:rowOff>1754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80562"/>
          <a:ext cx="698500" cy="1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161187</xdr:rowOff>
    </xdr:from>
    <xdr:to>
      <xdr:col>18</xdr:col>
      <xdr:colOff>177800</xdr:colOff>
      <xdr:row>16</xdr:row>
      <xdr:rowOff>59002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0562"/>
          <a:ext cx="698500" cy="6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130781</xdr:rowOff>
    </xdr:from>
    <xdr:to>
      <xdr:col>29</xdr:col>
      <xdr:colOff>177800</xdr:colOff>
      <xdr:row>15</xdr:row>
      <xdr:rowOff>60931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147308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54086</xdr:rowOff>
    </xdr:from>
    <xdr:to>
      <xdr:col>26</xdr:col>
      <xdr:colOff>101600</xdr:colOff>
      <xdr:row>15</xdr:row>
      <xdr:rowOff>155686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165863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122404</xdr:rowOff>
    </xdr:from>
    <xdr:to>
      <xdr:col>22</xdr:col>
      <xdr:colOff>165100</xdr:colOff>
      <xdr:row>16</xdr:row>
      <xdr:rowOff>52554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110387</xdr:rowOff>
    </xdr:from>
    <xdr:to>
      <xdr:col>19</xdr:col>
      <xdr:colOff>38100</xdr:colOff>
      <xdr:row>16</xdr:row>
      <xdr:rowOff>40537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50714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8202</xdr:rowOff>
    </xdr:from>
    <xdr:to>
      <xdr:col>15</xdr:col>
      <xdr:colOff>101600</xdr:colOff>
      <xdr:row>16</xdr:row>
      <xdr:rowOff>109802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119979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225023</xdr:rowOff>
    </xdr:from>
    <xdr:to>
      <xdr:col>29</xdr:col>
      <xdr:colOff>127000</xdr:colOff>
      <xdr:row>35</xdr:row>
      <xdr:rowOff>257919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35373"/>
          <a:ext cx="647700" cy="3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242696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3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225023</xdr:rowOff>
    </xdr:from>
    <xdr:to>
      <xdr:col>26</xdr:col>
      <xdr:colOff>50800</xdr:colOff>
      <xdr:row>35</xdr:row>
      <xdr:rowOff>235814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35373"/>
          <a:ext cx="698500" cy="10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235814</xdr:rowOff>
    </xdr:from>
    <xdr:to>
      <xdr:col>22</xdr:col>
      <xdr:colOff>114300</xdr:colOff>
      <xdr:row>35</xdr:row>
      <xdr:rowOff>300165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46164"/>
          <a:ext cx="698500" cy="6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300165</xdr:rowOff>
    </xdr:from>
    <xdr:to>
      <xdr:col>18</xdr:col>
      <xdr:colOff>177800</xdr:colOff>
      <xdr:row>36</xdr:row>
      <xdr:rowOff>11192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0515"/>
          <a:ext cx="698500" cy="5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207119</xdr:rowOff>
    </xdr:from>
    <xdr:to>
      <xdr:col>29</xdr:col>
      <xdr:colOff>177800</xdr:colOff>
      <xdr:row>35</xdr:row>
      <xdr:rowOff>308719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52196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174223</xdr:rowOff>
    </xdr:from>
    <xdr:to>
      <xdr:col>26</xdr:col>
      <xdr:colOff>101600</xdr:colOff>
      <xdr:row>35</xdr:row>
      <xdr:rowOff>275823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286000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185014</xdr:rowOff>
    </xdr:from>
    <xdr:to>
      <xdr:col>22</xdr:col>
      <xdr:colOff>165100</xdr:colOff>
      <xdr:row>35</xdr:row>
      <xdr:rowOff>286614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296791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249365</xdr:rowOff>
    </xdr:from>
    <xdr:to>
      <xdr:col>19</xdr:col>
      <xdr:colOff>38100</xdr:colOff>
      <xdr:row>36</xdr:row>
      <xdr:rowOff>8065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303292</xdr:rowOff>
    </xdr:from>
    <xdr:to>
      <xdr:col>15</xdr:col>
      <xdr:colOff>101600</xdr:colOff>
      <xdr:row>36</xdr:row>
      <xdr:rowOff>61992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46769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0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35720</xdr:rowOff>
    </xdr:from>
    <xdr:to>
      <xdr:col>24</xdr:col>
      <xdr:colOff>63500</xdr:colOff>
      <xdr:row>35</xdr:row>
      <xdr:rowOff>132842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36470"/>
          <a:ext cx="8382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132842</xdr:rowOff>
    </xdr:from>
    <xdr:to>
      <xdr:col>19</xdr:col>
      <xdr:colOff>177800</xdr:colOff>
      <xdr:row>36</xdr:row>
      <xdr:rowOff>21824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3592"/>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21824</xdr:rowOff>
    </xdr:from>
    <xdr:to>
      <xdr:col>15</xdr:col>
      <xdr:colOff>50800</xdr:colOff>
      <xdr:row>36</xdr:row>
      <xdr:rowOff>126752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402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126752</xdr:rowOff>
    </xdr:from>
    <xdr:to>
      <xdr:col>10</xdr:col>
      <xdr:colOff>114300</xdr:colOff>
      <xdr:row>37</xdr:row>
      <xdr:rowOff>15292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8952"/>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156370</xdr:rowOff>
    </xdr:from>
    <xdr:to>
      <xdr:col>24</xdr:col>
      <xdr:colOff>114300</xdr:colOff>
      <xdr:row>35</xdr:row>
      <xdr:rowOff>86520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7797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28719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142474</xdr:rowOff>
    </xdr:from>
    <xdr:to>
      <xdr:col>15</xdr:col>
      <xdr:colOff>101600</xdr:colOff>
      <xdr:row>36</xdr:row>
      <xdr:rowOff>72624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75952</xdr:rowOff>
    </xdr:from>
    <xdr:to>
      <xdr:col>10</xdr:col>
      <xdr:colOff>165100</xdr:colOff>
      <xdr:row>37</xdr:row>
      <xdr:rowOff>6102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22629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135942</xdr:rowOff>
    </xdr:from>
    <xdr:to>
      <xdr:col>6</xdr:col>
      <xdr:colOff>38100</xdr:colOff>
      <xdr:row>37</xdr:row>
      <xdr:rowOff>66092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82619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108986</xdr:rowOff>
    </xdr:from>
    <xdr:to>
      <xdr:col>24</xdr:col>
      <xdr:colOff>63500</xdr:colOff>
      <xdr:row>55</xdr:row>
      <xdr:rowOff>139291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7286"/>
          <a:ext cx="838200" cy="20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139291</xdr:rowOff>
    </xdr:from>
    <xdr:to>
      <xdr:col>19</xdr:col>
      <xdr:colOff>177800</xdr:colOff>
      <xdr:row>55</xdr:row>
      <xdr:rowOff>167344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6904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167344</xdr:rowOff>
    </xdr:from>
    <xdr:to>
      <xdr:col>15</xdr:col>
      <xdr:colOff>50800</xdr:colOff>
      <xdr:row>56</xdr:row>
      <xdr:rowOff>134475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7094"/>
          <a:ext cx="889000" cy="1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109672</xdr:rowOff>
    </xdr:from>
    <xdr:to>
      <xdr:col>10</xdr:col>
      <xdr:colOff>114300</xdr:colOff>
      <xdr:row>56</xdr:row>
      <xdr:rowOff>134475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1087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58186</xdr:rowOff>
    </xdr:from>
    <xdr:to>
      <xdr:col>24</xdr:col>
      <xdr:colOff>114300</xdr:colOff>
      <xdr:row>54</xdr:row>
      <xdr:rowOff>159786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81063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88491</xdr:rowOff>
    </xdr:from>
    <xdr:to>
      <xdr:col>20</xdr:col>
      <xdr:colOff>38100</xdr:colOff>
      <xdr:row>56</xdr:row>
      <xdr:rowOff>18641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35168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116544</xdr:rowOff>
    </xdr:from>
    <xdr:to>
      <xdr:col>15</xdr:col>
      <xdr:colOff>101600</xdr:colOff>
      <xdr:row>56</xdr:row>
      <xdr:rowOff>46694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63221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83675</xdr:rowOff>
    </xdr:from>
    <xdr:to>
      <xdr:col>10</xdr:col>
      <xdr:colOff>165100</xdr:colOff>
      <xdr:row>57</xdr:row>
      <xdr:rowOff>13825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30352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58872</xdr:rowOff>
    </xdr:from>
    <xdr:to>
      <xdr:col>6</xdr:col>
      <xdr:colOff>38100</xdr:colOff>
      <xdr:row>56</xdr:row>
      <xdr:rowOff>160472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86894</xdr:rowOff>
    </xdr:from>
    <xdr:to>
      <xdr:col>24</xdr:col>
      <xdr:colOff>63500</xdr:colOff>
      <xdr:row>78</xdr:row>
      <xdr:rowOff>90666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9994"/>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86779</xdr:rowOff>
    </xdr:from>
    <xdr:to>
      <xdr:col>19</xdr:col>
      <xdr:colOff>177800</xdr:colOff>
      <xdr:row>78</xdr:row>
      <xdr:rowOff>90666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987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86779</xdr:rowOff>
    </xdr:from>
    <xdr:to>
      <xdr:col>15</xdr:col>
      <xdr:colOff>50800</xdr:colOff>
      <xdr:row>78</xdr:row>
      <xdr:rowOff>102095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987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102095</xdr:rowOff>
    </xdr:from>
    <xdr:to>
      <xdr:col>10</xdr:col>
      <xdr:colOff>114300</xdr:colOff>
      <xdr:row>78</xdr:row>
      <xdr:rowOff>118707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5195"/>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36094</xdr:rowOff>
    </xdr:from>
    <xdr:to>
      <xdr:col>24</xdr:col>
      <xdr:colOff>114300</xdr:colOff>
      <xdr:row>78</xdr:row>
      <xdr:rowOff>137694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122471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39866</xdr:rowOff>
    </xdr:from>
    <xdr:to>
      <xdr:col>20</xdr:col>
      <xdr:colOff>38100</xdr:colOff>
      <xdr:row>78</xdr:row>
      <xdr:rowOff>141466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132593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35979</xdr:rowOff>
    </xdr:from>
    <xdr:to>
      <xdr:col>15</xdr:col>
      <xdr:colOff>101600</xdr:colOff>
      <xdr:row>78</xdr:row>
      <xdr:rowOff>137579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128706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51295</xdr:rowOff>
    </xdr:from>
    <xdr:to>
      <xdr:col>10</xdr:col>
      <xdr:colOff>165100</xdr:colOff>
      <xdr:row>78</xdr:row>
      <xdr:rowOff>152895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144022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67907</xdr:rowOff>
    </xdr:from>
    <xdr:to>
      <xdr:col>6</xdr:col>
      <xdr:colOff>38100</xdr:colOff>
      <xdr:row>78</xdr:row>
      <xdr:rowOff>169507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160634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46726</xdr:rowOff>
    </xdr:from>
    <xdr:to>
      <xdr:col>24</xdr:col>
      <xdr:colOff>63500</xdr:colOff>
      <xdr:row>98</xdr:row>
      <xdr:rowOff>38381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77376"/>
          <a:ext cx="838200" cy="1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46726</xdr:rowOff>
    </xdr:from>
    <xdr:to>
      <xdr:col>19</xdr:col>
      <xdr:colOff>177800</xdr:colOff>
      <xdr:row>99</xdr:row>
      <xdr:rowOff>39688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77376"/>
          <a:ext cx="889000" cy="3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39688</xdr:rowOff>
    </xdr:from>
    <xdr:to>
      <xdr:col>15</xdr:col>
      <xdr:colOff>50800</xdr:colOff>
      <xdr:row>99</xdr:row>
      <xdr:rowOff>47721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7013238"/>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47721</xdr:rowOff>
    </xdr:from>
    <xdr:to>
      <xdr:col>10</xdr:col>
      <xdr:colOff>114300</xdr:colOff>
      <xdr:row>99</xdr:row>
      <xdr:rowOff>54187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21271"/>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159031</xdr:rowOff>
    </xdr:from>
    <xdr:to>
      <xdr:col>24</xdr:col>
      <xdr:colOff>114300</xdr:colOff>
      <xdr:row>98</xdr:row>
      <xdr:rowOff>89181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73958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167376</xdr:rowOff>
    </xdr:from>
    <xdr:to>
      <xdr:col>20</xdr:col>
      <xdr:colOff>38100</xdr:colOff>
      <xdr:row>97</xdr:row>
      <xdr:rowOff>97526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88653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160338</xdr:rowOff>
    </xdr:from>
    <xdr:to>
      <xdr:col>15</xdr:col>
      <xdr:colOff>101600</xdr:colOff>
      <xdr:row>99</xdr:row>
      <xdr:rowOff>90488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81615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168371</xdr:rowOff>
    </xdr:from>
    <xdr:to>
      <xdr:col>10</xdr:col>
      <xdr:colOff>165100</xdr:colOff>
      <xdr:row>99</xdr:row>
      <xdr:rowOff>98521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89648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3387</xdr:rowOff>
    </xdr:from>
    <xdr:to>
      <xdr:col>6</xdr:col>
      <xdr:colOff>38100</xdr:colOff>
      <xdr:row>99</xdr:row>
      <xdr:rowOff>104987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96114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71833</xdr:rowOff>
    </xdr:from>
    <xdr:to>
      <xdr:col>55</xdr:col>
      <xdr:colOff>0</xdr:colOff>
      <xdr:row>36</xdr:row>
      <xdr:rowOff>99000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4033"/>
          <a:ext cx="8382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74558</xdr:rowOff>
    </xdr:from>
    <xdr:to>
      <xdr:col>50</xdr:col>
      <xdr:colOff>114300</xdr:colOff>
      <xdr:row>36</xdr:row>
      <xdr:rowOff>99000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89508"/>
          <a:ext cx="889000" cy="8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74558</xdr:rowOff>
    </xdr:from>
    <xdr:to>
      <xdr:col>45</xdr:col>
      <xdr:colOff>177800</xdr:colOff>
      <xdr:row>36</xdr:row>
      <xdr:rowOff>130904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89508"/>
          <a:ext cx="889000" cy="9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130904</xdr:rowOff>
    </xdr:from>
    <xdr:to>
      <xdr:col>41</xdr:col>
      <xdr:colOff>50800</xdr:colOff>
      <xdr:row>36</xdr:row>
      <xdr:rowOff>162185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03104"/>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21033</xdr:rowOff>
    </xdr:from>
    <xdr:to>
      <xdr:col>55</xdr:col>
      <xdr:colOff>50800</xdr:colOff>
      <xdr:row>36</xdr:row>
      <xdr:rowOff>122633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170910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48200</xdr:rowOff>
    </xdr:from>
    <xdr:to>
      <xdr:col>50</xdr:col>
      <xdr:colOff>165100</xdr:colOff>
      <xdr:row>36</xdr:row>
      <xdr:rowOff>149800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166327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23758</xdr:rowOff>
    </xdr:from>
    <xdr:to>
      <xdr:col>46</xdr:col>
      <xdr:colOff>38100</xdr:colOff>
      <xdr:row>31</xdr:row>
      <xdr:rowOff>125358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116485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80104</xdr:rowOff>
    </xdr:from>
    <xdr:to>
      <xdr:col>41</xdr:col>
      <xdr:colOff>101600</xdr:colOff>
      <xdr:row>37</xdr:row>
      <xdr:rowOff>10254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111385</xdr:rowOff>
    </xdr:from>
    <xdr:to>
      <xdr:col>36</xdr:col>
      <xdr:colOff>165100</xdr:colOff>
      <xdr:row>37</xdr:row>
      <xdr:rowOff>41535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32662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88123</xdr:rowOff>
    </xdr:from>
    <xdr:to>
      <xdr:col>55</xdr:col>
      <xdr:colOff>0</xdr:colOff>
      <xdr:row>57</xdr:row>
      <xdr:rowOff>62618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174973"/>
          <a:ext cx="838200" cy="6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88123</xdr:rowOff>
    </xdr:from>
    <xdr:to>
      <xdr:col>50</xdr:col>
      <xdr:colOff>114300</xdr:colOff>
      <xdr:row>57</xdr:row>
      <xdr:rowOff>9670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174973"/>
          <a:ext cx="889000" cy="6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9670</xdr:rowOff>
    </xdr:from>
    <xdr:to>
      <xdr:col>45</xdr:col>
      <xdr:colOff>177800</xdr:colOff>
      <xdr:row>58</xdr:row>
      <xdr:rowOff>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82320"/>
          <a:ext cx="889000" cy="1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6274</xdr:rowOff>
    </xdr:from>
    <xdr:to>
      <xdr:col>41</xdr:col>
      <xdr:colOff>50800</xdr:colOff>
      <xdr:row>58</xdr:row>
      <xdr:rowOff>26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07474"/>
          <a:ext cx="889000" cy="3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11818</xdr:rowOff>
    </xdr:from>
    <xdr:to>
      <xdr:col>55</xdr:col>
      <xdr:colOff>50800</xdr:colOff>
      <xdr:row>57</xdr:row>
      <xdr:rowOff>113418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161695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37323</xdr:rowOff>
    </xdr:from>
    <xdr:to>
      <xdr:col>50</xdr:col>
      <xdr:colOff>165100</xdr:colOff>
      <xdr:row>53</xdr:row>
      <xdr:rowOff>138923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1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155450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130320</xdr:rowOff>
    </xdr:from>
    <xdr:to>
      <xdr:col>46</xdr:col>
      <xdr:colOff>38100</xdr:colOff>
      <xdr:row>57</xdr:row>
      <xdr:rowOff>60470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51597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8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120676</xdr:rowOff>
    </xdr:from>
    <xdr:to>
      <xdr:col>41</xdr:col>
      <xdr:colOff>101600</xdr:colOff>
      <xdr:row>58</xdr:row>
      <xdr:rowOff>50826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41953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126924</xdr:rowOff>
    </xdr:from>
    <xdr:to>
      <xdr:col>36</xdr:col>
      <xdr:colOff>165100</xdr:colOff>
      <xdr:row>56</xdr:row>
      <xdr:rowOff>57074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48201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6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25972</xdr:rowOff>
    </xdr:from>
    <xdr:to>
      <xdr:col>55</xdr:col>
      <xdr:colOff>0</xdr:colOff>
      <xdr:row>79</xdr:row>
      <xdr:rowOff>26682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70522"/>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141860</xdr:rowOff>
    </xdr:from>
    <xdr:to>
      <xdr:col>50</xdr:col>
      <xdr:colOff>114300</xdr:colOff>
      <xdr:row>79</xdr:row>
      <xdr:rowOff>26682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14960"/>
          <a:ext cx="889000" cy="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141860</xdr:rowOff>
    </xdr:from>
    <xdr:to>
      <xdr:col>45</xdr:col>
      <xdr:colOff>177800</xdr:colOff>
      <xdr:row>79</xdr:row>
      <xdr:rowOff>29730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14960"/>
          <a:ext cx="8890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29730</xdr:rowOff>
    </xdr:from>
    <xdr:to>
      <xdr:col>41</xdr:col>
      <xdr:colOff>50800</xdr:colOff>
      <xdr:row>79</xdr:row>
      <xdr:rowOff>30632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74280"/>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146622</xdr:rowOff>
    </xdr:from>
    <xdr:to>
      <xdr:col>55</xdr:col>
      <xdr:colOff>50800</xdr:colOff>
      <xdr:row>79</xdr:row>
      <xdr:rowOff>76772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61549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147332</xdr:rowOff>
    </xdr:from>
    <xdr:to>
      <xdr:col>50</xdr:col>
      <xdr:colOff>165100</xdr:colOff>
      <xdr:row>79</xdr:row>
      <xdr:rowOff>77482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68609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1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91060</xdr:rowOff>
    </xdr:from>
    <xdr:to>
      <xdr:col>46</xdr:col>
      <xdr:colOff>38100</xdr:colOff>
      <xdr:row>79</xdr:row>
      <xdr:rowOff>21210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12337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150380</xdr:rowOff>
    </xdr:from>
    <xdr:to>
      <xdr:col>41</xdr:col>
      <xdr:colOff>101600</xdr:colOff>
      <xdr:row>79</xdr:row>
      <xdr:rowOff>80530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71657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151282</xdr:rowOff>
    </xdr:from>
    <xdr:to>
      <xdr:col>36</xdr:col>
      <xdr:colOff>165100</xdr:colOff>
      <xdr:row>79</xdr:row>
      <xdr:rowOff>81432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72559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15633</xdr:rowOff>
    </xdr:from>
    <xdr:to>
      <xdr:col>54</xdr:col>
      <xdr:colOff>189865</xdr:colOff>
      <xdr:row>98</xdr:row>
      <xdr:rowOff>45746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789033"/>
          <a:ext cx="1270" cy="105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49573</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45746</xdr:rowOff>
    </xdr:from>
    <xdr:to>
      <xdr:col>55</xdr:col>
      <xdr:colOff>88900</xdr:colOff>
      <xdr:row>98</xdr:row>
      <xdr:rowOff>45746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4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133760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5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15633</xdr:rowOff>
    </xdr:from>
    <xdr:to>
      <xdr:col>55</xdr:col>
      <xdr:colOff>88900</xdr:colOff>
      <xdr:row>92</xdr:row>
      <xdr:rowOff>15633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78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29008</xdr:rowOff>
    </xdr:from>
    <xdr:to>
      <xdr:col>55</xdr:col>
      <xdr:colOff>0</xdr:colOff>
      <xdr:row>94</xdr:row>
      <xdr:rowOff>167373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459508"/>
          <a:ext cx="838200" cy="8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48353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3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69926</xdr:rowOff>
    </xdr:from>
    <xdr:to>
      <xdr:col>55</xdr:col>
      <xdr:colOff>50800</xdr:colOff>
      <xdr:row>96</xdr:row>
      <xdr:rowOff>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5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29008</xdr:rowOff>
    </xdr:from>
    <xdr:to>
      <xdr:col>50</xdr:col>
      <xdr:colOff>114300</xdr:colOff>
      <xdr:row>94</xdr:row>
      <xdr:rowOff>133071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459508"/>
          <a:ext cx="889000" cy="7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70675</xdr:rowOff>
    </xdr:from>
    <xdr:to>
      <xdr:col>50</xdr:col>
      <xdr:colOff>165100</xdr:colOff>
      <xdr:row>96</xdr:row>
      <xdr:rowOff>825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163402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133071</xdr:rowOff>
    </xdr:from>
    <xdr:to>
      <xdr:col>45</xdr:col>
      <xdr:colOff>177800</xdr:colOff>
      <xdr:row>95</xdr:row>
      <xdr:rowOff>55981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49371"/>
          <a:ext cx="8890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109068</xdr:rowOff>
    </xdr:from>
    <xdr:to>
      <xdr:col>46</xdr:col>
      <xdr:colOff>38100</xdr:colOff>
      <xdr:row>95</xdr:row>
      <xdr:rowOff>39218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22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30345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89536</xdr:rowOff>
    </xdr:from>
    <xdr:to>
      <xdr:col>41</xdr:col>
      <xdr:colOff>50800</xdr:colOff>
      <xdr:row>95</xdr:row>
      <xdr:rowOff>55981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034386"/>
          <a:ext cx="889000" cy="3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xdr:rowOff>
    </xdr:from>
    <xdr:to>
      <xdr:col>41</xdr:col>
      <xdr:colOff>101600</xdr:colOff>
      <xdr:row>96</xdr:row>
      <xdr:rowOff>102882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94009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52960</xdr:rowOff>
    </xdr:from>
    <xdr:to>
      <xdr:col>36</xdr:col>
      <xdr:colOff>165100</xdr:colOff>
      <xdr:row>96</xdr:row>
      <xdr:rowOff>154560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145687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116573</xdr:rowOff>
    </xdr:from>
    <xdr:to>
      <xdr:col>55</xdr:col>
      <xdr:colOff>50800</xdr:colOff>
      <xdr:row>95</xdr:row>
      <xdr:rowOff>46723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139450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149658</xdr:rowOff>
    </xdr:from>
    <xdr:to>
      <xdr:col>50</xdr:col>
      <xdr:colOff>165100</xdr:colOff>
      <xdr:row>90</xdr:row>
      <xdr:rowOff>79808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4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96335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39795" y="151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82271</xdr:rowOff>
    </xdr:from>
    <xdr:to>
      <xdr:col>46</xdr:col>
      <xdr:colOff>38100</xdr:colOff>
      <xdr:row>95</xdr:row>
      <xdr:rowOff>12421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28948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5181</xdr:rowOff>
    </xdr:from>
    <xdr:to>
      <xdr:col>41</xdr:col>
      <xdr:colOff>101600</xdr:colOff>
      <xdr:row>95</xdr:row>
      <xdr:rowOff>106781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123308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0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38736</xdr:rowOff>
    </xdr:from>
    <xdr:to>
      <xdr:col>36</xdr:col>
      <xdr:colOff>165100</xdr:colOff>
      <xdr:row>93</xdr:row>
      <xdr:rowOff>140336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9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156863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115422</xdr:rowOff>
    </xdr:from>
    <xdr:to>
      <xdr:col>85</xdr:col>
      <xdr:colOff>127000</xdr:colOff>
      <xdr:row>38</xdr:row>
      <xdr:rowOff>135265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30522"/>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68559</xdr:rowOff>
    </xdr:from>
    <xdr:to>
      <xdr:col>81</xdr:col>
      <xdr:colOff>50800</xdr:colOff>
      <xdr:row>38</xdr:row>
      <xdr:rowOff>115422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8365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108382</xdr:rowOff>
    </xdr:from>
    <xdr:to>
      <xdr:col>76</xdr:col>
      <xdr:colOff>114300</xdr:colOff>
      <xdr:row>38</xdr:row>
      <xdr:rowOff>68559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52032"/>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108382</xdr:rowOff>
    </xdr:from>
    <xdr:to>
      <xdr:col>71</xdr:col>
      <xdr:colOff>177800</xdr:colOff>
      <xdr:row>38</xdr:row>
      <xdr:rowOff>139243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52032"/>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84465</xdr:rowOff>
    </xdr:from>
    <xdr:to>
      <xdr:col>85</xdr:col>
      <xdr:colOff>177800</xdr:colOff>
      <xdr:row>39</xdr:row>
      <xdr:rowOff>14615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170842</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64622</xdr:rowOff>
    </xdr:from>
    <xdr:to>
      <xdr:col>81</xdr:col>
      <xdr:colOff>101600</xdr:colOff>
      <xdr:row>38</xdr:row>
      <xdr:rowOff>166222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157349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17759</xdr:rowOff>
    </xdr:from>
    <xdr:to>
      <xdr:col>76</xdr:col>
      <xdr:colOff>165100</xdr:colOff>
      <xdr:row>38</xdr:row>
      <xdr:rowOff>119359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110486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57582</xdr:rowOff>
    </xdr:from>
    <xdr:to>
      <xdr:col>72</xdr:col>
      <xdr:colOff>38100</xdr:colOff>
      <xdr:row>37</xdr:row>
      <xdr:rowOff>159182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150309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88443</xdr:rowOff>
    </xdr:from>
    <xdr:to>
      <xdr:col>67</xdr:col>
      <xdr:colOff>101600</xdr:colOff>
      <xdr:row>39</xdr:row>
      <xdr:rowOff>18593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9720</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150711</xdr:rowOff>
    </xdr:from>
    <xdr:to>
      <xdr:col>85</xdr:col>
      <xdr:colOff>127000</xdr:colOff>
      <xdr:row>74</xdr:row>
      <xdr:rowOff>6756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666561"/>
          <a:ext cx="838200" cy="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150711</xdr:rowOff>
    </xdr:from>
    <xdr:to>
      <xdr:col>81</xdr:col>
      <xdr:colOff>50800</xdr:colOff>
      <xdr:row>74</xdr:row>
      <xdr:rowOff>29045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66561"/>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29045</xdr:rowOff>
    </xdr:from>
    <xdr:to>
      <xdr:col>76</xdr:col>
      <xdr:colOff>114300</xdr:colOff>
      <xdr:row>74</xdr:row>
      <xdr:rowOff>79807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16345"/>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79807</xdr:rowOff>
    </xdr:from>
    <xdr:to>
      <xdr:col>71</xdr:col>
      <xdr:colOff>177800</xdr:colOff>
      <xdr:row>74</xdr:row>
      <xdr:rowOff>157200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67107"/>
          <a:ext cx="8890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127406</xdr:rowOff>
    </xdr:from>
    <xdr:to>
      <xdr:col>85</xdr:col>
      <xdr:colOff>177800</xdr:colOff>
      <xdr:row>74</xdr:row>
      <xdr:rowOff>57556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150283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99911</xdr:rowOff>
    </xdr:from>
    <xdr:to>
      <xdr:col>81</xdr:col>
      <xdr:colOff>101600</xdr:colOff>
      <xdr:row>74</xdr:row>
      <xdr:rowOff>30061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46588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149695</xdr:rowOff>
    </xdr:from>
    <xdr:to>
      <xdr:col>76</xdr:col>
      <xdr:colOff>165100</xdr:colOff>
      <xdr:row>74</xdr:row>
      <xdr:rowOff>79845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96372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29007</xdr:rowOff>
    </xdr:from>
    <xdr:to>
      <xdr:col>72</xdr:col>
      <xdr:colOff>38100</xdr:colOff>
      <xdr:row>74</xdr:row>
      <xdr:rowOff>130607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147134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106400</xdr:rowOff>
    </xdr:from>
    <xdr:to>
      <xdr:col>67</xdr:col>
      <xdr:colOff>101600</xdr:colOff>
      <xdr:row>75</xdr:row>
      <xdr:rowOff>36550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53077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123437</xdr:rowOff>
    </xdr:from>
    <xdr:to>
      <xdr:col>85</xdr:col>
      <xdr:colOff>127000</xdr:colOff>
      <xdr:row>99</xdr:row>
      <xdr:rowOff>48684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54087"/>
          <a:ext cx="838200" cy="2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123437</xdr:rowOff>
    </xdr:from>
    <xdr:to>
      <xdr:col>81</xdr:col>
      <xdr:colOff>50800</xdr:colOff>
      <xdr:row>99</xdr:row>
      <xdr:rowOff>140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54087"/>
          <a:ext cx="889000" cy="2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140</xdr:rowOff>
    </xdr:from>
    <xdr:to>
      <xdr:col>76</xdr:col>
      <xdr:colOff>114300</xdr:colOff>
      <xdr:row>99</xdr:row>
      <xdr:rowOff>11292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736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26739</xdr:rowOff>
    </xdr:from>
    <xdr:to>
      <xdr:col>71</xdr:col>
      <xdr:colOff>177800</xdr:colOff>
      <xdr:row>99</xdr:row>
      <xdr:rowOff>11292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828839"/>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169334</xdr:rowOff>
    </xdr:from>
    <xdr:to>
      <xdr:col>85</xdr:col>
      <xdr:colOff>177800</xdr:colOff>
      <xdr:row>99</xdr:row>
      <xdr:rowOff>99484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84261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8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72637</xdr:rowOff>
    </xdr:from>
    <xdr:to>
      <xdr:col>81</xdr:col>
      <xdr:colOff>101600</xdr:colOff>
      <xdr:row>98</xdr:row>
      <xdr:rowOff>2787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120790</xdr:rowOff>
    </xdr:from>
    <xdr:to>
      <xdr:col>76</xdr:col>
      <xdr:colOff>165100</xdr:colOff>
      <xdr:row>99</xdr:row>
      <xdr:rowOff>50940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42067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131942</xdr:rowOff>
    </xdr:from>
    <xdr:to>
      <xdr:col>72</xdr:col>
      <xdr:colOff>38100</xdr:colOff>
      <xdr:row>99</xdr:row>
      <xdr:rowOff>62092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53219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147389</xdr:rowOff>
    </xdr:from>
    <xdr:to>
      <xdr:col>67</xdr:col>
      <xdr:colOff>101600</xdr:colOff>
      <xdr:row>98</xdr:row>
      <xdr:rowOff>77539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68666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77887</xdr:rowOff>
    </xdr:from>
    <xdr:to>
      <xdr:col>116</xdr:col>
      <xdr:colOff>63500</xdr:colOff>
      <xdr:row>38</xdr:row>
      <xdr:rowOff>85842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92987"/>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85842</xdr:rowOff>
    </xdr:from>
    <xdr:to>
      <xdr:col>111</xdr:col>
      <xdr:colOff>177800</xdr:colOff>
      <xdr:row>38</xdr:row>
      <xdr:rowOff>93111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0094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88631</xdr:rowOff>
    </xdr:from>
    <xdr:to>
      <xdr:col>107</xdr:col>
      <xdr:colOff>50800</xdr:colOff>
      <xdr:row>38</xdr:row>
      <xdr:rowOff>93111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0373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88631</xdr:rowOff>
    </xdr:from>
    <xdr:to>
      <xdr:col>102</xdr:col>
      <xdr:colOff>114300</xdr:colOff>
      <xdr:row>38</xdr:row>
      <xdr:rowOff>94940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0373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27087</xdr:rowOff>
    </xdr:from>
    <xdr:to>
      <xdr:col>116</xdr:col>
      <xdr:colOff>114300</xdr:colOff>
      <xdr:row>38</xdr:row>
      <xdr:rowOff>128687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113464</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35042</xdr:rowOff>
    </xdr:from>
    <xdr:to>
      <xdr:col>112</xdr:col>
      <xdr:colOff>38100</xdr:colOff>
      <xdr:row>38</xdr:row>
      <xdr:rowOff>136642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127769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4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42311</xdr:rowOff>
    </xdr:from>
    <xdr:to>
      <xdr:col>107</xdr:col>
      <xdr:colOff>101600</xdr:colOff>
      <xdr:row>38</xdr:row>
      <xdr:rowOff>143911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135038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6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37831</xdr:rowOff>
    </xdr:from>
    <xdr:to>
      <xdr:col>102</xdr:col>
      <xdr:colOff>165100</xdr:colOff>
      <xdr:row>38</xdr:row>
      <xdr:rowOff>139431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130558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6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44140</xdr:rowOff>
    </xdr:from>
    <xdr:to>
      <xdr:col>98</xdr:col>
      <xdr:colOff>38100</xdr:colOff>
      <xdr:row>38</xdr:row>
      <xdr:rowOff>145740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136867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65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51506</xdr:rowOff>
    </xdr:from>
    <xdr:to>
      <xdr:col>116</xdr:col>
      <xdr:colOff>63500</xdr:colOff>
      <xdr:row>56</xdr:row>
      <xdr:rowOff>61244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652706"/>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61244</xdr:rowOff>
    </xdr:from>
    <xdr:to>
      <xdr:col>111</xdr:col>
      <xdr:colOff>177800</xdr:colOff>
      <xdr:row>56</xdr:row>
      <xdr:rowOff>72217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6244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72217</xdr:rowOff>
    </xdr:from>
    <xdr:to>
      <xdr:col>107</xdr:col>
      <xdr:colOff>50800</xdr:colOff>
      <xdr:row>56</xdr:row>
      <xdr:rowOff>80996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67341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80996</xdr:rowOff>
    </xdr:from>
    <xdr:to>
      <xdr:col>102</xdr:col>
      <xdr:colOff>114300</xdr:colOff>
      <xdr:row>56</xdr:row>
      <xdr:rowOff>88357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8219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706</xdr:rowOff>
    </xdr:from>
    <xdr:to>
      <xdr:col>116</xdr:col>
      <xdr:colOff>114300</xdr:colOff>
      <xdr:row>56</xdr:row>
      <xdr:rowOff>102306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23583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5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10444</xdr:rowOff>
    </xdr:from>
    <xdr:to>
      <xdr:col>112</xdr:col>
      <xdr:colOff>38100</xdr:colOff>
      <xdr:row>56</xdr:row>
      <xdr:rowOff>112044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128571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21417</xdr:rowOff>
    </xdr:from>
    <xdr:to>
      <xdr:col>107</xdr:col>
      <xdr:colOff>101600</xdr:colOff>
      <xdr:row>56</xdr:row>
      <xdr:rowOff>123017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139544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30196</xdr:rowOff>
    </xdr:from>
    <xdr:to>
      <xdr:col>102</xdr:col>
      <xdr:colOff>165100</xdr:colOff>
      <xdr:row>56</xdr:row>
      <xdr:rowOff>131796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148323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37557</xdr:rowOff>
    </xdr:from>
    <xdr:to>
      <xdr:col>98</xdr:col>
      <xdr:colOff>38100</xdr:colOff>
      <xdr:row>56</xdr:row>
      <xdr:rowOff>139157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155684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73863</xdr:rowOff>
    </xdr:from>
    <xdr:to>
      <xdr:col>116</xdr:col>
      <xdr:colOff>63500</xdr:colOff>
      <xdr:row>74</xdr:row>
      <xdr:rowOff>110115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61163"/>
          <a:ext cx="8382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102153</xdr:rowOff>
    </xdr:from>
    <xdr:to>
      <xdr:col>111</xdr:col>
      <xdr:colOff>177800</xdr:colOff>
      <xdr:row>74</xdr:row>
      <xdr:rowOff>110115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78945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102153</xdr:rowOff>
    </xdr:from>
    <xdr:to>
      <xdr:col>107</xdr:col>
      <xdr:colOff>50800</xdr:colOff>
      <xdr:row>74</xdr:row>
      <xdr:rowOff>136823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894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136823</xdr:rowOff>
    </xdr:from>
    <xdr:to>
      <xdr:col>102</xdr:col>
      <xdr:colOff>114300</xdr:colOff>
      <xdr:row>74</xdr:row>
      <xdr:rowOff>152140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2412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23063</xdr:rowOff>
    </xdr:from>
    <xdr:to>
      <xdr:col>116</xdr:col>
      <xdr:colOff>114300</xdr:colOff>
      <xdr:row>74</xdr:row>
      <xdr:rowOff>124663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45940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59315</xdr:rowOff>
    </xdr:from>
    <xdr:to>
      <xdr:col>112</xdr:col>
      <xdr:colOff>38100</xdr:colOff>
      <xdr:row>74</xdr:row>
      <xdr:rowOff>160915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51353</xdr:rowOff>
    </xdr:from>
    <xdr:to>
      <xdr:col>107</xdr:col>
      <xdr:colOff>101600</xdr:colOff>
      <xdr:row>74</xdr:row>
      <xdr:rowOff>152953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169480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86023</xdr:rowOff>
    </xdr:from>
    <xdr:to>
      <xdr:col>102</xdr:col>
      <xdr:colOff>165100</xdr:colOff>
      <xdr:row>75</xdr:row>
      <xdr:rowOff>16173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32700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101340</xdr:rowOff>
    </xdr:from>
    <xdr:to>
      <xdr:col>98</xdr:col>
      <xdr:colOff>38100</xdr:colOff>
      <xdr:row>75</xdr:row>
      <xdr:rowOff>31490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48017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屋内水泳場の指定管理が開始になったことによる委託料の増額により、物件費が増となった。また、屋内水泳場の建設が終了したため、普通建設事業費が大幅に減額となった。積立金については、積み立て分の普通交付税の追加交付がなかったため減している。繰出金に関しては、今後特別会計において大規模な更新整備が予定されているので、今後増額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xdr:rowOff>
    </xdr:from>
    <xdr:to>
      <xdr:col>24</xdr:col>
      <xdr:colOff>63500</xdr:colOff>
      <xdr:row>36</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138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26162</xdr:rowOff>
    </xdr:from>
    <xdr:to>
      <xdr:col>15</xdr:col>
      <xdr:colOff>50800</xdr:colOff>
      <xdr:row>36</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6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26162</xdr:rowOff>
    </xdr:from>
    <xdr:to>
      <xdr:col>10</xdr:col>
      <xdr:colOff>114300</xdr:colOff>
      <xdr:row>35</xdr:row>
      <xdr:rowOff>76073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691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121285</xdr:rowOff>
    </xdr:from>
    <xdr:to>
      <xdr:col>24</xdr:col>
      <xdr:colOff>114300</xdr:colOff>
      <xdr:row>35</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144162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158242</xdr:rowOff>
    </xdr:from>
    <xdr:to>
      <xdr:col>15</xdr:col>
      <xdr:colOff>101600</xdr:colOff>
      <xdr:row>36</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146812</xdr:rowOff>
    </xdr:from>
    <xdr:to>
      <xdr:col>10</xdr:col>
      <xdr:colOff>165100</xdr:colOff>
      <xdr:row>35</xdr:row>
      <xdr:rowOff>76962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93489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25273</xdr:rowOff>
    </xdr:from>
    <xdr:to>
      <xdr:col>6</xdr:col>
      <xdr:colOff>38100</xdr:colOff>
      <xdr:row>35</xdr:row>
      <xdr:rowOff>126873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118000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104971</xdr:rowOff>
    </xdr:from>
    <xdr:to>
      <xdr:col>24</xdr:col>
      <xdr:colOff>63500</xdr:colOff>
      <xdr:row>56</xdr:row>
      <xdr:rowOff>169528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06171"/>
          <a:ext cx="8382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32523</xdr:rowOff>
    </xdr:from>
    <xdr:to>
      <xdr:col>19</xdr:col>
      <xdr:colOff>177800</xdr:colOff>
      <xdr:row>56</xdr:row>
      <xdr:rowOff>104971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47923"/>
          <a:ext cx="889000" cy="7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32523</xdr:rowOff>
    </xdr:from>
    <xdr:to>
      <xdr:col>15</xdr:col>
      <xdr:colOff>50800</xdr:colOff>
      <xdr:row>57</xdr:row>
      <xdr:rowOff>68139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47923"/>
          <a:ext cx="889000" cy="89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159698</xdr:rowOff>
    </xdr:from>
    <xdr:to>
      <xdr:col>10</xdr:col>
      <xdr:colOff>114300</xdr:colOff>
      <xdr:row>57</xdr:row>
      <xdr:rowOff>68139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89448"/>
          <a:ext cx="889000" cy="2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45866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118728</xdr:rowOff>
    </xdr:from>
    <xdr:to>
      <xdr:col>24</xdr:col>
      <xdr:colOff>114300</xdr:colOff>
      <xdr:row>57</xdr:row>
      <xdr:rowOff>48878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97155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54171</xdr:rowOff>
    </xdr:from>
    <xdr:to>
      <xdr:col>20</xdr:col>
      <xdr:colOff>38100</xdr:colOff>
      <xdr:row>56</xdr:row>
      <xdr:rowOff>155771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146898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4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153173</xdr:rowOff>
    </xdr:from>
    <xdr:to>
      <xdr:col>15</xdr:col>
      <xdr:colOff>101600</xdr:colOff>
      <xdr:row>52</xdr:row>
      <xdr:rowOff>83323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74450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8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17339</xdr:rowOff>
    </xdr:from>
    <xdr:to>
      <xdr:col>10</xdr:col>
      <xdr:colOff>165100</xdr:colOff>
      <xdr:row>57</xdr:row>
      <xdr:rowOff>118939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110066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108898</xdr:rowOff>
    </xdr:from>
    <xdr:to>
      <xdr:col>6</xdr:col>
      <xdr:colOff>38100</xdr:colOff>
      <xdr:row>56</xdr:row>
      <xdr:rowOff>39048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55575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3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17414</xdr:rowOff>
    </xdr:from>
    <xdr:to>
      <xdr:col>24</xdr:col>
      <xdr:colOff>63500</xdr:colOff>
      <xdr:row>76</xdr:row>
      <xdr:rowOff>78992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76164"/>
          <a:ext cx="838200" cy="2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86388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17414</xdr:rowOff>
    </xdr:from>
    <xdr:to>
      <xdr:col>19</xdr:col>
      <xdr:colOff>177800</xdr:colOff>
      <xdr:row>78</xdr:row>
      <xdr:rowOff>70634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76164"/>
          <a:ext cx="889000" cy="5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70634</xdr:rowOff>
    </xdr:from>
    <xdr:to>
      <xdr:col>15</xdr:col>
      <xdr:colOff>50800</xdr:colOff>
      <xdr:row>78</xdr:row>
      <xdr:rowOff>122583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43734"/>
          <a:ext cx="8890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163392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122583</xdr:rowOff>
    </xdr:from>
    <xdr:to>
      <xdr:col>10</xdr:col>
      <xdr:colOff>114300</xdr:colOff>
      <xdr:row>79</xdr:row>
      <xdr:rowOff>27829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95683"/>
          <a:ext cx="8890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62667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164778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28192</xdr:rowOff>
    </xdr:from>
    <xdr:to>
      <xdr:col>24</xdr:col>
      <xdr:colOff>114300</xdr:colOff>
      <xdr:row>76</xdr:row>
      <xdr:rowOff>129792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138064</xdr:rowOff>
    </xdr:from>
    <xdr:to>
      <xdr:col>20</xdr:col>
      <xdr:colOff>38100</xdr:colOff>
      <xdr:row>75</xdr:row>
      <xdr:rowOff>68214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59341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1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19834</xdr:rowOff>
    </xdr:from>
    <xdr:to>
      <xdr:col>15</xdr:col>
      <xdr:colOff>101600</xdr:colOff>
      <xdr:row>78</xdr:row>
      <xdr:rowOff>121434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112561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71783</xdr:rowOff>
    </xdr:from>
    <xdr:to>
      <xdr:col>10</xdr:col>
      <xdr:colOff>165100</xdr:colOff>
      <xdr:row>79</xdr:row>
      <xdr:rowOff>1933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164510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148479</xdr:rowOff>
    </xdr:from>
    <xdr:to>
      <xdr:col>6</xdr:col>
      <xdr:colOff>38100</xdr:colOff>
      <xdr:row>79</xdr:row>
      <xdr:rowOff>78629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69756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163748</xdr:rowOff>
    </xdr:from>
    <xdr:to>
      <xdr:col>24</xdr:col>
      <xdr:colOff>63500</xdr:colOff>
      <xdr:row>95</xdr:row>
      <xdr:rowOff>160365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80048"/>
          <a:ext cx="838200" cy="1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160365</xdr:rowOff>
    </xdr:from>
    <xdr:to>
      <xdr:col>19</xdr:col>
      <xdr:colOff>177800</xdr:colOff>
      <xdr:row>96</xdr:row>
      <xdr:rowOff>52649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48115"/>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52649</xdr:rowOff>
    </xdr:from>
    <xdr:to>
      <xdr:col>15</xdr:col>
      <xdr:colOff>50800</xdr:colOff>
      <xdr:row>96</xdr:row>
      <xdr:rowOff>77453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1849"/>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77453</xdr:rowOff>
    </xdr:from>
    <xdr:to>
      <xdr:col>10</xdr:col>
      <xdr:colOff>114300</xdr:colOff>
      <xdr:row>96</xdr:row>
      <xdr:rowOff>85339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6653"/>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112948</xdr:rowOff>
    </xdr:from>
    <xdr:to>
      <xdr:col>24</xdr:col>
      <xdr:colOff>114300</xdr:colOff>
      <xdr:row>95</xdr:row>
      <xdr:rowOff>43098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91375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109565</xdr:rowOff>
    </xdr:from>
    <xdr:to>
      <xdr:col>20</xdr:col>
      <xdr:colOff>38100</xdr:colOff>
      <xdr:row>96</xdr:row>
      <xdr:rowOff>39715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30842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1849</xdr:rowOff>
    </xdr:from>
    <xdr:to>
      <xdr:col>15</xdr:col>
      <xdr:colOff>101600</xdr:colOff>
      <xdr:row>96</xdr:row>
      <xdr:rowOff>103449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94576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26653</xdr:rowOff>
    </xdr:from>
    <xdr:to>
      <xdr:col>10</xdr:col>
      <xdr:colOff>165100</xdr:colOff>
      <xdr:row>96</xdr:row>
      <xdr:rowOff>128253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119380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34539</xdr:rowOff>
    </xdr:from>
    <xdr:to>
      <xdr:col>6</xdr:col>
      <xdr:colOff>38100</xdr:colOff>
      <xdr:row>96</xdr:row>
      <xdr:rowOff>136139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137414</xdr:rowOff>
    </xdr:from>
    <xdr:to>
      <xdr:col>55</xdr:col>
      <xdr:colOff>0</xdr:colOff>
      <xdr:row>34</xdr:row>
      <xdr:rowOff>168046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96671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24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168046</xdr:rowOff>
    </xdr:from>
    <xdr:to>
      <xdr:col>50</xdr:col>
      <xdr:colOff>114300</xdr:colOff>
      <xdr:row>35</xdr:row>
      <xdr:rowOff>36830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99734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169740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36830</xdr:rowOff>
    </xdr:from>
    <xdr:to>
      <xdr:col>45</xdr:col>
      <xdr:colOff>177800</xdr:colOff>
      <xdr:row>35</xdr:row>
      <xdr:rowOff>105410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37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105410</xdr:rowOff>
    </xdr:from>
    <xdr:to>
      <xdr:col>41</xdr:col>
      <xdr:colOff>50800</xdr:colOff>
      <xdr:row>35</xdr:row>
      <xdr:rowOff>163017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0616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86614</xdr:rowOff>
    </xdr:from>
    <xdr:to>
      <xdr:col>55</xdr:col>
      <xdr:colOff>50800</xdr:colOff>
      <xdr:row>35</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109491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117246</xdr:rowOff>
    </xdr:from>
    <xdr:to>
      <xdr:col>50</xdr:col>
      <xdr:colOff>165100</xdr:colOff>
      <xdr:row>35</xdr:row>
      <xdr:rowOff>47396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63923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157480</xdr:rowOff>
    </xdr:from>
    <xdr:to>
      <xdr:col>46</xdr:col>
      <xdr:colOff>38100</xdr:colOff>
      <xdr:row>35</xdr:row>
      <xdr:rowOff>87630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104157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54610</xdr:rowOff>
    </xdr:from>
    <xdr:to>
      <xdr:col>41</xdr:col>
      <xdr:colOff>101600</xdr:colOff>
      <xdr:row>35</xdr:row>
      <xdr:rowOff>156210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112217</xdr:rowOff>
    </xdr:from>
    <xdr:to>
      <xdr:col>36</xdr:col>
      <xdr:colOff>165100</xdr:colOff>
      <xdr:row>36</xdr:row>
      <xdr:rowOff>42367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58894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123101</xdr:rowOff>
    </xdr:from>
    <xdr:to>
      <xdr:col>55</xdr:col>
      <xdr:colOff>0</xdr:colOff>
      <xdr:row>56</xdr:row>
      <xdr:rowOff>171209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4301"/>
          <a:ext cx="8382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170523</xdr:rowOff>
    </xdr:from>
    <xdr:to>
      <xdr:col>50</xdr:col>
      <xdr:colOff>114300</xdr:colOff>
      <xdr:row>56</xdr:row>
      <xdr:rowOff>171209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17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161544</xdr:rowOff>
    </xdr:from>
    <xdr:to>
      <xdr:col>45</xdr:col>
      <xdr:colOff>177800</xdr:colOff>
      <xdr:row>56</xdr:row>
      <xdr:rowOff>170523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62744"/>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161544</xdr:rowOff>
    </xdr:from>
    <xdr:to>
      <xdr:col>41</xdr:col>
      <xdr:colOff>50800</xdr:colOff>
      <xdr:row>57</xdr:row>
      <xdr:rowOff>34913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62744"/>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72301</xdr:rowOff>
    </xdr:from>
    <xdr:to>
      <xdr:col>55</xdr:col>
      <xdr:colOff>50800</xdr:colOff>
      <xdr:row>57</xdr:row>
      <xdr:rowOff>2451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50728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120409</xdr:rowOff>
    </xdr:from>
    <xdr:to>
      <xdr:col>50</xdr:col>
      <xdr:colOff>165100</xdr:colOff>
      <xdr:row>57</xdr:row>
      <xdr:rowOff>50559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41686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119723</xdr:rowOff>
    </xdr:from>
    <xdr:to>
      <xdr:col>46</xdr:col>
      <xdr:colOff>38100</xdr:colOff>
      <xdr:row>57</xdr:row>
      <xdr:rowOff>49873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41000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1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110744</xdr:rowOff>
    </xdr:from>
    <xdr:to>
      <xdr:col>41</xdr:col>
      <xdr:colOff>101600</xdr:colOff>
      <xdr:row>57</xdr:row>
      <xdr:rowOff>40894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32021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155563</xdr:rowOff>
    </xdr:from>
    <xdr:to>
      <xdr:col>36</xdr:col>
      <xdr:colOff>165100</xdr:colOff>
      <xdr:row>57</xdr:row>
      <xdr:rowOff>85713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76840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156094</xdr:rowOff>
    </xdr:from>
    <xdr:to>
      <xdr:col>55</xdr:col>
      <xdr:colOff>0</xdr:colOff>
      <xdr:row>74</xdr:row>
      <xdr:rowOff>16093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71944"/>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119094</xdr:rowOff>
    </xdr:from>
    <xdr:to>
      <xdr:col>50</xdr:col>
      <xdr:colOff>114300</xdr:colOff>
      <xdr:row>73</xdr:row>
      <xdr:rowOff>156094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3494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119094</xdr:rowOff>
    </xdr:from>
    <xdr:to>
      <xdr:col>45</xdr:col>
      <xdr:colOff>177800</xdr:colOff>
      <xdr:row>73</xdr:row>
      <xdr:rowOff>136859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63494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136859</xdr:rowOff>
    </xdr:from>
    <xdr:to>
      <xdr:col>41</xdr:col>
      <xdr:colOff>50800</xdr:colOff>
      <xdr:row>73</xdr:row>
      <xdr:rowOff>156943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652709"/>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129016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136743</xdr:rowOff>
    </xdr:from>
    <xdr:to>
      <xdr:col>55</xdr:col>
      <xdr:colOff>50800</xdr:colOff>
      <xdr:row>74</xdr:row>
      <xdr:rowOff>66893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159620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105294</xdr:rowOff>
    </xdr:from>
    <xdr:to>
      <xdr:col>50</xdr:col>
      <xdr:colOff>165100</xdr:colOff>
      <xdr:row>74</xdr:row>
      <xdr:rowOff>35444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51971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68294</xdr:rowOff>
    </xdr:from>
    <xdr:to>
      <xdr:col>46</xdr:col>
      <xdr:colOff>38100</xdr:colOff>
      <xdr:row>73</xdr:row>
      <xdr:rowOff>169894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14971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86059</xdr:rowOff>
    </xdr:from>
    <xdr:to>
      <xdr:col>41</xdr:col>
      <xdr:colOff>101600</xdr:colOff>
      <xdr:row>74</xdr:row>
      <xdr:rowOff>16209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32736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106143</xdr:rowOff>
    </xdr:from>
    <xdr:to>
      <xdr:col>36</xdr:col>
      <xdr:colOff>165100</xdr:colOff>
      <xdr:row>74</xdr:row>
      <xdr:rowOff>36293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52820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98724</xdr:rowOff>
    </xdr:from>
    <xdr:to>
      <xdr:col>55</xdr:col>
      <xdr:colOff>0</xdr:colOff>
      <xdr:row>97</xdr:row>
      <xdr:rowOff>16638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57924"/>
          <a:ext cx="8382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95504</xdr:rowOff>
    </xdr:from>
    <xdr:to>
      <xdr:col>50</xdr:col>
      <xdr:colOff>114300</xdr:colOff>
      <xdr:row>97</xdr:row>
      <xdr:rowOff>16638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54704"/>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95504</xdr:rowOff>
    </xdr:from>
    <xdr:to>
      <xdr:col>45</xdr:col>
      <xdr:colOff>177800</xdr:colOff>
      <xdr:row>96</xdr:row>
      <xdr:rowOff>148425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5470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122822</xdr:rowOff>
    </xdr:from>
    <xdr:to>
      <xdr:col>41</xdr:col>
      <xdr:colOff>50800</xdr:colOff>
      <xdr:row>96</xdr:row>
      <xdr:rowOff>148425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820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47924</xdr:rowOff>
    </xdr:from>
    <xdr:to>
      <xdr:col>55</xdr:col>
      <xdr:colOff>50800</xdr:colOff>
      <xdr:row>96</xdr:row>
      <xdr:rowOff>149524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26351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137288</xdr:rowOff>
    </xdr:from>
    <xdr:to>
      <xdr:col>50</xdr:col>
      <xdr:colOff>165100</xdr:colOff>
      <xdr:row>97</xdr:row>
      <xdr:rowOff>67438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58565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44704</xdr:rowOff>
    </xdr:from>
    <xdr:to>
      <xdr:col>46</xdr:col>
      <xdr:colOff>38100</xdr:colOff>
      <xdr:row>96</xdr:row>
      <xdr:rowOff>146304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137431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97625</xdr:rowOff>
    </xdr:from>
    <xdr:to>
      <xdr:col>41</xdr:col>
      <xdr:colOff>101600</xdr:colOff>
      <xdr:row>97</xdr:row>
      <xdr:rowOff>27775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72022</xdr:rowOff>
    </xdr:from>
    <xdr:to>
      <xdr:col>36</xdr:col>
      <xdr:colOff>165100</xdr:colOff>
      <xdr:row>97</xdr:row>
      <xdr:rowOff>2172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164749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156470</xdr:rowOff>
    </xdr:from>
    <xdr:to>
      <xdr:col>85</xdr:col>
      <xdr:colOff>127000</xdr:colOff>
      <xdr:row>37</xdr:row>
      <xdr:rowOff>9578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8670"/>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150150</xdr:rowOff>
    </xdr:from>
    <xdr:to>
      <xdr:col>81</xdr:col>
      <xdr:colOff>50800</xdr:colOff>
      <xdr:row>37</xdr:row>
      <xdr:rowOff>9578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22350"/>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150150</xdr:rowOff>
    </xdr:from>
    <xdr:to>
      <xdr:col>76</xdr:col>
      <xdr:colOff>114300</xdr:colOff>
      <xdr:row>36</xdr:row>
      <xdr:rowOff>169108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22350"/>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169108</xdr:rowOff>
    </xdr:from>
    <xdr:to>
      <xdr:col>71</xdr:col>
      <xdr:colOff>177800</xdr:colOff>
      <xdr:row>37</xdr:row>
      <xdr:rowOff>711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1308"/>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105670</xdr:rowOff>
    </xdr:from>
    <xdr:to>
      <xdr:col>85</xdr:col>
      <xdr:colOff>177800</xdr:colOff>
      <xdr:row>37</xdr:row>
      <xdr:rowOff>35820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128547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130228</xdr:rowOff>
    </xdr:from>
    <xdr:to>
      <xdr:col>81</xdr:col>
      <xdr:colOff>101600</xdr:colOff>
      <xdr:row>37</xdr:row>
      <xdr:rowOff>60378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76905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99350</xdr:rowOff>
    </xdr:from>
    <xdr:to>
      <xdr:col>76</xdr:col>
      <xdr:colOff>165100</xdr:colOff>
      <xdr:row>37</xdr:row>
      <xdr:rowOff>29500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20627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118308</xdr:rowOff>
    </xdr:from>
    <xdr:to>
      <xdr:col>72</xdr:col>
      <xdr:colOff>38100</xdr:colOff>
      <xdr:row>37</xdr:row>
      <xdr:rowOff>48458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39585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121361</xdr:rowOff>
    </xdr:from>
    <xdr:to>
      <xdr:col>67</xdr:col>
      <xdr:colOff>101600</xdr:colOff>
      <xdr:row>37</xdr:row>
      <xdr:rowOff>51511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68038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63791</xdr:rowOff>
    </xdr:from>
    <xdr:to>
      <xdr:col>85</xdr:col>
      <xdr:colOff>127000</xdr:colOff>
      <xdr:row>55</xdr:row>
      <xdr:rowOff>20671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8636291"/>
          <a:ext cx="838200" cy="8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63791</xdr:rowOff>
    </xdr:from>
    <xdr:to>
      <xdr:col>81</xdr:col>
      <xdr:colOff>50800</xdr:colOff>
      <xdr:row>54</xdr:row>
      <xdr:rowOff>48160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8636291"/>
          <a:ext cx="889000" cy="6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48160</xdr:rowOff>
    </xdr:from>
    <xdr:to>
      <xdr:col>76</xdr:col>
      <xdr:colOff>114300</xdr:colOff>
      <xdr:row>56</xdr:row>
      <xdr:rowOff>96295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306460"/>
          <a:ext cx="889000" cy="39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61433</xdr:rowOff>
    </xdr:from>
    <xdr:to>
      <xdr:col>71</xdr:col>
      <xdr:colOff>177800</xdr:colOff>
      <xdr:row>56</xdr:row>
      <xdr:rowOff>96295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491183"/>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141321</xdr:rowOff>
    </xdr:from>
    <xdr:to>
      <xdr:col>85</xdr:col>
      <xdr:colOff>177800</xdr:colOff>
      <xdr:row>55</xdr:row>
      <xdr:rowOff>71471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164198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12991</xdr:rowOff>
    </xdr:from>
    <xdr:to>
      <xdr:col>81</xdr:col>
      <xdr:colOff>101600</xdr:colOff>
      <xdr:row>50</xdr:row>
      <xdr:rowOff>114591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85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131118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36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168810</xdr:rowOff>
    </xdr:from>
    <xdr:to>
      <xdr:col>76</xdr:col>
      <xdr:colOff>165100</xdr:colOff>
      <xdr:row>54</xdr:row>
      <xdr:rowOff>98960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2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115487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03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45495</xdr:rowOff>
    </xdr:from>
    <xdr:to>
      <xdr:col>72</xdr:col>
      <xdr:colOff>38100</xdr:colOff>
      <xdr:row>56</xdr:row>
      <xdr:rowOff>147095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6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138222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73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10633</xdr:rowOff>
    </xdr:from>
    <xdr:to>
      <xdr:col>67</xdr:col>
      <xdr:colOff>101600</xdr:colOff>
      <xdr:row>55</xdr:row>
      <xdr:rowOff>112233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4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128760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2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115422</xdr:rowOff>
    </xdr:from>
    <xdr:to>
      <xdr:col>85</xdr:col>
      <xdr:colOff>127000</xdr:colOff>
      <xdr:row>78</xdr:row>
      <xdr:rowOff>135265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88522"/>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68560</xdr:rowOff>
    </xdr:from>
    <xdr:to>
      <xdr:col>81</xdr:col>
      <xdr:colOff>50800</xdr:colOff>
      <xdr:row>78</xdr:row>
      <xdr:rowOff>115422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41660"/>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108383</xdr:rowOff>
    </xdr:from>
    <xdr:to>
      <xdr:col>76</xdr:col>
      <xdr:colOff>114300</xdr:colOff>
      <xdr:row>78</xdr:row>
      <xdr:rowOff>68560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310033"/>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108383</xdr:rowOff>
    </xdr:from>
    <xdr:to>
      <xdr:col>71</xdr:col>
      <xdr:colOff>177800</xdr:colOff>
      <xdr:row>78</xdr:row>
      <xdr:rowOff>139243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310033"/>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84465</xdr:rowOff>
    </xdr:from>
    <xdr:to>
      <xdr:col>85</xdr:col>
      <xdr:colOff>177800</xdr:colOff>
      <xdr:row>79</xdr:row>
      <xdr:rowOff>14615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170842</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2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64622</xdr:rowOff>
    </xdr:from>
    <xdr:to>
      <xdr:col>81</xdr:col>
      <xdr:colOff>101600</xdr:colOff>
      <xdr:row>78</xdr:row>
      <xdr:rowOff>166222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157349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53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17760</xdr:rowOff>
    </xdr:from>
    <xdr:to>
      <xdr:col>76</xdr:col>
      <xdr:colOff>165100</xdr:colOff>
      <xdr:row>78</xdr:row>
      <xdr:rowOff>119360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110487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57583</xdr:rowOff>
    </xdr:from>
    <xdr:to>
      <xdr:col>72</xdr:col>
      <xdr:colOff>38100</xdr:colOff>
      <xdr:row>77</xdr:row>
      <xdr:rowOff>159183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150310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88443</xdr:rowOff>
    </xdr:from>
    <xdr:to>
      <xdr:col>67</xdr:col>
      <xdr:colOff>101600</xdr:colOff>
      <xdr:row>79</xdr:row>
      <xdr:rowOff>18593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9720</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150710</xdr:rowOff>
    </xdr:from>
    <xdr:to>
      <xdr:col>85</xdr:col>
      <xdr:colOff>127000</xdr:colOff>
      <xdr:row>94</xdr:row>
      <xdr:rowOff>6756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095560"/>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150710</xdr:rowOff>
    </xdr:from>
    <xdr:to>
      <xdr:col>81</xdr:col>
      <xdr:colOff>50800</xdr:colOff>
      <xdr:row>94</xdr:row>
      <xdr:rowOff>29045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095560"/>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29045</xdr:rowOff>
    </xdr:from>
    <xdr:to>
      <xdr:col>76</xdr:col>
      <xdr:colOff>114300</xdr:colOff>
      <xdr:row>94</xdr:row>
      <xdr:rowOff>79808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4534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79808</xdr:rowOff>
    </xdr:from>
    <xdr:to>
      <xdr:col>71</xdr:col>
      <xdr:colOff>177800</xdr:colOff>
      <xdr:row>94</xdr:row>
      <xdr:rowOff>157201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196108"/>
          <a:ext cx="889000" cy="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127406</xdr:rowOff>
    </xdr:from>
    <xdr:to>
      <xdr:col>85</xdr:col>
      <xdr:colOff>177800</xdr:colOff>
      <xdr:row>94</xdr:row>
      <xdr:rowOff>57556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150283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99910</xdr:rowOff>
    </xdr:from>
    <xdr:to>
      <xdr:col>81</xdr:col>
      <xdr:colOff>101600</xdr:colOff>
      <xdr:row>94</xdr:row>
      <xdr:rowOff>30060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46587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149695</xdr:rowOff>
    </xdr:from>
    <xdr:to>
      <xdr:col>76</xdr:col>
      <xdr:colOff>165100</xdr:colOff>
      <xdr:row>94</xdr:row>
      <xdr:rowOff>79845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96372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29008</xdr:rowOff>
    </xdr:from>
    <xdr:to>
      <xdr:col>72</xdr:col>
      <xdr:colOff>38100</xdr:colOff>
      <xdr:row>94</xdr:row>
      <xdr:rowOff>130608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147135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106401</xdr:rowOff>
    </xdr:from>
    <xdr:to>
      <xdr:col>67</xdr:col>
      <xdr:colOff>101600</xdr:colOff>
      <xdr:row>95</xdr:row>
      <xdr:rowOff>36551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53078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内の感染症予防関係の消耗品の購入がピークを過ぎたため、総務費は減となった。また、民生費については非課税世帯等臨時特別給付金事業の終了による減。教育費の大幅な減は屋内水泳場建設に伴うものである。衛生費の増は出産・子育て応援交付金事業に伴う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実質単年度収支がマイナスになっているのは基金取り崩しが多かったためであるが、依然として基金残高は増加しているので適正な運用に努めたい。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連結赤字比率については、各会計とも黒字であり、健全と言える。今後も赤字にならないよう健全な財政運営に努める。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地方債については、過疎対策事業債や合併特例債などの有利な事業債を活用している。今年度の元利償還金は平成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年度借入の元金償還が終了したため、減している。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地方債の現在高については、今年度償還額が起債額を上回ったため、減額となった。充当可能基金については、取り崩し額は前年度よりも増加したが、決算余剰金の増により増額している。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基金の取り崩しは前年度よりも増加したが、決算余剰金がそれを上回ったことにより増加した。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地域振興基金：公共施設の整備及び地域振興等の推進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菊池俊男奨学基金：育英奨学資金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地域振興基金において、地域振興事業に充当したため、減少した。その他大きく増減したものはない。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公共施設の更新や長寿命化事業及び地域振興事業に充当していく。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令和５年度より、ケーブルテレビ施設の改修工事が本格的に開始されるため、多額の取り崩しが見込まれる。必要なところには充当するなど、事業を精査していく。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百万円積み立てた。前年度より取崩額は増したが、積立額が上回ったため、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積み立ては行ったものの、取り崩しがなかったため、前年度と同額。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今後は、地方債償還額が増加することが見込まれる。決算余剰金等を全て財政調整基金には積み立てず、減債基金にも積み立てをし、起債の償還費に適宜充当していく。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83F979-7780-4FCC-807A-BE3AF7F53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3CFA9B-B657-443F-BF5F-429851C5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82BB0B3-772D-47CE-A6D0-9016311C6B7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4039CF4-11B6-4B75-84CF-142AB9D1D36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2AA0C9-C3E2-4C30-AB16-65C1A544D0D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11A00A1-5E91-42D6-B24C-49369919ADFA}"/>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40AF85-07D2-4392-84A8-7CEF22FE8A38}"/>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503D0F9-DE58-4F0F-A74B-659FE56212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08FEE72-1DC9-47A7-9B0C-806E19455A5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9AC8584-DD36-40C7-A4CC-BCF3513EC73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817356-9A65-4755-B511-219CB71CB396}"/>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6AA9B6F-2745-4D9D-B616-959B02D16C6D}"/>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1AF9E4B-17BC-43F1-9019-FEDA7CDCB63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6AD15F1-4302-4A18-BAAB-06905B776C5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6E0CFD1-3DEE-4F61-8BBC-C044E87B8CA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F142602-E866-458F-B346-230285DB62F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D625612-59CC-43ED-9534-D54FC21274A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7ED8DAD-BD60-4CA9-AA9B-6F9D953C167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EE76D53-CF87-40CE-B950-6B4EBE9CEFA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2E4B17E-7408-4816-8F23-402D262CE7A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5BBA13B-A8CD-43FF-B77E-A21A70E0538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6500524-F5AC-4C9E-B38A-DC8CE382A9F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C6AC623-6D99-4244-B421-09A4A99AB26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28AC29D-CFDA-46BC-AE22-248702F6D6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0FB573B-AD99-4B2F-A19A-7C6F38B765B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6491BC9-970C-405F-A4B2-28598A5E4BC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64CF4BA-3B7B-4DC4-977B-EA0397B5E0B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DB4B0B3-C10B-4980-A973-A786D306A0D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DDA6C73-A44F-4D34-B196-4EC04977804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FEE1E8E-C80C-417B-8E92-194AA33DD68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EAA33BC-E095-4EC4-B6F1-DED53F9908A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87CD2BA-16FA-4B6C-8848-C4DDF1D1F0F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12E9F01-4F73-4E47-A0A6-D444C73EF49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2309A90-12CB-4DF9-BA80-7149C74F73A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9B6BC33-DB14-41A1-9ABB-7E7FE5A7ACA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6F1993E-7148-4383-AE23-0C4B76E7B8B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D1F05FE-0DEC-426A-90CB-ADF86D9FCCB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5310EFB-E886-4B08-8B9C-2A56208F5DB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89DE38C-754C-4C4C-A713-B522226760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5BF42C7-8B6A-44E7-BF9E-0F4251C2E3C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E1C8DDB-CFC2-4FC9-8679-BA02CD18AE3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08FB70-878F-4DC3-8A1F-D9E919FBE67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E534978-4130-4740-8E4F-E42B74E8A4F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BD88C25-5F70-485F-B96D-03D9DC220BD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4D5A8D-F682-426E-861F-6D3AEBF7BB4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9CBAB3-885E-480F-AC6C-288A39AD927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91227B2-0635-4256-BA2E-7764B82CBA6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AACF9E6-BCD0-418B-A021-56B8900125C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7EAA126-76C6-403D-B314-7D0558AE540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336E7F7-C481-4469-BCAB-EA9F162DB71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D84F538-4B7F-4527-91E9-4DA7310F0E3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38A106C-A788-43E2-A059-62FF9CD623F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C948F87-047E-4BD1-B163-38A7DD2902C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FC6E54E-293B-4E83-8ED5-566BA18C6C4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3337E29-4487-481D-8408-3E58DD5AF2E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EE1954A-C12E-482D-8A2B-843AC536981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0EAF6C7-955B-4E7C-8556-509931D350F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新たに取得した固定資産を、減価償却が上回ったため有形固定資産減価償却率が増加した。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8EA4B98-D611-4189-A990-4C9944CB60D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3A570AD-8204-440C-9883-00A330EC174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4BE83C1-4E77-4E77-A7F4-9725F38484C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B177E0D-C7E9-458F-A927-607F66BE015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880AD68-9413-480E-97A2-792A6AFB366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2FC5575-BBD9-43C6-8C59-57ADCFFCCDC2}"/>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59EDD67-D8FF-42DA-9051-6924BD5346F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F923C3-F2A1-40A7-85C9-C8FB181DBC1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BEEE030-0E7B-45BC-A091-5C5B850D1E8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F315691-7AFE-409D-A51D-02FEF075B8B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608CD3E-BC21-4D03-BC18-C2282E744F3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0A65E91-EC65-4910-9CCE-F4BF6636241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08786D9-EAD4-4EDA-9EC2-77C0D6C49CF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4F0C1EC-3682-4A12-9596-5D3AE566993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E96DC67-C207-4C8A-9E6A-5D2D9BB3AA7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FF56960-8B54-42C5-A694-99B171C5903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D2102BB9-0385-48D9-B66E-AAE06CBB784D}"/>
            </a:ext>
          </a:extLst>
        </xdr:cNvPr>
        <xdr:cNvCxnSpPr/>
      </xdr:nvCxnSpPr>
      <xdr:spPr>
        <a:xfrm flipV="1">
          <a:off x="4206240" y="5319607"/>
          <a:ext cx="1270" cy="13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6" name="有形固定資産減価償却率最小値テキスト">
          <a:extLst>
            <a:ext uri="{FF2B5EF4-FFF2-40B4-BE49-F238E27FC236}">
              <a16:creationId xmlns:a16="http://schemas.microsoft.com/office/drawing/2014/main" id="{E4C686B2-14C1-4776-8736-1025D474101D}"/>
            </a:ext>
          </a:extLst>
        </xdr:cNvPr>
        <xdr:cNvSpPr txBox="1"/>
      </xdr:nvSpPr>
      <xdr:spPr>
        <a:xfrm>
          <a:off x="4258945" y="671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DB5C115D-8EF8-41CF-8FDF-A37857EFC9B2}"/>
            </a:ext>
          </a:extLst>
        </xdr:cNvPr>
        <xdr:cNvCxnSpPr/>
      </xdr:nvCxnSpPr>
      <xdr:spPr>
        <a:xfrm>
          <a:off x="4119245" y="67068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8" name="有形固定資産減価償却率最大値テキスト">
          <a:extLst>
            <a:ext uri="{FF2B5EF4-FFF2-40B4-BE49-F238E27FC236}">
              <a16:creationId xmlns:a16="http://schemas.microsoft.com/office/drawing/2014/main" id="{33E98E6C-D7C7-48F0-9B5E-4D48C455917C}"/>
            </a:ext>
          </a:extLst>
        </xdr:cNvPr>
        <xdr:cNvSpPr txBox="1"/>
      </xdr:nvSpPr>
      <xdr:spPr>
        <a:xfrm>
          <a:off x="4258945" y="510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9" name="直線コネクタ 78">
          <a:extLst>
            <a:ext uri="{FF2B5EF4-FFF2-40B4-BE49-F238E27FC236}">
              <a16:creationId xmlns:a16="http://schemas.microsoft.com/office/drawing/2014/main" id="{A464C7A7-F8AB-4F50-BDF0-6BE4AFF9CDBE}"/>
            </a:ext>
          </a:extLst>
        </xdr:cNvPr>
        <xdr:cNvCxnSpPr/>
      </xdr:nvCxnSpPr>
      <xdr:spPr>
        <a:xfrm>
          <a:off x="4119245" y="53196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80" name="有形固定資産減価償却率平均値テキスト">
          <a:extLst>
            <a:ext uri="{FF2B5EF4-FFF2-40B4-BE49-F238E27FC236}">
              <a16:creationId xmlns:a16="http://schemas.microsoft.com/office/drawing/2014/main" id="{85116DBD-E0AD-4140-B286-390F59718B1C}"/>
            </a:ext>
          </a:extLst>
        </xdr:cNvPr>
        <xdr:cNvSpPr txBox="1"/>
      </xdr:nvSpPr>
      <xdr:spPr>
        <a:xfrm>
          <a:off x="4258945"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B17E639C-811A-4283-80F1-744B60AC9560}"/>
            </a:ext>
          </a:extLst>
        </xdr:cNvPr>
        <xdr:cNvSpPr/>
      </xdr:nvSpPr>
      <xdr:spPr>
        <a:xfrm>
          <a:off x="415734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82" name="フローチャート: 判断 81">
          <a:extLst>
            <a:ext uri="{FF2B5EF4-FFF2-40B4-BE49-F238E27FC236}">
              <a16:creationId xmlns:a16="http://schemas.microsoft.com/office/drawing/2014/main" id="{F7AA4474-AF27-4C97-8357-49C19B145567}"/>
            </a:ext>
          </a:extLst>
        </xdr:cNvPr>
        <xdr:cNvSpPr/>
      </xdr:nvSpPr>
      <xdr:spPr>
        <a:xfrm>
          <a:off x="3537585" y="601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20F4712A-0805-42DB-B672-CBA1B71C6FED}"/>
            </a:ext>
          </a:extLst>
        </xdr:cNvPr>
        <xdr:cNvSpPr/>
      </xdr:nvSpPr>
      <xdr:spPr>
        <a:xfrm>
          <a:off x="286702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a:extLst>
            <a:ext uri="{FF2B5EF4-FFF2-40B4-BE49-F238E27FC236}">
              <a16:creationId xmlns:a16="http://schemas.microsoft.com/office/drawing/2014/main" id="{CE39209A-0EB2-4B50-8860-92EF52F47F97}"/>
            </a:ext>
          </a:extLst>
        </xdr:cNvPr>
        <xdr:cNvSpPr/>
      </xdr:nvSpPr>
      <xdr:spPr>
        <a:xfrm>
          <a:off x="219646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85" name="フローチャート: 判断 84">
          <a:extLst>
            <a:ext uri="{FF2B5EF4-FFF2-40B4-BE49-F238E27FC236}">
              <a16:creationId xmlns:a16="http://schemas.microsoft.com/office/drawing/2014/main" id="{6937F8A2-41EB-4A67-9AA2-554A727178A9}"/>
            </a:ext>
          </a:extLst>
        </xdr:cNvPr>
        <xdr:cNvSpPr/>
      </xdr:nvSpPr>
      <xdr:spPr>
        <a:xfrm>
          <a:off x="1525905" y="6052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F6E28C-5546-4952-9D03-768007DFE7C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B8EEFAF-1354-4B22-8422-FBF327BB1A3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3A9A45-365C-4DEE-A0C3-DF6FFC21A56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C5E25A6-821A-4044-B0D1-569FDBF524C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BBCFB30-CDD3-4549-AE1D-7C5497F773C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91" name="楕円 90">
          <a:extLst>
            <a:ext uri="{FF2B5EF4-FFF2-40B4-BE49-F238E27FC236}">
              <a16:creationId xmlns:a16="http://schemas.microsoft.com/office/drawing/2014/main" id="{BA734328-FCA8-4640-8551-56AB0FC41BEF}"/>
            </a:ext>
          </a:extLst>
        </xdr:cNvPr>
        <xdr:cNvSpPr/>
      </xdr:nvSpPr>
      <xdr:spPr>
        <a:xfrm>
          <a:off x="4157345" y="5786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92" name="有形固定資産減価償却率該当値テキスト">
          <a:extLst>
            <a:ext uri="{FF2B5EF4-FFF2-40B4-BE49-F238E27FC236}">
              <a16:creationId xmlns:a16="http://schemas.microsoft.com/office/drawing/2014/main" id="{7639DF37-F31F-48D4-B39C-99DC3BEE3CC6}"/>
            </a:ext>
          </a:extLst>
        </xdr:cNvPr>
        <xdr:cNvSpPr txBox="1"/>
      </xdr:nvSpPr>
      <xdr:spPr>
        <a:xfrm>
          <a:off x="4258945" y="5637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93" name="楕円 92">
          <a:extLst>
            <a:ext uri="{FF2B5EF4-FFF2-40B4-BE49-F238E27FC236}">
              <a16:creationId xmlns:a16="http://schemas.microsoft.com/office/drawing/2014/main" id="{912F61E1-0434-4862-99C5-B1F2C3AADA70}"/>
            </a:ext>
          </a:extLst>
        </xdr:cNvPr>
        <xdr:cNvSpPr/>
      </xdr:nvSpPr>
      <xdr:spPr>
        <a:xfrm>
          <a:off x="3537585" y="5732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34713</xdr:rowOff>
    </xdr:to>
    <xdr:cxnSp macro="">
      <xdr:nvCxnSpPr>
        <xdr:cNvPr id="94" name="直線コネクタ 93">
          <a:extLst>
            <a:ext uri="{FF2B5EF4-FFF2-40B4-BE49-F238E27FC236}">
              <a16:creationId xmlns:a16="http://schemas.microsoft.com/office/drawing/2014/main" id="{1569E1CD-120A-4D66-AE82-B67F25E172A4}"/>
            </a:ext>
          </a:extLst>
        </xdr:cNvPr>
        <xdr:cNvCxnSpPr/>
      </xdr:nvCxnSpPr>
      <xdr:spPr>
        <a:xfrm>
          <a:off x="3588385" y="5783368"/>
          <a:ext cx="6197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5" name="楕円 94">
          <a:extLst>
            <a:ext uri="{FF2B5EF4-FFF2-40B4-BE49-F238E27FC236}">
              <a16:creationId xmlns:a16="http://schemas.microsoft.com/office/drawing/2014/main" id="{B9460D99-382F-4D41-A725-9D228D7021D7}"/>
            </a:ext>
          </a:extLst>
        </xdr:cNvPr>
        <xdr:cNvSpPr/>
      </xdr:nvSpPr>
      <xdr:spPr>
        <a:xfrm>
          <a:off x="2867025" y="5653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152188</xdr:rowOff>
    </xdr:to>
    <xdr:cxnSp macro="">
      <xdr:nvCxnSpPr>
        <xdr:cNvPr id="96" name="直線コネクタ 95">
          <a:extLst>
            <a:ext uri="{FF2B5EF4-FFF2-40B4-BE49-F238E27FC236}">
              <a16:creationId xmlns:a16="http://schemas.microsoft.com/office/drawing/2014/main" id="{3850E28B-A6EA-4F4A-89D3-3F8CE92CACBE}"/>
            </a:ext>
          </a:extLst>
        </xdr:cNvPr>
        <xdr:cNvCxnSpPr/>
      </xdr:nvCxnSpPr>
      <xdr:spPr>
        <a:xfrm>
          <a:off x="2917825" y="5704205"/>
          <a:ext cx="67056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97" name="楕円 96">
          <a:extLst>
            <a:ext uri="{FF2B5EF4-FFF2-40B4-BE49-F238E27FC236}">
              <a16:creationId xmlns:a16="http://schemas.microsoft.com/office/drawing/2014/main" id="{801E8083-383F-4442-A2E7-70D28286BED6}"/>
            </a:ext>
          </a:extLst>
        </xdr:cNvPr>
        <xdr:cNvSpPr/>
      </xdr:nvSpPr>
      <xdr:spPr>
        <a:xfrm>
          <a:off x="2196465" y="5692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112607</xdr:rowOff>
    </xdr:to>
    <xdr:cxnSp macro="">
      <xdr:nvCxnSpPr>
        <xdr:cNvPr id="98" name="直線コネクタ 97">
          <a:extLst>
            <a:ext uri="{FF2B5EF4-FFF2-40B4-BE49-F238E27FC236}">
              <a16:creationId xmlns:a16="http://schemas.microsoft.com/office/drawing/2014/main" id="{016650E8-8852-4259-8C71-FCEE614F0CE4}"/>
            </a:ext>
          </a:extLst>
        </xdr:cNvPr>
        <xdr:cNvCxnSpPr/>
      </xdr:nvCxnSpPr>
      <xdr:spPr>
        <a:xfrm flipV="1">
          <a:off x="2247265" y="5704205"/>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99" name="楕円 98">
          <a:extLst>
            <a:ext uri="{FF2B5EF4-FFF2-40B4-BE49-F238E27FC236}">
              <a16:creationId xmlns:a16="http://schemas.microsoft.com/office/drawing/2014/main" id="{FE71FDBC-0BE3-4955-BFEB-EB538FBEBF1E}"/>
            </a:ext>
          </a:extLst>
        </xdr:cNvPr>
        <xdr:cNvSpPr/>
      </xdr:nvSpPr>
      <xdr:spPr>
        <a:xfrm>
          <a:off x="152590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112607</xdr:rowOff>
    </xdr:from>
    <xdr:to>
      <xdr:col>11</xdr:col>
      <xdr:colOff>136525</xdr:colOff>
      <xdr:row>29</xdr:row>
      <xdr:rowOff>123402</xdr:rowOff>
    </xdr:to>
    <xdr:cxnSp macro="">
      <xdr:nvCxnSpPr>
        <xdr:cNvPr id="100" name="直線コネクタ 99">
          <a:extLst>
            <a:ext uri="{FF2B5EF4-FFF2-40B4-BE49-F238E27FC236}">
              <a16:creationId xmlns:a16="http://schemas.microsoft.com/office/drawing/2014/main" id="{7F4233FA-84E4-41F6-842C-43C414135109}"/>
            </a:ext>
          </a:extLst>
        </xdr:cNvPr>
        <xdr:cNvCxnSpPr/>
      </xdr:nvCxnSpPr>
      <xdr:spPr>
        <a:xfrm flipV="1">
          <a:off x="1576705" y="5743787"/>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101" name="n_1aveValue有形固定資産減価償却率">
          <a:extLst>
            <a:ext uri="{FF2B5EF4-FFF2-40B4-BE49-F238E27FC236}">
              <a16:creationId xmlns:a16="http://schemas.microsoft.com/office/drawing/2014/main" id="{0679C3C1-0F4E-4FDA-8A6C-D0768D176B7F}"/>
            </a:ext>
          </a:extLst>
        </xdr:cNvPr>
        <xdr:cNvSpPr txBox="1"/>
      </xdr:nvSpPr>
      <xdr:spPr>
        <a:xfrm>
          <a:off x="339598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2" name="n_2aveValue有形固定資産減価償却率">
          <a:extLst>
            <a:ext uri="{FF2B5EF4-FFF2-40B4-BE49-F238E27FC236}">
              <a16:creationId xmlns:a16="http://schemas.microsoft.com/office/drawing/2014/main" id="{B8CC90FF-5283-4DCD-A915-3C22DCDD56F8}"/>
            </a:ext>
          </a:extLst>
        </xdr:cNvPr>
        <xdr:cNvSpPr txBox="1"/>
      </xdr:nvSpPr>
      <xdr:spPr>
        <a:xfrm>
          <a:off x="273812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3" name="n_3aveValue有形固定資産減価償却率">
          <a:extLst>
            <a:ext uri="{FF2B5EF4-FFF2-40B4-BE49-F238E27FC236}">
              <a16:creationId xmlns:a16="http://schemas.microsoft.com/office/drawing/2014/main" id="{F0B8A14D-A555-49F2-B5D3-08C4F6C9179F}"/>
            </a:ext>
          </a:extLst>
        </xdr:cNvPr>
        <xdr:cNvSpPr txBox="1"/>
      </xdr:nvSpPr>
      <xdr:spPr>
        <a:xfrm>
          <a:off x="206756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4" name="n_4aveValue有形固定資産減価償却率">
          <a:extLst>
            <a:ext uri="{FF2B5EF4-FFF2-40B4-BE49-F238E27FC236}">
              <a16:creationId xmlns:a16="http://schemas.microsoft.com/office/drawing/2014/main" id="{7BA6E73D-647F-448F-9777-60235EEFA9F4}"/>
            </a:ext>
          </a:extLst>
        </xdr:cNvPr>
        <xdr:cNvSpPr txBox="1"/>
      </xdr:nvSpPr>
      <xdr:spPr>
        <a:xfrm>
          <a:off x="139700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105" name="n_1mainValue有形固定資産減価償却率">
          <a:extLst>
            <a:ext uri="{FF2B5EF4-FFF2-40B4-BE49-F238E27FC236}">
              <a16:creationId xmlns:a16="http://schemas.microsoft.com/office/drawing/2014/main" id="{45A7C6BF-E198-484B-B2DE-718F93E8256E}"/>
            </a:ext>
          </a:extLst>
        </xdr:cNvPr>
        <xdr:cNvSpPr txBox="1"/>
      </xdr:nvSpPr>
      <xdr:spPr>
        <a:xfrm>
          <a:off x="3395989"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106" name="n_2mainValue有形固定資産減価償却率">
          <a:extLst>
            <a:ext uri="{FF2B5EF4-FFF2-40B4-BE49-F238E27FC236}">
              <a16:creationId xmlns:a16="http://schemas.microsoft.com/office/drawing/2014/main" id="{3C294F1A-8493-4529-8FCE-B0EDCBC3509D}"/>
            </a:ext>
          </a:extLst>
        </xdr:cNvPr>
        <xdr:cNvSpPr txBox="1"/>
      </xdr:nvSpPr>
      <xdr:spPr>
        <a:xfrm>
          <a:off x="2738129"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107" name="n_3mainValue有形固定資産減価償却率">
          <a:extLst>
            <a:ext uri="{FF2B5EF4-FFF2-40B4-BE49-F238E27FC236}">
              <a16:creationId xmlns:a16="http://schemas.microsoft.com/office/drawing/2014/main" id="{E1E2EA87-55A2-46AC-A5ED-5E901B9BB56F}"/>
            </a:ext>
          </a:extLst>
        </xdr:cNvPr>
        <xdr:cNvSpPr txBox="1"/>
      </xdr:nvSpPr>
      <xdr:spPr>
        <a:xfrm>
          <a:off x="2067569" y="547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108" name="n_4mainValue有形固定資産減価償却率">
          <a:extLst>
            <a:ext uri="{FF2B5EF4-FFF2-40B4-BE49-F238E27FC236}">
              <a16:creationId xmlns:a16="http://schemas.microsoft.com/office/drawing/2014/main" id="{D9220B9B-37DE-4032-ABC0-7C6FF48F16D2}"/>
            </a:ext>
          </a:extLst>
        </xdr:cNvPr>
        <xdr:cNvSpPr txBox="1"/>
      </xdr:nvSpPr>
      <xdr:spPr>
        <a:xfrm>
          <a:off x="139700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9D47BA9-6210-467C-A33A-39C2E827921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C0CB57F-FD02-4C11-9A19-132113DAF3C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4912744-9FA2-4F2A-9759-2DE2D0E469B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F504DA2-84E6-4AAB-8E20-D68F6CEC055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A9FFB4F-4FB2-4DB0-BF1A-8589C32BFB4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BA8704B-38A4-4C74-A01A-96ED8E5CEEA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6E64709-70E1-4337-8E3B-4C36F0A4466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79619A5-90D6-42FF-882A-EAC5843ED9A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B72FA3F-B218-4AF2-A8C9-206FEF162E4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51CCBA1-9610-4136-BD6B-7107676AD16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A4E7816-40CB-4866-842E-2237DB86DF4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1399660-7720-4F19-8D87-35D71434400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2ED0BF9-4C7B-4C43-A9D7-ED16E21F1FF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充当可能基金残高が類似団体の中でも多いことから、平均を下回っている。また、令和４年度においては、前年度に比べて積立額が減額したことにより償還比率が微増となった。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34D81B5-E380-413E-B875-8C95FE46F9A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974EE61-8B4C-4CDE-A7A6-59AD2D489D2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C13544E-135D-4504-BB25-1BAD445581C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6A3784A-1D8C-4620-B1DF-C2406155B76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686490D2-7BA5-45CD-B5D3-6E820E5A3575}"/>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75F12B32-9608-4326-99EC-646341A5FCC9}"/>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A1F08B-8CDF-4F53-BC2D-FBC5E066642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BFFCF32-0C9D-495D-98FD-1CFC60BE8BA4}"/>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9D15EA9-A742-44F7-BD54-BA1D1B32A05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A22E9B0-9185-42F9-A360-DCED8EA567CD}"/>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2EF4B57-CE4D-48F3-A8E9-E2690A7A0D5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96FD49A-EC77-4960-BDC7-660402F76129}"/>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A7E1DBB-9EB2-4C05-91CD-2D9B358B922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4AA0E09-1B25-421B-A400-8A805076128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BD92A84-0112-42BE-ABC9-8B5E794766A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7" name="直線コネクタ 136">
          <a:extLst>
            <a:ext uri="{FF2B5EF4-FFF2-40B4-BE49-F238E27FC236}">
              <a16:creationId xmlns:a16="http://schemas.microsoft.com/office/drawing/2014/main" id="{1FDD34EF-D2A2-43D7-B462-1D4F6593535F}"/>
            </a:ext>
          </a:extLst>
        </xdr:cNvPr>
        <xdr:cNvCxnSpPr/>
      </xdr:nvCxnSpPr>
      <xdr:spPr>
        <a:xfrm flipV="1">
          <a:off x="13027660" y="5211868"/>
          <a:ext cx="1269" cy="131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8" name="債務償還比率最小値テキスト">
          <a:extLst>
            <a:ext uri="{FF2B5EF4-FFF2-40B4-BE49-F238E27FC236}">
              <a16:creationId xmlns:a16="http://schemas.microsoft.com/office/drawing/2014/main" id="{B186F8F2-24A8-4B0D-866A-3E48ED94A570}"/>
            </a:ext>
          </a:extLst>
        </xdr:cNvPr>
        <xdr:cNvSpPr txBox="1"/>
      </xdr:nvSpPr>
      <xdr:spPr>
        <a:xfrm>
          <a:off x="13080365"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339068E5-29DE-4351-BACC-1ECB86615D85}"/>
            </a:ext>
          </a:extLst>
        </xdr:cNvPr>
        <xdr:cNvCxnSpPr/>
      </xdr:nvCxnSpPr>
      <xdr:spPr>
        <a:xfrm>
          <a:off x="12963525" y="6527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79E9C2F-8D44-4CD5-9BDE-7A955B763D6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AA18CF43-3B6A-4AA6-AE08-E1DA56DC58C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159159</xdr:rowOff>
    </xdr:from>
    <xdr:ext cx="469744" cy="259045"/>
    <xdr:sp macro="" textlink="">
      <xdr:nvSpPr>
        <xdr:cNvPr id="142" name="債務償還比率平均値テキスト">
          <a:extLst>
            <a:ext uri="{FF2B5EF4-FFF2-40B4-BE49-F238E27FC236}">
              <a16:creationId xmlns:a16="http://schemas.microsoft.com/office/drawing/2014/main" id="{FCBB98FA-9712-4D03-AB71-18E9DBACFD80}"/>
            </a:ext>
          </a:extLst>
        </xdr:cNvPr>
        <xdr:cNvSpPr txBox="1"/>
      </xdr:nvSpPr>
      <xdr:spPr>
        <a:xfrm>
          <a:off x="13080365" y="5790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43" name="フローチャート: 判断 142">
          <a:extLst>
            <a:ext uri="{FF2B5EF4-FFF2-40B4-BE49-F238E27FC236}">
              <a16:creationId xmlns:a16="http://schemas.microsoft.com/office/drawing/2014/main" id="{2B2E92A2-54C6-41C8-81A9-F146553F6E1E}"/>
            </a:ext>
          </a:extLst>
        </xdr:cNvPr>
        <xdr:cNvSpPr/>
      </xdr:nvSpPr>
      <xdr:spPr>
        <a:xfrm>
          <a:off x="13001625" y="5808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44" name="フローチャート: 判断 143">
          <a:extLst>
            <a:ext uri="{FF2B5EF4-FFF2-40B4-BE49-F238E27FC236}">
              <a16:creationId xmlns:a16="http://schemas.microsoft.com/office/drawing/2014/main" id="{AA7DC500-8B67-485B-ABBE-C9F202A0EB18}"/>
            </a:ext>
          </a:extLst>
        </xdr:cNvPr>
        <xdr:cNvSpPr/>
      </xdr:nvSpPr>
      <xdr:spPr>
        <a:xfrm>
          <a:off x="12359005" y="5786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45" name="フローチャート: 判断 144">
          <a:extLst>
            <a:ext uri="{FF2B5EF4-FFF2-40B4-BE49-F238E27FC236}">
              <a16:creationId xmlns:a16="http://schemas.microsoft.com/office/drawing/2014/main" id="{84582B0D-0CAF-4572-9060-DBEBE2CC6356}"/>
            </a:ext>
          </a:extLst>
        </xdr:cNvPr>
        <xdr:cNvSpPr/>
      </xdr:nvSpPr>
      <xdr:spPr>
        <a:xfrm>
          <a:off x="11688445" y="60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46" name="フローチャート: 判断 145">
          <a:extLst>
            <a:ext uri="{FF2B5EF4-FFF2-40B4-BE49-F238E27FC236}">
              <a16:creationId xmlns:a16="http://schemas.microsoft.com/office/drawing/2014/main" id="{AC7CEB64-D772-49DB-AC44-E428C6310BEB}"/>
            </a:ext>
          </a:extLst>
        </xdr:cNvPr>
        <xdr:cNvSpPr/>
      </xdr:nvSpPr>
      <xdr:spPr>
        <a:xfrm>
          <a:off x="11017885" y="613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47" name="フローチャート: 判断 146">
          <a:extLst>
            <a:ext uri="{FF2B5EF4-FFF2-40B4-BE49-F238E27FC236}">
              <a16:creationId xmlns:a16="http://schemas.microsoft.com/office/drawing/2014/main" id="{201118A7-66AD-47D8-A3A7-09A7131CF714}"/>
            </a:ext>
          </a:extLst>
        </xdr:cNvPr>
        <xdr:cNvSpPr/>
      </xdr:nvSpPr>
      <xdr:spPr>
        <a:xfrm>
          <a:off x="10347325" y="61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D352DA0-5BBF-416D-BED4-2D58D79D452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1ECFEB2-B79D-47D5-8BBB-9ECD5F2E017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7315106-7679-4F05-AF6B-6C75E78C1D7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0A90940-C7E2-4756-9B79-B312EEF5841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BA62E5-9E68-45D1-ACB3-D779D56B7E53}"/>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169386</xdr:rowOff>
    </xdr:from>
    <xdr:to>
      <xdr:col>76</xdr:col>
      <xdr:colOff>73025</xdr:colOff>
      <xdr:row>29</xdr:row>
      <xdr:rowOff>99536</xdr:rowOff>
    </xdr:to>
    <xdr:sp macro="" textlink="">
      <xdr:nvSpPr>
        <xdr:cNvPr id="153" name="楕円 152">
          <a:extLst>
            <a:ext uri="{FF2B5EF4-FFF2-40B4-BE49-F238E27FC236}">
              <a16:creationId xmlns:a16="http://schemas.microsoft.com/office/drawing/2014/main" id="{C92B0FAD-004B-4B5B-9D0C-67818302BD57}"/>
            </a:ext>
          </a:extLst>
        </xdr:cNvPr>
        <xdr:cNvSpPr/>
      </xdr:nvSpPr>
      <xdr:spPr>
        <a:xfrm>
          <a:off x="13001625" y="5632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20813</xdr:rowOff>
    </xdr:from>
    <xdr:ext cx="469744" cy="259045"/>
    <xdr:sp macro="" textlink="">
      <xdr:nvSpPr>
        <xdr:cNvPr id="154" name="債務償還比率該当値テキスト">
          <a:extLst>
            <a:ext uri="{FF2B5EF4-FFF2-40B4-BE49-F238E27FC236}">
              <a16:creationId xmlns:a16="http://schemas.microsoft.com/office/drawing/2014/main" id="{61487AEA-47E2-4B75-96CC-EDA94E2BEA8A}"/>
            </a:ext>
          </a:extLst>
        </xdr:cNvPr>
        <xdr:cNvSpPr txBox="1"/>
      </xdr:nvSpPr>
      <xdr:spPr>
        <a:xfrm>
          <a:off x="13080365" y="54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122608</xdr:rowOff>
    </xdr:from>
    <xdr:to>
      <xdr:col>72</xdr:col>
      <xdr:colOff>123825</xdr:colOff>
      <xdr:row>29</xdr:row>
      <xdr:rowOff>52758</xdr:rowOff>
    </xdr:to>
    <xdr:sp macro="" textlink="">
      <xdr:nvSpPr>
        <xdr:cNvPr id="155" name="楕円 154">
          <a:extLst>
            <a:ext uri="{FF2B5EF4-FFF2-40B4-BE49-F238E27FC236}">
              <a16:creationId xmlns:a16="http://schemas.microsoft.com/office/drawing/2014/main" id="{8CB36725-79F8-4698-9FD9-E7E0F84CF9AB}"/>
            </a:ext>
          </a:extLst>
        </xdr:cNvPr>
        <xdr:cNvSpPr/>
      </xdr:nvSpPr>
      <xdr:spPr>
        <a:xfrm>
          <a:off x="12359005" y="5586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1958</xdr:rowOff>
    </xdr:from>
    <xdr:to>
      <xdr:col>76</xdr:col>
      <xdr:colOff>22225</xdr:colOff>
      <xdr:row>29</xdr:row>
      <xdr:rowOff>48736</xdr:rowOff>
    </xdr:to>
    <xdr:cxnSp macro="">
      <xdr:nvCxnSpPr>
        <xdr:cNvPr id="156" name="直線コネクタ 155">
          <a:extLst>
            <a:ext uri="{FF2B5EF4-FFF2-40B4-BE49-F238E27FC236}">
              <a16:creationId xmlns:a16="http://schemas.microsoft.com/office/drawing/2014/main" id="{289AA4AB-53A7-4D51-A2E6-CC62D15C4740}"/>
            </a:ext>
          </a:extLst>
        </xdr:cNvPr>
        <xdr:cNvCxnSpPr/>
      </xdr:nvCxnSpPr>
      <xdr:spPr>
        <a:xfrm>
          <a:off x="12409805" y="5633138"/>
          <a:ext cx="6197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42735</xdr:rowOff>
    </xdr:from>
    <xdr:to>
      <xdr:col>68</xdr:col>
      <xdr:colOff>123825</xdr:colOff>
      <xdr:row>29</xdr:row>
      <xdr:rowOff>144335</xdr:rowOff>
    </xdr:to>
    <xdr:sp macro="" textlink="">
      <xdr:nvSpPr>
        <xdr:cNvPr id="157" name="楕円 156">
          <a:extLst>
            <a:ext uri="{FF2B5EF4-FFF2-40B4-BE49-F238E27FC236}">
              <a16:creationId xmlns:a16="http://schemas.microsoft.com/office/drawing/2014/main" id="{0489677B-0553-4873-B232-0555891A87FB}"/>
            </a:ext>
          </a:extLst>
        </xdr:cNvPr>
        <xdr:cNvSpPr/>
      </xdr:nvSpPr>
      <xdr:spPr>
        <a:xfrm>
          <a:off x="11688445" y="56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1958</xdr:rowOff>
    </xdr:from>
    <xdr:to>
      <xdr:col>72</xdr:col>
      <xdr:colOff>73025</xdr:colOff>
      <xdr:row>29</xdr:row>
      <xdr:rowOff>93535</xdr:rowOff>
    </xdr:to>
    <xdr:cxnSp macro="">
      <xdr:nvCxnSpPr>
        <xdr:cNvPr id="158" name="直線コネクタ 157">
          <a:extLst>
            <a:ext uri="{FF2B5EF4-FFF2-40B4-BE49-F238E27FC236}">
              <a16:creationId xmlns:a16="http://schemas.microsoft.com/office/drawing/2014/main" id="{11986C8A-0242-49B6-9F84-48B7A0E9A722}"/>
            </a:ext>
          </a:extLst>
        </xdr:cNvPr>
        <xdr:cNvCxnSpPr/>
      </xdr:nvCxnSpPr>
      <xdr:spPr>
        <a:xfrm flipV="1">
          <a:off x="11739245" y="5633138"/>
          <a:ext cx="67056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6223</xdr:rowOff>
    </xdr:from>
    <xdr:to>
      <xdr:col>64</xdr:col>
      <xdr:colOff>123825</xdr:colOff>
      <xdr:row>30</xdr:row>
      <xdr:rowOff>107823</xdr:rowOff>
    </xdr:to>
    <xdr:sp macro="" textlink="">
      <xdr:nvSpPr>
        <xdr:cNvPr id="159" name="楕円 158">
          <a:extLst>
            <a:ext uri="{FF2B5EF4-FFF2-40B4-BE49-F238E27FC236}">
              <a16:creationId xmlns:a16="http://schemas.microsoft.com/office/drawing/2014/main" id="{0C1C5D37-0230-475E-9D9D-C92206FF95EB}"/>
            </a:ext>
          </a:extLst>
        </xdr:cNvPr>
        <xdr:cNvSpPr/>
      </xdr:nvSpPr>
      <xdr:spPr>
        <a:xfrm>
          <a:off x="11017885" y="5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93535</xdr:rowOff>
    </xdr:from>
    <xdr:to>
      <xdr:col>68</xdr:col>
      <xdr:colOff>73025</xdr:colOff>
      <xdr:row>30</xdr:row>
      <xdr:rowOff>57023</xdr:rowOff>
    </xdr:to>
    <xdr:cxnSp macro="">
      <xdr:nvCxnSpPr>
        <xdr:cNvPr id="160" name="直線コネクタ 159">
          <a:extLst>
            <a:ext uri="{FF2B5EF4-FFF2-40B4-BE49-F238E27FC236}">
              <a16:creationId xmlns:a16="http://schemas.microsoft.com/office/drawing/2014/main" id="{BD0198E9-50F7-4285-8803-D42EA642D598}"/>
            </a:ext>
          </a:extLst>
        </xdr:cNvPr>
        <xdr:cNvCxnSpPr/>
      </xdr:nvCxnSpPr>
      <xdr:spPr>
        <a:xfrm flipV="1">
          <a:off x="11068685" y="5724715"/>
          <a:ext cx="670560" cy="1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19717</xdr:rowOff>
    </xdr:from>
    <xdr:to>
      <xdr:col>60</xdr:col>
      <xdr:colOff>123825</xdr:colOff>
      <xdr:row>30</xdr:row>
      <xdr:rowOff>121317</xdr:rowOff>
    </xdr:to>
    <xdr:sp macro="" textlink="">
      <xdr:nvSpPr>
        <xdr:cNvPr id="161" name="楕円 160">
          <a:extLst>
            <a:ext uri="{FF2B5EF4-FFF2-40B4-BE49-F238E27FC236}">
              <a16:creationId xmlns:a16="http://schemas.microsoft.com/office/drawing/2014/main" id="{5E779EE1-A00E-4B0B-A860-9D2933301267}"/>
            </a:ext>
          </a:extLst>
        </xdr:cNvPr>
        <xdr:cNvSpPr/>
      </xdr:nvSpPr>
      <xdr:spPr>
        <a:xfrm>
          <a:off x="10347325" y="58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57023</xdr:rowOff>
    </xdr:from>
    <xdr:to>
      <xdr:col>64</xdr:col>
      <xdr:colOff>73025</xdr:colOff>
      <xdr:row>30</xdr:row>
      <xdr:rowOff>70517</xdr:rowOff>
    </xdr:to>
    <xdr:cxnSp macro="">
      <xdr:nvCxnSpPr>
        <xdr:cNvPr id="162" name="直線コネクタ 161">
          <a:extLst>
            <a:ext uri="{FF2B5EF4-FFF2-40B4-BE49-F238E27FC236}">
              <a16:creationId xmlns:a16="http://schemas.microsoft.com/office/drawing/2014/main" id="{31A55DFA-449D-49D3-9048-EF7B36A4F4FB}"/>
            </a:ext>
          </a:extLst>
        </xdr:cNvPr>
        <xdr:cNvCxnSpPr/>
      </xdr:nvCxnSpPr>
      <xdr:spPr>
        <a:xfrm flipV="1">
          <a:off x="10398125" y="5855843"/>
          <a:ext cx="67056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76461</xdr:rowOff>
    </xdr:from>
    <xdr:ext cx="469744" cy="259045"/>
    <xdr:sp macro="" textlink="">
      <xdr:nvSpPr>
        <xdr:cNvPr id="163" name="n_1aveValue債務償還比率">
          <a:extLst>
            <a:ext uri="{FF2B5EF4-FFF2-40B4-BE49-F238E27FC236}">
              <a16:creationId xmlns:a16="http://schemas.microsoft.com/office/drawing/2014/main" id="{FFF80C0C-ECF7-464B-B5E5-9EC02A71E474}"/>
            </a:ext>
          </a:extLst>
        </xdr:cNvPr>
        <xdr:cNvSpPr txBox="1"/>
      </xdr:nvSpPr>
      <xdr:spPr>
        <a:xfrm>
          <a:off x="12185092" y="5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64" name="n_2aveValue債務償還比率">
          <a:extLst>
            <a:ext uri="{FF2B5EF4-FFF2-40B4-BE49-F238E27FC236}">
              <a16:creationId xmlns:a16="http://schemas.microsoft.com/office/drawing/2014/main" id="{78348724-61F7-4682-9075-5724B42522E6}"/>
            </a:ext>
          </a:extLst>
        </xdr:cNvPr>
        <xdr:cNvSpPr txBox="1"/>
      </xdr:nvSpPr>
      <xdr:spPr>
        <a:xfrm>
          <a:off x="11527232" y="61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65" name="n_3aveValue債務償還比率">
          <a:extLst>
            <a:ext uri="{FF2B5EF4-FFF2-40B4-BE49-F238E27FC236}">
              <a16:creationId xmlns:a16="http://schemas.microsoft.com/office/drawing/2014/main" id="{898EA9F9-B9E3-4DB8-B8E2-38CD3D647A73}"/>
            </a:ext>
          </a:extLst>
        </xdr:cNvPr>
        <xdr:cNvSpPr txBox="1"/>
      </xdr:nvSpPr>
      <xdr:spPr>
        <a:xfrm>
          <a:off x="10856672" y="62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66" name="n_4aveValue債務償還比率">
          <a:extLst>
            <a:ext uri="{FF2B5EF4-FFF2-40B4-BE49-F238E27FC236}">
              <a16:creationId xmlns:a16="http://schemas.microsoft.com/office/drawing/2014/main" id="{9EA5E105-AC8D-4ABE-BBFD-9E09913E3F6E}"/>
            </a:ext>
          </a:extLst>
        </xdr:cNvPr>
        <xdr:cNvSpPr txBox="1"/>
      </xdr:nvSpPr>
      <xdr:spPr>
        <a:xfrm>
          <a:off x="10186112" y="625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69285</xdr:rowOff>
    </xdr:from>
    <xdr:ext cx="469744" cy="259045"/>
    <xdr:sp macro="" textlink="">
      <xdr:nvSpPr>
        <xdr:cNvPr id="167" name="n_1mainValue債務償還比率">
          <a:extLst>
            <a:ext uri="{FF2B5EF4-FFF2-40B4-BE49-F238E27FC236}">
              <a16:creationId xmlns:a16="http://schemas.microsoft.com/office/drawing/2014/main" id="{5E7B08CE-D219-4C2C-9AF8-A567FE9EFEA1}"/>
            </a:ext>
          </a:extLst>
        </xdr:cNvPr>
        <xdr:cNvSpPr txBox="1"/>
      </xdr:nvSpPr>
      <xdr:spPr>
        <a:xfrm>
          <a:off x="12185092" y="53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160862</xdr:rowOff>
    </xdr:from>
    <xdr:ext cx="469744" cy="259045"/>
    <xdr:sp macro="" textlink="">
      <xdr:nvSpPr>
        <xdr:cNvPr id="168" name="n_2mainValue債務償還比率">
          <a:extLst>
            <a:ext uri="{FF2B5EF4-FFF2-40B4-BE49-F238E27FC236}">
              <a16:creationId xmlns:a16="http://schemas.microsoft.com/office/drawing/2014/main" id="{F1DAA0A3-C6C1-4CC2-A7EE-98AF46686336}"/>
            </a:ext>
          </a:extLst>
        </xdr:cNvPr>
        <xdr:cNvSpPr txBox="1"/>
      </xdr:nvSpPr>
      <xdr:spPr>
        <a:xfrm>
          <a:off x="11527232" y="545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124350</xdr:rowOff>
    </xdr:from>
    <xdr:ext cx="469744" cy="259045"/>
    <xdr:sp macro="" textlink="">
      <xdr:nvSpPr>
        <xdr:cNvPr id="169" name="n_3mainValue債務償還比率">
          <a:extLst>
            <a:ext uri="{FF2B5EF4-FFF2-40B4-BE49-F238E27FC236}">
              <a16:creationId xmlns:a16="http://schemas.microsoft.com/office/drawing/2014/main" id="{95298C80-D45D-4351-A44D-69042F2C7489}"/>
            </a:ext>
          </a:extLst>
        </xdr:cNvPr>
        <xdr:cNvSpPr txBox="1"/>
      </xdr:nvSpPr>
      <xdr:spPr>
        <a:xfrm>
          <a:off x="10856672"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137844</xdr:rowOff>
    </xdr:from>
    <xdr:ext cx="469744" cy="259045"/>
    <xdr:sp macro="" textlink="">
      <xdr:nvSpPr>
        <xdr:cNvPr id="170" name="n_4mainValue債務償還比率">
          <a:extLst>
            <a:ext uri="{FF2B5EF4-FFF2-40B4-BE49-F238E27FC236}">
              <a16:creationId xmlns:a16="http://schemas.microsoft.com/office/drawing/2014/main" id="{A6A3D54C-A046-4AD6-9978-4B37A15566D6}"/>
            </a:ext>
          </a:extLst>
        </xdr:cNvPr>
        <xdr:cNvSpPr txBox="1"/>
      </xdr:nvSpPr>
      <xdr:spPr>
        <a:xfrm>
          <a:off x="10186112" y="560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40C19C9-23F4-4537-A486-5259D3F365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18BBFE3-D8D8-4698-9EC4-7C84319BCC3C}"/>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D03566F-7B3E-41B6-A8BF-D5D8F866D64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C18D2F7-75EE-4338-97AB-D0557A3AC3F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8C7BDAD-C3F1-4852-A8B7-5A0CF8F1D27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BC38861-E994-480D-893C-B3EC6F87392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A46EA5-9585-4FFF-B55C-4635CC76785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084D58-CB7D-4389-A1C0-D353115BB4A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00F232-1505-47B4-969D-288D9F358B4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838AAF-0924-4D6A-A5B5-FD29F941F37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457A42-17F5-4909-8CEB-BDF121E1E86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5EFF60-162A-400F-846B-95F14572E1D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193E7D-69EE-46BE-8979-23D18A4E76B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06DDB7-AEF5-4EF7-A66B-B64FBC8171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C88F20-2081-44EF-ACFB-A74C041BB95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B8E124-8868-457A-894F-19BCDB6B046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8E751E-1B64-4558-B7DE-31FBE85411E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4C5D0-111E-4D05-9FAD-B31A896DB8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C76A49-7868-48A0-A092-C9B1395BA7F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A19C60-F832-4F3C-9BAC-DE5C071373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767445-F9B2-4B18-8207-7951DEA92EE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D2BB7C-6E66-469D-A75C-E9DDBEC1D31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379B5C-CE7D-4053-82B0-98A91AD1F95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6D0EB9-7B80-4EF2-82B9-618561A8375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E8A1B6-10D3-49D0-BE53-B1195989338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3ED146-D575-4E58-AFB9-2A81F2131C3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C9FA58-0CCB-4429-A469-B7202034624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5808BB-B88B-4714-AFB4-8FF73005E0E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1D10DA-E94E-4B3B-9FD3-DAC63722394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DCCF8B-D52E-4B07-B1B8-92CB2FF5F2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E9CA61-3FC7-4167-9926-7FF1F0D627D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8FFBF1-C610-47D8-9363-35148BA925E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57DFD9-D378-451F-A5E3-5811E837F0E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B7624E-BFEF-4A2B-8A72-C9C35B137D7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E2165A-B5A6-43C6-A17E-5489116D18B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6B2BD7-9654-4F34-81E5-C4F43A6894B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DB0F9A-0642-4ED2-92E2-A121890D115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610478-9EE1-45BE-B84D-CBDB6194C3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F795C3-C53D-4EAA-94B4-8336172EDDB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0688B3-8023-40B6-950F-9648E52428C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D8C4F0-898C-4EA3-9B23-028D7C7012A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DF7C75-84AC-4954-BD08-75B83D03E06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E1033F-ECDD-4B3B-A260-3BC7B873C84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460D3A-1926-447E-BB31-7C0F636235D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A334ED-7F5D-471C-9F8C-891978BA0A4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0C8A1E-67E3-4307-855D-AF98DB17260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60FDE7-CAE4-4151-BF77-C514A20EA1D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B9B75B-65B8-443C-846A-7B2AF363787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23B043-07F9-456A-AF16-C7CE3181612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AAEE06-5B37-4297-A4D5-6F95479E105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07D35EF-81DC-4D27-A4B9-2FD21E5BCB4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5D4B98-BCFA-41C2-BF84-726746C3D6B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A3B512-A188-4D5D-A20A-C5FA4A6C156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767300-9136-4444-AE0A-34EDFE780E9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4C57C88-99AB-4A39-89F2-D8C3DC78BB1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97F691-4D7E-471F-B746-6A7E258260B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7506C7-05EB-43FC-9096-672936E6102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B7BAB4-65C2-43AC-AB94-7E45F4DF27A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174D67-423C-48AC-A348-37082B2BDDD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CBBE38A-13DA-4366-A269-4B1CBCE537E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F2B69DE-5CF2-4E75-88DB-2094CC1E8D1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18123C19-81FF-44B8-8205-2730A05606CA}"/>
            </a:ext>
          </a:extLst>
        </xdr:cNvPr>
        <xdr:cNvCxnSpPr/>
      </xdr:nvCxnSpPr>
      <xdr:spPr>
        <a:xfrm flipV="1">
          <a:off x="4086225" y="570928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B5CD5F2-AC24-4B56-82F1-E4E5DE379E69}"/>
            </a:ext>
          </a:extLst>
        </xdr:cNvPr>
        <xdr:cNvSpPr txBox="1"/>
      </xdr:nvSpPr>
      <xdr:spPr>
        <a:xfrm>
          <a:off x="412496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821153BF-F7AA-4D77-B02B-F549AB3B5E8A}"/>
            </a:ext>
          </a:extLst>
        </xdr:cNvPr>
        <xdr:cNvCxnSpPr/>
      </xdr:nvCxnSpPr>
      <xdr:spPr>
        <a:xfrm>
          <a:off x="402082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E4A31DBF-2DB2-4B10-B2EF-055785D8B6EA}"/>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C0410EBB-1B3E-4B4E-BD44-DB39971D9507}"/>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55301E25-DA46-407B-B4F1-7F9BE98CF85B}"/>
            </a:ext>
          </a:extLst>
        </xdr:cNvPr>
        <xdr:cNvSpPr txBox="1"/>
      </xdr:nvSpPr>
      <xdr:spPr>
        <a:xfrm>
          <a:off x="412496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8BB07D07-E3D4-4FD4-AC12-3343AFBF4642}"/>
            </a:ext>
          </a:extLst>
        </xdr:cNvPr>
        <xdr:cNvSpPr/>
      </xdr:nvSpPr>
      <xdr:spPr>
        <a:xfrm>
          <a:off x="403606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E8FB0D7F-2132-42EF-96A1-BE428AA02BB8}"/>
            </a:ext>
          </a:extLst>
        </xdr:cNvPr>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7148EB2C-0935-43C7-AE92-34B421DD38B1}"/>
            </a:ext>
          </a:extLst>
        </xdr:cNvPr>
        <xdr:cNvSpPr/>
      </xdr:nvSpPr>
      <xdr:spPr>
        <a:xfrm>
          <a:off x="25146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B77BE703-351A-4024-992F-55480391580B}"/>
            </a:ext>
          </a:extLst>
        </xdr:cNvPr>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041A982E-83B7-4DB8-AE90-24143C687C8E}"/>
            </a:ext>
          </a:extLst>
        </xdr:cNvPr>
        <xdr:cNvSpPr/>
      </xdr:nvSpPr>
      <xdr:spPr>
        <a:xfrm>
          <a:off x="965200" y="642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00EC1F-D0D4-4192-8F65-ABD235399F1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600FAA-542C-4CA5-8AC1-5EF8CCB7FD4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D83556-4817-4611-A7AB-29CB889FE43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A41FA3-E51B-44F4-B829-51BCA5B2F9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FEDD1F-0B5A-4AB3-A541-BFF71E5489C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E5BEA572-354D-4F5A-80D7-A8C44A8FA161}"/>
            </a:ext>
          </a:extLst>
        </xdr:cNvPr>
        <xdr:cNvSpPr/>
      </xdr:nvSpPr>
      <xdr:spPr>
        <a:xfrm>
          <a:off x="403606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7B974EAB-2F2C-4EA5-8190-BB37827CA47B}"/>
            </a:ext>
          </a:extLst>
        </xdr:cNvPr>
        <xdr:cNvSpPr txBox="1"/>
      </xdr:nvSpPr>
      <xdr:spPr>
        <a:xfrm>
          <a:off x="412496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5" name="楕円 74">
          <a:extLst>
            <a:ext uri="{FF2B5EF4-FFF2-40B4-BE49-F238E27FC236}">
              <a16:creationId xmlns:a16="http://schemas.microsoft.com/office/drawing/2014/main" id="{050EB5A4-8D17-44C8-BAB1-D1A51E2F8957}"/>
            </a:ext>
          </a:extLst>
        </xdr:cNvPr>
        <xdr:cNvSpPr/>
      </xdr:nvSpPr>
      <xdr:spPr>
        <a:xfrm>
          <a:off x="3312160" y="608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FB9468FC-081E-4EEE-AC03-836F90A6324A}"/>
            </a:ext>
          </a:extLst>
        </xdr:cNvPr>
        <xdr:cNvCxnSpPr/>
      </xdr:nvCxnSpPr>
      <xdr:spPr>
        <a:xfrm>
          <a:off x="3355340" y="613791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7" name="楕円 76">
          <a:extLst>
            <a:ext uri="{FF2B5EF4-FFF2-40B4-BE49-F238E27FC236}">
              <a16:creationId xmlns:a16="http://schemas.microsoft.com/office/drawing/2014/main" id="{DF3C8A88-7411-4894-AD9F-D62F227D07EC}"/>
            </a:ext>
          </a:extLst>
        </xdr:cNvPr>
        <xdr:cNvSpPr/>
      </xdr:nvSpPr>
      <xdr:spPr>
        <a:xfrm>
          <a:off x="25146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102870</xdr:rowOff>
    </xdr:to>
    <xdr:cxnSp macro="">
      <xdr:nvCxnSpPr>
        <xdr:cNvPr id="78" name="直線コネクタ 77">
          <a:extLst>
            <a:ext uri="{FF2B5EF4-FFF2-40B4-BE49-F238E27FC236}">
              <a16:creationId xmlns:a16="http://schemas.microsoft.com/office/drawing/2014/main" id="{32010ADB-70E4-4F0B-9711-CDE6395BA347}"/>
            </a:ext>
          </a:extLst>
        </xdr:cNvPr>
        <xdr:cNvCxnSpPr/>
      </xdr:nvCxnSpPr>
      <xdr:spPr>
        <a:xfrm>
          <a:off x="2565400" y="611314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a:extLst>
            <a:ext uri="{FF2B5EF4-FFF2-40B4-BE49-F238E27FC236}">
              <a16:creationId xmlns:a16="http://schemas.microsoft.com/office/drawing/2014/main" id="{E89EFC88-24F8-49F4-B533-95EF6CA8499A}"/>
            </a:ext>
          </a:extLst>
        </xdr:cNvPr>
        <xdr:cNvSpPr/>
      </xdr:nvSpPr>
      <xdr:spPr>
        <a:xfrm>
          <a:off x="17399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51435</xdr:rowOff>
    </xdr:from>
    <xdr:to>
      <xdr:col>15</xdr:col>
      <xdr:colOff>50800</xdr:colOff>
      <xdr:row>36</xdr:row>
      <xdr:rowOff>78105</xdr:rowOff>
    </xdr:to>
    <xdr:cxnSp macro="">
      <xdr:nvCxnSpPr>
        <xdr:cNvPr id="80" name="直線コネクタ 79">
          <a:extLst>
            <a:ext uri="{FF2B5EF4-FFF2-40B4-BE49-F238E27FC236}">
              <a16:creationId xmlns:a16="http://schemas.microsoft.com/office/drawing/2014/main" id="{0410113B-025F-4EF6-B45D-FA9B9F88A458}"/>
            </a:ext>
          </a:extLst>
        </xdr:cNvPr>
        <xdr:cNvCxnSpPr/>
      </xdr:nvCxnSpPr>
      <xdr:spPr>
        <a:xfrm>
          <a:off x="1790700" y="608647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1" name="楕円 80">
          <a:extLst>
            <a:ext uri="{FF2B5EF4-FFF2-40B4-BE49-F238E27FC236}">
              <a16:creationId xmlns:a16="http://schemas.microsoft.com/office/drawing/2014/main" id="{652DF176-B73D-4AAF-BF6A-F6BC74D7B3F1}"/>
            </a:ext>
          </a:extLst>
        </xdr:cNvPr>
        <xdr:cNvSpPr/>
      </xdr:nvSpPr>
      <xdr:spPr>
        <a:xfrm>
          <a:off x="96520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51435</xdr:rowOff>
    </xdr:to>
    <xdr:cxnSp macro="">
      <xdr:nvCxnSpPr>
        <xdr:cNvPr id="82" name="直線コネクタ 81">
          <a:extLst>
            <a:ext uri="{FF2B5EF4-FFF2-40B4-BE49-F238E27FC236}">
              <a16:creationId xmlns:a16="http://schemas.microsoft.com/office/drawing/2014/main" id="{45AC252B-0C93-4355-BA24-5C0D881208C2}"/>
            </a:ext>
          </a:extLst>
        </xdr:cNvPr>
        <xdr:cNvCxnSpPr/>
      </xdr:nvCxnSpPr>
      <xdr:spPr>
        <a:xfrm>
          <a:off x="1008380" y="606552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3F220543-6AB5-412D-A648-FE34F7BB2F50}"/>
            </a:ext>
          </a:extLst>
        </xdr:cNvPr>
        <xdr:cNvSpPr txBox="1"/>
      </xdr:nvSpPr>
      <xdr:spPr>
        <a:xfrm>
          <a:off x="317056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CC134CB5-1D61-4177-A64A-837A47D1B374}"/>
            </a:ext>
          </a:extLst>
        </xdr:cNvPr>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3D3CF59C-3186-4AE1-9DB5-F180A3C8BF5B}"/>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434E8D61-D0C1-4C62-9EA0-C90AE144362C}"/>
            </a:ext>
          </a:extLst>
        </xdr:cNvPr>
        <xdr:cNvSpPr txBox="1"/>
      </xdr:nvSpPr>
      <xdr:spPr>
        <a:xfrm>
          <a:off x="8363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BB59DCE7-1EE4-4B40-ADF9-0D513B642AFF}"/>
            </a:ext>
          </a:extLst>
        </xdr:cNvPr>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A980E0A7-8BBC-4B11-9503-F8CA7D62CD45}"/>
            </a:ext>
          </a:extLst>
        </xdr:cNvPr>
        <xdr:cNvSpPr txBox="1"/>
      </xdr:nvSpPr>
      <xdr:spPr>
        <a:xfrm>
          <a:off x="238570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31EAC54F-87C4-40E8-9B5B-114C10FC4C3B}"/>
            </a:ext>
          </a:extLst>
        </xdr:cNvPr>
        <xdr:cNvSpPr txBox="1"/>
      </xdr:nvSpPr>
      <xdr:spPr>
        <a:xfrm>
          <a:off x="161100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F059C719-F106-432E-AA0E-18D5ECE29357}"/>
            </a:ext>
          </a:extLst>
        </xdr:cNvPr>
        <xdr:cNvSpPr txBox="1"/>
      </xdr:nvSpPr>
      <xdr:spPr>
        <a:xfrm>
          <a:off x="8363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034429-F988-4032-A358-A01ABA43310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E8583C8-B275-4D3C-9C37-AB97B1DD2DD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5407B1-C7D4-4D25-97E7-2D0B914704C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5F556D8-FCFB-4F14-99F9-D21FB02AD5B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DAAB5E-CD5E-40D5-B329-F1E160C9837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2C1509-64BA-4C3F-94F1-3DE58A7B678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DD3768-0B46-46DD-9CFB-3680F6FB0F2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B1DAFF3-1AB4-4C46-8B74-AA9E79C91DB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050ACFC-CFF2-4F0D-AB7D-7BC3B70861A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E9F4DAC-24F6-4602-A2C3-DB97BD594D7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534BFC2-EE59-4AD1-9F16-F113FABEBB4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9EACFF6-0D07-435A-B35E-DA1FE80DEA7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599E8AE-1D83-4B6B-A751-2689E7E43E5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BF023E3-787E-4416-8F1A-BE2F008DECF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E98605B-C187-41CE-AD76-BC4BA19439F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0A320C8-ADDD-47A8-84BB-5EB00B60F7D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19DD4BA-1AAD-4386-8983-CAE9BA37622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EE11ABD-F524-41F1-B8FE-E527D538D00D}"/>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A05B31D-2D4E-4459-8E99-D292F8E0FE9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5A615E9-F15D-4394-9400-ABF627FB87C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5156C1F-6489-46A2-A745-394FE74A55A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F5DB217-590B-43E4-A2E9-5A69C403AE6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11E8E9-1C2A-4592-AA88-A62BC25EEF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BFE8A6EE-77AD-4AF4-B933-9AF5E41C03BD}"/>
            </a:ext>
          </a:extLst>
        </xdr:cNvPr>
        <xdr:cNvCxnSpPr/>
      </xdr:nvCxnSpPr>
      <xdr:spPr>
        <a:xfrm flipV="1">
          <a:off x="9219565" y="5726982"/>
          <a:ext cx="0" cy="124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262C33FB-C2D4-49C4-A066-DC27A36CBB57}"/>
            </a:ext>
          </a:extLst>
        </xdr:cNvPr>
        <xdr:cNvSpPr txBox="1"/>
      </xdr:nvSpPr>
      <xdr:spPr>
        <a:xfrm>
          <a:off x="925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D428E394-2234-4542-BCB1-C01A521077F5}"/>
            </a:ext>
          </a:extLst>
        </xdr:cNvPr>
        <xdr:cNvCxnSpPr/>
      </xdr:nvCxnSpPr>
      <xdr:spPr>
        <a:xfrm>
          <a:off x="9154160" y="6972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E8B8D193-B72A-43C3-B005-CCB1394D0A47}"/>
            </a:ext>
          </a:extLst>
        </xdr:cNvPr>
        <xdr:cNvSpPr txBox="1"/>
      </xdr:nvSpPr>
      <xdr:spPr>
        <a:xfrm>
          <a:off x="9258300"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96CB5296-510D-46AD-8B1D-F4D0605D2519}"/>
            </a:ext>
          </a:extLst>
        </xdr:cNvPr>
        <xdr:cNvCxnSpPr/>
      </xdr:nvCxnSpPr>
      <xdr:spPr>
        <a:xfrm>
          <a:off x="9154160" y="5726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9F92E8FA-F3FC-41F4-B9CF-E54F64D29F85}"/>
            </a:ext>
          </a:extLst>
        </xdr:cNvPr>
        <xdr:cNvSpPr txBox="1"/>
      </xdr:nvSpPr>
      <xdr:spPr>
        <a:xfrm>
          <a:off x="9258300" y="6461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E11CEC06-8B3A-4774-8C8C-7216A5F02EEE}"/>
            </a:ext>
          </a:extLst>
        </xdr:cNvPr>
        <xdr:cNvSpPr/>
      </xdr:nvSpPr>
      <xdr:spPr>
        <a:xfrm>
          <a:off x="9192260" y="648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C2FBB622-FBA2-4548-AB24-9F4D812E73C7}"/>
            </a:ext>
          </a:extLst>
        </xdr:cNvPr>
        <xdr:cNvSpPr/>
      </xdr:nvSpPr>
      <xdr:spPr>
        <a:xfrm>
          <a:off x="8445500" y="650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F84A99BC-37DE-4BD8-A731-F1DD707AF636}"/>
            </a:ext>
          </a:extLst>
        </xdr:cNvPr>
        <xdr:cNvSpPr/>
      </xdr:nvSpPr>
      <xdr:spPr>
        <a:xfrm>
          <a:off x="7670800" y="649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5C5A8800-8245-400C-A679-AC61FCFC4AA9}"/>
            </a:ext>
          </a:extLst>
        </xdr:cNvPr>
        <xdr:cNvSpPr/>
      </xdr:nvSpPr>
      <xdr:spPr>
        <a:xfrm>
          <a:off x="6873240" y="6505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05C044AF-5C41-4879-82A8-2E65C8D159F9}"/>
            </a:ext>
          </a:extLst>
        </xdr:cNvPr>
        <xdr:cNvSpPr/>
      </xdr:nvSpPr>
      <xdr:spPr>
        <a:xfrm>
          <a:off x="6098540" y="6516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8D7B00-751C-48C1-BD44-E0CE2EF5155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FD0C74-CCFC-4F10-B11F-57704EF7140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F4F79B-E8C2-4DC6-8CDD-560D21B36ED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7CDDF2-A1B5-4B7B-AEA1-BC3F1073AB3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00AB7C-3F22-41A7-BFE5-4C6280CC22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94990</xdr:rowOff>
    </xdr:from>
    <xdr:to>
      <xdr:col>55</xdr:col>
      <xdr:colOff>50800</xdr:colOff>
      <xdr:row>39</xdr:row>
      <xdr:rowOff>25140</xdr:rowOff>
    </xdr:to>
    <xdr:sp macro="" textlink="">
      <xdr:nvSpPr>
        <xdr:cNvPr id="130" name="楕円 129">
          <a:extLst>
            <a:ext uri="{FF2B5EF4-FFF2-40B4-BE49-F238E27FC236}">
              <a16:creationId xmlns:a16="http://schemas.microsoft.com/office/drawing/2014/main" id="{043BB08D-88FA-4274-B3F5-5D4DCC6ED9FC}"/>
            </a:ext>
          </a:extLst>
        </xdr:cNvPr>
        <xdr:cNvSpPr/>
      </xdr:nvSpPr>
      <xdr:spPr>
        <a:xfrm>
          <a:off x="9192260" y="6465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117867</xdr:rowOff>
    </xdr:from>
    <xdr:ext cx="534377" cy="259045"/>
    <xdr:sp macro="" textlink="">
      <xdr:nvSpPr>
        <xdr:cNvPr id="131" name="【道路】&#10;一人当たり延長該当値テキスト">
          <a:extLst>
            <a:ext uri="{FF2B5EF4-FFF2-40B4-BE49-F238E27FC236}">
              <a16:creationId xmlns:a16="http://schemas.microsoft.com/office/drawing/2014/main" id="{360DB80E-1D0F-4F41-89DC-B7FD5B419C33}"/>
            </a:ext>
          </a:extLst>
        </xdr:cNvPr>
        <xdr:cNvSpPr txBox="1"/>
      </xdr:nvSpPr>
      <xdr:spPr>
        <a:xfrm>
          <a:off x="9258300" y="63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110916</xdr:rowOff>
    </xdr:from>
    <xdr:to>
      <xdr:col>50</xdr:col>
      <xdr:colOff>165100</xdr:colOff>
      <xdr:row>39</xdr:row>
      <xdr:rowOff>41066</xdr:rowOff>
    </xdr:to>
    <xdr:sp macro="" textlink="">
      <xdr:nvSpPr>
        <xdr:cNvPr id="132" name="楕円 131">
          <a:extLst>
            <a:ext uri="{FF2B5EF4-FFF2-40B4-BE49-F238E27FC236}">
              <a16:creationId xmlns:a16="http://schemas.microsoft.com/office/drawing/2014/main" id="{30A52659-9103-490F-A1AF-501774354AFD}"/>
            </a:ext>
          </a:extLst>
        </xdr:cNvPr>
        <xdr:cNvSpPr/>
      </xdr:nvSpPr>
      <xdr:spPr>
        <a:xfrm>
          <a:off x="8445500" y="6481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145790</xdr:rowOff>
    </xdr:from>
    <xdr:to>
      <xdr:col>55</xdr:col>
      <xdr:colOff>0</xdr:colOff>
      <xdr:row>38</xdr:row>
      <xdr:rowOff>161716</xdr:rowOff>
    </xdr:to>
    <xdr:cxnSp macro="">
      <xdr:nvCxnSpPr>
        <xdr:cNvPr id="133" name="直線コネクタ 132">
          <a:extLst>
            <a:ext uri="{FF2B5EF4-FFF2-40B4-BE49-F238E27FC236}">
              <a16:creationId xmlns:a16="http://schemas.microsoft.com/office/drawing/2014/main" id="{7229CC1E-7CA2-47C3-BDD0-6F90A6E1B546}"/>
            </a:ext>
          </a:extLst>
        </xdr:cNvPr>
        <xdr:cNvCxnSpPr/>
      </xdr:nvCxnSpPr>
      <xdr:spPr>
        <a:xfrm flipV="1">
          <a:off x="8496300" y="6516110"/>
          <a:ext cx="7239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113164</xdr:rowOff>
    </xdr:from>
    <xdr:to>
      <xdr:col>46</xdr:col>
      <xdr:colOff>38100</xdr:colOff>
      <xdr:row>40</xdr:row>
      <xdr:rowOff>43314</xdr:rowOff>
    </xdr:to>
    <xdr:sp macro="" textlink="">
      <xdr:nvSpPr>
        <xdr:cNvPr id="134" name="楕円 133">
          <a:extLst>
            <a:ext uri="{FF2B5EF4-FFF2-40B4-BE49-F238E27FC236}">
              <a16:creationId xmlns:a16="http://schemas.microsoft.com/office/drawing/2014/main" id="{FF26B2DB-BCE7-41C8-91A8-38C965A875E9}"/>
            </a:ext>
          </a:extLst>
        </xdr:cNvPr>
        <xdr:cNvSpPr/>
      </xdr:nvSpPr>
      <xdr:spPr>
        <a:xfrm>
          <a:off x="7670800" y="6651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161716</xdr:rowOff>
    </xdr:from>
    <xdr:to>
      <xdr:col>50</xdr:col>
      <xdr:colOff>114300</xdr:colOff>
      <xdr:row>39</xdr:row>
      <xdr:rowOff>163964</xdr:rowOff>
    </xdr:to>
    <xdr:cxnSp macro="">
      <xdr:nvCxnSpPr>
        <xdr:cNvPr id="135" name="直線コネクタ 134">
          <a:extLst>
            <a:ext uri="{FF2B5EF4-FFF2-40B4-BE49-F238E27FC236}">
              <a16:creationId xmlns:a16="http://schemas.microsoft.com/office/drawing/2014/main" id="{20FFF5B4-5DAF-42E9-B7FA-4D40E3BB7D2D}"/>
            </a:ext>
          </a:extLst>
        </xdr:cNvPr>
        <xdr:cNvCxnSpPr/>
      </xdr:nvCxnSpPr>
      <xdr:spPr>
        <a:xfrm flipV="1">
          <a:off x="7713980" y="6532036"/>
          <a:ext cx="782320" cy="1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138043</xdr:rowOff>
    </xdr:from>
    <xdr:to>
      <xdr:col>41</xdr:col>
      <xdr:colOff>101600</xdr:colOff>
      <xdr:row>39</xdr:row>
      <xdr:rowOff>68193</xdr:rowOff>
    </xdr:to>
    <xdr:sp macro="" textlink="">
      <xdr:nvSpPr>
        <xdr:cNvPr id="136" name="楕円 135">
          <a:extLst>
            <a:ext uri="{FF2B5EF4-FFF2-40B4-BE49-F238E27FC236}">
              <a16:creationId xmlns:a16="http://schemas.microsoft.com/office/drawing/2014/main" id="{03815762-7815-4207-854C-2FB1DBAA74C2}"/>
            </a:ext>
          </a:extLst>
        </xdr:cNvPr>
        <xdr:cNvSpPr/>
      </xdr:nvSpPr>
      <xdr:spPr>
        <a:xfrm>
          <a:off x="6873240" y="650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17393</xdr:rowOff>
    </xdr:from>
    <xdr:to>
      <xdr:col>45</xdr:col>
      <xdr:colOff>177800</xdr:colOff>
      <xdr:row>39</xdr:row>
      <xdr:rowOff>163964</xdr:rowOff>
    </xdr:to>
    <xdr:cxnSp macro="">
      <xdr:nvCxnSpPr>
        <xdr:cNvPr id="137" name="直線コネクタ 136">
          <a:extLst>
            <a:ext uri="{FF2B5EF4-FFF2-40B4-BE49-F238E27FC236}">
              <a16:creationId xmlns:a16="http://schemas.microsoft.com/office/drawing/2014/main" id="{C8355A0B-7349-4406-872F-93B42A4C297B}"/>
            </a:ext>
          </a:extLst>
        </xdr:cNvPr>
        <xdr:cNvCxnSpPr/>
      </xdr:nvCxnSpPr>
      <xdr:spPr>
        <a:xfrm>
          <a:off x="6924040" y="6555353"/>
          <a:ext cx="78994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149320</xdr:rowOff>
    </xdr:from>
    <xdr:to>
      <xdr:col>36</xdr:col>
      <xdr:colOff>165100</xdr:colOff>
      <xdr:row>39</xdr:row>
      <xdr:rowOff>79470</xdr:rowOff>
    </xdr:to>
    <xdr:sp macro="" textlink="">
      <xdr:nvSpPr>
        <xdr:cNvPr id="138" name="楕円 137">
          <a:extLst>
            <a:ext uri="{FF2B5EF4-FFF2-40B4-BE49-F238E27FC236}">
              <a16:creationId xmlns:a16="http://schemas.microsoft.com/office/drawing/2014/main" id="{6C065347-FD87-42A3-B46A-FDE5332818D8}"/>
            </a:ext>
          </a:extLst>
        </xdr:cNvPr>
        <xdr:cNvSpPr/>
      </xdr:nvSpPr>
      <xdr:spPr>
        <a:xfrm>
          <a:off x="6098540" y="65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17393</xdr:rowOff>
    </xdr:from>
    <xdr:to>
      <xdr:col>41</xdr:col>
      <xdr:colOff>50800</xdr:colOff>
      <xdr:row>39</xdr:row>
      <xdr:rowOff>28670</xdr:rowOff>
    </xdr:to>
    <xdr:cxnSp macro="">
      <xdr:nvCxnSpPr>
        <xdr:cNvPr id="139" name="直線コネクタ 138">
          <a:extLst>
            <a:ext uri="{FF2B5EF4-FFF2-40B4-BE49-F238E27FC236}">
              <a16:creationId xmlns:a16="http://schemas.microsoft.com/office/drawing/2014/main" id="{4B29F96C-495F-4CBE-8B48-DAF437F90797}"/>
            </a:ext>
          </a:extLst>
        </xdr:cNvPr>
        <xdr:cNvCxnSpPr/>
      </xdr:nvCxnSpPr>
      <xdr:spPr>
        <a:xfrm flipV="1">
          <a:off x="6149340" y="6555353"/>
          <a:ext cx="7747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CB4736E-A1FA-4DFF-81D3-9F550619BFFD}"/>
            </a:ext>
          </a:extLst>
        </xdr:cNvPr>
        <xdr:cNvSpPr txBox="1"/>
      </xdr:nvSpPr>
      <xdr:spPr>
        <a:xfrm>
          <a:off x="8239271" y="65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45F08442-255C-4066-87CA-CC7DD114F430}"/>
            </a:ext>
          </a:extLst>
        </xdr:cNvPr>
        <xdr:cNvSpPr txBox="1"/>
      </xdr:nvSpPr>
      <xdr:spPr>
        <a:xfrm>
          <a:off x="7477271" y="62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DFA48120-1260-4E24-A4F1-D460A8C7FF19}"/>
            </a:ext>
          </a:extLst>
        </xdr:cNvPr>
        <xdr:cNvSpPr txBox="1"/>
      </xdr:nvSpPr>
      <xdr:spPr>
        <a:xfrm>
          <a:off x="6702571" y="6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167FBB33-6921-43AC-A1B0-750D204D0821}"/>
            </a:ext>
          </a:extLst>
        </xdr:cNvPr>
        <xdr:cNvSpPr txBox="1"/>
      </xdr:nvSpPr>
      <xdr:spPr>
        <a:xfrm>
          <a:off x="5905011" y="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57592</xdr:rowOff>
    </xdr:from>
    <xdr:ext cx="534377" cy="259045"/>
    <xdr:sp macro="" textlink="">
      <xdr:nvSpPr>
        <xdr:cNvPr id="144" name="n_1mainValue【道路】&#10;一人当たり延長">
          <a:extLst>
            <a:ext uri="{FF2B5EF4-FFF2-40B4-BE49-F238E27FC236}">
              <a16:creationId xmlns:a16="http://schemas.microsoft.com/office/drawing/2014/main" id="{2CA147DE-E36E-46A9-A1FF-6F9B9525D3EC}"/>
            </a:ext>
          </a:extLst>
        </xdr:cNvPr>
        <xdr:cNvSpPr txBox="1"/>
      </xdr:nvSpPr>
      <xdr:spPr>
        <a:xfrm>
          <a:off x="8239271" y="62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34441</xdr:rowOff>
    </xdr:from>
    <xdr:ext cx="534377" cy="259045"/>
    <xdr:sp macro="" textlink="">
      <xdr:nvSpPr>
        <xdr:cNvPr id="145" name="n_2mainValue【道路】&#10;一人当たり延長">
          <a:extLst>
            <a:ext uri="{FF2B5EF4-FFF2-40B4-BE49-F238E27FC236}">
              <a16:creationId xmlns:a16="http://schemas.microsoft.com/office/drawing/2014/main" id="{9FF52DFA-48C6-4180-9CE9-96B66F817203}"/>
            </a:ext>
          </a:extLst>
        </xdr:cNvPr>
        <xdr:cNvSpPr txBox="1"/>
      </xdr:nvSpPr>
      <xdr:spPr>
        <a:xfrm>
          <a:off x="7477271" y="67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59320</xdr:rowOff>
    </xdr:from>
    <xdr:ext cx="534377" cy="259045"/>
    <xdr:sp macro="" textlink="">
      <xdr:nvSpPr>
        <xdr:cNvPr id="146" name="n_3mainValue【道路】&#10;一人当たり延長">
          <a:extLst>
            <a:ext uri="{FF2B5EF4-FFF2-40B4-BE49-F238E27FC236}">
              <a16:creationId xmlns:a16="http://schemas.microsoft.com/office/drawing/2014/main" id="{DC0597D4-6297-45CD-A17D-A0AE94A6F799}"/>
            </a:ext>
          </a:extLst>
        </xdr:cNvPr>
        <xdr:cNvSpPr txBox="1"/>
      </xdr:nvSpPr>
      <xdr:spPr>
        <a:xfrm>
          <a:off x="6702571" y="65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70597</xdr:rowOff>
    </xdr:from>
    <xdr:ext cx="534377" cy="259045"/>
    <xdr:sp macro="" textlink="">
      <xdr:nvSpPr>
        <xdr:cNvPr id="147" name="n_4mainValue【道路】&#10;一人当たり延長">
          <a:extLst>
            <a:ext uri="{FF2B5EF4-FFF2-40B4-BE49-F238E27FC236}">
              <a16:creationId xmlns:a16="http://schemas.microsoft.com/office/drawing/2014/main" id="{B29408A1-43EA-409E-A599-83B6FC3CBF79}"/>
            </a:ext>
          </a:extLst>
        </xdr:cNvPr>
        <xdr:cNvSpPr txBox="1"/>
      </xdr:nvSpPr>
      <xdr:spPr>
        <a:xfrm>
          <a:off x="5905011" y="66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8E2D839-1E22-4787-8A59-5B0CF323C3B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F9F217F-2BDC-4CEF-B1AC-381F9EF1AAF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E62AD70-64C9-4C61-A3C9-D2538086E2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69C1E8D-591B-4E85-9730-9D5797C77BD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CDFA29E-A2CA-4D96-B605-64B852DCA2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3F60F52-43E3-4BA5-89D5-52850E9B97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D7FB4DD-EA6D-4410-9299-A26C085258D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79E667F-D99E-4143-8DA8-81E025CE25B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9B46939-AE7D-44FD-9D5E-AEFE97E734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A51AB5-2B94-4649-9950-73E571B0559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6FBB4B0-91C6-462A-AF05-E5130BBF490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5DC2A9E-03B2-4F16-A26D-90052E9D77C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D6B0DF2-44B8-4EA5-9228-42C46F55C4E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543A59-970E-4197-9338-0C81A73EE70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F969C64-D5CB-45C0-9465-8475001225B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C9208C-07B1-4DA5-9857-B13A6DACC5D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300A5B0-AC95-4760-8450-8D0890E8F15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1923C7D-D832-483D-943D-92FBCA93ADA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AF1C781-67AD-4CF5-AF1C-920E569823A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E1B7410-248B-4D98-B45C-3055014DF01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E7C2197-F374-4302-A4A5-81083DCD5A4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FA9A64F-98D3-4BFD-9047-C3FC6D81983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00C8C26-D065-4CBE-ACDD-1AA8D3B5A4B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D05096C-B939-4E75-B422-98EE9779E37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25FEB4A-6C5C-4CE5-99DC-90E9AA76DCD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70615D95-81AF-4BF9-8953-C2BE61313A4E}"/>
            </a:ext>
          </a:extLst>
        </xdr:cNvPr>
        <xdr:cNvCxnSpPr/>
      </xdr:nvCxnSpPr>
      <xdr:spPr>
        <a:xfrm flipV="1">
          <a:off x="4086225" y="93181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8854A6B-4BCA-49B4-947B-E6E4D2C7BE34}"/>
            </a:ext>
          </a:extLst>
        </xdr:cNvPr>
        <xdr:cNvSpPr txBox="1"/>
      </xdr:nvSpPr>
      <xdr:spPr>
        <a:xfrm>
          <a:off x="4124960" y="1077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64827EBB-8B0A-4251-9B00-22AF912676A3}"/>
            </a:ext>
          </a:extLst>
        </xdr:cNvPr>
        <xdr:cNvCxnSpPr/>
      </xdr:nvCxnSpPr>
      <xdr:spPr>
        <a:xfrm>
          <a:off x="4020820" y="1077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18B808D-74C1-4793-9005-690AC46B410A}"/>
            </a:ext>
          </a:extLst>
        </xdr:cNvPr>
        <xdr:cNvSpPr txBox="1"/>
      </xdr:nvSpPr>
      <xdr:spPr>
        <a:xfrm>
          <a:off x="412496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98C9F83C-0496-490E-80E8-2A448A0C1825}"/>
            </a:ext>
          </a:extLst>
        </xdr:cNvPr>
        <xdr:cNvCxnSpPr/>
      </xdr:nvCxnSpPr>
      <xdr:spPr>
        <a:xfrm>
          <a:off x="402082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F48C600-9290-4306-91AC-E99D217349C8}"/>
            </a:ext>
          </a:extLst>
        </xdr:cNvPr>
        <xdr:cNvSpPr txBox="1"/>
      </xdr:nvSpPr>
      <xdr:spPr>
        <a:xfrm>
          <a:off x="4124960" y="10261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10DCFE6E-F9CD-4BB9-A75D-356468981CC7}"/>
            </a:ext>
          </a:extLst>
        </xdr:cNvPr>
        <xdr:cNvSpPr/>
      </xdr:nvSpPr>
      <xdr:spPr>
        <a:xfrm>
          <a:off x="403606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A0E6A347-8DD9-4FE4-A5EF-3E9D0E42AFD7}"/>
            </a:ext>
          </a:extLst>
        </xdr:cNvPr>
        <xdr:cNvSpPr/>
      </xdr:nvSpPr>
      <xdr:spPr>
        <a:xfrm>
          <a:off x="331216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4D94CBEB-4144-4978-B682-2FCA570453E5}"/>
            </a:ext>
          </a:extLst>
        </xdr:cNvPr>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E130AB0A-5E4B-4CEE-A65A-9D4A2A9FA790}"/>
            </a:ext>
          </a:extLst>
        </xdr:cNvPr>
        <xdr:cNvSpPr/>
      </xdr:nvSpPr>
      <xdr:spPr>
        <a:xfrm>
          <a:off x="17399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B4E45CA8-EE4C-4500-A657-E47E3E478D4D}"/>
            </a:ext>
          </a:extLst>
        </xdr:cNvPr>
        <xdr:cNvSpPr/>
      </xdr:nvSpPr>
      <xdr:spPr>
        <a:xfrm>
          <a:off x="96520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05B1DC-C1CF-4EF6-AF6A-DAA2BC55EE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97C326-44D2-44BA-8ABD-704BD8937A7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DD453B-B227-4A80-BBC5-02D51E5B3AF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BD8D3F6-F1F6-4497-9EB7-907C69205A4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C1B64F-6B95-4410-BA34-73DC8DF0078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89" name="楕円 188">
          <a:extLst>
            <a:ext uri="{FF2B5EF4-FFF2-40B4-BE49-F238E27FC236}">
              <a16:creationId xmlns:a16="http://schemas.microsoft.com/office/drawing/2014/main" id="{0BF08A71-2DE2-4402-A68A-688B11145BD1}"/>
            </a:ext>
          </a:extLst>
        </xdr:cNvPr>
        <xdr:cNvSpPr/>
      </xdr:nvSpPr>
      <xdr:spPr>
        <a:xfrm>
          <a:off x="4036060" y="982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2237203-915B-40E3-8AC3-5090F7BA6634}"/>
            </a:ext>
          </a:extLst>
        </xdr:cNvPr>
        <xdr:cNvSpPr txBox="1"/>
      </xdr:nvSpPr>
      <xdr:spPr>
        <a:xfrm>
          <a:off x="4124960" y="96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91" name="楕円 190">
          <a:extLst>
            <a:ext uri="{FF2B5EF4-FFF2-40B4-BE49-F238E27FC236}">
              <a16:creationId xmlns:a16="http://schemas.microsoft.com/office/drawing/2014/main" id="{71BD091D-D2D6-475B-B057-5B137E1F2BB5}"/>
            </a:ext>
          </a:extLst>
        </xdr:cNvPr>
        <xdr:cNvSpPr/>
      </xdr:nvSpPr>
      <xdr:spPr>
        <a:xfrm>
          <a:off x="3312160" y="9816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58</xdr:row>
      <xdr:rowOff>150223</xdr:rowOff>
    </xdr:to>
    <xdr:cxnSp macro="">
      <xdr:nvCxnSpPr>
        <xdr:cNvPr id="192" name="直線コネクタ 191">
          <a:extLst>
            <a:ext uri="{FF2B5EF4-FFF2-40B4-BE49-F238E27FC236}">
              <a16:creationId xmlns:a16="http://schemas.microsoft.com/office/drawing/2014/main" id="{7A8950C1-2BED-427B-AA25-400BF37A5704}"/>
            </a:ext>
          </a:extLst>
        </xdr:cNvPr>
        <xdr:cNvCxnSpPr/>
      </xdr:nvCxnSpPr>
      <xdr:spPr>
        <a:xfrm>
          <a:off x="3355340" y="9866811"/>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3" name="楕円 192">
          <a:extLst>
            <a:ext uri="{FF2B5EF4-FFF2-40B4-BE49-F238E27FC236}">
              <a16:creationId xmlns:a16="http://schemas.microsoft.com/office/drawing/2014/main" id="{280641BC-C6F4-4F63-AE08-1EAA1FD03F9B}"/>
            </a:ext>
          </a:extLst>
        </xdr:cNvPr>
        <xdr:cNvSpPr/>
      </xdr:nvSpPr>
      <xdr:spPr>
        <a:xfrm>
          <a:off x="251460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143691</xdr:rowOff>
    </xdr:to>
    <xdr:cxnSp macro="">
      <xdr:nvCxnSpPr>
        <xdr:cNvPr id="194" name="直線コネクタ 193">
          <a:extLst>
            <a:ext uri="{FF2B5EF4-FFF2-40B4-BE49-F238E27FC236}">
              <a16:creationId xmlns:a16="http://schemas.microsoft.com/office/drawing/2014/main" id="{C78CA51C-196D-4411-9B6A-6493A0643F3D}"/>
            </a:ext>
          </a:extLst>
        </xdr:cNvPr>
        <xdr:cNvCxnSpPr/>
      </xdr:nvCxnSpPr>
      <xdr:spPr>
        <a:xfrm>
          <a:off x="2565400" y="986028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5" name="楕円 194">
          <a:extLst>
            <a:ext uri="{FF2B5EF4-FFF2-40B4-BE49-F238E27FC236}">
              <a16:creationId xmlns:a16="http://schemas.microsoft.com/office/drawing/2014/main" id="{8EC12370-E081-46AD-9FC0-8B0FDA991BFC}"/>
            </a:ext>
          </a:extLst>
        </xdr:cNvPr>
        <xdr:cNvSpPr/>
      </xdr:nvSpPr>
      <xdr:spPr>
        <a:xfrm>
          <a:off x="1739900" y="98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140426</xdr:rowOff>
    </xdr:to>
    <xdr:cxnSp macro="">
      <xdr:nvCxnSpPr>
        <xdr:cNvPr id="196" name="直線コネクタ 195">
          <a:extLst>
            <a:ext uri="{FF2B5EF4-FFF2-40B4-BE49-F238E27FC236}">
              <a16:creationId xmlns:a16="http://schemas.microsoft.com/office/drawing/2014/main" id="{A9187ECF-5D7E-4804-9F94-CA6734827484}"/>
            </a:ext>
          </a:extLst>
        </xdr:cNvPr>
        <xdr:cNvCxnSpPr/>
      </xdr:nvCxnSpPr>
      <xdr:spPr>
        <a:xfrm flipV="1">
          <a:off x="1790700" y="986028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135346</xdr:rowOff>
    </xdr:from>
    <xdr:to>
      <xdr:col>6</xdr:col>
      <xdr:colOff>38100</xdr:colOff>
      <xdr:row>59</xdr:row>
      <xdr:rowOff>65496</xdr:rowOff>
    </xdr:to>
    <xdr:sp macro="" textlink="">
      <xdr:nvSpPr>
        <xdr:cNvPr id="197" name="楕円 196">
          <a:extLst>
            <a:ext uri="{FF2B5EF4-FFF2-40B4-BE49-F238E27FC236}">
              <a16:creationId xmlns:a16="http://schemas.microsoft.com/office/drawing/2014/main" id="{C8475410-3185-450A-B20C-961099D3A590}"/>
            </a:ext>
          </a:extLst>
        </xdr:cNvPr>
        <xdr:cNvSpPr/>
      </xdr:nvSpPr>
      <xdr:spPr>
        <a:xfrm>
          <a:off x="965200" y="9858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59</xdr:row>
      <xdr:rowOff>14696</xdr:rowOff>
    </xdr:to>
    <xdr:cxnSp macro="">
      <xdr:nvCxnSpPr>
        <xdr:cNvPr id="198" name="直線コネクタ 197">
          <a:extLst>
            <a:ext uri="{FF2B5EF4-FFF2-40B4-BE49-F238E27FC236}">
              <a16:creationId xmlns:a16="http://schemas.microsoft.com/office/drawing/2014/main" id="{8B31A8D7-7EFF-4899-AE2F-964CF7E0A82E}"/>
            </a:ext>
          </a:extLst>
        </xdr:cNvPr>
        <xdr:cNvCxnSpPr/>
      </xdr:nvCxnSpPr>
      <xdr:spPr>
        <a:xfrm flipV="1">
          <a:off x="1008380" y="9863546"/>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1D8EDD3-28D8-404E-9381-24F1B25D7BB8}"/>
            </a:ext>
          </a:extLst>
        </xdr:cNvPr>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9C6B616-6911-415E-B7FF-B7114291769C}"/>
            </a:ext>
          </a:extLst>
        </xdr:cNvPr>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B7CE673-10F3-4F33-80F0-D478E3FCB245}"/>
            </a:ext>
          </a:extLst>
        </xdr:cNvPr>
        <xdr:cNvSpPr txBox="1"/>
      </xdr:nvSpPr>
      <xdr:spPr>
        <a:xfrm>
          <a:off x="16110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FA59861-0B25-40FC-91D9-4D3F35AA1F5C}"/>
            </a:ext>
          </a:extLst>
        </xdr:cNvPr>
        <xdr:cNvSpPr txBox="1"/>
      </xdr:nvSpPr>
      <xdr:spPr>
        <a:xfrm>
          <a:off x="836304"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67D5E90-7E66-44F9-B00C-D5856E668B94}"/>
            </a:ext>
          </a:extLst>
        </xdr:cNvPr>
        <xdr:cNvSpPr txBox="1"/>
      </xdr:nvSpPr>
      <xdr:spPr>
        <a:xfrm>
          <a:off x="3170564" y="959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86153BB-2073-4C2E-A943-3CC9C99C58EC}"/>
            </a:ext>
          </a:extLst>
        </xdr:cNvPr>
        <xdr:cNvSpPr txBox="1"/>
      </xdr:nvSpPr>
      <xdr:spPr>
        <a:xfrm>
          <a:off x="238570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6C48D51-0E3C-41A3-A76E-EE988E0B232E}"/>
            </a:ext>
          </a:extLst>
        </xdr:cNvPr>
        <xdr:cNvSpPr txBox="1"/>
      </xdr:nvSpPr>
      <xdr:spPr>
        <a:xfrm>
          <a:off x="161100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B7E7EF0-E3E4-43AB-8808-4B56AF95C824}"/>
            </a:ext>
          </a:extLst>
        </xdr:cNvPr>
        <xdr:cNvSpPr txBox="1"/>
      </xdr:nvSpPr>
      <xdr:spPr>
        <a:xfrm>
          <a:off x="83630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AD2A3E0-EF51-4A37-9E98-470BFF166F4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E93280-AB86-4C57-AFDC-F96A9039C86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6EE4071-C351-4EF4-9C7A-D70797DDE6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25BD592-049B-46F4-98FC-D5B336E53BA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58B70E2-66B6-47CB-BCEA-31B7569BFED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7A8065-570D-432E-9D32-AC1A61AE5F6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DDD1187-BE9C-4265-95BC-28CFDEBE2B2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8DD8EFC-A4B1-4726-9175-45E6F6C0412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2DE2CC9-0245-45A2-BCEF-AF050AE85A7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2DB4BEE-97D1-4F5F-A675-0DB2ED3DB0C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CF5E5C9-5AFD-4CC0-9FC9-B5C0C020EAE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AD583D1-95E2-4272-AFE2-B573DE89386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4F8249C-573A-4622-829D-5F27CFA47BC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B04F4A2-E11E-44B6-B241-A4FC4D1D241B}"/>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C451470-D276-4D5D-B22C-03C6EBD55DB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779B236-2460-4FD2-A667-CD73C4FDC98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5387F1E-3FD7-4B56-9CE3-482C1298CFD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4A224DB-FB8B-43E0-84B2-C9DD32EDEE5E}"/>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C93B89C-D820-4B65-97AF-627D9F559B9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5EB676AF-DF15-4B2B-A4D6-73D3D22667DD}"/>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51301B6-39B0-4DBB-93C9-4BFC409AE0C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005114F-82FF-41E5-A465-26E927E7877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111D776-880E-474E-8DA5-3EC1F95BD3C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1A6C44CB-B75E-4CE7-8C00-5214BC2DEF70}"/>
            </a:ext>
          </a:extLst>
        </xdr:cNvPr>
        <xdr:cNvCxnSpPr/>
      </xdr:nvCxnSpPr>
      <xdr:spPr>
        <a:xfrm flipV="1">
          <a:off x="9219565" y="9550382"/>
          <a:ext cx="0" cy="123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F1B2B40-47E1-4628-8E96-9354E72BD300}"/>
            </a:ext>
          </a:extLst>
        </xdr:cNvPr>
        <xdr:cNvSpPr txBox="1"/>
      </xdr:nvSpPr>
      <xdr:spPr>
        <a:xfrm>
          <a:off x="9258300" y="107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1B836E3A-7235-47E5-948E-C2268DCD81B8}"/>
            </a:ext>
          </a:extLst>
        </xdr:cNvPr>
        <xdr:cNvCxnSpPr/>
      </xdr:nvCxnSpPr>
      <xdr:spPr>
        <a:xfrm>
          <a:off x="9154160" y="1078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B9B53057-1267-43AE-AB5A-EF48E6E1767F}"/>
            </a:ext>
          </a:extLst>
        </xdr:cNvPr>
        <xdr:cNvSpPr txBox="1"/>
      </xdr:nvSpPr>
      <xdr:spPr>
        <a:xfrm>
          <a:off x="9258300" y="93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1C807DB4-F567-44F8-A32D-51B7836CBFB4}"/>
            </a:ext>
          </a:extLst>
        </xdr:cNvPr>
        <xdr:cNvCxnSpPr/>
      </xdr:nvCxnSpPr>
      <xdr:spPr>
        <a:xfrm>
          <a:off x="9154160" y="9550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E4FFF93-EC2B-484D-8EAB-3AF2B594478B}"/>
            </a:ext>
          </a:extLst>
        </xdr:cNvPr>
        <xdr:cNvSpPr txBox="1"/>
      </xdr:nvSpPr>
      <xdr:spPr>
        <a:xfrm>
          <a:off x="9258300" y="10115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A9930A14-ED49-4100-9C98-BE76817C593E}"/>
            </a:ext>
          </a:extLst>
        </xdr:cNvPr>
        <xdr:cNvSpPr/>
      </xdr:nvSpPr>
      <xdr:spPr>
        <a:xfrm>
          <a:off x="9192260" y="1026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DF243E82-8FA7-455E-83CC-1D0826E23744}"/>
            </a:ext>
          </a:extLst>
        </xdr:cNvPr>
        <xdr:cNvSpPr/>
      </xdr:nvSpPr>
      <xdr:spPr>
        <a:xfrm>
          <a:off x="8445500" y="102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A6FC6DFA-D478-41FF-9420-16BCB766A335}"/>
            </a:ext>
          </a:extLst>
        </xdr:cNvPr>
        <xdr:cNvSpPr/>
      </xdr:nvSpPr>
      <xdr:spPr>
        <a:xfrm>
          <a:off x="7670800" y="10260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540467EA-D9A8-477D-801C-73FF6D573B51}"/>
            </a:ext>
          </a:extLst>
        </xdr:cNvPr>
        <xdr:cNvSpPr/>
      </xdr:nvSpPr>
      <xdr:spPr>
        <a:xfrm>
          <a:off x="6873240" y="1027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E7065DED-DED0-4275-AFF1-43F9393623A6}"/>
            </a:ext>
          </a:extLst>
        </xdr:cNvPr>
        <xdr:cNvSpPr/>
      </xdr:nvSpPr>
      <xdr:spPr>
        <a:xfrm>
          <a:off x="6098540" y="10305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519462-FE34-4AD9-9B6F-09A3B2AC55B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D8F4B5D-286F-43F7-81E8-C43A383C015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5C2D75-9F08-4745-8315-D0DCD71B730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6683B1-2ADC-4722-86FA-B6323DC4AF3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F7C842-C51D-438E-AA3E-CE63AA5D17D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101129</xdr:rowOff>
    </xdr:from>
    <xdr:to>
      <xdr:col>55</xdr:col>
      <xdr:colOff>50800</xdr:colOff>
      <xdr:row>64</xdr:row>
      <xdr:rowOff>31279</xdr:rowOff>
    </xdr:to>
    <xdr:sp macro="" textlink="">
      <xdr:nvSpPr>
        <xdr:cNvPr id="246" name="楕円 245">
          <a:extLst>
            <a:ext uri="{FF2B5EF4-FFF2-40B4-BE49-F238E27FC236}">
              <a16:creationId xmlns:a16="http://schemas.microsoft.com/office/drawing/2014/main" id="{0E92599C-B3F7-453C-A4E1-34CB70961E5F}"/>
            </a:ext>
          </a:extLst>
        </xdr:cNvPr>
        <xdr:cNvSpPr/>
      </xdr:nvSpPr>
      <xdr:spPr>
        <a:xfrm>
          <a:off x="9192260" y="1066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16056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DB02BF2-F476-4702-8F8B-A17651AC7877}"/>
            </a:ext>
          </a:extLst>
        </xdr:cNvPr>
        <xdr:cNvSpPr txBox="1"/>
      </xdr:nvSpPr>
      <xdr:spPr>
        <a:xfrm>
          <a:off x="9258300" y="105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106772</xdr:rowOff>
    </xdr:from>
    <xdr:to>
      <xdr:col>50</xdr:col>
      <xdr:colOff>165100</xdr:colOff>
      <xdr:row>64</xdr:row>
      <xdr:rowOff>36922</xdr:rowOff>
    </xdr:to>
    <xdr:sp macro="" textlink="">
      <xdr:nvSpPr>
        <xdr:cNvPr id="248" name="楕円 247">
          <a:extLst>
            <a:ext uri="{FF2B5EF4-FFF2-40B4-BE49-F238E27FC236}">
              <a16:creationId xmlns:a16="http://schemas.microsoft.com/office/drawing/2014/main" id="{4B7ADF28-DBA0-407C-AFCF-3BFFD287D15A}"/>
            </a:ext>
          </a:extLst>
        </xdr:cNvPr>
        <xdr:cNvSpPr/>
      </xdr:nvSpPr>
      <xdr:spPr>
        <a:xfrm>
          <a:off x="8445500" y="10668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151929</xdr:rowOff>
    </xdr:from>
    <xdr:to>
      <xdr:col>55</xdr:col>
      <xdr:colOff>0</xdr:colOff>
      <xdr:row>63</xdr:row>
      <xdr:rowOff>157572</xdr:rowOff>
    </xdr:to>
    <xdr:cxnSp macro="">
      <xdr:nvCxnSpPr>
        <xdr:cNvPr id="249" name="直線コネクタ 248">
          <a:extLst>
            <a:ext uri="{FF2B5EF4-FFF2-40B4-BE49-F238E27FC236}">
              <a16:creationId xmlns:a16="http://schemas.microsoft.com/office/drawing/2014/main" id="{0CC21C12-A499-4404-93A4-8EA3EA0A31D0}"/>
            </a:ext>
          </a:extLst>
        </xdr:cNvPr>
        <xdr:cNvCxnSpPr/>
      </xdr:nvCxnSpPr>
      <xdr:spPr>
        <a:xfrm flipV="1">
          <a:off x="8496300" y="10713249"/>
          <a:ext cx="7239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111999</xdr:rowOff>
    </xdr:from>
    <xdr:to>
      <xdr:col>46</xdr:col>
      <xdr:colOff>38100</xdr:colOff>
      <xdr:row>64</xdr:row>
      <xdr:rowOff>42149</xdr:rowOff>
    </xdr:to>
    <xdr:sp macro="" textlink="">
      <xdr:nvSpPr>
        <xdr:cNvPr id="250" name="楕円 249">
          <a:extLst>
            <a:ext uri="{FF2B5EF4-FFF2-40B4-BE49-F238E27FC236}">
              <a16:creationId xmlns:a16="http://schemas.microsoft.com/office/drawing/2014/main" id="{57846407-77EE-4DE6-9EFA-518FC5D14DCA}"/>
            </a:ext>
          </a:extLst>
        </xdr:cNvPr>
        <xdr:cNvSpPr/>
      </xdr:nvSpPr>
      <xdr:spPr>
        <a:xfrm>
          <a:off x="7670800" y="1067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157572</xdr:rowOff>
    </xdr:from>
    <xdr:to>
      <xdr:col>50</xdr:col>
      <xdr:colOff>114300</xdr:colOff>
      <xdr:row>63</xdr:row>
      <xdr:rowOff>162799</xdr:rowOff>
    </xdr:to>
    <xdr:cxnSp macro="">
      <xdr:nvCxnSpPr>
        <xdr:cNvPr id="251" name="直線コネクタ 250">
          <a:extLst>
            <a:ext uri="{FF2B5EF4-FFF2-40B4-BE49-F238E27FC236}">
              <a16:creationId xmlns:a16="http://schemas.microsoft.com/office/drawing/2014/main" id="{8A0785B7-D428-4671-9E9B-33398C9BF6AA}"/>
            </a:ext>
          </a:extLst>
        </xdr:cNvPr>
        <xdr:cNvCxnSpPr/>
      </xdr:nvCxnSpPr>
      <xdr:spPr>
        <a:xfrm flipV="1">
          <a:off x="7713980" y="10718892"/>
          <a:ext cx="78232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117737</xdr:rowOff>
    </xdr:from>
    <xdr:to>
      <xdr:col>41</xdr:col>
      <xdr:colOff>101600</xdr:colOff>
      <xdr:row>64</xdr:row>
      <xdr:rowOff>47887</xdr:rowOff>
    </xdr:to>
    <xdr:sp macro="" textlink="">
      <xdr:nvSpPr>
        <xdr:cNvPr id="252" name="楕円 251">
          <a:extLst>
            <a:ext uri="{FF2B5EF4-FFF2-40B4-BE49-F238E27FC236}">
              <a16:creationId xmlns:a16="http://schemas.microsoft.com/office/drawing/2014/main" id="{574FB95E-CD54-4ED6-9975-B7BAC86BBF72}"/>
            </a:ext>
          </a:extLst>
        </xdr:cNvPr>
        <xdr:cNvSpPr/>
      </xdr:nvSpPr>
      <xdr:spPr>
        <a:xfrm>
          <a:off x="6873240" y="10679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162799</xdr:rowOff>
    </xdr:from>
    <xdr:to>
      <xdr:col>45</xdr:col>
      <xdr:colOff>177800</xdr:colOff>
      <xdr:row>63</xdr:row>
      <xdr:rowOff>168537</xdr:rowOff>
    </xdr:to>
    <xdr:cxnSp macro="">
      <xdr:nvCxnSpPr>
        <xdr:cNvPr id="253" name="直線コネクタ 252">
          <a:extLst>
            <a:ext uri="{FF2B5EF4-FFF2-40B4-BE49-F238E27FC236}">
              <a16:creationId xmlns:a16="http://schemas.microsoft.com/office/drawing/2014/main" id="{6FC36CBB-7543-4C45-8214-CF68B1995AC6}"/>
            </a:ext>
          </a:extLst>
        </xdr:cNvPr>
        <xdr:cNvCxnSpPr/>
      </xdr:nvCxnSpPr>
      <xdr:spPr>
        <a:xfrm flipV="1">
          <a:off x="6924040" y="10724119"/>
          <a:ext cx="78994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115284</xdr:rowOff>
    </xdr:from>
    <xdr:to>
      <xdr:col>36</xdr:col>
      <xdr:colOff>165100</xdr:colOff>
      <xdr:row>64</xdr:row>
      <xdr:rowOff>45434</xdr:rowOff>
    </xdr:to>
    <xdr:sp macro="" textlink="">
      <xdr:nvSpPr>
        <xdr:cNvPr id="254" name="楕円 253">
          <a:extLst>
            <a:ext uri="{FF2B5EF4-FFF2-40B4-BE49-F238E27FC236}">
              <a16:creationId xmlns:a16="http://schemas.microsoft.com/office/drawing/2014/main" id="{B465809D-1480-41DA-8644-9D079AED1AC0}"/>
            </a:ext>
          </a:extLst>
        </xdr:cNvPr>
        <xdr:cNvSpPr/>
      </xdr:nvSpPr>
      <xdr:spPr>
        <a:xfrm>
          <a:off x="6098540" y="10676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166084</xdr:rowOff>
    </xdr:from>
    <xdr:to>
      <xdr:col>41</xdr:col>
      <xdr:colOff>50800</xdr:colOff>
      <xdr:row>63</xdr:row>
      <xdr:rowOff>168537</xdr:rowOff>
    </xdr:to>
    <xdr:cxnSp macro="">
      <xdr:nvCxnSpPr>
        <xdr:cNvPr id="255" name="直線コネクタ 254">
          <a:extLst>
            <a:ext uri="{FF2B5EF4-FFF2-40B4-BE49-F238E27FC236}">
              <a16:creationId xmlns:a16="http://schemas.microsoft.com/office/drawing/2014/main" id="{A14FB913-0A61-425E-A16C-D9CB8E175086}"/>
            </a:ext>
          </a:extLst>
        </xdr:cNvPr>
        <xdr:cNvCxnSpPr/>
      </xdr:nvCxnSpPr>
      <xdr:spPr>
        <a:xfrm>
          <a:off x="6149340" y="10727404"/>
          <a:ext cx="7747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4AEC623-5F11-4192-9380-36BED643F178}"/>
            </a:ext>
          </a:extLst>
        </xdr:cNvPr>
        <xdr:cNvSpPr txBox="1"/>
      </xdr:nvSpPr>
      <xdr:spPr>
        <a:xfrm>
          <a:off x="8214575" y="1006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230DAA8-FD6E-4B07-96F0-5741843563EE}"/>
            </a:ext>
          </a:extLst>
        </xdr:cNvPr>
        <xdr:cNvSpPr txBox="1"/>
      </xdr:nvSpPr>
      <xdr:spPr>
        <a:xfrm>
          <a:off x="7444955" y="100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DEEF67C-7777-499C-B80B-B3ADEB2F8319}"/>
            </a:ext>
          </a:extLst>
        </xdr:cNvPr>
        <xdr:cNvSpPr txBox="1"/>
      </xdr:nvSpPr>
      <xdr:spPr>
        <a:xfrm>
          <a:off x="6670255" y="100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71FCD88-C16F-4C54-AAB1-8EDDCB495CB6}"/>
            </a:ext>
          </a:extLst>
        </xdr:cNvPr>
        <xdr:cNvSpPr txBox="1"/>
      </xdr:nvSpPr>
      <xdr:spPr>
        <a:xfrm>
          <a:off x="5872695" y="100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28049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23BE65F-D777-446F-AE6A-9F49EE833344}"/>
            </a:ext>
          </a:extLst>
        </xdr:cNvPr>
        <xdr:cNvSpPr txBox="1"/>
      </xdr:nvSpPr>
      <xdr:spPr>
        <a:xfrm>
          <a:off x="8239271" y="107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33276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3E68703-6AD7-42D1-9AA3-BAE9126D7915}"/>
            </a:ext>
          </a:extLst>
        </xdr:cNvPr>
        <xdr:cNvSpPr txBox="1"/>
      </xdr:nvSpPr>
      <xdr:spPr>
        <a:xfrm>
          <a:off x="7477271" y="107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39014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D2E6895-7FFA-4A01-8D2E-257B535D8DF7}"/>
            </a:ext>
          </a:extLst>
        </xdr:cNvPr>
        <xdr:cNvSpPr txBox="1"/>
      </xdr:nvSpPr>
      <xdr:spPr>
        <a:xfrm>
          <a:off x="6702571" y="107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36561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F8AC99A-D34F-4EF7-B1BC-EB5B33065005}"/>
            </a:ext>
          </a:extLst>
        </xdr:cNvPr>
        <xdr:cNvSpPr txBox="1"/>
      </xdr:nvSpPr>
      <xdr:spPr>
        <a:xfrm>
          <a:off x="5905011" y="107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23ED42-C156-435F-A96D-FFBCEBAED40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51D1B16-F8C1-40B5-89C7-4E15A1CEF9F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7FD4690-9912-4451-8BDB-9C4C084D48E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8648B0-E22B-43A7-AC36-99448A8C71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004E57C-673F-4B27-94B9-3488B1BBA36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4FEFB36-39FD-44E7-B799-5F1A8127A9B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5C4488-692D-4397-81D0-E9D3B5C3E61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93960EA-BBA7-46EE-9FC9-7DC8ADF780C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B283C17-5746-4387-A789-CD59C696C94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9E08349-5F1E-47BA-9A3A-851A5598560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D693A67-9A3C-44DA-BEE4-11A198DC281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AA30CA1-FCF0-4EAB-8902-8C4C5205105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144F72F-5D0D-4C1B-863B-88D82FF76BA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3407085-6B80-486F-90A7-0B10EE81517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B02011E-3EFD-4D74-A08A-C4B505D45F7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2E03E4E-81B5-4984-AD7E-2BD6AF4FF2C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56C794D-3DE7-426D-81B6-AFE2013F7D4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E255207-C651-41E1-8D77-C8F0E70632D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A3FBC08-A53D-469E-B01F-F4FC5DAF6D4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E51B6C2-D5D3-4A9E-99C6-52E2724C19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6CDC135-20FB-498E-9B39-668E50B1788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3802F0D-F094-4D8E-864E-E09958D050B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A5AED69-666D-4E61-9A31-45BD3306C4A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A95B40B-9727-4E69-AFDC-6E76CF30160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5A1D6B90-DDFE-449B-AF61-8C657F826E3A}"/>
            </a:ext>
          </a:extLst>
        </xdr:cNvPr>
        <xdr:cNvCxnSpPr/>
      </xdr:nvCxnSpPr>
      <xdr:spPr>
        <a:xfrm flipV="1">
          <a:off x="4086225" y="1309497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5F53632-62BE-4E11-AD93-385611367224}"/>
            </a:ext>
          </a:extLst>
        </xdr:cNvPr>
        <xdr:cNvSpPr txBox="1"/>
      </xdr:nvSpPr>
      <xdr:spPr>
        <a:xfrm>
          <a:off x="412496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2547DFD0-C557-40B5-B883-D964016DE553}"/>
            </a:ext>
          </a:extLst>
        </xdr:cNvPr>
        <xdr:cNvCxnSpPr/>
      </xdr:nvCxnSpPr>
      <xdr:spPr>
        <a:xfrm>
          <a:off x="402082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28AD719-1922-492C-AC0C-51C10E1AD418}"/>
            </a:ext>
          </a:extLst>
        </xdr:cNvPr>
        <xdr:cNvSpPr txBox="1"/>
      </xdr:nvSpPr>
      <xdr:spPr>
        <a:xfrm>
          <a:off x="412496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E8930063-5518-49CC-96E5-97051B7DB8BB}"/>
            </a:ext>
          </a:extLst>
        </xdr:cNvPr>
        <xdr:cNvCxnSpPr/>
      </xdr:nvCxnSpPr>
      <xdr:spPr>
        <a:xfrm>
          <a:off x="402082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8FACABE-4A21-4EEA-93A6-CCFE7A2A28A2}"/>
            </a:ext>
          </a:extLst>
        </xdr:cNvPr>
        <xdr:cNvSpPr txBox="1"/>
      </xdr:nvSpPr>
      <xdr:spPr>
        <a:xfrm>
          <a:off x="4124960" y="1377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3DC4FB26-9AC9-4248-AF6D-B5F523E7A1FD}"/>
            </a:ext>
          </a:extLst>
        </xdr:cNvPr>
        <xdr:cNvSpPr/>
      </xdr:nvSpPr>
      <xdr:spPr>
        <a:xfrm>
          <a:off x="403606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2AD9A55F-1933-44EB-B3B8-4D62F005B644}"/>
            </a:ext>
          </a:extLst>
        </xdr:cNvPr>
        <xdr:cNvSpPr/>
      </xdr:nvSpPr>
      <xdr:spPr>
        <a:xfrm>
          <a:off x="3312160" y="1390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2DF2105F-5030-4BC7-93E2-258486F4D7FC}"/>
            </a:ext>
          </a:extLst>
        </xdr:cNvPr>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E28D34CC-B991-4F50-8F22-E8D867197FD1}"/>
            </a:ext>
          </a:extLst>
        </xdr:cNvPr>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635B827F-070E-44BA-ACC5-F573C376AC2E}"/>
            </a:ext>
          </a:extLst>
        </xdr:cNvPr>
        <xdr:cNvSpPr/>
      </xdr:nvSpPr>
      <xdr:spPr>
        <a:xfrm>
          <a:off x="9652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83F6DE-6877-49CA-89B1-280BCF9FF31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FF09D1-0340-464A-9BE8-A7A6DC059C6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411070-BFB7-4EC5-B75B-8A544603047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DBC1DD-43AB-47A9-8078-3209509A747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D7F38C-9161-49FF-A3E9-802C45FCFE3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4" name="楕円 303">
          <a:extLst>
            <a:ext uri="{FF2B5EF4-FFF2-40B4-BE49-F238E27FC236}">
              <a16:creationId xmlns:a16="http://schemas.microsoft.com/office/drawing/2014/main" id="{B72E59FD-2F45-4912-90A2-772B6A5A5BC5}"/>
            </a:ext>
          </a:extLst>
        </xdr:cNvPr>
        <xdr:cNvSpPr/>
      </xdr:nvSpPr>
      <xdr:spPr>
        <a:xfrm>
          <a:off x="403606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E64D61A-8030-47FF-8BE3-B2C854F6ED62}"/>
            </a:ext>
          </a:extLst>
        </xdr:cNvPr>
        <xdr:cNvSpPr txBox="1"/>
      </xdr:nvSpPr>
      <xdr:spPr>
        <a:xfrm>
          <a:off x="41249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34925</xdr:rowOff>
    </xdr:from>
    <xdr:to>
      <xdr:col>20</xdr:col>
      <xdr:colOff>38100</xdr:colOff>
      <xdr:row>84</xdr:row>
      <xdr:rowOff>136525</xdr:rowOff>
    </xdr:to>
    <xdr:sp macro="" textlink="">
      <xdr:nvSpPr>
        <xdr:cNvPr id="306" name="楕円 305">
          <a:extLst>
            <a:ext uri="{FF2B5EF4-FFF2-40B4-BE49-F238E27FC236}">
              <a16:creationId xmlns:a16="http://schemas.microsoft.com/office/drawing/2014/main" id="{FA5D50C8-35F4-4264-ADB6-1A1EAE913F05}"/>
            </a:ext>
          </a:extLst>
        </xdr:cNvPr>
        <xdr:cNvSpPr/>
      </xdr:nvSpPr>
      <xdr:spPr>
        <a:xfrm>
          <a:off x="3312160" y="14116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85725</xdr:rowOff>
    </xdr:from>
    <xdr:to>
      <xdr:col>24</xdr:col>
      <xdr:colOff>63500</xdr:colOff>
      <xdr:row>84</xdr:row>
      <xdr:rowOff>114300</xdr:rowOff>
    </xdr:to>
    <xdr:cxnSp macro="">
      <xdr:nvCxnSpPr>
        <xdr:cNvPr id="307" name="直線コネクタ 306">
          <a:extLst>
            <a:ext uri="{FF2B5EF4-FFF2-40B4-BE49-F238E27FC236}">
              <a16:creationId xmlns:a16="http://schemas.microsoft.com/office/drawing/2014/main" id="{1E1FA39D-7BEE-4C48-8487-CF390E126353}"/>
            </a:ext>
          </a:extLst>
        </xdr:cNvPr>
        <xdr:cNvCxnSpPr/>
      </xdr:nvCxnSpPr>
      <xdr:spPr>
        <a:xfrm>
          <a:off x="3355340" y="1416748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8" name="楕円 307">
          <a:extLst>
            <a:ext uri="{FF2B5EF4-FFF2-40B4-BE49-F238E27FC236}">
              <a16:creationId xmlns:a16="http://schemas.microsoft.com/office/drawing/2014/main" id="{8F598DAA-6869-4FA7-A154-CEB9A4074720}"/>
            </a:ext>
          </a:extLst>
        </xdr:cNvPr>
        <xdr:cNvSpPr/>
      </xdr:nvSpPr>
      <xdr:spPr>
        <a:xfrm>
          <a:off x="2514600" y="140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85725</xdr:rowOff>
    </xdr:to>
    <xdr:cxnSp macro="">
      <xdr:nvCxnSpPr>
        <xdr:cNvPr id="309" name="直線コネクタ 308">
          <a:extLst>
            <a:ext uri="{FF2B5EF4-FFF2-40B4-BE49-F238E27FC236}">
              <a16:creationId xmlns:a16="http://schemas.microsoft.com/office/drawing/2014/main" id="{3A1D0FAB-59BE-4954-94BC-63C00639844E}"/>
            </a:ext>
          </a:extLst>
        </xdr:cNvPr>
        <xdr:cNvCxnSpPr/>
      </xdr:nvCxnSpPr>
      <xdr:spPr>
        <a:xfrm>
          <a:off x="2565400" y="14135099"/>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10" name="楕円 309">
          <a:extLst>
            <a:ext uri="{FF2B5EF4-FFF2-40B4-BE49-F238E27FC236}">
              <a16:creationId xmlns:a16="http://schemas.microsoft.com/office/drawing/2014/main" id="{AFD5A6CA-7E0F-4DFE-98D2-BD85A5331E4F}"/>
            </a:ext>
          </a:extLst>
        </xdr:cNvPr>
        <xdr:cNvSpPr/>
      </xdr:nvSpPr>
      <xdr:spPr>
        <a:xfrm>
          <a:off x="173990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53339</xdr:rowOff>
    </xdr:to>
    <xdr:cxnSp macro="">
      <xdr:nvCxnSpPr>
        <xdr:cNvPr id="311" name="直線コネクタ 310">
          <a:extLst>
            <a:ext uri="{FF2B5EF4-FFF2-40B4-BE49-F238E27FC236}">
              <a16:creationId xmlns:a16="http://schemas.microsoft.com/office/drawing/2014/main" id="{705073C7-FB0B-433F-AEA5-87CFD34085A2}"/>
            </a:ext>
          </a:extLst>
        </xdr:cNvPr>
        <xdr:cNvCxnSpPr/>
      </xdr:nvCxnSpPr>
      <xdr:spPr>
        <a:xfrm>
          <a:off x="1790700" y="14098905"/>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12" name="楕円 311">
          <a:extLst>
            <a:ext uri="{FF2B5EF4-FFF2-40B4-BE49-F238E27FC236}">
              <a16:creationId xmlns:a16="http://schemas.microsoft.com/office/drawing/2014/main" id="{E7D5F25C-D3A9-4DF4-9CAC-B95A5ED6F895}"/>
            </a:ext>
          </a:extLst>
        </xdr:cNvPr>
        <xdr:cNvSpPr/>
      </xdr:nvSpPr>
      <xdr:spPr>
        <a:xfrm>
          <a:off x="965200" y="14013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17145</xdr:rowOff>
    </xdr:to>
    <xdr:cxnSp macro="">
      <xdr:nvCxnSpPr>
        <xdr:cNvPr id="313" name="直線コネクタ 312">
          <a:extLst>
            <a:ext uri="{FF2B5EF4-FFF2-40B4-BE49-F238E27FC236}">
              <a16:creationId xmlns:a16="http://schemas.microsoft.com/office/drawing/2014/main" id="{04645691-78B6-4D79-8CC3-0E35649B4EA1}"/>
            </a:ext>
          </a:extLst>
        </xdr:cNvPr>
        <xdr:cNvCxnSpPr/>
      </xdr:nvCxnSpPr>
      <xdr:spPr>
        <a:xfrm>
          <a:off x="1008380" y="140646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D1AB5096-4249-4A92-97A7-06E7C1500B5E}"/>
            </a:ext>
          </a:extLst>
        </xdr:cNvPr>
        <xdr:cNvSpPr txBox="1"/>
      </xdr:nvSpPr>
      <xdr:spPr>
        <a:xfrm>
          <a:off x="317056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25C88A6A-BCE0-4FBD-8524-F13983A7DE8C}"/>
            </a:ext>
          </a:extLst>
        </xdr:cNvPr>
        <xdr:cNvSpPr txBox="1"/>
      </xdr:nvSpPr>
      <xdr:spPr>
        <a:xfrm>
          <a:off x="23857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FF788DAB-5AEB-4653-A39A-52E4C0E1E4B6}"/>
            </a:ext>
          </a:extLst>
        </xdr:cNvPr>
        <xdr:cNvSpPr txBox="1"/>
      </xdr:nvSpPr>
      <xdr:spPr>
        <a:xfrm>
          <a:off x="16110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4B02F6AB-D45D-4A0D-BBA6-389B8BE1E07E}"/>
            </a:ext>
          </a:extLst>
        </xdr:cNvPr>
        <xdr:cNvSpPr txBox="1"/>
      </xdr:nvSpPr>
      <xdr:spPr>
        <a:xfrm>
          <a:off x="83630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127652</xdr:rowOff>
    </xdr:from>
    <xdr:ext cx="405111" cy="259045"/>
    <xdr:sp macro="" textlink="">
      <xdr:nvSpPr>
        <xdr:cNvPr id="318" name="n_1mainValue【公営住宅】&#10;有形固定資産減価償却率">
          <a:extLst>
            <a:ext uri="{FF2B5EF4-FFF2-40B4-BE49-F238E27FC236}">
              <a16:creationId xmlns:a16="http://schemas.microsoft.com/office/drawing/2014/main" id="{5C17A47A-1B10-4DC8-896C-C7AC1BB1921A}"/>
            </a:ext>
          </a:extLst>
        </xdr:cNvPr>
        <xdr:cNvSpPr txBox="1"/>
      </xdr:nvSpPr>
      <xdr:spPr>
        <a:xfrm>
          <a:off x="3170564" y="1420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9" name="n_2mainValue【公営住宅】&#10;有形固定資産減価償却率">
          <a:extLst>
            <a:ext uri="{FF2B5EF4-FFF2-40B4-BE49-F238E27FC236}">
              <a16:creationId xmlns:a16="http://schemas.microsoft.com/office/drawing/2014/main" id="{E47D53E6-6A3A-46C6-94EA-C3CA329369C0}"/>
            </a:ext>
          </a:extLst>
        </xdr:cNvPr>
        <xdr:cNvSpPr txBox="1"/>
      </xdr:nvSpPr>
      <xdr:spPr>
        <a:xfrm>
          <a:off x="2385704" y="141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20" name="n_3mainValue【公営住宅】&#10;有形固定資産減価償却率">
          <a:extLst>
            <a:ext uri="{FF2B5EF4-FFF2-40B4-BE49-F238E27FC236}">
              <a16:creationId xmlns:a16="http://schemas.microsoft.com/office/drawing/2014/main" id="{6C8FC197-964A-46A1-B1F4-CF589751A826}"/>
            </a:ext>
          </a:extLst>
        </xdr:cNvPr>
        <xdr:cNvSpPr txBox="1"/>
      </xdr:nvSpPr>
      <xdr:spPr>
        <a:xfrm>
          <a:off x="161100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21" name="n_4mainValue【公営住宅】&#10;有形固定資産減価償却率">
          <a:extLst>
            <a:ext uri="{FF2B5EF4-FFF2-40B4-BE49-F238E27FC236}">
              <a16:creationId xmlns:a16="http://schemas.microsoft.com/office/drawing/2014/main" id="{7EB5F721-FD20-4C8A-849A-47B4C82B5722}"/>
            </a:ext>
          </a:extLst>
        </xdr:cNvPr>
        <xdr:cNvSpPr txBox="1"/>
      </xdr:nvSpPr>
      <xdr:spPr>
        <a:xfrm>
          <a:off x="83630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E43A01E-F81F-4D69-BA84-EF16A443DB6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1D0065E-824A-42A9-AC54-4449C2DC7D9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40EE44B-7EC6-45B8-AE09-8B528F24002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A614B8-AAE0-436F-9B7B-949BDCBE64E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B066979-EB62-4C71-A51F-7DF947581D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2EC0D4-D7BC-4B94-9899-92822813C9D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F93648B-15FD-4FB0-9F9A-091D209F2C5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6FDA2E5-7DA5-4997-9992-7CB243C2AD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06F2514-10B7-4A35-A591-8A68258C245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5ABABBF-742F-450E-AE9C-CA98AA1E81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3DB01320-A95B-406A-A326-8720724E2CC6}"/>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D58C1EDE-5974-4C0D-B4A6-C5CBCFF420FC}"/>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7223F32-5D64-46CD-9C07-9F306EFDAB4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A6E2C89-12E7-40BB-A42E-74C32B3DC7F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B2DE7299-E073-43CB-ABF1-30FFEAF966E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1BB8870D-EF82-490D-9113-D626419347B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E057037-52B2-4195-920D-99090521DD7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4F5FC78-B305-472A-964A-C3BEEACAA14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4AE49CEB-EA4F-4B44-8BC4-E9F9A74326B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C048F0-F541-4543-AE79-550A98273E3F}"/>
            </a:ext>
          </a:extLst>
        </xdr:cNvPr>
        <xdr:cNvCxnSpPr/>
      </xdr:nvCxnSpPr>
      <xdr:spPr>
        <a:xfrm flipV="1">
          <a:off x="9219565" y="130721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96E7915C-D7EB-4F8D-BB68-2D5EF9874F13}"/>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BF9222A3-68BE-48B0-A813-D871B804AB22}"/>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21B94114-56D4-47F3-9AAF-6969EB3A49C6}"/>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B8CC8521-50D9-498F-9C5A-C1E91DD3D152}"/>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CAA3C940-1143-434B-9182-887431D532FD}"/>
            </a:ext>
          </a:extLst>
        </xdr:cNvPr>
        <xdr:cNvSpPr txBox="1"/>
      </xdr:nvSpPr>
      <xdr:spPr>
        <a:xfrm>
          <a:off x="9258300" y="1361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E5C23E5C-424E-463E-9C8F-8DBCBA5B413D}"/>
            </a:ext>
          </a:extLst>
        </xdr:cNvPr>
        <xdr:cNvSpPr/>
      </xdr:nvSpPr>
      <xdr:spPr>
        <a:xfrm>
          <a:off x="9192260" y="13755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F1031DE1-B57A-4756-9673-1FA1EC926B0E}"/>
            </a:ext>
          </a:extLst>
        </xdr:cNvPr>
        <xdr:cNvSpPr/>
      </xdr:nvSpPr>
      <xdr:spPr>
        <a:xfrm>
          <a:off x="8445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AB6AC6AB-6052-490F-9A05-64E64D9BA046}"/>
            </a:ext>
          </a:extLst>
        </xdr:cNvPr>
        <xdr:cNvSpPr/>
      </xdr:nvSpPr>
      <xdr:spPr>
        <a:xfrm>
          <a:off x="7670800" y="13835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7EFB349F-4C40-4B40-AF73-0B9B753D106C}"/>
            </a:ext>
          </a:extLst>
        </xdr:cNvPr>
        <xdr:cNvSpPr/>
      </xdr:nvSpPr>
      <xdr:spPr>
        <a:xfrm>
          <a:off x="687324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E0C58D77-1126-47D9-B964-3B87AC2F77BB}"/>
            </a:ext>
          </a:extLst>
        </xdr:cNvPr>
        <xdr:cNvSpPr/>
      </xdr:nvSpPr>
      <xdr:spPr>
        <a:xfrm>
          <a:off x="60985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6D4136E-BEEE-45CC-B30F-73E29D3CFB2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0F9C282-2BD7-4180-A967-0111721FA01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F51344B-FE0A-414B-84DE-804A16DCF9B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C257E3-751E-446D-996B-7011AC8B94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E64BA1-610B-4F5E-8C03-4CC9F0D2CDF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87313</xdr:rowOff>
    </xdr:from>
    <xdr:to>
      <xdr:col>55</xdr:col>
      <xdr:colOff>50800</xdr:colOff>
      <xdr:row>83</xdr:row>
      <xdr:rowOff>17463</xdr:rowOff>
    </xdr:to>
    <xdr:sp macro="" textlink="">
      <xdr:nvSpPr>
        <xdr:cNvPr id="357" name="楕円 356">
          <a:extLst>
            <a:ext uri="{FF2B5EF4-FFF2-40B4-BE49-F238E27FC236}">
              <a16:creationId xmlns:a16="http://schemas.microsoft.com/office/drawing/2014/main" id="{6CCF78FA-E8A5-4A2C-8161-1C9B8848BF27}"/>
            </a:ext>
          </a:extLst>
        </xdr:cNvPr>
        <xdr:cNvSpPr/>
      </xdr:nvSpPr>
      <xdr:spPr>
        <a:xfrm>
          <a:off x="9192260" y="13833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65740</xdr:rowOff>
    </xdr:from>
    <xdr:ext cx="469744" cy="259045"/>
    <xdr:sp macro="" textlink="">
      <xdr:nvSpPr>
        <xdr:cNvPr id="358" name="【公営住宅】&#10;一人当たり面積該当値テキスト">
          <a:extLst>
            <a:ext uri="{FF2B5EF4-FFF2-40B4-BE49-F238E27FC236}">
              <a16:creationId xmlns:a16="http://schemas.microsoft.com/office/drawing/2014/main" id="{A41F9CDB-E71C-45A5-A8ED-FB818E8EB90D}"/>
            </a:ext>
          </a:extLst>
        </xdr:cNvPr>
        <xdr:cNvSpPr txBox="1"/>
      </xdr:nvSpPr>
      <xdr:spPr>
        <a:xfrm>
          <a:off x="9258300" y="1381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100457</xdr:rowOff>
    </xdr:from>
    <xdr:to>
      <xdr:col>50</xdr:col>
      <xdr:colOff>165100</xdr:colOff>
      <xdr:row>83</xdr:row>
      <xdr:rowOff>30607</xdr:rowOff>
    </xdr:to>
    <xdr:sp macro="" textlink="">
      <xdr:nvSpPr>
        <xdr:cNvPr id="359" name="楕円 358">
          <a:extLst>
            <a:ext uri="{FF2B5EF4-FFF2-40B4-BE49-F238E27FC236}">
              <a16:creationId xmlns:a16="http://schemas.microsoft.com/office/drawing/2014/main" id="{E75B3644-F498-4C25-B47E-6174F1E9BAD0}"/>
            </a:ext>
          </a:extLst>
        </xdr:cNvPr>
        <xdr:cNvSpPr/>
      </xdr:nvSpPr>
      <xdr:spPr>
        <a:xfrm>
          <a:off x="8445500" y="13846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138113</xdr:rowOff>
    </xdr:from>
    <xdr:to>
      <xdr:col>55</xdr:col>
      <xdr:colOff>0</xdr:colOff>
      <xdr:row>82</xdr:row>
      <xdr:rowOff>151257</xdr:rowOff>
    </xdr:to>
    <xdr:cxnSp macro="">
      <xdr:nvCxnSpPr>
        <xdr:cNvPr id="360" name="直線コネクタ 359">
          <a:extLst>
            <a:ext uri="{FF2B5EF4-FFF2-40B4-BE49-F238E27FC236}">
              <a16:creationId xmlns:a16="http://schemas.microsoft.com/office/drawing/2014/main" id="{E486183E-68E7-45FE-B497-738FBC8A4CAD}"/>
            </a:ext>
          </a:extLst>
        </xdr:cNvPr>
        <xdr:cNvCxnSpPr/>
      </xdr:nvCxnSpPr>
      <xdr:spPr>
        <a:xfrm flipV="1">
          <a:off x="8496300" y="13884593"/>
          <a:ext cx="7239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112458</xdr:rowOff>
    </xdr:from>
    <xdr:to>
      <xdr:col>46</xdr:col>
      <xdr:colOff>38100</xdr:colOff>
      <xdr:row>83</xdr:row>
      <xdr:rowOff>42608</xdr:rowOff>
    </xdr:to>
    <xdr:sp macro="" textlink="">
      <xdr:nvSpPr>
        <xdr:cNvPr id="361" name="楕円 360">
          <a:extLst>
            <a:ext uri="{FF2B5EF4-FFF2-40B4-BE49-F238E27FC236}">
              <a16:creationId xmlns:a16="http://schemas.microsoft.com/office/drawing/2014/main" id="{58403708-9281-4BB6-81B3-24CFD334B4B2}"/>
            </a:ext>
          </a:extLst>
        </xdr:cNvPr>
        <xdr:cNvSpPr/>
      </xdr:nvSpPr>
      <xdr:spPr>
        <a:xfrm>
          <a:off x="7670800" y="13858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151257</xdr:rowOff>
    </xdr:from>
    <xdr:to>
      <xdr:col>50</xdr:col>
      <xdr:colOff>114300</xdr:colOff>
      <xdr:row>82</xdr:row>
      <xdr:rowOff>163258</xdr:rowOff>
    </xdr:to>
    <xdr:cxnSp macro="">
      <xdr:nvCxnSpPr>
        <xdr:cNvPr id="362" name="直線コネクタ 361">
          <a:extLst>
            <a:ext uri="{FF2B5EF4-FFF2-40B4-BE49-F238E27FC236}">
              <a16:creationId xmlns:a16="http://schemas.microsoft.com/office/drawing/2014/main" id="{9461A1AA-487F-4FC0-8903-7B396537CB07}"/>
            </a:ext>
          </a:extLst>
        </xdr:cNvPr>
        <xdr:cNvCxnSpPr/>
      </xdr:nvCxnSpPr>
      <xdr:spPr>
        <a:xfrm flipV="1">
          <a:off x="7713980" y="13897737"/>
          <a:ext cx="78232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121031</xdr:rowOff>
    </xdr:from>
    <xdr:to>
      <xdr:col>41</xdr:col>
      <xdr:colOff>101600</xdr:colOff>
      <xdr:row>83</xdr:row>
      <xdr:rowOff>51181</xdr:rowOff>
    </xdr:to>
    <xdr:sp macro="" textlink="">
      <xdr:nvSpPr>
        <xdr:cNvPr id="363" name="楕円 362">
          <a:extLst>
            <a:ext uri="{FF2B5EF4-FFF2-40B4-BE49-F238E27FC236}">
              <a16:creationId xmlns:a16="http://schemas.microsoft.com/office/drawing/2014/main" id="{F1305039-488C-472B-83F2-587DD641B8BD}"/>
            </a:ext>
          </a:extLst>
        </xdr:cNvPr>
        <xdr:cNvSpPr/>
      </xdr:nvSpPr>
      <xdr:spPr>
        <a:xfrm>
          <a:off x="6873240" y="1386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163258</xdr:rowOff>
    </xdr:from>
    <xdr:to>
      <xdr:col>45</xdr:col>
      <xdr:colOff>177800</xdr:colOff>
      <xdr:row>83</xdr:row>
      <xdr:rowOff>381</xdr:rowOff>
    </xdr:to>
    <xdr:cxnSp macro="">
      <xdr:nvCxnSpPr>
        <xdr:cNvPr id="364" name="直線コネクタ 363">
          <a:extLst>
            <a:ext uri="{FF2B5EF4-FFF2-40B4-BE49-F238E27FC236}">
              <a16:creationId xmlns:a16="http://schemas.microsoft.com/office/drawing/2014/main" id="{66A60D95-E863-4170-93AE-BF36F6BAB63E}"/>
            </a:ext>
          </a:extLst>
        </xdr:cNvPr>
        <xdr:cNvCxnSpPr/>
      </xdr:nvCxnSpPr>
      <xdr:spPr>
        <a:xfrm flipV="1">
          <a:off x="6924040" y="13909738"/>
          <a:ext cx="78994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132462</xdr:rowOff>
    </xdr:from>
    <xdr:to>
      <xdr:col>36</xdr:col>
      <xdr:colOff>165100</xdr:colOff>
      <xdr:row>83</xdr:row>
      <xdr:rowOff>62612</xdr:rowOff>
    </xdr:to>
    <xdr:sp macro="" textlink="">
      <xdr:nvSpPr>
        <xdr:cNvPr id="365" name="楕円 364">
          <a:extLst>
            <a:ext uri="{FF2B5EF4-FFF2-40B4-BE49-F238E27FC236}">
              <a16:creationId xmlns:a16="http://schemas.microsoft.com/office/drawing/2014/main" id="{162F5591-49AF-4D80-A683-3AC05CE14203}"/>
            </a:ext>
          </a:extLst>
        </xdr:cNvPr>
        <xdr:cNvSpPr/>
      </xdr:nvSpPr>
      <xdr:spPr>
        <a:xfrm>
          <a:off x="6098540" y="13878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xdr:rowOff>
    </xdr:from>
    <xdr:to>
      <xdr:col>41</xdr:col>
      <xdr:colOff>50800</xdr:colOff>
      <xdr:row>83</xdr:row>
      <xdr:rowOff>11812</xdr:rowOff>
    </xdr:to>
    <xdr:cxnSp macro="">
      <xdr:nvCxnSpPr>
        <xdr:cNvPr id="366" name="直線コネクタ 365">
          <a:extLst>
            <a:ext uri="{FF2B5EF4-FFF2-40B4-BE49-F238E27FC236}">
              <a16:creationId xmlns:a16="http://schemas.microsoft.com/office/drawing/2014/main" id="{31C80B5F-DC2D-4752-8B5E-9699C8C60A22}"/>
            </a:ext>
          </a:extLst>
        </xdr:cNvPr>
        <xdr:cNvCxnSpPr/>
      </xdr:nvCxnSpPr>
      <xdr:spPr>
        <a:xfrm flipV="1">
          <a:off x="6149340" y="13914501"/>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ACB1BC10-46C5-419B-A27C-3A7D02DA23EE}"/>
            </a:ext>
          </a:extLst>
        </xdr:cNvPr>
        <xdr:cNvSpPr txBox="1"/>
      </xdr:nvSpPr>
      <xdr:spPr>
        <a:xfrm>
          <a:off x="827158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F62D8FCF-65E3-4FB4-A935-4AD88767A88B}"/>
            </a:ext>
          </a:extLst>
        </xdr:cNvPr>
        <xdr:cNvSpPr txBox="1"/>
      </xdr:nvSpPr>
      <xdr:spPr>
        <a:xfrm>
          <a:off x="7509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5366400F-EE3D-4A7C-AA8E-05088C3D7A5A}"/>
            </a:ext>
          </a:extLst>
        </xdr:cNvPr>
        <xdr:cNvSpPr txBox="1"/>
      </xdr:nvSpPr>
      <xdr:spPr>
        <a:xfrm>
          <a:off x="671202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57AA0747-CA8D-4CE9-A919-EA7C091D6A58}"/>
            </a:ext>
          </a:extLst>
        </xdr:cNvPr>
        <xdr:cNvSpPr txBox="1"/>
      </xdr:nvSpPr>
      <xdr:spPr>
        <a:xfrm>
          <a:off x="59373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21734</xdr:rowOff>
    </xdr:from>
    <xdr:ext cx="469744" cy="259045"/>
    <xdr:sp macro="" textlink="">
      <xdr:nvSpPr>
        <xdr:cNvPr id="371" name="n_1mainValue【公営住宅】&#10;一人当たり面積">
          <a:extLst>
            <a:ext uri="{FF2B5EF4-FFF2-40B4-BE49-F238E27FC236}">
              <a16:creationId xmlns:a16="http://schemas.microsoft.com/office/drawing/2014/main" id="{459CAF7D-1BF4-4324-A3A8-60DF24204C1D}"/>
            </a:ext>
          </a:extLst>
        </xdr:cNvPr>
        <xdr:cNvSpPr txBox="1"/>
      </xdr:nvSpPr>
      <xdr:spPr>
        <a:xfrm>
          <a:off x="8271587" y="139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33735</xdr:rowOff>
    </xdr:from>
    <xdr:ext cx="469744" cy="259045"/>
    <xdr:sp macro="" textlink="">
      <xdr:nvSpPr>
        <xdr:cNvPr id="372" name="n_2mainValue【公営住宅】&#10;一人当たり面積">
          <a:extLst>
            <a:ext uri="{FF2B5EF4-FFF2-40B4-BE49-F238E27FC236}">
              <a16:creationId xmlns:a16="http://schemas.microsoft.com/office/drawing/2014/main" id="{E179F987-8839-48E9-9F01-9DE2C51A4395}"/>
            </a:ext>
          </a:extLst>
        </xdr:cNvPr>
        <xdr:cNvSpPr txBox="1"/>
      </xdr:nvSpPr>
      <xdr:spPr>
        <a:xfrm>
          <a:off x="7509587" y="139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42308</xdr:rowOff>
    </xdr:from>
    <xdr:ext cx="469744" cy="259045"/>
    <xdr:sp macro="" textlink="">
      <xdr:nvSpPr>
        <xdr:cNvPr id="373" name="n_3mainValue【公営住宅】&#10;一人当たり面積">
          <a:extLst>
            <a:ext uri="{FF2B5EF4-FFF2-40B4-BE49-F238E27FC236}">
              <a16:creationId xmlns:a16="http://schemas.microsoft.com/office/drawing/2014/main" id="{6C233A59-18FC-4B37-8C1E-948AACA3C5AA}"/>
            </a:ext>
          </a:extLst>
        </xdr:cNvPr>
        <xdr:cNvSpPr txBox="1"/>
      </xdr:nvSpPr>
      <xdr:spPr>
        <a:xfrm>
          <a:off x="6712027" y="139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53739</xdr:rowOff>
    </xdr:from>
    <xdr:ext cx="469744" cy="259045"/>
    <xdr:sp macro="" textlink="">
      <xdr:nvSpPr>
        <xdr:cNvPr id="374" name="n_4mainValue【公営住宅】&#10;一人当たり面積">
          <a:extLst>
            <a:ext uri="{FF2B5EF4-FFF2-40B4-BE49-F238E27FC236}">
              <a16:creationId xmlns:a16="http://schemas.microsoft.com/office/drawing/2014/main" id="{18C25597-4D79-4C6E-967C-2CCDC40C44B8}"/>
            </a:ext>
          </a:extLst>
        </xdr:cNvPr>
        <xdr:cNvSpPr txBox="1"/>
      </xdr:nvSpPr>
      <xdr:spPr>
        <a:xfrm>
          <a:off x="5937327" y="139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1B586DE-02E7-4979-8803-C79EAD17A42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4E8BEC0-0086-4B0E-A15D-E38B322F08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B26B641-7371-45AA-89FD-B1F10BB6674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BB7F806-B668-4B68-86CE-B75F131B9B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F3BFE2C-774E-46DC-AB53-22C20DAFB7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BBD51F9-DA14-49EA-92F4-58B1A4E915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786C8A2-821B-4657-BB14-C270762B362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C17D155-52F0-4A2E-A7A9-A208BD328D8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9CBA84F-2CA3-4980-9B13-82781877FA7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AA49C25-B6F5-434C-9DF8-7E6EB859C3E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E748196-5693-4C54-93B9-96D5E3D405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2B7B24B-69A0-4C84-8548-BD8568BE0B6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81AF876-0D91-4EE9-AD1A-EB35ABA58EA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15549DE-7B86-45C7-8C48-45E0EC21D53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C71DC7F-F663-423C-89EB-E0786BF467F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44B6230-9455-4099-9E90-2AFF68C06A8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168C2A02-E786-4E42-8331-D1AE956FBE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CD0351E-63B4-45E6-A9BB-0FF0486B082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7706AB6-765B-4007-8EF9-324BA45FA54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21A5C31-561D-4831-8D69-255EAFABF06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2599334-F3A5-4E7B-9E38-46D6F5B86C4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5EE223D-F9DD-4CDC-8126-A7616BA41E6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335D295-F697-44A9-8AD0-B64906F46CE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FB28692-B5B6-4DF6-9D3A-1B334678108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EC257D5-5EF4-4DEF-A930-A2CF344CC78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8E44D403-0092-4CC5-B09F-3E96F20409C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CB6278E-8564-417B-AE2F-F9177769698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9B622DA-B56C-4DC0-84D7-BB4183AA914E}"/>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260F1F9D-7984-400D-A3AA-BFB3B368F4EE}"/>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6BAB136C-2D5C-45E1-9912-662B75CAE618}"/>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A62892B7-9584-4350-9408-87A19D2E7F66}"/>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88158693-8E05-4E66-8E2F-12689B873BE1}"/>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159CC696-E637-4286-A8E4-0BC648305A4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83F97AC2-35C0-4F38-B636-27951F973B09}"/>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388B9AF9-D53A-4EED-A440-C9396C0EC208}"/>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BDB9B646-9969-4A23-85CD-30A22D95E66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555FAE94-D0C5-4D40-8370-3BFCCF1F5EC7}"/>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73C92D93-1138-4AE2-8A5B-F05A87438E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E476E084-4156-4225-888B-350A8C9D1299}"/>
            </a:ext>
          </a:extLst>
        </xdr:cNvPr>
        <xdr:cNvCxnSpPr/>
      </xdr:nvCxnSpPr>
      <xdr:spPr>
        <a:xfrm flipV="1">
          <a:off x="14375764" y="55626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25BB43D8-6D60-45B4-BD46-4DB554717277}"/>
            </a:ext>
          </a:extLst>
        </xdr:cNvPr>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7C126C0C-7B57-48BF-B4F6-E1C6D6C2C262}"/>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AACB771F-AC60-4F9C-892F-05E03CA8A687}"/>
            </a:ext>
          </a:extLst>
        </xdr:cNvPr>
        <xdr:cNvSpPr txBox="1"/>
      </xdr:nvSpPr>
      <xdr:spPr>
        <a:xfrm>
          <a:off x="1441450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AE5C9366-95C6-417D-BD30-B19A0A97E8F5}"/>
            </a:ext>
          </a:extLst>
        </xdr:cNvPr>
        <xdr:cNvCxnSpPr/>
      </xdr:nvCxnSpPr>
      <xdr:spPr>
        <a:xfrm>
          <a:off x="142875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551CEBCB-BAA9-499A-9BFB-A746CAA93E6C}"/>
            </a:ext>
          </a:extLst>
        </xdr:cNvPr>
        <xdr:cNvSpPr txBox="1"/>
      </xdr:nvSpPr>
      <xdr:spPr>
        <a:xfrm>
          <a:off x="14414500" y="6080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43C430E7-077A-4DAE-941C-1AFFFDA54CA2}"/>
            </a:ext>
          </a:extLst>
        </xdr:cNvPr>
        <xdr:cNvSpPr/>
      </xdr:nvSpPr>
      <xdr:spPr>
        <a:xfrm>
          <a:off x="14325600" y="61015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2E1C6F74-F732-47F2-B087-5F16D5115FED}"/>
            </a:ext>
          </a:extLst>
        </xdr:cNvPr>
        <xdr:cNvSpPr/>
      </xdr:nvSpPr>
      <xdr:spPr>
        <a:xfrm>
          <a:off x="135788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9D9080D8-3FDB-4119-B49F-4A35B62E6D11}"/>
            </a:ext>
          </a:extLst>
        </xdr:cNvPr>
        <xdr:cNvSpPr/>
      </xdr:nvSpPr>
      <xdr:spPr>
        <a:xfrm>
          <a:off x="1280414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AF48334E-1EB0-49CB-A7C6-144F6A1D9FCA}"/>
            </a:ext>
          </a:extLst>
        </xdr:cNvPr>
        <xdr:cNvSpPr/>
      </xdr:nvSpPr>
      <xdr:spPr>
        <a:xfrm>
          <a:off x="1202944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AC531ECB-341A-47A0-8DAD-2676D8BE21C1}"/>
            </a:ext>
          </a:extLst>
        </xdr:cNvPr>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1358828-FE56-40C9-9A8D-B69CB8FC77C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9B99F9B-6A5A-4B5F-896E-3D825EDA1C7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FE7860A-7272-4F94-AD59-A0A3E8C2AA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C40CF59-43EA-41FB-96C5-36B1BE9E26C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F7DDF0-1F23-4E91-966A-F6EB5D3F35F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144272</xdr:rowOff>
    </xdr:from>
    <xdr:to>
      <xdr:col>85</xdr:col>
      <xdr:colOff>177800</xdr:colOff>
      <xdr:row>36</xdr:row>
      <xdr:rowOff>74422</xdr:rowOff>
    </xdr:to>
    <xdr:sp macro="" textlink="">
      <xdr:nvSpPr>
        <xdr:cNvPr id="429" name="楕円 428">
          <a:extLst>
            <a:ext uri="{FF2B5EF4-FFF2-40B4-BE49-F238E27FC236}">
              <a16:creationId xmlns:a16="http://schemas.microsoft.com/office/drawing/2014/main" id="{9A4E023D-71B5-48E1-AC35-70DDDD79A2BF}"/>
            </a:ext>
          </a:extLst>
        </xdr:cNvPr>
        <xdr:cNvSpPr/>
      </xdr:nvSpPr>
      <xdr:spPr>
        <a:xfrm>
          <a:off x="14325600" y="60116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167149</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8930D765-3BEB-475B-B8B8-A9D04E23D791}"/>
            </a:ext>
          </a:extLst>
        </xdr:cNvPr>
        <xdr:cNvSpPr txBox="1"/>
      </xdr:nvSpPr>
      <xdr:spPr>
        <a:xfrm>
          <a:off x="14414500" y="58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50546</xdr:rowOff>
    </xdr:from>
    <xdr:to>
      <xdr:col>81</xdr:col>
      <xdr:colOff>101600</xdr:colOff>
      <xdr:row>35</xdr:row>
      <xdr:rowOff>152146</xdr:rowOff>
    </xdr:to>
    <xdr:sp macro="" textlink="">
      <xdr:nvSpPr>
        <xdr:cNvPr id="431" name="楕円 430">
          <a:extLst>
            <a:ext uri="{FF2B5EF4-FFF2-40B4-BE49-F238E27FC236}">
              <a16:creationId xmlns:a16="http://schemas.microsoft.com/office/drawing/2014/main" id="{4177C4D5-71F1-4C30-8CFA-8D6F0D018D82}"/>
            </a:ext>
          </a:extLst>
        </xdr:cNvPr>
        <xdr:cNvSpPr/>
      </xdr:nvSpPr>
      <xdr:spPr>
        <a:xfrm>
          <a:off x="1357884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101346</xdr:rowOff>
    </xdr:from>
    <xdr:to>
      <xdr:col>85</xdr:col>
      <xdr:colOff>127000</xdr:colOff>
      <xdr:row>36</xdr:row>
      <xdr:rowOff>23622</xdr:rowOff>
    </xdr:to>
    <xdr:cxnSp macro="">
      <xdr:nvCxnSpPr>
        <xdr:cNvPr id="432" name="直線コネクタ 431">
          <a:extLst>
            <a:ext uri="{FF2B5EF4-FFF2-40B4-BE49-F238E27FC236}">
              <a16:creationId xmlns:a16="http://schemas.microsoft.com/office/drawing/2014/main" id="{00D1692E-1C2E-489D-BC75-6DDDB1EE0A76}"/>
            </a:ext>
          </a:extLst>
        </xdr:cNvPr>
        <xdr:cNvCxnSpPr/>
      </xdr:nvCxnSpPr>
      <xdr:spPr>
        <a:xfrm>
          <a:off x="13629640" y="5968746"/>
          <a:ext cx="74676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125984</xdr:rowOff>
    </xdr:from>
    <xdr:to>
      <xdr:col>76</xdr:col>
      <xdr:colOff>165100</xdr:colOff>
      <xdr:row>35</xdr:row>
      <xdr:rowOff>56134</xdr:rowOff>
    </xdr:to>
    <xdr:sp macro="" textlink="">
      <xdr:nvSpPr>
        <xdr:cNvPr id="433" name="楕円 432">
          <a:extLst>
            <a:ext uri="{FF2B5EF4-FFF2-40B4-BE49-F238E27FC236}">
              <a16:creationId xmlns:a16="http://schemas.microsoft.com/office/drawing/2014/main" id="{040F2152-C7CD-4F72-A140-4DE28BF5DBDC}"/>
            </a:ext>
          </a:extLst>
        </xdr:cNvPr>
        <xdr:cNvSpPr/>
      </xdr:nvSpPr>
      <xdr:spPr>
        <a:xfrm>
          <a:off x="12804140" y="58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xdr:rowOff>
    </xdr:from>
    <xdr:to>
      <xdr:col>81</xdr:col>
      <xdr:colOff>50800</xdr:colOff>
      <xdr:row>35</xdr:row>
      <xdr:rowOff>101346</xdr:rowOff>
    </xdr:to>
    <xdr:cxnSp macro="">
      <xdr:nvCxnSpPr>
        <xdr:cNvPr id="434" name="直線コネクタ 433">
          <a:extLst>
            <a:ext uri="{FF2B5EF4-FFF2-40B4-BE49-F238E27FC236}">
              <a16:creationId xmlns:a16="http://schemas.microsoft.com/office/drawing/2014/main" id="{8F5B4E32-E376-4529-BDE0-2F0DF18B2B11}"/>
            </a:ext>
          </a:extLst>
        </xdr:cNvPr>
        <xdr:cNvCxnSpPr/>
      </xdr:nvCxnSpPr>
      <xdr:spPr>
        <a:xfrm>
          <a:off x="12854940" y="5872734"/>
          <a:ext cx="7747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29972</xdr:rowOff>
    </xdr:from>
    <xdr:to>
      <xdr:col>72</xdr:col>
      <xdr:colOff>38100</xdr:colOff>
      <xdr:row>34</xdr:row>
      <xdr:rowOff>131572</xdr:rowOff>
    </xdr:to>
    <xdr:sp macro="" textlink="">
      <xdr:nvSpPr>
        <xdr:cNvPr id="435" name="楕円 434">
          <a:extLst>
            <a:ext uri="{FF2B5EF4-FFF2-40B4-BE49-F238E27FC236}">
              <a16:creationId xmlns:a16="http://schemas.microsoft.com/office/drawing/2014/main" id="{2424A308-E66A-472F-85B6-C14E031428C9}"/>
            </a:ext>
          </a:extLst>
        </xdr:cNvPr>
        <xdr:cNvSpPr/>
      </xdr:nvSpPr>
      <xdr:spPr>
        <a:xfrm>
          <a:off x="12029440" y="5729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80772</xdr:rowOff>
    </xdr:from>
    <xdr:to>
      <xdr:col>76</xdr:col>
      <xdr:colOff>114300</xdr:colOff>
      <xdr:row>35</xdr:row>
      <xdr:rowOff>5334</xdr:rowOff>
    </xdr:to>
    <xdr:cxnSp macro="">
      <xdr:nvCxnSpPr>
        <xdr:cNvPr id="436" name="直線コネクタ 435">
          <a:extLst>
            <a:ext uri="{FF2B5EF4-FFF2-40B4-BE49-F238E27FC236}">
              <a16:creationId xmlns:a16="http://schemas.microsoft.com/office/drawing/2014/main" id="{256BEEB1-DADC-4247-A3A1-6D6DEC4253B0}"/>
            </a:ext>
          </a:extLst>
        </xdr:cNvPr>
        <xdr:cNvCxnSpPr/>
      </xdr:nvCxnSpPr>
      <xdr:spPr>
        <a:xfrm>
          <a:off x="12072620" y="5780532"/>
          <a:ext cx="78232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105410</xdr:rowOff>
    </xdr:from>
    <xdr:to>
      <xdr:col>67</xdr:col>
      <xdr:colOff>101600</xdr:colOff>
      <xdr:row>34</xdr:row>
      <xdr:rowOff>35560</xdr:rowOff>
    </xdr:to>
    <xdr:sp macro="" textlink="">
      <xdr:nvSpPr>
        <xdr:cNvPr id="437" name="楕円 436">
          <a:extLst>
            <a:ext uri="{FF2B5EF4-FFF2-40B4-BE49-F238E27FC236}">
              <a16:creationId xmlns:a16="http://schemas.microsoft.com/office/drawing/2014/main" id="{0F0C3089-4963-4B21-8C0D-653D946050A9}"/>
            </a:ext>
          </a:extLst>
        </xdr:cNvPr>
        <xdr:cNvSpPr/>
      </xdr:nvSpPr>
      <xdr:spPr>
        <a:xfrm>
          <a:off x="11231880" y="563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156210</xdr:rowOff>
    </xdr:from>
    <xdr:to>
      <xdr:col>71</xdr:col>
      <xdr:colOff>177800</xdr:colOff>
      <xdr:row>34</xdr:row>
      <xdr:rowOff>80772</xdr:rowOff>
    </xdr:to>
    <xdr:cxnSp macro="">
      <xdr:nvCxnSpPr>
        <xdr:cNvPr id="438" name="直線コネクタ 437">
          <a:extLst>
            <a:ext uri="{FF2B5EF4-FFF2-40B4-BE49-F238E27FC236}">
              <a16:creationId xmlns:a16="http://schemas.microsoft.com/office/drawing/2014/main" id="{87614B79-9CFD-4DC9-A169-0666B997AFD1}"/>
            </a:ext>
          </a:extLst>
        </xdr:cNvPr>
        <xdr:cNvCxnSpPr/>
      </xdr:nvCxnSpPr>
      <xdr:spPr>
        <a:xfrm>
          <a:off x="11282680" y="5688330"/>
          <a:ext cx="78994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83837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AF8A56E-F9A1-4CB8-92AF-4265DE336FD4}"/>
            </a:ext>
          </a:extLst>
        </xdr:cNvPr>
        <xdr:cNvSpPr txBox="1"/>
      </xdr:nvSpPr>
      <xdr:spPr>
        <a:xfrm>
          <a:off x="134372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131843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154FD22-7DA2-45B1-9B4E-84CEBA7D17FB}"/>
            </a:ext>
          </a:extLst>
        </xdr:cNvPr>
        <xdr:cNvSpPr txBox="1"/>
      </xdr:nvSpPr>
      <xdr:spPr>
        <a:xfrm>
          <a:off x="12675244"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99839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6E99CD6E-603D-4870-B050-D3ACE404D384}"/>
            </a:ext>
          </a:extLst>
        </xdr:cNvPr>
        <xdr:cNvSpPr txBox="1"/>
      </xdr:nvSpPr>
      <xdr:spPr>
        <a:xfrm>
          <a:off x="119005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AC55E06D-C0BF-4384-97C7-E5F65ADFD503}"/>
            </a:ext>
          </a:extLst>
        </xdr:cNvPr>
        <xdr:cNvSpPr txBox="1"/>
      </xdr:nvSpPr>
      <xdr:spPr>
        <a:xfrm>
          <a:off x="11102984" y="60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168673</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F875524D-9FDB-4A10-BCCB-27E39B6CCA21}"/>
            </a:ext>
          </a:extLst>
        </xdr:cNvPr>
        <xdr:cNvSpPr txBox="1"/>
      </xdr:nvSpPr>
      <xdr:spPr>
        <a:xfrm>
          <a:off x="134372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72661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621E0FA7-0CE1-4011-A4BB-50787C0425D1}"/>
            </a:ext>
          </a:extLst>
        </xdr:cNvPr>
        <xdr:cNvSpPr txBox="1"/>
      </xdr:nvSpPr>
      <xdr:spPr>
        <a:xfrm>
          <a:off x="126752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148099</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DA4B9EA1-FABE-4402-9096-F6C6C60D0D3A}"/>
            </a:ext>
          </a:extLst>
        </xdr:cNvPr>
        <xdr:cNvSpPr txBox="1"/>
      </xdr:nvSpPr>
      <xdr:spPr>
        <a:xfrm>
          <a:off x="11900544" y="55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52087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6DDD1C74-301A-4EEC-8467-3B68EA467922}"/>
            </a:ext>
          </a:extLst>
        </xdr:cNvPr>
        <xdr:cNvSpPr txBox="1"/>
      </xdr:nvSpPr>
      <xdr:spPr>
        <a:xfrm>
          <a:off x="11102984" y="54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1B6EBB7-3470-44AC-B1C9-B7F0FD96561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B3DAA67F-2C8F-4673-B07B-802DF49B574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AF48B1B-CAA6-4BC4-A0FC-46A6D2A9FA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C472FBF-87BA-42F6-9E1F-9A428FAE675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04D87FF-3270-4152-A613-CBA1C2F603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65FB2973-B6EA-46D1-B785-6434132710D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A930FF3D-163C-4BF7-9D95-0BBC3D30FBB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C0E44E6-0139-46AC-87F9-48A7F539ACB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74A7A72-FF64-4034-B4D5-0A077BF05E9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5249F245-4CC3-461C-A453-4CDBE218339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95F844BB-1E70-4232-9DA2-2ED75F465AF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32F17595-819F-4A12-947A-30BE6D6B222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3A6918AB-6F5D-4898-B5E0-2B34C833CA3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641CFE82-7FEC-4053-9EE8-6BCC63781439}"/>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191507B9-7BDB-40C4-B024-7CD4FB13164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DFB47512-1372-4DE2-88E4-79E5F5D354C6}"/>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3D7563FA-E21E-4160-8E54-277DD8F9BB8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E1A21034-DA1D-4EE5-8039-C44C206A974C}"/>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9F2BCFD1-9E3E-4F89-AC1C-916617FAA587}"/>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2A645751-6CAA-4EBF-871E-74011703F84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196A8D52-9C02-4B2C-92A7-7F585CB7F20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3C2038EC-65EC-4A13-A6B5-2B60CD8BCD6D}"/>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ADFD78C-C5B9-4D79-B451-6BB3913AAE7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6C936AC5-6AA2-4D68-B8F5-070EE226EF4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397D3EB0-2220-40DD-9AA6-24C0D0D5222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A62B1A23-5490-462B-A0A1-62270D625E9D}"/>
            </a:ext>
          </a:extLst>
        </xdr:cNvPr>
        <xdr:cNvCxnSpPr/>
      </xdr:nvCxnSpPr>
      <xdr:spPr>
        <a:xfrm flipV="1">
          <a:off x="19509104" y="5466806"/>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2E57727-5CFD-42CA-AF16-1162296D5D74}"/>
            </a:ext>
          </a:extLst>
        </xdr:cNvPr>
        <xdr:cNvSpPr txBox="1"/>
      </xdr:nvSpPr>
      <xdr:spPr>
        <a:xfrm>
          <a:off x="1954784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5137E86D-0549-4D11-8530-32D6E97D730C}"/>
            </a:ext>
          </a:extLst>
        </xdr:cNvPr>
        <xdr:cNvCxnSpPr/>
      </xdr:nvCxnSpPr>
      <xdr:spPr>
        <a:xfrm>
          <a:off x="194437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C1592192-EE54-4D90-BE86-001330859099}"/>
            </a:ext>
          </a:extLst>
        </xdr:cNvPr>
        <xdr:cNvSpPr txBox="1"/>
      </xdr:nvSpPr>
      <xdr:spPr>
        <a:xfrm>
          <a:off x="19547840" y="52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B1CAAF3B-18C4-4515-ABE0-FEE444E7047E}"/>
            </a:ext>
          </a:extLst>
        </xdr:cNvPr>
        <xdr:cNvCxnSpPr/>
      </xdr:nvCxnSpPr>
      <xdr:spPr>
        <a:xfrm>
          <a:off x="19443700" y="546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71B8E6B-6A76-4A80-9A84-2901EE79F796}"/>
            </a:ext>
          </a:extLst>
        </xdr:cNvPr>
        <xdr:cNvSpPr txBox="1"/>
      </xdr:nvSpPr>
      <xdr:spPr>
        <a:xfrm>
          <a:off x="19547840" y="6224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374009BA-83D9-4B26-AF1A-B403824ED655}"/>
            </a:ext>
          </a:extLst>
        </xdr:cNvPr>
        <xdr:cNvSpPr/>
      </xdr:nvSpPr>
      <xdr:spPr>
        <a:xfrm>
          <a:off x="194589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8384C3CC-E0FE-42C4-9118-693FE7F9A192}"/>
            </a:ext>
          </a:extLst>
        </xdr:cNvPr>
        <xdr:cNvSpPr/>
      </xdr:nvSpPr>
      <xdr:spPr>
        <a:xfrm>
          <a:off x="18735040" y="622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7B39DDCD-0880-4D84-8B54-9B335927E64C}"/>
            </a:ext>
          </a:extLst>
        </xdr:cNvPr>
        <xdr:cNvSpPr/>
      </xdr:nvSpPr>
      <xdr:spPr>
        <a:xfrm>
          <a:off x="1793748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3E7670D3-1880-498C-87DA-3334DD6B68EA}"/>
            </a:ext>
          </a:extLst>
        </xdr:cNvPr>
        <xdr:cNvSpPr/>
      </xdr:nvSpPr>
      <xdr:spPr>
        <a:xfrm>
          <a:off x="17162780" y="62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ACB2D032-2616-4359-B20A-B004063AF394}"/>
            </a:ext>
          </a:extLst>
        </xdr:cNvPr>
        <xdr:cNvSpPr/>
      </xdr:nvSpPr>
      <xdr:spPr>
        <a:xfrm>
          <a:off x="1638808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F3A0BDF-A3BC-4C5E-A35C-0AC6636E616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D5ECEDB-A54C-474D-B333-2E6DD2ADC84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F539361-8856-45BD-912B-D91EE834549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6D5F275-9F23-4F07-ACE3-FA6BB86E2A9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040E251-509E-42D9-B415-5FCD3521021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27033</xdr:rowOff>
    </xdr:from>
    <xdr:to>
      <xdr:col>116</xdr:col>
      <xdr:colOff>114300</xdr:colOff>
      <xdr:row>37</xdr:row>
      <xdr:rowOff>128633</xdr:rowOff>
    </xdr:to>
    <xdr:sp macro="" textlink="">
      <xdr:nvSpPr>
        <xdr:cNvPr id="488" name="楕円 487">
          <a:extLst>
            <a:ext uri="{FF2B5EF4-FFF2-40B4-BE49-F238E27FC236}">
              <a16:creationId xmlns:a16="http://schemas.microsoft.com/office/drawing/2014/main" id="{B3BDDE3F-4C27-46D7-9330-550F96586B97}"/>
            </a:ext>
          </a:extLst>
        </xdr:cNvPr>
        <xdr:cNvSpPr/>
      </xdr:nvSpPr>
      <xdr:spPr>
        <a:xfrm>
          <a:off x="19458940" y="62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49910</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CB4E589-7898-4F1F-8718-2AF68B686BBC}"/>
            </a:ext>
          </a:extLst>
        </xdr:cNvPr>
        <xdr:cNvSpPr txBox="1"/>
      </xdr:nvSpPr>
      <xdr:spPr>
        <a:xfrm>
          <a:off x="19547840" y="608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49893</xdr:rowOff>
    </xdr:from>
    <xdr:to>
      <xdr:col>112</xdr:col>
      <xdr:colOff>38100</xdr:colOff>
      <xdr:row>37</xdr:row>
      <xdr:rowOff>151493</xdr:rowOff>
    </xdr:to>
    <xdr:sp macro="" textlink="">
      <xdr:nvSpPr>
        <xdr:cNvPr id="490" name="楕円 489">
          <a:extLst>
            <a:ext uri="{FF2B5EF4-FFF2-40B4-BE49-F238E27FC236}">
              <a16:creationId xmlns:a16="http://schemas.microsoft.com/office/drawing/2014/main" id="{A0E83899-176B-4AB2-894C-177A434761AF}"/>
            </a:ext>
          </a:extLst>
        </xdr:cNvPr>
        <xdr:cNvSpPr/>
      </xdr:nvSpPr>
      <xdr:spPr>
        <a:xfrm>
          <a:off x="1873504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77833</xdr:rowOff>
    </xdr:from>
    <xdr:to>
      <xdr:col>116</xdr:col>
      <xdr:colOff>63500</xdr:colOff>
      <xdr:row>37</xdr:row>
      <xdr:rowOff>100693</xdr:rowOff>
    </xdr:to>
    <xdr:cxnSp macro="">
      <xdr:nvCxnSpPr>
        <xdr:cNvPr id="491" name="直線コネクタ 490">
          <a:extLst>
            <a:ext uri="{FF2B5EF4-FFF2-40B4-BE49-F238E27FC236}">
              <a16:creationId xmlns:a16="http://schemas.microsoft.com/office/drawing/2014/main" id="{333AF51B-279C-4EF3-BBC3-11F27B85C23F}"/>
            </a:ext>
          </a:extLst>
        </xdr:cNvPr>
        <xdr:cNvCxnSpPr/>
      </xdr:nvCxnSpPr>
      <xdr:spPr>
        <a:xfrm flipV="1">
          <a:off x="18778220" y="6280513"/>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72753</xdr:rowOff>
    </xdr:from>
    <xdr:to>
      <xdr:col>107</xdr:col>
      <xdr:colOff>101600</xdr:colOff>
      <xdr:row>38</xdr:row>
      <xdr:rowOff>2903</xdr:rowOff>
    </xdr:to>
    <xdr:sp macro="" textlink="">
      <xdr:nvSpPr>
        <xdr:cNvPr id="492" name="楕円 491">
          <a:extLst>
            <a:ext uri="{FF2B5EF4-FFF2-40B4-BE49-F238E27FC236}">
              <a16:creationId xmlns:a16="http://schemas.microsoft.com/office/drawing/2014/main" id="{8D0346B2-5567-48AC-8A5D-75ED3C6DA8B6}"/>
            </a:ext>
          </a:extLst>
        </xdr:cNvPr>
        <xdr:cNvSpPr/>
      </xdr:nvSpPr>
      <xdr:spPr>
        <a:xfrm>
          <a:off x="17937480" y="6275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100693</xdr:rowOff>
    </xdr:from>
    <xdr:to>
      <xdr:col>111</xdr:col>
      <xdr:colOff>177800</xdr:colOff>
      <xdr:row>37</xdr:row>
      <xdr:rowOff>123553</xdr:rowOff>
    </xdr:to>
    <xdr:cxnSp macro="">
      <xdr:nvCxnSpPr>
        <xdr:cNvPr id="493" name="直線コネクタ 492">
          <a:extLst>
            <a:ext uri="{FF2B5EF4-FFF2-40B4-BE49-F238E27FC236}">
              <a16:creationId xmlns:a16="http://schemas.microsoft.com/office/drawing/2014/main" id="{C4D62E83-BDDB-4317-93C9-C3B5F28D4415}"/>
            </a:ext>
          </a:extLst>
        </xdr:cNvPr>
        <xdr:cNvCxnSpPr/>
      </xdr:nvCxnSpPr>
      <xdr:spPr>
        <a:xfrm flipV="1">
          <a:off x="17988280" y="630337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94" name="楕円 493">
          <a:extLst>
            <a:ext uri="{FF2B5EF4-FFF2-40B4-BE49-F238E27FC236}">
              <a16:creationId xmlns:a16="http://schemas.microsoft.com/office/drawing/2014/main" id="{8A7EB4AB-95BA-4F49-85A5-12DB3BC57723}"/>
            </a:ext>
          </a:extLst>
        </xdr:cNvPr>
        <xdr:cNvSpPr/>
      </xdr:nvSpPr>
      <xdr:spPr>
        <a:xfrm>
          <a:off x="1716278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123553</xdr:rowOff>
    </xdr:from>
    <xdr:to>
      <xdr:col>107</xdr:col>
      <xdr:colOff>50800</xdr:colOff>
      <xdr:row>37</xdr:row>
      <xdr:rowOff>139881</xdr:rowOff>
    </xdr:to>
    <xdr:cxnSp macro="">
      <xdr:nvCxnSpPr>
        <xdr:cNvPr id="495" name="直線コネクタ 494">
          <a:extLst>
            <a:ext uri="{FF2B5EF4-FFF2-40B4-BE49-F238E27FC236}">
              <a16:creationId xmlns:a16="http://schemas.microsoft.com/office/drawing/2014/main" id="{CE792BD0-8CAE-4964-8CB5-8D92DAA439B5}"/>
            </a:ext>
          </a:extLst>
        </xdr:cNvPr>
        <xdr:cNvCxnSpPr/>
      </xdr:nvCxnSpPr>
      <xdr:spPr>
        <a:xfrm flipV="1">
          <a:off x="17213580" y="632623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108676</xdr:rowOff>
    </xdr:from>
    <xdr:to>
      <xdr:col>98</xdr:col>
      <xdr:colOff>38100</xdr:colOff>
      <xdr:row>38</xdr:row>
      <xdr:rowOff>38826</xdr:rowOff>
    </xdr:to>
    <xdr:sp macro="" textlink="">
      <xdr:nvSpPr>
        <xdr:cNvPr id="496" name="楕円 495">
          <a:extLst>
            <a:ext uri="{FF2B5EF4-FFF2-40B4-BE49-F238E27FC236}">
              <a16:creationId xmlns:a16="http://schemas.microsoft.com/office/drawing/2014/main" id="{D9422FAF-9220-4440-8D02-2F8384ABC8BA}"/>
            </a:ext>
          </a:extLst>
        </xdr:cNvPr>
        <xdr:cNvSpPr/>
      </xdr:nvSpPr>
      <xdr:spPr>
        <a:xfrm>
          <a:off x="1638808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139881</xdr:rowOff>
    </xdr:from>
    <xdr:to>
      <xdr:col>102</xdr:col>
      <xdr:colOff>114300</xdr:colOff>
      <xdr:row>37</xdr:row>
      <xdr:rowOff>159476</xdr:rowOff>
    </xdr:to>
    <xdr:cxnSp macro="">
      <xdr:nvCxnSpPr>
        <xdr:cNvPr id="497" name="直線コネクタ 496">
          <a:extLst>
            <a:ext uri="{FF2B5EF4-FFF2-40B4-BE49-F238E27FC236}">
              <a16:creationId xmlns:a16="http://schemas.microsoft.com/office/drawing/2014/main" id="{2291CB2B-A901-4A0A-B4C7-733B317A4198}"/>
            </a:ext>
          </a:extLst>
        </xdr:cNvPr>
        <xdr:cNvCxnSpPr/>
      </xdr:nvCxnSpPr>
      <xdr:spPr>
        <a:xfrm flipV="1">
          <a:off x="16431260" y="6342561"/>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E51B182A-F234-4ED4-B6ED-3F85D38F87A7}"/>
            </a:ext>
          </a:extLst>
        </xdr:cNvPr>
        <xdr:cNvSpPr txBox="1"/>
      </xdr:nvSpPr>
      <xdr:spPr>
        <a:xfrm>
          <a:off x="18561127" y="601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FD4281B8-7531-453B-B251-99DCDB220457}"/>
            </a:ext>
          </a:extLst>
        </xdr:cNvPr>
        <xdr:cNvSpPr txBox="1"/>
      </xdr:nvSpPr>
      <xdr:spPr>
        <a:xfrm>
          <a:off x="1777626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46EEFD46-532B-4E69-8AE8-0EC652AEA40A}"/>
            </a:ext>
          </a:extLst>
        </xdr:cNvPr>
        <xdr:cNvSpPr txBox="1"/>
      </xdr:nvSpPr>
      <xdr:spPr>
        <a:xfrm>
          <a:off x="1700156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8BD2908-6D73-48F1-86DA-DA969876C3AB}"/>
            </a:ext>
          </a:extLst>
        </xdr:cNvPr>
        <xdr:cNvSpPr txBox="1"/>
      </xdr:nvSpPr>
      <xdr:spPr>
        <a:xfrm>
          <a:off x="16226867" y="64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142620</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2D50594E-7B52-4F38-BCD3-B43DD014F0AC}"/>
            </a:ext>
          </a:extLst>
        </xdr:cNvPr>
        <xdr:cNvSpPr txBox="1"/>
      </xdr:nvSpPr>
      <xdr:spPr>
        <a:xfrm>
          <a:off x="18561127" y="63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19430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1ADF3004-8FD7-48BD-8726-7EDACFECC0CC}"/>
            </a:ext>
          </a:extLst>
        </xdr:cNvPr>
        <xdr:cNvSpPr txBox="1"/>
      </xdr:nvSpPr>
      <xdr:spPr>
        <a:xfrm>
          <a:off x="1777626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ED49492E-60C6-40F6-9551-A32E2E6AA93E}"/>
            </a:ext>
          </a:extLst>
        </xdr:cNvPr>
        <xdr:cNvSpPr txBox="1"/>
      </xdr:nvSpPr>
      <xdr:spPr>
        <a:xfrm>
          <a:off x="17001567" y="63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55353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CEED79E0-D847-4C9D-A034-ADD240B488B3}"/>
            </a:ext>
          </a:extLst>
        </xdr:cNvPr>
        <xdr:cNvSpPr txBox="1"/>
      </xdr:nvSpPr>
      <xdr:spPr>
        <a:xfrm>
          <a:off x="1622686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9166F96-F5BF-48A3-8C4D-33E34C14E67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EC7A527-F59F-4A09-8E4A-542D65DFF53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D633FEF-2E54-4E94-AA41-33D9E7E6A5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BB40F8A-2298-4964-B3EF-E4B72DD6F8D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E0748F9-E69E-4364-AF0E-AB29A3B8191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EDDC30F9-7BA1-4AC4-9440-4415A41617D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59E180F8-8EC7-4957-B69D-641832BC9A1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B21A25C-B389-4B01-831C-43C3F52CAA5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787D616-0D2A-4209-B698-2A7A87AA336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F8122CE-0C42-482D-B773-C8BFA98C3C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D9AED26F-C5DA-4F63-9AD4-F0294A7015D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4DABB022-5E28-4312-8344-C42821BA418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4847C541-4DEE-401C-933A-419CF8381359}"/>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C3A55262-C10B-4F0B-87DF-6467454C108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F7EED1-05E6-48A4-9A55-A7CF004BC55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7C7B5BA6-A3D5-41D2-A424-00D97929FAF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EA92A622-50E6-4FB5-91DE-481363BE89C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1D2AA6A4-293C-415B-950C-BEFFC771180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3A31F1EA-2525-40E2-B64F-0CA06F8CD6D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B9BF4F8C-2323-40BF-99D7-45CAB4F32CD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789F7489-570E-4985-BE4D-6A608797911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5BEF7411-1C87-424E-8EDC-DFF8B791C0B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3FCF566C-E344-473A-AEA7-4083CBC3BC87}"/>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C2212C2-8673-426B-A384-4CE5883CE1E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965771A9-76BA-490B-8BF2-03F36AF4FC4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B182AE7-A99D-488D-9271-513713B3DE9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138B055B-A787-46BA-9AC1-B92987675B9B}"/>
            </a:ext>
          </a:extLst>
        </xdr:cNvPr>
        <xdr:cNvCxnSpPr/>
      </xdr:nvCxnSpPr>
      <xdr:spPr>
        <a:xfrm flipV="1">
          <a:off x="14375764" y="927735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D89B019F-F601-4FE9-A1AB-3D2056FD6976}"/>
            </a:ext>
          </a:extLst>
        </xdr:cNvPr>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74717FBF-43EC-406C-9753-DD6477A253D4}"/>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9FE59F1-1F52-4B0D-8AE9-721F9FB4D7F5}"/>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E472FDCC-3A1B-4945-A76D-2994822E3312}"/>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804478E-2384-41B3-8DD3-D86D4E2C901B}"/>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D9AD2B99-1181-47AF-9549-2D3F2BE7B685}"/>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7519E008-AECF-4385-A7B9-61B7809ACE04}"/>
            </a:ext>
          </a:extLst>
        </xdr:cNvPr>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1F4758D8-E158-47F7-8226-9A651C221EAE}"/>
            </a:ext>
          </a:extLst>
        </xdr:cNvPr>
        <xdr:cNvSpPr/>
      </xdr:nvSpPr>
      <xdr:spPr>
        <a:xfrm>
          <a:off x="1280414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F4C1DBC5-7C1D-4746-96C9-597364175AE3}"/>
            </a:ext>
          </a:extLst>
        </xdr:cNvPr>
        <xdr:cNvSpPr/>
      </xdr:nvSpPr>
      <xdr:spPr>
        <a:xfrm>
          <a:off x="12029440" y="9887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B8CD542D-F75F-42AD-9995-6B42482393E5}"/>
            </a:ext>
          </a:extLst>
        </xdr:cNvPr>
        <xdr:cNvSpPr/>
      </xdr:nvSpPr>
      <xdr:spPr>
        <a:xfrm>
          <a:off x="11231880" y="99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7F6B9D2-A9B9-4204-A9E5-1DDEFBE6F94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D28607B-A522-4D89-9CBE-748B431A9DE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FD51308-7F58-486C-B049-FB28811D722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7B1C7A-60E5-4E28-85D7-E279E5ED0C9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D273F4E-30BC-4E9F-A8CA-87D5136C679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48" name="楕円 547">
          <a:extLst>
            <a:ext uri="{FF2B5EF4-FFF2-40B4-BE49-F238E27FC236}">
              <a16:creationId xmlns:a16="http://schemas.microsoft.com/office/drawing/2014/main" id="{75EADD4B-4A94-4D85-AFBF-C3E8209FF670}"/>
            </a:ext>
          </a:extLst>
        </xdr:cNvPr>
        <xdr:cNvSpPr/>
      </xdr:nvSpPr>
      <xdr:spPr>
        <a:xfrm>
          <a:off x="14325600" y="103368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E97C2F11-59B2-4144-9EB1-4ECE5A0F21F2}"/>
            </a:ext>
          </a:extLst>
        </xdr:cNvPr>
        <xdr:cNvSpPr txBox="1"/>
      </xdr:nvSpPr>
      <xdr:spPr>
        <a:xfrm>
          <a:off x="14414500"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550" name="楕円 549">
          <a:extLst>
            <a:ext uri="{FF2B5EF4-FFF2-40B4-BE49-F238E27FC236}">
              <a16:creationId xmlns:a16="http://schemas.microsoft.com/office/drawing/2014/main" id="{C9E5A8AF-B127-4145-B6CD-DF785A68F8D0}"/>
            </a:ext>
          </a:extLst>
        </xdr:cNvPr>
        <xdr:cNvSpPr/>
      </xdr:nvSpPr>
      <xdr:spPr>
        <a:xfrm>
          <a:off x="1357884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61</xdr:row>
      <xdr:rowOff>161653</xdr:rowOff>
    </xdr:to>
    <xdr:cxnSp macro="">
      <xdr:nvCxnSpPr>
        <xdr:cNvPr id="551" name="直線コネクタ 550">
          <a:extLst>
            <a:ext uri="{FF2B5EF4-FFF2-40B4-BE49-F238E27FC236}">
              <a16:creationId xmlns:a16="http://schemas.microsoft.com/office/drawing/2014/main" id="{5F924F82-5E32-44B3-93F1-E87B403FC2EA}"/>
            </a:ext>
          </a:extLst>
        </xdr:cNvPr>
        <xdr:cNvCxnSpPr/>
      </xdr:nvCxnSpPr>
      <xdr:spPr>
        <a:xfrm>
          <a:off x="13629640" y="1035503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52" name="楕円 551">
          <a:extLst>
            <a:ext uri="{FF2B5EF4-FFF2-40B4-BE49-F238E27FC236}">
              <a16:creationId xmlns:a16="http://schemas.microsoft.com/office/drawing/2014/main" id="{5F429F4D-684F-4F8E-8554-DF8205159484}"/>
            </a:ext>
          </a:extLst>
        </xdr:cNvPr>
        <xdr:cNvSpPr/>
      </xdr:nvSpPr>
      <xdr:spPr>
        <a:xfrm>
          <a:off x="1280414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128996</xdr:rowOff>
    </xdr:to>
    <xdr:cxnSp macro="">
      <xdr:nvCxnSpPr>
        <xdr:cNvPr id="553" name="直線コネクタ 552">
          <a:extLst>
            <a:ext uri="{FF2B5EF4-FFF2-40B4-BE49-F238E27FC236}">
              <a16:creationId xmlns:a16="http://schemas.microsoft.com/office/drawing/2014/main" id="{E27C81DC-9414-4E00-8B57-F890A7B6B751}"/>
            </a:ext>
          </a:extLst>
        </xdr:cNvPr>
        <xdr:cNvCxnSpPr/>
      </xdr:nvCxnSpPr>
      <xdr:spPr>
        <a:xfrm>
          <a:off x="12854940" y="1032237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54" name="楕円 553">
          <a:extLst>
            <a:ext uri="{FF2B5EF4-FFF2-40B4-BE49-F238E27FC236}">
              <a16:creationId xmlns:a16="http://schemas.microsoft.com/office/drawing/2014/main" id="{5B05128D-5424-432C-B967-E0D95F37039C}"/>
            </a:ext>
          </a:extLst>
        </xdr:cNvPr>
        <xdr:cNvSpPr/>
      </xdr:nvSpPr>
      <xdr:spPr>
        <a:xfrm>
          <a:off x="1202944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96338</xdr:rowOff>
    </xdr:to>
    <xdr:cxnSp macro="">
      <xdr:nvCxnSpPr>
        <xdr:cNvPr id="555" name="直線コネクタ 554">
          <a:extLst>
            <a:ext uri="{FF2B5EF4-FFF2-40B4-BE49-F238E27FC236}">
              <a16:creationId xmlns:a16="http://schemas.microsoft.com/office/drawing/2014/main" id="{08176ECE-0C73-419A-AB4E-35D0D6030694}"/>
            </a:ext>
          </a:extLst>
        </xdr:cNvPr>
        <xdr:cNvCxnSpPr/>
      </xdr:nvCxnSpPr>
      <xdr:spPr>
        <a:xfrm>
          <a:off x="12072620" y="1031911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6" name="楕円 555">
          <a:extLst>
            <a:ext uri="{FF2B5EF4-FFF2-40B4-BE49-F238E27FC236}">
              <a16:creationId xmlns:a16="http://schemas.microsoft.com/office/drawing/2014/main" id="{240D1841-4D07-4FB8-82FA-495286568774}"/>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93073</xdr:rowOff>
    </xdr:to>
    <xdr:cxnSp macro="">
      <xdr:nvCxnSpPr>
        <xdr:cNvPr id="557" name="直線コネクタ 556">
          <a:extLst>
            <a:ext uri="{FF2B5EF4-FFF2-40B4-BE49-F238E27FC236}">
              <a16:creationId xmlns:a16="http://schemas.microsoft.com/office/drawing/2014/main" id="{7A415EE1-701D-4822-9D66-210CAB77CC3E}"/>
            </a:ext>
          </a:extLst>
        </xdr:cNvPr>
        <xdr:cNvCxnSpPr/>
      </xdr:nvCxnSpPr>
      <xdr:spPr>
        <a:xfrm>
          <a:off x="11282680" y="1028319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2A6BD1A3-918D-45BB-AD46-86CF2614AB9A}"/>
            </a:ext>
          </a:extLst>
        </xdr:cNvPr>
        <xdr:cNvSpPr txBox="1"/>
      </xdr:nvSpPr>
      <xdr:spPr>
        <a:xfrm>
          <a:off x="1343724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78BB655C-052D-4B8E-92BC-85D259359292}"/>
            </a:ext>
          </a:extLst>
        </xdr:cNvPr>
        <xdr:cNvSpPr txBox="1"/>
      </xdr:nvSpPr>
      <xdr:spPr>
        <a:xfrm>
          <a:off x="12675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538AFE78-5CA6-4077-8420-A471AB9D1272}"/>
            </a:ext>
          </a:extLst>
        </xdr:cNvPr>
        <xdr:cNvSpPr txBox="1"/>
      </xdr:nvSpPr>
      <xdr:spPr>
        <a:xfrm>
          <a:off x="119005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38EA6BA9-B504-4240-8DE0-E501FC65821C}"/>
            </a:ext>
          </a:extLst>
        </xdr:cNvPr>
        <xdr:cNvSpPr txBox="1"/>
      </xdr:nvSpPr>
      <xdr:spPr>
        <a:xfrm>
          <a:off x="1110298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562" name="n_1mainValue【学校施設】&#10;有形固定資産減価償却率">
          <a:extLst>
            <a:ext uri="{FF2B5EF4-FFF2-40B4-BE49-F238E27FC236}">
              <a16:creationId xmlns:a16="http://schemas.microsoft.com/office/drawing/2014/main" id="{B4B9AC21-6BEB-41A8-B562-61EB6CF5D69E}"/>
            </a:ext>
          </a:extLst>
        </xdr:cNvPr>
        <xdr:cNvSpPr txBox="1"/>
      </xdr:nvSpPr>
      <xdr:spPr>
        <a:xfrm>
          <a:off x="1343724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563" name="n_2mainValue【学校施設】&#10;有形固定資産減価償却率">
          <a:extLst>
            <a:ext uri="{FF2B5EF4-FFF2-40B4-BE49-F238E27FC236}">
              <a16:creationId xmlns:a16="http://schemas.microsoft.com/office/drawing/2014/main" id="{C5ECCFAF-B134-48C8-92A5-990A275B3E8D}"/>
            </a:ext>
          </a:extLst>
        </xdr:cNvPr>
        <xdr:cNvSpPr txBox="1"/>
      </xdr:nvSpPr>
      <xdr:spPr>
        <a:xfrm>
          <a:off x="1267524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64" name="n_3mainValue【学校施設】&#10;有形固定資産減価償却率">
          <a:extLst>
            <a:ext uri="{FF2B5EF4-FFF2-40B4-BE49-F238E27FC236}">
              <a16:creationId xmlns:a16="http://schemas.microsoft.com/office/drawing/2014/main" id="{94635769-6486-4F06-9DD0-90902BE817C5}"/>
            </a:ext>
          </a:extLst>
        </xdr:cNvPr>
        <xdr:cNvSpPr txBox="1"/>
      </xdr:nvSpPr>
      <xdr:spPr>
        <a:xfrm>
          <a:off x="11900544" y="1036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5" name="n_4mainValue【学校施設】&#10;有形固定資産減価償却率">
          <a:extLst>
            <a:ext uri="{FF2B5EF4-FFF2-40B4-BE49-F238E27FC236}">
              <a16:creationId xmlns:a16="http://schemas.microsoft.com/office/drawing/2014/main" id="{AFC555AC-A706-48C7-B520-EF36CCACF813}"/>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BF740F7-7CFD-4522-BB5D-3CDCBC269F3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8596121-C39E-4CAA-93BB-DA342378665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0D79345-C02E-49FE-8E6E-51FF62D7888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8C1BF36-157D-48FD-9AC2-98052573077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3977FCE-638A-4143-BD56-0D784280EDE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CE37F38-F86C-4E4E-9CC6-00A4CEDE23D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D60F859-89C0-45AD-B63A-D81C541E253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4B2703A-1B81-4251-88E2-3A5754E8CB1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4D41BCC4-545F-400F-93AD-6D560058A54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63B1B26-0E3A-45EE-A8F8-914BF87BB8A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58AE817-D0E0-4FC3-AC3E-3D04B7820E6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E00C51A-4627-4ED3-AA20-3640F8AB537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A8678AFE-4179-48C4-B1DE-604413F5839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41DE7B96-2E54-487A-BF4F-A377EC0EFA9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9C41A44B-4E5C-42BC-8286-AA8C6C75B09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C9EE2B62-7E2E-42C2-A6E1-B025C340C88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53086CFB-8FDC-4BF3-A25C-3FDBF733019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5033EF02-80DC-466E-B4E5-5B8F96CE33E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95D45A31-5432-4AC3-A41B-F7326DA2935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4CFCF472-24C0-4E2A-B5DF-6A8CAE56B22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279F15A-E0D2-4EDF-A507-3C2A0D751E4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1F469D1-FCD7-4160-B968-A47F78474FF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6000BA57-900F-4196-BB78-A25FF6408B6A}"/>
            </a:ext>
          </a:extLst>
        </xdr:cNvPr>
        <xdr:cNvCxnSpPr/>
      </xdr:nvCxnSpPr>
      <xdr:spPr>
        <a:xfrm flipV="1">
          <a:off x="19509104" y="9281008"/>
          <a:ext cx="0" cy="127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77C14CDD-E46F-4641-9D57-400FF1B89BB1}"/>
            </a:ext>
          </a:extLst>
        </xdr:cNvPr>
        <xdr:cNvSpPr txBox="1"/>
      </xdr:nvSpPr>
      <xdr:spPr>
        <a:xfrm>
          <a:off x="19547840" y="105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A388B976-11C1-4F4B-A26F-B8886C79E7D0}"/>
            </a:ext>
          </a:extLst>
        </xdr:cNvPr>
        <xdr:cNvCxnSpPr/>
      </xdr:nvCxnSpPr>
      <xdr:spPr>
        <a:xfrm>
          <a:off x="19443700" y="1055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F59265BE-B482-43B7-B9D1-659BB720B0B5}"/>
            </a:ext>
          </a:extLst>
        </xdr:cNvPr>
        <xdr:cNvSpPr txBox="1"/>
      </xdr:nvSpPr>
      <xdr:spPr>
        <a:xfrm>
          <a:off x="19547840" y="90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8E645F2B-BEE1-4890-8BD0-2B141E390343}"/>
            </a:ext>
          </a:extLst>
        </xdr:cNvPr>
        <xdr:cNvCxnSpPr/>
      </xdr:nvCxnSpPr>
      <xdr:spPr>
        <a:xfrm>
          <a:off x="19443700" y="9281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a:extLst>
            <a:ext uri="{FF2B5EF4-FFF2-40B4-BE49-F238E27FC236}">
              <a16:creationId xmlns:a16="http://schemas.microsoft.com/office/drawing/2014/main" id="{A84D858C-4C8D-49D2-8792-2869BADBC20A}"/>
            </a:ext>
          </a:extLst>
        </xdr:cNvPr>
        <xdr:cNvSpPr txBox="1"/>
      </xdr:nvSpPr>
      <xdr:spPr>
        <a:xfrm>
          <a:off x="19547840" y="10068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8DB279FB-B19E-4365-85F3-65946994CE9D}"/>
            </a:ext>
          </a:extLst>
        </xdr:cNvPr>
        <xdr:cNvSpPr/>
      </xdr:nvSpPr>
      <xdr:spPr>
        <a:xfrm>
          <a:off x="1945894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FF1669AC-B055-47F8-95C2-4A2563C50322}"/>
            </a:ext>
          </a:extLst>
        </xdr:cNvPr>
        <xdr:cNvSpPr/>
      </xdr:nvSpPr>
      <xdr:spPr>
        <a:xfrm>
          <a:off x="18735040" y="10232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53F6B166-DDF2-4546-9C72-02EE0E10CA18}"/>
            </a:ext>
          </a:extLst>
        </xdr:cNvPr>
        <xdr:cNvSpPr/>
      </xdr:nvSpPr>
      <xdr:spPr>
        <a:xfrm>
          <a:off x="17937480" y="1025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52A9E9C6-5544-4184-9CFD-AF0163FF4DE0}"/>
            </a:ext>
          </a:extLst>
        </xdr:cNvPr>
        <xdr:cNvSpPr/>
      </xdr:nvSpPr>
      <xdr:spPr>
        <a:xfrm>
          <a:off x="17162780" y="102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97452FE7-CFE6-482B-B64C-A7647934E72D}"/>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18F98AF-3865-426E-A838-CF4CED00DDD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A7EC3AD-A837-4C10-8E3B-6838FA85C1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78626ED-3B2B-4B33-81EE-7A9B2A1BA7C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A328F8C-0097-4057-9D70-205DA19E47F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D373BF1-70A1-4D7C-B236-A22B242E50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155397</xdr:rowOff>
    </xdr:from>
    <xdr:to>
      <xdr:col>116</xdr:col>
      <xdr:colOff>114300</xdr:colOff>
      <xdr:row>62</xdr:row>
      <xdr:rowOff>85547</xdr:rowOff>
    </xdr:to>
    <xdr:sp macro="" textlink="">
      <xdr:nvSpPr>
        <xdr:cNvPr id="604" name="楕円 603">
          <a:extLst>
            <a:ext uri="{FF2B5EF4-FFF2-40B4-BE49-F238E27FC236}">
              <a16:creationId xmlns:a16="http://schemas.microsoft.com/office/drawing/2014/main" id="{79C2FFAD-1143-4EA6-A18F-61F0AAB338CE}"/>
            </a:ext>
          </a:extLst>
        </xdr:cNvPr>
        <xdr:cNvSpPr/>
      </xdr:nvSpPr>
      <xdr:spPr>
        <a:xfrm>
          <a:off x="19458940" y="10381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133824</xdr:rowOff>
    </xdr:from>
    <xdr:ext cx="469744" cy="259045"/>
    <xdr:sp macro="" textlink="">
      <xdr:nvSpPr>
        <xdr:cNvPr id="605" name="【学校施設】&#10;一人当たり面積該当値テキスト">
          <a:extLst>
            <a:ext uri="{FF2B5EF4-FFF2-40B4-BE49-F238E27FC236}">
              <a16:creationId xmlns:a16="http://schemas.microsoft.com/office/drawing/2014/main" id="{0750AE1D-E5D2-45CB-B20A-CF310E3995A7}"/>
            </a:ext>
          </a:extLst>
        </xdr:cNvPr>
        <xdr:cNvSpPr txBox="1"/>
      </xdr:nvSpPr>
      <xdr:spPr>
        <a:xfrm>
          <a:off x="19547840" y="103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4979</xdr:rowOff>
    </xdr:from>
    <xdr:to>
      <xdr:col>112</xdr:col>
      <xdr:colOff>38100</xdr:colOff>
      <xdr:row>62</xdr:row>
      <xdr:rowOff>106579</xdr:rowOff>
    </xdr:to>
    <xdr:sp macro="" textlink="">
      <xdr:nvSpPr>
        <xdr:cNvPr id="606" name="楕円 605">
          <a:extLst>
            <a:ext uri="{FF2B5EF4-FFF2-40B4-BE49-F238E27FC236}">
              <a16:creationId xmlns:a16="http://schemas.microsoft.com/office/drawing/2014/main" id="{5C65ED22-A259-4EBB-A773-552CEEF1BD57}"/>
            </a:ext>
          </a:extLst>
        </xdr:cNvPr>
        <xdr:cNvSpPr/>
      </xdr:nvSpPr>
      <xdr:spPr>
        <a:xfrm>
          <a:off x="18735040" y="10398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34747</xdr:rowOff>
    </xdr:from>
    <xdr:to>
      <xdr:col>116</xdr:col>
      <xdr:colOff>63500</xdr:colOff>
      <xdr:row>62</xdr:row>
      <xdr:rowOff>55779</xdr:rowOff>
    </xdr:to>
    <xdr:cxnSp macro="">
      <xdr:nvCxnSpPr>
        <xdr:cNvPr id="607" name="直線コネクタ 606">
          <a:extLst>
            <a:ext uri="{FF2B5EF4-FFF2-40B4-BE49-F238E27FC236}">
              <a16:creationId xmlns:a16="http://schemas.microsoft.com/office/drawing/2014/main" id="{17C3EEDF-7870-4D1C-908C-6496FAC3D19B}"/>
            </a:ext>
          </a:extLst>
        </xdr:cNvPr>
        <xdr:cNvCxnSpPr/>
      </xdr:nvCxnSpPr>
      <xdr:spPr>
        <a:xfrm flipV="1">
          <a:off x="18778220" y="10428427"/>
          <a:ext cx="73152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24638</xdr:rowOff>
    </xdr:from>
    <xdr:to>
      <xdr:col>107</xdr:col>
      <xdr:colOff>101600</xdr:colOff>
      <xdr:row>62</xdr:row>
      <xdr:rowOff>126238</xdr:rowOff>
    </xdr:to>
    <xdr:sp macro="" textlink="">
      <xdr:nvSpPr>
        <xdr:cNvPr id="608" name="楕円 607">
          <a:extLst>
            <a:ext uri="{FF2B5EF4-FFF2-40B4-BE49-F238E27FC236}">
              <a16:creationId xmlns:a16="http://schemas.microsoft.com/office/drawing/2014/main" id="{F7144127-5EC0-4624-A781-89C088B25026}"/>
            </a:ext>
          </a:extLst>
        </xdr:cNvPr>
        <xdr:cNvSpPr/>
      </xdr:nvSpPr>
      <xdr:spPr>
        <a:xfrm>
          <a:off x="17937480" y="104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55779</xdr:rowOff>
    </xdr:from>
    <xdr:to>
      <xdr:col>111</xdr:col>
      <xdr:colOff>177800</xdr:colOff>
      <xdr:row>62</xdr:row>
      <xdr:rowOff>75438</xdr:rowOff>
    </xdr:to>
    <xdr:cxnSp macro="">
      <xdr:nvCxnSpPr>
        <xdr:cNvPr id="609" name="直線コネクタ 608">
          <a:extLst>
            <a:ext uri="{FF2B5EF4-FFF2-40B4-BE49-F238E27FC236}">
              <a16:creationId xmlns:a16="http://schemas.microsoft.com/office/drawing/2014/main" id="{BEC6E1EE-CD26-4A92-A04C-B53A15FB8E3B}"/>
            </a:ext>
          </a:extLst>
        </xdr:cNvPr>
        <xdr:cNvCxnSpPr/>
      </xdr:nvCxnSpPr>
      <xdr:spPr>
        <a:xfrm flipV="1">
          <a:off x="17988280" y="10449459"/>
          <a:ext cx="78994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39268</xdr:rowOff>
    </xdr:from>
    <xdr:to>
      <xdr:col>102</xdr:col>
      <xdr:colOff>165100</xdr:colOff>
      <xdr:row>62</xdr:row>
      <xdr:rowOff>140868</xdr:rowOff>
    </xdr:to>
    <xdr:sp macro="" textlink="">
      <xdr:nvSpPr>
        <xdr:cNvPr id="610" name="楕円 609">
          <a:extLst>
            <a:ext uri="{FF2B5EF4-FFF2-40B4-BE49-F238E27FC236}">
              <a16:creationId xmlns:a16="http://schemas.microsoft.com/office/drawing/2014/main" id="{18AE1D16-9898-435D-B359-6311DD1F8B80}"/>
            </a:ext>
          </a:extLst>
        </xdr:cNvPr>
        <xdr:cNvSpPr/>
      </xdr:nvSpPr>
      <xdr:spPr>
        <a:xfrm>
          <a:off x="17162780" y="104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75438</xdr:rowOff>
    </xdr:from>
    <xdr:to>
      <xdr:col>107</xdr:col>
      <xdr:colOff>50800</xdr:colOff>
      <xdr:row>62</xdr:row>
      <xdr:rowOff>90068</xdr:rowOff>
    </xdr:to>
    <xdr:cxnSp macro="">
      <xdr:nvCxnSpPr>
        <xdr:cNvPr id="611" name="直線コネクタ 610">
          <a:extLst>
            <a:ext uri="{FF2B5EF4-FFF2-40B4-BE49-F238E27FC236}">
              <a16:creationId xmlns:a16="http://schemas.microsoft.com/office/drawing/2014/main" id="{4C0489D4-FFA8-4F38-B3FA-A3586E7202F1}"/>
            </a:ext>
          </a:extLst>
        </xdr:cNvPr>
        <xdr:cNvCxnSpPr/>
      </xdr:nvCxnSpPr>
      <xdr:spPr>
        <a:xfrm flipV="1">
          <a:off x="17213580" y="10469118"/>
          <a:ext cx="7747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57556</xdr:rowOff>
    </xdr:from>
    <xdr:to>
      <xdr:col>98</xdr:col>
      <xdr:colOff>38100</xdr:colOff>
      <xdr:row>62</xdr:row>
      <xdr:rowOff>159156</xdr:rowOff>
    </xdr:to>
    <xdr:sp macro="" textlink="">
      <xdr:nvSpPr>
        <xdr:cNvPr id="612" name="楕円 611">
          <a:extLst>
            <a:ext uri="{FF2B5EF4-FFF2-40B4-BE49-F238E27FC236}">
              <a16:creationId xmlns:a16="http://schemas.microsoft.com/office/drawing/2014/main" id="{2FD23376-7113-491C-9B63-8D0E8FD00138}"/>
            </a:ext>
          </a:extLst>
        </xdr:cNvPr>
        <xdr:cNvSpPr/>
      </xdr:nvSpPr>
      <xdr:spPr>
        <a:xfrm>
          <a:off x="16388080" y="10451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90068</xdr:rowOff>
    </xdr:from>
    <xdr:to>
      <xdr:col>102</xdr:col>
      <xdr:colOff>114300</xdr:colOff>
      <xdr:row>62</xdr:row>
      <xdr:rowOff>108356</xdr:rowOff>
    </xdr:to>
    <xdr:cxnSp macro="">
      <xdr:nvCxnSpPr>
        <xdr:cNvPr id="613" name="直線コネクタ 612">
          <a:extLst>
            <a:ext uri="{FF2B5EF4-FFF2-40B4-BE49-F238E27FC236}">
              <a16:creationId xmlns:a16="http://schemas.microsoft.com/office/drawing/2014/main" id="{1A9FF845-DF30-4BE7-9DB1-3D765F1834C7}"/>
            </a:ext>
          </a:extLst>
        </xdr:cNvPr>
        <xdr:cNvCxnSpPr/>
      </xdr:nvCxnSpPr>
      <xdr:spPr>
        <a:xfrm flipV="1">
          <a:off x="16431260" y="10483748"/>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a:extLst>
            <a:ext uri="{FF2B5EF4-FFF2-40B4-BE49-F238E27FC236}">
              <a16:creationId xmlns:a16="http://schemas.microsoft.com/office/drawing/2014/main" id="{230826CA-9FFB-474E-BD56-5E7B8CA0CD29}"/>
            </a:ext>
          </a:extLst>
        </xdr:cNvPr>
        <xdr:cNvSpPr txBox="1"/>
      </xdr:nvSpPr>
      <xdr:spPr>
        <a:xfrm>
          <a:off x="18561127" y="100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a:extLst>
            <a:ext uri="{FF2B5EF4-FFF2-40B4-BE49-F238E27FC236}">
              <a16:creationId xmlns:a16="http://schemas.microsoft.com/office/drawing/2014/main" id="{57E15AFF-51D2-4DDB-974F-F05B7711B859}"/>
            </a:ext>
          </a:extLst>
        </xdr:cNvPr>
        <xdr:cNvSpPr txBox="1"/>
      </xdr:nvSpPr>
      <xdr:spPr>
        <a:xfrm>
          <a:off x="17776267" y="1003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a:extLst>
            <a:ext uri="{FF2B5EF4-FFF2-40B4-BE49-F238E27FC236}">
              <a16:creationId xmlns:a16="http://schemas.microsoft.com/office/drawing/2014/main" id="{66991286-BC8D-48A8-9552-E354E0741F01}"/>
            </a:ext>
          </a:extLst>
        </xdr:cNvPr>
        <xdr:cNvSpPr txBox="1"/>
      </xdr:nvSpPr>
      <xdr:spPr>
        <a:xfrm>
          <a:off x="17001567" y="100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a:extLst>
            <a:ext uri="{FF2B5EF4-FFF2-40B4-BE49-F238E27FC236}">
              <a16:creationId xmlns:a16="http://schemas.microsoft.com/office/drawing/2014/main" id="{69124649-86CE-4467-8565-29D98D76BEDC}"/>
            </a:ext>
          </a:extLst>
        </xdr:cNvPr>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97706</xdr:rowOff>
    </xdr:from>
    <xdr:ext cx="469744" cy="259045"/>
    <xdr:sp macro="" textlink="">
      <xdr:nvSpPr>
        <xdr:cNvPr id="618" name="n_1mainValue【学校施設】&#10;一人当たり面積">
          <a:extLst>
            <a:ext uri="{FF2B5EF4-FFF2-40B4-BE49-F238E27FC236}">
              <a16:creationId xmlns:a16="http://schemas.microsoft.com/office/drawing/2014/main" id="{17520D09-2BF8-4110-9A2C-E87B5719D2C5}"/>
            </a:ext>
          </a:extLst>
        </xdr:cNvPr>
        <xdr:cNvSpPr txBox="1"/>
      </xdr:nvSpPr>
      <xdr:spPr>
        <a:xfrm>
          <a:off x="18561127" y="1049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619" name="n_2mainValue【学校施設】&#10;一人当たり面積">
          <a:extLst>
            <a:ext uri="{FF2B5EF4-FFF2-40B4-BE49-F238E27FC236}">
              <a16:creationId xmlns:a16="http://schemas.microsoft.com/office/drawing/2014/main" id="{617F76D6-A4A9-4F51-B218-99405EF0B276}"/>
            </a:ext>
          </a:extLst>
        </xdr:cNvPr>
        <xdr:cNvSpPr txBox="1"/>
      </xdr:nvSpPr>
      <xdr:spPr>
        <a:xfrm>
          <a:off x="17776267" y="1051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131995</xdr:rowOff>
    </xdr:from>
    <xdr:ext cx="469744" cy="259045"/>
    <xdr:sp macro="" textlink="">
      <xdr:nvSpPr>
        <xdr:cNvPr id="620" name="n_3mainValue【学校施設】&#10;一人当たり面積">
          <a:extLst>
            <a:ext uri="{FF2B5EF4-FFF2-40B4-BE49-F238E27FC236}">
              <a16:creationId xmlns:a16="http://schemas.microsoft.com/office/drawing/2014/main" id="{A45433C3-EAAB-4E96-8B30-6B2717567105}"/>
            </a:ext>
          </a:extLst>
        </xdr:cNvPr>
        <xdr:cNvSpPr txBox="1"/>
      </xdr:nvSpPr>
      <xdr:spPr>
        <a:xfrm>
          <a:off x="17001567" y="105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150283</xdr:rowOff>
    </xdr:from>
    <xdr:ext cx="469744" cy="259045"/>
    <xdr:sp macro="" textlink="">
      <xdr:nvSpPr>
        <xdr:cNvPr id="621" name="n_4mainValue【学校施設】&#10;一人当たり面積">
          <a:extLst>
            <a:ext uri="{FF2B5EF4-FFF2-40B4-BE49-F238E27FC236}">
              <a16:creationId xmlns:a16="http://schemas.microsoft.com/office/drawing/2014/main" id="{306F6B50-6E7B-46FB-8BAF-04ECE53CD263}"/>
            </a:ext>
          </a:extLst>
        </xdr:cNvPr>
        <xdr:cNvSpPr txBox="1"/>
      </xdr:nvSpPr>
      <xdr:spPr>
        <a:xfrm>
          <a:off x="16226867" y="1054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3D552E5-9A57-40C7-AA06-3B9036E3A7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814E6AAE-8799-45F5-BFE9-4A4552A04D8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C731D1E-CDB8-47A7-9EE6-51DFEF7CC81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77C79B3-AAB1-487C-837D-47BB78F9B60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9098A02-50A8-443D-B61C-C962B32BC0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563863A-7FFB-457A-ABD9-F36B664FB45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8953BD4-4093-4601-8097-DCA994753B7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D1B8C62-15FB-49D2-8CDA-DA08834B6B4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8D45CEBE-D01B-46F3-8061-7C62BF09D28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5893459-B162-4F42-96EF-3891A90335F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AD33006B-0270-4822-B0E6-D7B52CFD0A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D6064EA-6F63-4413-BEA5-87A6B140E01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956E552-F9DC-4AEE-A908-68CBFD85BF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CEA8666C-F162-4870-8782-84D8A52C71B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EBD269B0-5332-4343-945A-E47FCAC1909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A39A8D2-5442-4523-8C4D-883897E15D5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6CF66019-2733-4FEC-8C27-9D72EC557FB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235ACEAD-A79F-448F-BFA7-0478CA5B224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7D37F9A3-86C5-4760-A249-4C3A165A7D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E9E9F4DF-0D25-4732-911B-0643007019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A58046D-8495-47C3-873B-0A477661925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F3062ABE-B7F9-4286-BC6F-7643B46E137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9B678C03-B3A0-46CA-A35C-E8309DF82AB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18858E7-2581-48F5-B00D-0804CACB0AC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AFE4ADE2-1390-465E-9868-339F93DCD6A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3C2F0EA-8736-4570-BE50-F3C8C4C751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59E4EB52-3FE0-40BC-AB44-16A04DB85C6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5D05A183-BB3E-4A63-BD61-CD7F19ACC00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4CA48E72-7BD2-46CA-B159-C3792D86689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9FF6034-2681-44B4-8C7F-53B5D6D3568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DD59C4E9-B788-43C8-863E-79E0C2C813A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44D533DA-EE1D-41C6-98C7-256105C1F2E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EE1F2001-4F62-4231-85B1-590E95D70E9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2680F76C-E0F1-42E6-B568-A1C7296ACCF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A25E5F7B-7271-4D03-9185-C5ABF2616E8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B2A44A80-1AE7-4B7E-892E-2C3899E2336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A96A6908-52C7-41D3-960A-E36CFA01A54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A40617A3-63CC-4714-85CE-1617112CB4D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624948D0-6084-4455-867B-C14E29E6A03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235CE54C-9119-4F4C-85DE-71B5E9D9EA1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1236888B-4D63-411E-A2A3-D12AC54B47B9}"/>
            </a:ext>
          </a:extLst>
        </xdr:cNvPr>
        <xdr:cNvCxnSpPr/>
      </xdr:nvCxnSpPr>
      <xdr:spPr>
        <a:xfrm flipV="1">
          <a:off x="14375764" y="16723996"/>
          <a:ext cx="0" cy="153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FF446D5E-CBC9-4B2F-B56B-9E35F1944FF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B78070D5-F8F1-4FC1-B60C-31467ADF6A6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5" name="【公民館】&#10;有形固定資産減価償却率最大値テキスト">
          <a:extLst>
            <a:ext uri="{FF2B5EF4-FFF2-40B4-BE49-F238E27FC236}">
              <a16:creationId xmlns:a16="http://schemas.microsoft.com/office/drawing/2014/main" id="{C3859CD4-C850-4FE8-8774-4385271106B8}"/>
            </a:ext>
          </a:extLst>
        </xdr:cNvPr>
        <xdr:cNvSpPr txBox="1"/>
      </xdr:nvSpPr>
      <xdr:spPr>
        <a:xfrm>
          <a:off x="1441450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6" name="直線コネクタ 665">
          <a:extLst>
            <a:ext uri="{FF2B5EF4-FFF2-40B4-BE49-F238E27FC236}">
              <a16:creationId xmlns:a16="http://schemas.microsoft.com/office/drawing/2014/main" id="{63D2A567-E24E-4843-A88E-82CBA71ECE29}"/>
            </a:ext>
          </a:extLst>
        </xdr:cNvPr>
        <xdr:cNvCxnSpPr/>
      </xdr:nvCxnSpPr>
      <xdr:spPr>
        <a:xfrm>
          <a:off x="1428750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67" name="【公民館】&#10;有形固定資産減価償却率平均値テキスト">
          <a:extLst>
            <a:ext uri="{FF2B5EF4-FFF2-40B4-BE49-F238E27FC236}">
              <a16:creationId xmlns:a16="http://schemas.microsoft.com/office/drawing/2014/main" id="{017603E5-E151-45BF-AEA6-7A8BEF4662D7}"/>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8" name="フローチャート: 判断 667">
          <a:extLst>
            <a:ext uri="{FF2B5EF4-FFF2-40B4-BE49-F238E27FC236}">
              <a16:creationId xmlns:a16="http://schemas.microsoft.com/office/drawing/2014/main" id="{A8B935AE-E38F-490E-B1E8-967081DFE69B}"/>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69" name="フローチャート: 判断 668">
          <a:extLst>
            <a:ext uri="{FF2B5EF4-FFF2-40B4-BE49-F238E27FC236}">
              <a16:creationId xmlns:a16="http://schemas.microsoft.com/office/drawing/2014/main" id="{AC01A75A-E642-4B00-9D43-D942F66108E1}"/>
            </a:ext>
          </a:extLst>
        </xdr:cNvPr>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0" name="フローチャート: 判断 669">
          <a:extLst>
            <a:ext uri="{FF2B5EF4-FFF2-40B4-BE49-F238E27FC236}">
              <a16:creationId xmlns:a16="http://schemas.microsoft.com/office/drawing/2014/main" id="{A8C13186-1E7C-4869-A7B2-0D619687B28A}"/>
            </a:ext>
          </a:extLst>
        </xdr:cNvPr>
        <xdr:cNvSpPr/>
      </xdr:nvSpPr>
      <xdr:spPr>
        <a:xfrm>
          <a:off x="128041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1" name="フローチャート: 判断 670">
          <a:extLst>
            <a:ext uri="{FF2B5EF4-FFF2-40B4-BE49-F238E27FC236}">
              <a16:creationId xmlns:a16="http://schemas.microsoft.com/office/drawing/2014/main" id="{FCB02A57-9788-4B24-846D-49B324DA5D37}"/>
            </a:ext>
          </a:extLst>
        </xdr:cNvPr>
        <xdr:cNvSpPr/>
      </xdr:nvSpPr>
      <xdr:spPr>
        <a:xfrm>
          <a:off x="120294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2" name="フローチャート: 判断 671">
          <a:extLst>
            <a:ext uri="{FF2B5EF4-FFF2-40B4-BE49-F238E27FC236}">
              <a16:creationId xmlns:a16="http://schemas.microsoft.com/office/drawing/2014/main" id="{913278D2-E670-41A9-8D6B-C9736833D885}"/>
            </a:ext>
          </a:extLst>
        </xdr:cNvPr>
        <xdr:cNvSpPr/>
      </xdr:nvSpPr>
      <xdr:spPr>
        <a:xfrm>
          <a:off x="1123188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78C09E9-1B0A-47DA-BA27-F63448CE1B6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6FDDFC6-F0BB-445A-AB4D-E0B10CF296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BF0AEE0-4D3F-4C18-84A0-B6A9E9C84E6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333AEF2-B2A8-462D-AC5B-16F9A346C31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C45F8DD-9739-45C1-B615-7D647A6D7BC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99695</xdr:rowOff>
    </xdr:from>
    <xdr:to>
      <xdr:col>85</xdr:col>
      <xdr:colOff>177800</xdr:colOff>
      <xdr:row>108</xdr:row>
      <xdr:rowOff>29845</xdr:rowOff>
    </xdr:to>
    <xdr:sp macro="" textlink="">
      <xdr:nvSpPr>
        <xdr:cNvPr id="678" name="楕円 677">
          <a:extLst>
            <a:ext uri="{FF2B5EF4-FFF2-40B4-BE49-F238E27FC236}">
              <a16:creationId xmlns:a16="http://schemas.microsoft.com/office/drawing/2014/main" id="{1A4FD5EC-F116-4D6F-B6C5-A6F6CA0F9A09}"/>
            </a:ext>
          </a:extLst>
        </xdr:cNvPr>
        <xdr:cNvSpPr/>
      </xdr:nvSpPr>
      <xdr:spPr>
        <a:xfrm>
          <a:off x="14325600" y="18037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78122</xdr:rowOff>
    </xdr:from>
    <xdr:ext cx="405111" cy="259045"/>
    <xdr:sp macro="" textlink="">
      <xdr:nvSpPr>
        <xdr:cNvPr id="679" name="【公民館】&#10;有形固定資産減価償却率該当値テキスト">
          <a:extLst>
            <a:ext uri="{FF2B5EF4-FFF2-40B4-BE49-F238E27FC236}">
              <a16:creationId xmlns:a16="http://schemas.microsoft.com/office/drawing/2014/main" id="{C8AEE86D-DBE7-46A1-AC59-88A36A54475B}"/>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76836</xdr:rowOff>
    </xdr:from>
    <xdr:to>
      <xdr:col>81</xdr:col>
      <xdr:colOff>101600</xdr:colOff>
      <xdr:row>108</xdr:row>
      <xdr:rowOff>6986</xdr:rowOff>
    </xdr:to>
    <xdr:sp macro="" textlink="">
      <xdr:nvSpPr>
        <xdr:cNvPr id="680" name="楕円 679">
          <a:extLst>
            <a:ext uri="{FF2B5EF4-FFF2-40B4-BE49-F238E27FC236}">
              <a16:creationId xmlns:a16="http://schemas.microsoft.com/office/drawing/2014/main" id="{47EF0E54-3E76-4ADA-B82B-AF7F17DD4F18}"/>
            </a:ext>
          </a:extLst>
        </xdr:cNvPr>
        <xdr:cNvSpPr/>
      </xdr:nvSpPr>
      <xdr:spPr>
        <a:xfrm>
          <a:off x="13578840" y="18014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127636</xdr:rowOff>
    </xdr:from>
    <xdr:to>
      <xdr:col>85</xdr:col>
      <xdr:colOff>127000</xdr:colOff>
      <xdr:row>107</xdr:row>
      <xdr:rowOff>150495</xdr:rowOff>
    </xdr:to>
    <xdr:cxnSp macro="">
      <xdr:nvCxnSpPr>
        <xdr:cNvPr id="681" name="直線コネクタ 680">
          <a:extLst>
            <a:ext uri="{FF2B5EF4-FFF2-40B4-BE49-F238E27FC236}">
              <a16:creationId xmlns:a16="http://schemas.microsoft.com/office/drawing/2014/main" id="{4ECE601D-7949-470F-B7F6-C8C00BF54904}"/>
            </a:ext>
          </a:extLst>
        </xdr:cNvPr>
        <xdr:cNvCxnSpPr/>
      </xdr:nvCxnSpPr>
      <xdr:spPr>
        <a:xfrm>
          <a:off x="13629640" y="18065116"/>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50164</xdr:rowOff>
    </xdr:from>
    <xdr:to>
      <xdr:col>76</xdr:col>
      <xdr:colOff>165100</xdr:colOff>
      <xdr:row>107</xdr:row>
      <xdr:rowOff>151764</xdr:rowOff>
    </xdr:to>
    <xdr:sp macro="" textlink="">
      <xdr:nvSpPr>
        <xdr:cNvPr id="682" name="楕円 681">
          <a:extLst>
            <a:ext uri="{FF2B5EF4-FFF2-40B4-BE49-F238E27FC236}">
              <a16:creationId xmlns:a16="http://schemas.microsoft.com/office/drawing/2014/main" id="{3ED4973D-E3CC-4594-998C-E9E21527600D}"/>
            </a:ext>
          </a:extLst>
        </xdr:cNvPr>
        <xdr:cNvSpPr/>
      </xdr:nvSpPr>
      <xdr:spPr>
        <a:xfrm>
          <a:off x="12804140" y="179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100964</xdr:rowOff>
    </xdr:from>
    <xdr:to>
      <xdr:col>81</xdr:col>
      <xdr:colOff>50800</xdr:colOff>
      <xdr:row>107</xdr:row>
      <xdr:rowOff>127636</xdr:rowOff>
    </xdr:to>
    <xdr:cxnSp macro="">
      <xdr:nvCxnSpPr>
        <xdr:cNvPr id="683" name="直線コネクタ 682">
          <a:extLst>
            <a:ext uri="{FF2B5EF4-FFF2-40B4-BE49-F238E27FC236}">
              <a16:creationId xmlns:a16="http://schemas.microsoft.com/office/drawing/2014/main" id="{285BEA75-A023-4070-B739-EE8F2725AC27}"/>
            </a:ext>
          </a:extLst>
        </xdr:cNvPr>
        <xdr:cNvCxnSpPr/>
      </xdr:nvCxnSpPr>
      <xdr:spPr>
        <a:xfrm>
          <a:off x="12854940" y="18038444"/>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684" name="楕円 683">
          <a:extLst>
            <a:ext uri="{FF2B5EF4-FFF2-40B4-BE49-F238E27FC236}">
              <a16:creationId xmlns:a16="http://schemas.microsoft.com/office/drawing/2014/main" id="{48E1CB93-6470-411A-96C6-779B2B1C520D}"/>
            </a:ext>
          </a:extLst>
        </xdr:cNvPr>
        <xdr:cNvSpPr/>
      </xdr:nvSpPr>
      <xdr:spPr>
        <a:xfrm>
          <a:off x="12029440" y="1796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100964</xdr:rowOff>
    </xdr:to>
    <xdr:cxnSp macro="">
      <xdr:nvCxnSpPr>
        <xdr:cNvPr id="685" name="直線コネクタ 684">
          <a:extLst>
            <a:ext uri="{FF2B5EF4-FFF2-40B4-BE49-F238E27FC236}">
              <a16:creationId xmlns:a16="http://schemas.microsoft.com/office/drawing/2014/main" id="{B3B3BDE3-3D2F-4777-915F-0C38EAFDB3D3}"/>
            </a:ext>
          </a:extLst>
        </xdr:cNvPr>
        <xdr:cNvCxnSpPr/>
      </xdr:nvCxnSpPr>
      <xdr:spPr>
        <a:xfrm>
          <a:off x="12072620" y="18011775"/>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166370</xdr:rowOff>
    </xdr:from>
    <xdr:to>
      <xdr:col>67</xdr:col>
      <xdr:colOff>101600</xdr:colOff>
      <xdr:row>107</xdr:row>
      <xdr:rowOff>96520</xdr:rowOff>
    </xdr:to>
    <xdr:sp macro="" textlink="">
      <xdr:nvSpPr>
        <xdr:cNvPr id="686" name="楕円 685">
          <a:extLst>
            <a:ext uri="{FF2B5EF4-FFF2-40B4-BE49-F238E27FC236}">
              <a16:creationId xmlns:a16="http://schemas.microsoft.com/office/drawing/2014/main" id="{4881F363-B573-4736-BEFC-438B55506098}"/>
            </a:ext>
          </a:extLst>
        </xdr:cNvPr>
        <xdr:cNvSpPr/>
      </xdr:nvSpPr>
      <xdr:spPr>
        <a:xfrm>
          <a:off x="11231880" y="1793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45720</xdr:rowOff>
    </xdr:from>
    <xdr:to>
      <xdr:col>71</xdr:col>
      <xdr:colOff>177800</xdr:colOff>
      <xdr:row>107</xdr:row>
      <xdr:rowOff>74295</xdr:rowOff>
    </xdr:to>
    <xdr:cxnSp macro="">
      <xdr:nvCxnSpPr>
        <xdr:cNvPr id="687" name="直線コネクタ 686">
          <a:extLst>
            <a:ext uri="{FF2B5EF4-FFF2-40B4-BE49-F238E27FC236}">
              <a16:creationId xmlns:a16="http://schemas.microsoft.com/office/drawing/2014/main" id="{F0E7C7A9-7253-49BA-83F1-C1AD73BDFA6C}"/>
            </a:ext>
          </a:extLst>
        </xdr:cNvPr>
        <xdr:cNvCxnSpPr/>
      </xdr:nvCxnSpPr>
      <xdr:spPr>
        <a:xfrm>
          <a:off x="11282680" y="179832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88" name="n_1aveValue【公民館】&#10;有形固定資産減価償却率">
          <a:extLst>
            <a:ext uri="{FF2B5EF4-FFF2-40B4-BE49-F238E27FC236}">
              <a16:creationId xmlns:a16="http://schemas.microsoft.com/office/drawing/2014/main" id="{CC7C88B5-C179-451C-96AE-A1DA48C83F8B}"/>
            </a:ext>
          </a:extLst>
        </xdr:cNvPr>
        <xdr:cNvSpPr txBox="1"/>
      </xdr:nvSpPr>
      <xdr:spPr>
        <a:xfrm>
          <a:off x="1343724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89" name="n_2aveValue【公民館】&#10;有形固定資産減価償却率">
          <a:extLst>
            <a:ext uri="{FF2B5EF4-FFF2-40B4-BE49-F238E27FC236}">
              <a16:creationId xmlns:a16="http://schemas.microsoft.com/office/drawing/2014/main" id="{915C087B-0532-4928-9051-B9441912F9BE}"/>
            </a:ext>
          </a:extLst>
        </xdr:cNvPr>
        <xdr:cNvSpPr txBox="1"/>
      </xdr:nvSpPr>
      <xdr:spPr>
        <a:xfrm>
          <a:off x="12675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90" name="n_3aveValue【公民館】&#10;有形固定資産減価償却率">
          <a:extLst>
            <a:ext uri="{FF2B5EF4-FFF2-40B4-BE49-F238E27FC236}">
              <a16:creationId xmlns:a16="http://schemas.microsoft.com/office/drawing/2014/main" id="{B3B75AB9-3C3E-46F9-9B1F-51BF52FDBBFF}"/>
            </a:ext>
          </a:extLst>
        </xdr:cNvPr>
        <xdr:cNvSpPr txBox="1"/>
      </xdr:nvSpPr>
      <xdr:spPr>
        <a:xfrm>
          <a:off x="119005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91" name="n_4aveValue【公民館】&#10;有形固定資産減価償却率">
          <a:extLst>
            <a:ext uri="{FF2B5EF4-FFF2-40B4-BE49-F238E27FC236}">
              <a16:creationId xmlns:a16="http://schemas.microsoft.com/office/drawing/2014/main" id="{3A2545FF-E993-4FCF-921B-6B92AA8639B9}"/>
            </a:ext>
          </a:extLst>
        </xdr:cNvPr>
        <xdr:cNvSpPr txBox="1"/>
      </xdr:nvSpPr>
      <xdr:spPr>
        <a:xfrm>
          <a:off x="1110298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169563</xdr:rowOff>
    </xdr:from>
    <xdr:ext cx="405111" cy="259045"/>
    <xdr:sp macro="" textlink="">
      <xdr:nvSpPr>
        <xdr:cNvPr id="692" name="n_1mainValue【公民館】&#10;有形固定資産減価償却率">
          <a:extLst>
            <a:ext uri="{FF2B5EF4-FFF2-40B4-BE49-F238E27FC236}">
              <a16:creationId xmlns:a16="http://schemas.microsoft.com/office/drawing/2014/main" id="{2C6ACC67-1FEE-4C9A-A7E1-C5D074A7907D}"/>
            </a:ext>
          </a:extLst>
        </xdr:cNvPr>
        <xdr:cNvSpPr txBox="1"/>
      </xdr:nvSpPr>
      <xdr:spPr>
        <a:xfrm>
          <a:off x="13437244"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142891</xdr:rowOff>
    </xdr:from>
    <xdr:ext cx="405111" cy="259045"/>
    <xdr:sp macro="" textlink="">
      <xdr:nvSpPr>
        <xdr:cNvPr id="693" name="n_2mainValue【公民館】&#10;有形固定資産減価償却率">
          <a:extLst>
            <a:ext uri="{FF2B5EF4-FFF2-40B4-BE49-F238E27FC236}">
              <a16:creationId xmlns:a16="http://schemas.microsoft.com/office/drawing/2014/main" id="{03011902-A902-49F9-8796-7B0E40818F5A}"/>
            </a:ext>
          </a:extLst>
        </xdr:cNvPr>
        <xdr:cNvSpPr txBox="1"/>
      </xdr:nvSpPr>
      <xdr:spPr>
        <a:xfrm>
          <a:off x="12675244" y="1808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694" name="n_3mainValue【公民館】&#10;有形固定資産減価償却率">
          <a:extLst>
            <a:ext uri="{FF2B5EF4-FFF2-40B4-BE49-F238E27FC236}">
              <a16:creationId xmlns:a16="http://schemas.microsoft.com/office/drawing/2014/main" id="{0895500D-B0EC-4F57-A368-0F08BE879661}"/>
            </a:ext>
          </a:extLst>
        </xdr:cNvPr>
        <xdr:cNvSpPr txBox="1"/>
      </xdr:nvSpPr>
      <xdr:spPr>
        <a:xfrm>
          <a:off x="119005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87647</xdr:rowOff>
    </xdr:from>
    <xdr:ext cx="405111" cy="259045"/>
    <xdr:sp macro="" textlink="">
      <xdr:nvSpPr>
        <xdr:cNvPr id="695" name="n_4mainValue【公民館】&#10;有形固定資産減価償却率">
          <a:extLst>
            <a:ext uri="{FF2B5EF4-FFF2-40B4-BE49-F238E27FC236}">
              <a16:creationId xmlns:a16="http://schemas.microsoft.com/office/drawing/2014/main" id="{25229FAE-551A-47CB-BF75-02743E3195BB}"/>
            </a:ext>
          </a:extLst>
        </xdr:cNvPr>
        <xdr:cNvSpPr txBox="1"/>
      </xdr:nvSpPr>
      <xdr:spPr>
        <a:xfrm>
          <a:off x="1110298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C4126A3-0947-4D3E-BAC1-C441B2A1581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AC710189-3986-4B9D-AF3E-275FDF4456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75726832-C23B-43E6-805E-105CD184F2A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D724EF90-AB80-4C66-84D1-7027DC6981A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FC62174-D391-42CE-A2C2-4F227B29002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4A468BE-178A-4F29-892B-69076D0ADF7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ADAA312-564B-42D6-9C1B-A190FBEED96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32E18B4-5D70-4C01-A8F8-3D4B87AFFC1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B54D90C-347F-4BA1-A55C-D8156CB29AA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E167E02C-0903-4E31-918F-A14CFEE14D2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5CC41C58-094B-4946-87DE-BEF87B6431F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46F9DDE5-A275-4A36-8F45-9FFAEEDFABE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A5FF5D1E-A66C-4B8D-AD6A-CEA3721B6D1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9FCE64F8-A304-4595-9B15-620AC882819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A06AF771-1906-472C-96FE-19C737D9B87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E698F2E1-44DC-418F-83E3-92A831076FE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16580639-E144-4943-90D1-26EC80D1E93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18DFCF32-B4B4-4404-A6B6-6A21B007E2F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3F02ADD-540A-45EB-96F8-FE23B282B45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A4302EFE-E054-4FA4-BA7F-6152F510FFF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FA8DC879-F931-4219-A92D-5B9175F2AFC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C19208C5-5624-4009-B6C0-62D132E5AB57}"/>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2FB48141-382E-43AA-9AEE-73C2104586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B133D662-8A54-403A-8640-825AE4EDDF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CD504B44-156F-48D9-94F4-3DD574DBCA3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21" name="直線コネクタ 720">
          <a:extLst>
            <a:ext uri="{FF2B5EF4-FFF2-40B4-BE49-F238E27FC236}">
              <a16:creationId xmlns:a16="http://schemas.microsoft.com/office/drawing/2014/main" id="{46908D60-4B5D-46DE-B4BE-7D3C95FBB250}"/>
            </a:ext>
          </a:extLst>
        </xdr:cNvPr>
        <xdr:cNvCxnSpPr/>
      </xdr:nvCxnSpPr>
      <xdr:spPr>
        <a:xfrm flipV="1">
          <a:off x="19509104" y="16716647"/>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a:extLst>
            <a:ext uri="{FF2B5EF4-FFF2-40B4-BE49-F238E27FC236}">
              <a16:creationId xmlns:a16="http://schemas.microsoft.com/office/drawing/2014/main" id="{52E5D990-4824-42DE-B3C9-91E4AB23DF2C}"/>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a:extLst>
            <a:ext uri="{FF2B5EF4-FFF2-40B4-BE49-F238E27FC236}">
              <a16:creationId xmlns:a16="http://schemas.microsoft.com/office/drawing/2014/main" id="{393F47F7-C98F-48E9-8C08-5CA5316F6371}"/>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4" name="【公民館】&#10;一人当たり面積最大値テキスト">
          <a:extLst>
            <a:ext uri="{FF2B5EF4-FFF2-40B4-BE49-F238E27FC236}">
              <a16:creationId xmlns:a16="http://schemas.microsoft.com/office/drawing/2014/main" id="{84EFD0EA-A0AC-4A58-82E1-9D8F76A89408}"/>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5" name="直線コネクタ 724">
          <a:extLst>
            <a:ext uri="{FF2B5EF4-FFF2-40B4-BE49-F238E27FC236}">
              <a16:creationId xmlns:a16="http://schemas.microsoft.com/office/drawing/2014/main" id="{AB19835E-81E0-49CF-941C-47B8B6E35E32}"/>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6" name="【公民館】&#10;一人当たり面積平均値テキスト">
          <a:extLst>
            <a:ext uri="{FF2B5EF4-FFF2-40B4-BE49-F238E27FC236}">
              <a16:creationId xmlns:a16="http://schemas.microsoft.com/office/drawing/2014/main" id="{C676D4D5-2494-4D69-91F3-0F483CAF020F}"/>
            </a:ext>
          </a:extLst>
        </xdr:cNvPr>
        <xdr:cNvSpPr txBox="1"/>
      </xdr:nvSpPr>
      <xdr:spPr>
        <a:xfrm>
          <a:off x="19547840" y="17603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7" name="フローチャート: 判断 726">
          <a:extLst>
            <a:ext uri="{FF2B5EF4-FFF2-40B4-BE49-F238E27FC236}">
              <a16:creationId xmlns:a16="http://schemas.microsoft.com/office/drawing/2014/main" id="{559E4F58-BE95-4B08-B991-C815F5ABD079}"/>
            </a:ext>
          </a:extLst>
        </xdr:cNvPr>
        <xdr:cNvSpPr/>
      </xdr:nvSpPr>
      <xdr:spPr>
        <a:xfrm>
          <a:off x="1945894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8" name="フローチャート: 判断 727">
          <a:extLst>
            <a:ext uri="{FF2B5EF4-FFF2-40B4-BE49-F238E27FC236}">
              <a16:creationId xmlns:a16="http://schemas.microsoft.com/office/drawing/2014/main" id="{72D1EDB0-EE18-4E03-ACE8-CA94778D21C1}"/>
            </a:ext>
          </a:extLst>
        </xdr:cNvPr>
        <xdr:cNvSpPr/>
      </xdr:nvSpPr>
      <xdr:spPr>
        <a:xfrm>
          <a:off x="1873504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29" name="フローチャート: 判断 728">
          <a:extLst>
            <a:ext uri="{FF2B5EF4-FFF2-40B4-BE49-F238E27FC236}">
              <a16:creationId xmlns:a16="http://schemas.microsoft.com/office/drawing/2014/main" id="{55393B0A-9F7C-4B0D-B256-9832BF42A9CA}"/>
            </a:ext>
          </a:extLst>
        </xdr:cNvPr>
        <xdr:cNvSpPr/>
      </xdr:nvSpPr>
      <xdr:spPr>
        <a:xfrm>
          <a:off x="1793748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30" name="フローチャート: 判断 729">
          <a:extLst>
            <a:ext uri="{FF2B5EF4-FFF2-40B4-BE49-F238E27FC236}">
              <a16:creationId xmlns:a16="http://schemas.microsoft.com/office/drawing/2014/main" id="{B24D19E3-558B-4D91-8A40-05585DC111F3}"/>
            </a:ext>
          </a:extLst>
        </xdr:cNvPr>
        <xdr:cNvSpPr/>
      </xdr:nvSpPr>
      <xdr:spPr>
        <a:xfrm>
          <a:off x="171627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31" name="フローチャート: 判断 730">
          <a:extLst>
            <a:ext uri="{FF2B5EF4-FFF2-40B4-BE49-F238E27FC236}">
              <a16:creationId xmlns:a16="http://schemas.microsoft.com/office/drawing/2014/main" id="{16305BB2-EDEC-4435-861C-31E6F5F80FD4}"/>
            </a:ext>
          </a:extLst>
        </xdr:cNvPr>
        <xdr:cNvSpPr/>
      </xdr:nvSpPr>
      <xdr:spPr>
        <a:xfrm>
          <a:off x="16388080" y="1777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819F9BA-947D-4F7A-84CB-2EA498AD32F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ADE27D0-9CDE-4CB9-AE9A-87E042A50F2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105F305-3B32-4716-897B-55009C419B4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AE114F2-9627-42BB-B7B6-6D4E070F435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00C38D2-EEF9-4F2B-91C2-8172500DFB8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126637</xdr:rowOff>
    </xdr:from>
    <xdr:to>
      <xdr:col>116</xdr:col>
      <xdr:colOff>114300</xdr:colOff>
      <xdr:row>108</xdr:row>
      <xdr:rowOff>56787</xdr:rowOff>
    </xdr:to>
    <xdr:sp macro="" textlink="">
      <xdr:nvSpPr>
        <xdr:cNvPr id="737" name="楕円 736">
          <a:extLst>
            <a:ext uri="{FF2B5EF4-FFF2-40B4-BE49-F238E27FC236}">
              <a16:creationId xmlns:a16="http://schemas.microsoft.com/office/drawing/2014/main" id="{EFA86D68-6ED0-41DF-8414-E6E4C2D0E54B}"/>
            </a:ext>
          </a:extLst>
        </xdr:cNvPr>
        <xdr:cNvSpPr/>
      </xdr:nvSpPr>
      <xdr:spPr>
        <a:xfrm>
          <a:off x="19458940" y="1806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105064</xdr:rowOff>
    </xdr:from>
    <xdr:ext cx="469744" cy="259045"/>
    <xdr:sp macro="" textlink="">
      <xdr:nvSpPr>
        <xdr:cNvPr id="738" name="【公民館】&#10;一人当たり面積該当値テキスト">
          <a:extLst>
            <a:ext uri="{FF2B5EF4-FFF2-40B4-BE49-F238E27FC236}">
              <a16:creationId xmlns:a16="http://schemas.microsoft.com/office/drawing/2014/main" id="{0124D9A6-2365-4575-B8C1-71F72E02542B}"/>
            </a:ext>
          </a:extLst>
        </xdr:cNvPr>
        <xdr:cNvSpPr txBox="1"/>
      </xdr:nvSpPr>
      <xdr:spPr>
        <a:xfrm>
          <a:off x="19547840" y="18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133169</xdr:rowOff>
    </xdr:from>
    <xdr:to>
      <xdr:col>112</xdr:col>
      <xdr:colOff>38100</xdr:colOff>
      <xdr:row>108</xdr:row>
      <xdr:rowOff>63319</xdr:rowOff>
    </xdr:to>
    <xdr:sp macro="" textlink="">
      <xdr:nvSpPr>
        <xdr:cNvPr id="739" name="楕円 738">
          <a:extLst>
            <a:ext uri="{FF2B5EF4-FFF2-40B4-BE49-F238E27FC236}">
              <a16:creationId xmlns:a16="http://schemas.microsoft.com/office/drawing/2014/main" id="{B4C12364-EB93-43E2-9763-179B9416F79F}"/>
            </a:ext>
          </a:extLst>
        </xdr:cNvPr>
        <xdr:cNvSpPr/>
      </xdr:nvSpPr>
      <xdr:spPr>
        <a:xfrm>
          <a:off x="18735040" y="18070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xdr:rowOff>
    </xdr:from>
    <xdr:to>
      <xdr:col>116</xdr:col>
      <xdr:colOff>63500</xdr:colOff>
      <xdr:row>108</xdr:row>
      <xdr:rowOff>12519</xdr:rowOff>
    </xdr:to>
    <xdr:cxnSp macro="">
      <xdr:nvCxnSpPr>
        <xdr:cNvPr id="740" name="直線コネクタ 739">
          <a:extLst>
            <a:ext uri="{FF2B5EF4-FFF2-40B4-BE49-F238E27FC236}">
              <a16:creationId xmlns:a16="http://schemas.microsoft.com/office/drawing/2014/main" id="{37F0454D-3332-4356-9469-12B0832AAE09}"/>
            </a:ext>
          </a:extLst>
        </xdr:cNvPr>
        <xdr:cNvCxnSpPr/>
      </xdr:nvCxnSpPr>
      <xdr:spPr>
        <a:xfrm flipV="1">
          <a:off x="18778220" y="18111107"/>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41" name="楕円 740">
          <a:extLst>
            <a:ext uri="{FF2B5EF4-FFF2-40B4-BE49-F238E27FC236}">
              <a16:creationId xmlns:a16="http://schemas.microsoft.com/office/drawing/2014/main" id="{1FDC8F80-C7E4-4D23-86C4-9834095959C9}"/>
            </a:ext>
          </a:extLst>
        </xdr:cNvPr>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12519</xdr:rowOff>
    </xdr:from>
    <xdr:to>
      <xdr:col>111</xdr:col>
      <xdr:colOff>177800</xdr:colOff>
      <xdr:row>108</xdr:row>
      <xdr:rowOff>17418</xdr:rowOff>
    </xdr:to>
    <xdr:cxnSp macro="">
      <xdr:nvCxnSpPr>
        <xdr:cNvPr id="742" name="直線コネクタ 741">
          <a:extLst>
            <a:ext uri="{FF2B5EF4-FFF2-40B4-BE49-F238E27FC236}">
              <a16:creationId xmlns:a16="http://schemas.microsoft.com/office/drawing/2014/main" id="{1057700D-A377-4D66-A67B-ABB0AB2E2697}"/>
            </a:ext>
          </a:extLst>
        </xdr:cNvPr>
        <xdr:cNvCxnSpPr/>
      </xdr:nvCxnSpPr>
      <xdr:spPr>
        <a:xfrm flipV="1">
          <a:off x="17988280" y="18117639"/>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743" name="楕円 742">
          <a:extLst>
            <a:ext uri="{FF2B5EF4-FFF2-40B4-BE49-F238E27FC236}">
              <a16:creationId xmlns:a16="http://schemas.microsoft.com/office/drawing/2014/main" id="{DAB89FF5-0B00-4FB6-9539-4248468E7A43}"/>
            </a:ext>
          </a:extLst>
        </xdr:cNvPr>
        <xdr:cNvSpPr/>
      </xdr:nvSpPr>
      <xdr:spPr>
        <a:xfrm>
          <a:off x="1716278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744" name="直線コネクタ 743">
          <a:extLst>
            <a:ext uri="{FF2B5EF4-FFF2-40B4-BE49-F238E27FC236}">
              <a16:creationId xmlns:a16="http://schemas.microsoft.com/office/drawing/2014/main" id="{BD316687-E891-4F87-8A7B-8E85170D6E0F}"/>
            </a:ext>
          </a:extLst>
        </xdr:cNvPr>
        <xdr:cNvCxnSpPr/>
      </xdr:nvCxnSpPr>
      <xdr:spPr>
        <a:xfrm flipV="1">
          <a:off x="17213580" y="18122538"/>
          <a:ext cx="7747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146231</xdr:rowOff>
    </xdr:from>
    <xdr:to>
      <xdr:col>98</xdr:col>
      <xdr:colOff>38100</xdr:colOff>
      <xdr:row>108</xdr:row>
      <xdr:rowOff>76381</xdr:rowOff>
    </xdr:to>
    <xdr:sp macro="" textlink="">
      <xdr:nvSpPr>
        <xdr:cNvPr id="745" name="楕円 744">
          <a:extLst>
            <a:ext uri="{FF2B5EF4-FFF2-40B4-BE49-F238E27FC236}">
              <a16:creationId xmlns:a16="http://schemas.microsoft.com/office/drawing/2014/main" id="{ACC21FCA-4F1D-484F-8815-C7660A266DA3}"/>
            </a:ext>
          </a:extLst>
        </xdr:cNvPr>
        <xdr:cNvSpPr/>
      </xdr:nvSpPr>
      <xdr:spPr>
        <a:xfrm>
          <a:off x="16388080" y="18083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25581</xdr:rowOff>
    </xdr:to>
    <xdr:cxnSp macro="">
      <xdr:nvCxnSpPr>
        <xdr:cNvPr id="746" name="直線コネクタ 745">
          <a:extLst>
            <a:ext uri="{FF2B5EF4-FFF2-40B4-BE49-F238E27FC236}">
              <a16:creationId xmlns:a16="http://schemas.microsoft.com/office/drawing/2014/main" id="{DE31DC3A-CD57-4E87-B762-2AD38DD6EBD2}"/>
            </a:ext>
          </a:extLst>
        </xdr:cNvPr>
        <xdr:cNvCxnSpPr/>
      </xdr:nvCxnSpPr>
      <xdr:spPr>
        <a:xfrm flipV="1">
          <a:off x="16431260" y="1812580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47" name="n_1aveValue【公民館】&#10;一人当たり面積">
          <a:extLst>
            <a:ext uri="{FF2B5EF4-FFF2-40B4-BE49-F238E27FC236}">
              <a16:creationId xmlns:a16="http://schemas.microsoft.com/office/drawing/2014/main" id="{2CF2BB12-B186-49F0-AA54-A1F75B08EBB9}"/>
            </a:ext>
          </a:extLst>
        </xdr:cNvPr>
        <xdr:cNvSpPr txBox="1"/>
      </xdr:nvSpPr>
      <xdr:spPr>
        <a:xfrm>
          <a:off x="1856112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48" name="n_2aveValue【公民館】&#10;一人当たり面積">
          <a:extLst>
            <a:ext uri="{FF2B5EF4-FFF2-40B4-BE49-F238E27FC236}">
              <a16:creationId xmlns:a16="http://schemas.microsoft.com/office/drawing/2014/main" id="{D23AB37E-1123-48BE-B522-E25ACC0B9984}"/>
            </a:ext>
          </a:extLst>
        </xdr:cNvPr>
        <xdr:cNvSpPr txBox="1"/>
      </xdr:nvSpPr>
      <xdr:spPr>
        <a:xfrm>
          <a:off x="1777626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49" name="n_3aveValue【公民館】&#10;一人当たり面積">
          <a:extLst>
            <a:ext uri="{FF2B5EF4-FFF2-40B4-BE49-F238E27FC236}">
              <a16:creationId xmlns:a16="http://schemas.microsoft.com/office/drawing/2014/main" id="{35D8B83D-8859-4C8B-BAA6-D512E619BCED}"/>
            </a:ext>
          </a:extLst>
        </xdr:cNvPr>
        <xdr:cNvSpPr txBox="1"/>
      </xdr:nvSpPr>
      <xdr:spPr>
        <a:xfrm>
          <a:off x="17001567" y="1755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0" name="n_4aveValue【公民館】&#10;一人当たり面積">
          <a:extLst>
            <a:ext uri="{FF2B5EF4-FFF2-40B4-BE49-F238E27FC236}">
              <a16:creationId xmlns:a16="http://schemas.microsoft.com/office/drawing/2014/main" id="{A443687B-84E7-4B0C-A5B7-0F4F250EA99C}"/>
            </a:ext>
          </a:extLst>
        </xdr:cNvPr>
        <xdr:cNvSpPr txBox="1"/>
      </xdr:nvSpPr>
      <xdr:spPr>
        <a:xfrm>
          <a:off x="162268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54446</xdr:rowOff>
    </xdr:from>
    <xdr:ext cx="469744" cy="259045"/>
    <xdr:sp macro="" textlink="">
      <xdr:nvSpPr>
        <xdr:cNvPr id="751" name="n_1mainValue【公民館】&#10;一人当たり面積">
          <a:extLst>
            <a:ext uri="{FF2B5EF4-FFF2-40B4-BE49-F238E27FC236}">
              <a16:creationId xmlns:a16="http://schemas.microsoft.com/office/drawing/2014/main" id="{CAA28CBF-41F7-461A-8AEB-DD94D81542F8}"/>
            </a:ext>
          </a:extLst>
        </xdr:cNvPr>
        <xdr:cNvSpPr txBox="1"/>
      </xdr:nvSpPr>
      <xdr:spPr>
        <a:xfrm>
          <a:off x="18561127" y="181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52" name="n_2mainValue【公民館】&#10;一人当たり面積">
          <a:extLst>
            <a:ext uri="{FF2B5EF4-FFF2-40B4-BE49-F238E27FC236}">
              <a16:creationId xmlns:a16="http://schemas.microsoft.com/office/drawing/2014/main" id="{A070C0E3-1423-4827-85B5-E1933DFD352E}"/>
            </a:ext>
          </a:extLst>
        </xdr:cNvPr>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753" name="n_3mainValue【公民館】&#10;一人当たり面積">
          <a:extLst>
            <a:ext uri="{FF2B5EF4-FFF2-40B4-BE49-F238E27FC236}">
              <a16:creationId xmlns:a16="http://schemas.microsoft.com/office/drawing/2014/main" id="{BF3DDF7B-FC4B-42F3-8BDC-D0C6BDD3330C}"/>
            </a:ext>
          </a:extLst>
        </xdr:cNvPr>
        <xdr:cNvSpPr txBox="1"/>
      </xdr:nvSpPr>
      <xdr:spPr>
        <a:xfrm>
          <a:off x="170015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67508</xdr:rowOff>
    </xdr:from>
    <xdr:ext cx="469744" cy="259045"/>
    <xdr:sp macro="" textlink="">
      <xdr:nvSpPr>
        <xdr:cNvPr id="754" name="n_4mainValue【公民館】&#10;一人当たり面積">
          <a:extLst>
            <a:ext uri="{FF2B5EF4-FFF2-40B4-BE49-F238E27FC236}">
              <a16:creationId xmlns:a16="http://schemas.microsoft.com/office/drawing/2014/main" id="{4BB7F321-F890-414B-9FC1-39AB85EEBD63}"/>
            </a:ext>
          </a:extLst>
        </xdr:cNvPr>
        <xdr:cNvSpPr txBox="1"/>
      </xdr:nvSpPr>
      <xdr:spPr>
        <a:xfrm>
          <a:off x="16226867"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210BE20D-E777-4E06-A318-4574F74E564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FE110AA3-7A6B-4A12-88ED-DE43EA17424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17965B6-45F3-4FC2-91DB-597209DEB8E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％を超えたので、老朽化対策、統廃合等について検討していく必要がある。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E3B25D-BF53-4893-85C9-69BCCE12734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609EF3-2E6E-4FC8-B2FA-4C610115205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9F8BC9-D093-4637-B0FF-2D125395232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8B346D-E166-4E66-9E60-613B531252E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AC4945-D297-4C9B-B94F-2864B775C4E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260D04-67B4-44FC-8C89-37EBC747C99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E42313-A753-46D1-A8CA-9D976169F48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36EFA5-D2B5-4D21-9D3F-DF1788D2626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2B8F52-B84E-42D3-81A6-F8602B602E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B9F215-89C5-4C1D-9FA7-647A6A21556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14,865
14,734
192.78
9,722,053
8,665,824
1,013,618
6,093,426
7,875,313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8A447E-1AC8-4492-91E7-16C1173E257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DB3364-0BAB-45FF-B2E0-657CE528996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C73833-30B6-43F5-81E9-F77BDA44F40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039FF7-28AF-4A9A-BDC8-9B6AEA6A9A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675E14-CD57-4ADB-89C9-9C042A1E0B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3B62C1-3E07-42F6-8420-729507A0395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C5B1C-CA78-4554-9CCC-9E5D07AFD29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417C5F-9260-4D40-8E3D-A8CAF54B40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259329-8A39-4CF8-AC3C-5383D9D1E34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505F86-0193-4762-8F8D-6E97DB4A8CB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7C2BA4-6B3D-4267-96DF-B6196523A02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89F340-0EAF-469F-A128-49FFCFE4B14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2F0219-1B89-4FA4-9902-9CA444516D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18E434-F84E-48BC-9717-A3A029AF1E7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751BEB-F411-41B1-A0BB-F944D48C23E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BD004-6AE4-4E6D-9831-72E14988B86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D2CF14-2CB2-4425-8830-FA90352EC1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1AA7BE-4055-4C9E-82C4-3BA641C2EC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D293D8-834B-48AA-8589-48803226A48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4CDEBD-D236-4326-9270-B0F0F938A91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31F279-2ADC-48CB-95C5-C812D8776EF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D9C1BB-1982-41F3-8D8F-EB33FB8F604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5BA4AF-E0B7-4A54-8B0B-AF15BEE51AF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EB7A87-20D1-487E-BF0C-E5258019679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5E4FA5-04DD-49A9-AC98-36EE5BD9D5C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C398B3-DB78-4D28-965F-FC5E20D9E35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994F65-1409-4F47-BEA4-D5A217C7EFE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30A8BD-F671-4E53-9526-8FAAB6A051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8139AE-C768-4557-90F9-A6420A29129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6B3351-4F0A-4A69-AA9C-C990FB34CBC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E9471F-BCC9-4A02-8776-DC1DBEFDB77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43D9D9-26A3-4355-97EA-069DB3EC19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2A40C7-0BAD-4982-A397-B49F04748F0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8D840E-11BA-456F-8823-6162F142EB2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B8DA14-4810-4EFC-86CA-F8A91AD23F5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ECF794-9C70-42B0-BBE9-AE39B6CC815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39B46F-624A-4043-AAF3-26171CD8AF8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3D8CEE-0B19-4AB3-94A7-8C8F956FE8C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F5DB7E-A506-45DA-9D9A-3FF9CAF93C4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27BD61-5770-4C85-BD32-36D5BB2FD66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B9850AF-E281-49A4-987D-9AA045408FA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3CE7A38-1923-48CC-919A-15545FE99C0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A5E17B-C0D9-4A1D-8E6B-E5312DC70F9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EE5E9F2-644A-4D0E-BC67-CC9D32F5CD7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9A4C407-5006-4865-BFBA-14E3928E203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89A763A5-572E-43A4-9677-217F4B6940DE}"/>
            </a:ext>
          </a:extLst>
        </xdr:cNvPr>
        <xdr:cNvCxnSpPr/>
      </xdr:nvCxnSpPr>
      <xdr:spPr>
        <a:xfrm flipV="1">
          <a:off x="4086225" y="5600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B35379D4-3F76-4303-BDB7-86D102881B74}"/>
            </a:ext>
          </a:extLst>
        </xdr:cNvPr>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52D7AC40-8FBD-4920-8735-F1F292D3BBC2}"/>
            </a:ext>
          </a:extLst>
        </xdr:cNvPr>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DF6BC438-6BD6-4412-A50F-1461DE7D59E3}"/>
            </a:ext>
          </a:extLst>
        </xdr:cNvPr>
        <xdr:cNvSpPr txBox="1"/>
      </xdr:nvSpPr>
      <xdr:spPr>
        <a:xfrm>
          <a:off x="41249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564B7DF4-A221-45D7-B8CE-AA0C2DBBE656}"/>
            </a:ext>
          </a:extLst>
        </xdr:cNvPr>
        <xdr:cNvCxnSpPr/>
      </xdr:nvCxnSpPr>
      <xdr:spPr>
        <a:xfrm>
          <a:off x="402082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D91C824D-7EB8-4156-BF65-34D3ED3EDAE4}"/>
            </a:ext>
          </a:extLst>
        </xdr:cNvPr>
        <xdr:cNvSpPr txBox="1"/>
      </xdr:nvSpPr>
      <xdr:spPr>
        <a:xfrm>
          <a:off x="4124960" y="606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96B982E1-4E88-4946-967D-44281F3D79DB}"/>
            </a:ext>
          </a:extLst>
        </xdr:cNvPr>
        <xdr:cNvSpPr/>
      </xdr:nvSpPr>
      <xdr:spPr>
        <a:xfrm>
          <a:off x="403606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30F0F59E-CA2B-4F23-BEB9-07725D3DDE15}"/>
            </a:ext>
          </a:extLst>
        </xdr:cNvPr>
        <xdr:cNvSpPr/>
      </xdr:nvSpPr>
      <xdr:spPr>
        <a:xfrm>
          <a:off x="3312160" y="614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3A4A055A-F7F0-45B6-B12D-3FC74FD383D6}"/>
            </a:ext>
          </a:extLst>
        </xdr:cNvPr>
        <xdr:cNvSpPr/>
      </xdr:nvSpPr>
      <xdr:spPr>
        <a:xfrm>
          <a:off x="25146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ADC9DB5C-BF06-4132-A415-4646335B716C}"/>
            </a:ext>
          </a:extLst>
        </xdr:cNvPr>
        <xdr:cNvSpPr/>
      </xdr:nvSpPr>
      <xdr:spPr>
        <a:xfrm>
          <a:off x="17399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16CCDDAC-F216-4444-A14B-8C3524A3DB03}"/>
            </a:ext>
          </a:extLst>
        </xdr:cNvPr>
        <xdr:cNvSpPr/>
      </xdr:nvSpPr>
      <xdr:spPr>
        <a:xfrm>
          <a:off x="965200" y="5986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7E9E49-15EF-4CB1-81E5-0253A5D87FF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6AF093-1C82-473D-BF64-1018E51E4CB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6AB0FC-BD1D-456B-A7F6-1CA3EEFE907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7A83ED-F284-40C9-B7EB-6D73CFE50A6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E2E421-6B17-4B06-872D-849ED5B104F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69215</xdr:rowOff>
    </xdr:from>
    <xdr:to>
      <xdr:col>24</xdr:col>
      <xdr:colOff>114300</xdr:colOff>
      <xdr:row>40</xdr:row>
      <xdr:rowOff>170815</xdr:rowOff>
    </xdr:to>
    <xdr:sp macro="" textlink="">
      <xdr:nvSpPr>
        <xdr:cNvPr id="73" name="楕円 72">
          <a:extLst>
            <a:ext uri="{FF2B5EF4-FFF2-40B4-BE49-F238E27FC236}">
              <a16:creationId xmlns:a16="http://schemas.microsoft.com/office/drawing/2014/main" id="{80DF8872-6125-4044-B464-B220F3584AE8}"/>
            </a:ext>
          </a:extLst>
        </xdr:cNvPr>
        <xdr:cNvSpPr/>
      </xdr:nvSpPr>
      <xdr:spPr>
        <a:xfrm>
          <a:off x="403606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47642</xdr:rowOff>
    </xdr:from>
    <xdr:ext cx="405111" cy="259045"/>
    <xdr:sp macro="" textlink="">
      <xdr:nvSpPr>
        <xdr:cNvPr id="74" name="【図書館】&#10;有形固定資産減価償却率該当値テキスト">
          <a:extLst>
            <a:ext uri="{FF2B5EF4-FFF2-40B4-BE49-F238E27FC236}">
              <a16:creationId xmlns:a16="http://schemas.microsoft.com/office/drawing/2014/main" id="{D796E0F4-88F0-4D7E-A1FD-B951DE798328}"/>
            </a:ext>
          </a:extLst>
        </xdr:cNvPr>
        <xdr:cNvSpPr txBox="1"/>
      </xdr:nvSpPr>
      <xdr:spPr>
        <a:xfrm>
          <a:off x="412496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61595</xdr:rowOff>
    </xdr:from>
    <xdr:to>
      <xdr:col>20</xdr:col>
      <xdr:colOff>38100</xdr:colOff>
      <xdr:row>40</xdr:row>
      <xdr:rowOff>163195</xdr:rowOff>
    </xdr:to>
    <xdr:sp macro="" textlink="">
      <xdr:nvSpPr>
        <xdr:cNvPr id="75" name="楕円 74">
          <a:extLst>
            <a:ext uri="{FF2B5EF4-FFF2-40B4-BE49-F238E27FC236}">
              <a16:creationId xmlns:a16="http://schemas.microsoft.com/office/drawing/2014/main" id="{C53D16DE-C64C-48D6-A9DA-910BF6CAFC2E}"/>
            </a:ext>
          </a:extLst>
        </xdr:cNvPr>
        <xdr:cNvSpPr/>
      </xdr:nvSpPr>
      <xdr:spPr>
        <a:xfrm>
          <a:off x="3312160" y="6767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112395</xdr:rowOff>
    </xdr:from>
    <xdr:to>
      <xdr:col>24</xdr:col>
      <xdr:colOff>63500</xdr:colOff>
      <xdr:row>40</xdr:row>
      <xdr:rowOff>120015</xdr:rowOff>
    </xdr:to>
    <xdr:cxnSp macro="">
      <xdr:nvCxnSpPr>
        <xdr:cNvPr id="76" name="直線コネクタ 75">
          <a:extLst>
            <a:ext uri="{FF2B5EF4-FFF2-40B4-BE49-F238E27FC236}">
              <a16:creationId xmlns:a16="http://schemas.microsoft.com/office/drawing/2014/main" id="{5C6DB631-A21C-4B9F-811A-256EC132C2B4}"/>
            </a:ext>
          </a:extLst>
        </xdr:cNvPr>
        <xdr:cNvCxnSpPr/>
      </xdr:nvCxnSpPr>
      <xdr:spPr>
        <a:xfrm>
          <a:off x="3355340" y="681799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42545</xdr:rowOff>
    </xdr:from>
    <xdr:to>
      <xdr:col>15</xdr:col>
      <xdr:colOff>101600</xdr:colOff>
      <xdr:row>40</xdr:row>
      <xdr:rowOff>144145</xdr:rowOff>
    </xdr:to>
    <xdr:sp macro="" textlink="">
      <xdr:nvSpPr>
        <xdr:cNvPr id="77" name="楕円 76">
          <a:extLst>
            <a:ext uri="{FF2B5EF4-FFF2-40B4-BE49-F238E27FC236}">
              <a16:creationId xmlns:a16="http://schemas.microsoft.com/office/drawing/2014/main" id="{7FCEA6D2-EE1A-4A31-AC4B-B5186CA897F8}"/>
            </a:ext>
          </a:extLst>
        </xdr:cNvPr>
        <xdr:cNvSpPr/>
      </xdr:nvSpPr>
      <xdr:spPr>
        <a:xfrm>
          <a:off x="25146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93345</xdr:rowOff>
    </xdr:from>
    <xdr:to>
      <xdr:col>19</xdr:col>
      <xdr:colOff>177800</xdr:colOff>
      <xdr:row>40</xdr:row>
      <xdr:rowOff>112395</xdr:rowOff>
    </xdr:to>
    <xdr:cxnSp macro="">
      <xdr:nvCxnSpPr>
        <xdr:cNvPr id="78" name="直線コネクタ 77">
          <a:extLst>
            <a:ext uri="{FF2B5EF4-FFF2-40B4-BE49-F238E27FC236}">
              <a16:creationId xmlns:a16="http://schemas.microsoft.com/office/drawing/2014/main" id="{9F5B72AD-02E8-413F-975C-EE84FA030CC8}"/>
            </a:ext>
          </a:extLst>
        </xdr:cNvPr>
        <xdr:cNvCxnSpPr/>
      </xdr:nvCxnSpPr>
      <xdr:spPr>
        <a:xfrm>
          <a:off x="2565400" y="679894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23495</xdr:rowOff>
    </xdr:from>
    <xdr:to>
      <xdr:col>10</xdr:col>
      <xdr:colOff>165100</xdr:colOff>
      <xdr:row>40</xdr:row>
      <xdr:rowOff>125095</xdr:rowOff>
    </xdr:to>
    <xdr:sp macro="" textlink="">
      <xdr:nvSpPr>
        <xdr:cNvPr id="79" name="楕円 78">
          <a:extLst>
            <a:ext uri="{FF2B5EF4-FFF2-40B4-BE49-F238E27FC236}">
              <a16:creationId xmlns:a16="http://schemas.microsoft.com/office/drawing/2014/main" id="{9877A311-C38F-4CEE-B32A-49D85A1A5353}"/>
            </a:ext>
          </a:extLst>
        </xdr:cNvPr>
        <xdr:cNvSpPr/>
      </xdr:nvSpPr>
      <xdr:spPr>
        <a:xfrm>
          <a:off x="17399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74295</xdr:rowOff>
    </xdr:from>
    <xdr:to>
      <xdr:col>15</xdr:col>
      <xdr:colOff>50800</xdr:colOff>
      <xdr:row>40</xdr:row>
      <xdr:rowOff>93345</xdr:rowOff>
    </xdr:to>
    <xdr:cxnSp macro="">
      <xdr:nvCxnSpPr>
        <xdr:cNvPr id="80" name="直線コネクタ 79">
          <a:extLst>
            <a:ext uri="{FF2B5EF4-FFF2-40B4-BE49-F238E27FC236}">
              <a16:creationId xmlns:a16="http://schemas.microsoft.com/office/drawing/2014/main" id="{30FE5B67-83C3-4350-9CD2-C69BFCB1A1EB}"/>
            </a:ext>
          </a:extLst>
        </xdr:cNvPr>
        <xdr:cNvCxnSpPr/>
      </xdr:nvCxnSpPr>
      <xdr:spPr>
        <a:xfrm>
          <a:off x="1790700" y="677989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6350</xdr:rowOff>
    </xdr:from>
    <xdr:to>
      <xdr:col>6</xdr:col>
      <xdr:colOff>38100</xdr:colOff>
      <xdr:row>40</xdr:row>
      <xdr:rowOff>107950</xdr:rowOff>
    </xdr:to>
    <xdr:sp macro="" textlink="">
      <xdr:nvSpPr>
        <xdr:cNvPr id="81" name="楕円 80">
          <a:extLst>
            <a:ext uri="{FF2B5EF4-FFF2-40B4-BE49-F238E27FC236}">
              <a16:creationId xmlns:a16="http://schemas.microsoft.com/office/drawing/2014/main" id="{FCA68467-6968-44CA-A655-DF211968F1DB}"/>
            </a:ext>
          </a:extLst>
        </xdr:cNvPr>
        <xdr:cNvSpPr/>
      </xdr:nvSpPr>
      <xdr:spPr>
        <a:xfrm>
          <a:off x="965200" y="671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57150</xdr:rowOff>
    </xdr:from>
    <xdr:to>
      <xdr:col>10</xdr:col>
      <xdr:colOff>114300</xdr:colOff>
      <xdr:row>40</xdr:row>
      <xdr:rowOff>74295</xdr:rowOff>
    </xdr:to>
    <xdr:cxnSp macro="">
      <xdr:nvCxnSpPr>
        <xdr:cNvPr id="82" name="直線コネクタ 81">
          <a:extLst>
            <a:ext uri="{FF2B5EF4-FFF2-40B4-BE49-F238E27FC236}">
              <a16:creationId xmlns:a16="http://schemas.microsoft.com/office/drawing/2014/main" id="{CE2EBDA2-0BFC-48B2-9DB5-B414917F664F}"/>
            </a:ext>
          </a:extLst>
        </xdr:cNvPr>
        <xdr:cNvCxnSpPr/>
      </xdr:nvCxnSpPr>
      <xdr:spPr>
        <a:xfrm>
          <a:off x="1008380" y="676275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290DF18E-7C36-4119-8EA5-141947279E53}"/>
            </a:ext>
          </a:extLst>
        </xdr:cNvPr>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FBF5E3C8-568E-4B8A-85CF-7872B812652F}"/>
            </a:ext>
          </a:extLst>
        </xdr:cNvPr>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28C77F42-CCA3-48FC-8D71-EDFC4EA31CDC}"/>
            </a:ext>
          </a:extLst>
        </xdr:cNvPr>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D08106FC-44B0-4EA4-9CAD-E0B3D402F87C}"/>
            </a:ext>
          </a:extLst>
        </xdr:cNvPr>
        <xdr:cNvSpPr txBox="1"/>
      </xdr:nvSpPr>
      <xdr:spPr>
        <a:xfrm>
          <a:off x="8363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6AAD018E-FF7E-4FEE-B678-7C8A7A810CE6}"/>
            </a:ext>
          </a:extLst>
        </xdr:cNvPr>
        <xdr:cNvSpPr txBox="1"/>
      </xdr:nvSpPr>
      <xdr:spPr>
        <a:xfrm>
          <a:off x="317056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135272</xdr:rowOff>
    </xdr:from>
    <xdr:ext cx="405111" cy="259045"/>
    <xdr:sp macro="" textlink="">
      <xdr:nvSpPr>
        <xdr:cNvPr id="88" name="n_2mainValue【図書館】&#10;有形固定資産減価償却率">
          <a:extLst>
            <a:ext uri="{FF2B5EF4-FFF2-40B4-BE49-F238E27FC236}">
              <a16:creationId xmlns:a16="http://schemas.microsoft.com/office/drawing/2014/main" id="{EFDCDD0E-A5FF-4EB0-BE04-980DE75DA8C5}"/>
            </a:ext>
          </a:extLst>
        </xdr:cNvPr>
        <xdr:cNvSpPr txBox="1"/>
      </xdr:nvSpPr>
      <xdr:spPr>
        <a:xfrm>
          <a:off x="238570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116222</xdr:rowOff>
    </xdr:from>
    <xdr:ext cx="405111" cy="259045"/>
    <xdr:sp macro="" textlink="">
      <xdr:nvSpPr>
        <xdr:cNvPr id="89" name="n_3mainValue【図書館】&#10;有形固定資産減価償却率">
          <a:extLst>
            <a:ext uri="{FF2B5EF4-FFF2-40B4-BE49-F238E27FC236}">
              <a16:creationId xmlns:a16="http://schemas.microsoft.com/office/drawing/2014/main" id="{2588280D-C425-4F3A-9FF3-758F456EC16B}"/>
            </a:ext>
          </a:extLst>
        </xdr:cNvPr>
        <xdr:cNvSpPr txBox="1"/>
      </xdr:nvSpPr>
      <xdr:spPr>
        <a:xfrm>
          <a:off x="161100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99077</xdr:rowOff>
    </xdr:from>
    <xdr:ext cx="405111" cy="259045"/>
    <xdr:sp macro="" textlink="">
      <xdr:nvSpPr>
        <xdr:cNvPr id="90" name="n_4mainValue【図書館】&#10;有形固定資産減価償却率">
          <a:extLst>
            <a:ext uri="{FF2B5EF4-FFF2-40B4-BE49-F238E27FC236}">
              <a16:creationId xmlns:a16="http://schemas.microsoft.com/office/drawing/2014/main" id="{C6734593-EC56-4E3B-93DB-F1742612562C}"/>
            </a:ext>
          </a:extLst>
        </xdr:cNvPr>
        <xdr:cNvSpPr txBox="1"/>
      </xdr:nvSpPr>
      <xdr:spPr>
        <a:xfrm>
          <a:off x="83630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91079F-1ADB-4AB8-9F81-36EB0B3FD3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AA9D5A-14DB-4348-AD29-87BA471F44A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19076D0-F08C-44F5-B53E-5F552D6C28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A5ACD8F-22FF-4841-B294-7D85D6FBAAE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770FFC0-A795-40C4-82CE-0E6268132DB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47B602-DCF1-4C15-99CE-ABAE27BBC6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324AA4-822A-4104-8AF6-0C3DD436B55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79DB7C-5882-466E-8DAC-C4579FCF84F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F135099-E0C7-4108-A38C-F5D4FA8C406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C8044A8-97CF-446F-AA34-47A6A5102BC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2EFDD01-8D3E-4586-8DC0-A4862D294E5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DA99EA7-B26E-43B5-9846-7526CAAA764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05C71AD-6C86-4C17-8DA2-8B6EF55B48A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0BA32BE-5316-49A7-AD3B-144591B9E17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9BF6F44-7C6C-4EF8-BD48-F6C4EEBF1AB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111CDC8-A05E-4DCE-A8CC-C3D781D4030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F81110-4349-482F-9778-50292032697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96C9307-5F26-405D-96DC-B78CE0B0E0F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CABCCC9-3298-4C34-953C-F133EE932F2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03749C9-CE0C-4085-848F-16A358F5F85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42219F4-C115-48D8-8CEF-F1C7C668B83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BA425C5B-BD32-42C0-9D29-CDC15930596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CD433BA7-6FBF-4CA0-A40C-135433C83EF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C4592764-F8D4-4666-9191-EC7564627C8D}"/>
            </a:ext>
          </a:extLst>
        </xdr:cNvPr>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D799E84A-EA22-4BB5-88AD-90E85625D472}"/>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E36D2D13-3BF2-459D-832C-F4B209724B11}"/>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BE4E49DC-848C-4A6A-982F-9D692AF8DB07}"/>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F4AA9D9A-1353-4C23-A813-51B3A7FBCB93}"/>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a:extLst>
            <a:ext uri="{FF2B5EF4-FFF2-40B4-BE49-F238E27FC236}">
              <a16:creationId xmlns:a16="http://schemas.microsoft.com/office/drawing/2014/main" id="{1A2548B3-1A7E-4581-B602-41B71D992438}"/>
            </a:ext>
          </a:extLst>
        </xdr:cNvPr>
        <xdr:cNvSpPr txBox="1"/>
      </xdr:nvSpPr>
      <xdr:spPr>
        <a:xfrm>
          <a:off x="92583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8A6A9E5E-51B7-4396-8582-F39E1D8E4A8F}"/>
            </a:ext>
          </a:extLst>
        </xdr:cNvPr>
        <xdr:cNvSpPr/>
      </xdr:nvSpPr>
      <xdr:spPr>
        <a:xfrm>
          <a:off x="91922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48D9D9E5-C64D-4DB0-824C-77B41E35D69E}"/>
            </a:ext>
          </a:extLst>
        </xdr:cNvPr>
        <xdr:cNvSpPr/>
      </xdr:nvSpPr>
      <xdr:spPr>
        <a:xfrm>
          <a:off x="84455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63CCF746-83AD-452C-86DF-A4AC9776CE68}"/>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62CF9558-EAE4-40D4-BF32-EC3215A5358C}"/>
            </a:ext>
          </a:extLst>
        </xdr:cNvPr>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231D76F4-154B-4824-A0DA-83C17B4B925D}"/>
            </a:ext>
          </a:extLst>
        </xdr:cNvPr>
        <xdr:cNvSpPr/>
      </xdr:nvSpPr>
      <xdr:spPr>
        <a:xfrm>
          <a:off x="60985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E28E11-9683-4407-8F79-EB99307B82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6C6125-7A2D-48CF-BC8A-AF68470ECEE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4FE0F4-3859-403A-9CE8-5ABDAA6ECF1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3589AD-039F-44CD-B7AB-74728360868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4405D3-5B5E-4D66-A817-CBB33B86115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30" name="楕円 129">
          <a:extLst>
            <a:ext uri="{FF2B5EF4-FFF2-40B4-BE49-F238E27FC236}">
              <a16:creationId xmlns:a16="http://schemas.microsoft.com/office/drawing/2014/main" id="{E69DDB84-4986-4DF7-9412-CB593A54C2CD}"/>
            </a:ext>
          </a:extLst>
        </xdr:cNvPr>
        <xdr:cNvSpPr/>
      </xdr:nvSpPr>
      <xdr:spPr>
        <a:xfrm>
          <a:off x="919226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31" name="【図書館】&#10;一人当たり面積該当値テキスト">
          <a:extLst>
            <a:ext uri="{FF2B5EF4-FFF2-40B4-BE49-F238E27FC236}">
              <a16:creationId xmlns:a16="http://schemas.microsoft.com/office/drawing/2014/main" id="{8A0C0058-AC3D-48B0-9A9E-BE43F27AC9F0}"/>
            </a:ext>
          </a:extLst>
        </xdr:cNvPr>
        <xdr:cNvSpPr txBox="1"/>
      </xdr:nvSpPr>
      <xdr:spPr>
        <a:xfrm>
          <a:off x="92583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2" name="楕円 131">
          <a:extLst>
            <a:ext uri="{FF2B5EF4-FFF2-40B4-BE49-F238E27FC236}">
              <a16:creationId xmlns:a16="http://schemas.microsoft.com/office/drawing/2014/main" id="{E2C7558A-A514-45A1-9AEA-8E84E94F8466}"/>
            </a:ext>
          </a:extLst>
        </xdr:cNvPr>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76200</xdr:rowOff>
    </xdr:to>
    <xdr:cxnSp macro="">
      <xdr:nvCxnSpPr>
        <xdr:cNvPr id="133" name="直線コネクタ 132">
          <a:extLst>
            <a:ext uri="{FF2B5EF4-FFF2-40B4-BE49-F238E27FC236}">
              <a16:creationId xmlns:a16="http://schemas.microsoft.com/office/drawing/2014/main" id="{DC3D5D65-6836-499A-8D41-474F386D8135}"/>
            </a:ext>
          </a:extLst>
        </xdr:cNvPr>
        <xdr:cNvCxnSpPr/>
      </xdr:nvCxnSpPr>
      <xdr:spPr>
        <a:xfrm flipV="1">
          <a:off x="8496300" y="64236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34" name="楕円 133">
          <a:extLst>
            <a:ext uri="{FF2B5EF4-FFF2-40B4-BE49-F238E27FC236}">
              <a16:creationId xmlns:a16="http://schemas.microsoft.com/office/drawing/2014/main" id="{A1311194-DB7C-4AF3-AD8F-F545EFB37971}"/>
            </a:ext>
          </a:extLst>
        </xdr:cNvPr>
        <xdr:cNvSpPr/>
      </xdr:nvSpPr>
      <xdr:spPr>
        <a:xfrm>
          <a:off x="767080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91440</xdr:rowOff>
    </xdr:to>
    <xdr:cxnSp macro="">
      <xdr:nvCxnSpPr>
        <xdr:cNvPr id="135" name="直線コネクタ 134">
          <a:extLst>
            <a:ext uri="{FF2B5EF4-FFF2-40B4-BE49-F238E27FC236}">
              <a16:creationId xmlns:a16="http://schemas.microsoft.com/office/drawing/2014/main" id="{AB66F27E-267B-4052-A413-7AC36D00332C}"/>
            </a:ext>
          </a:extLst>
        </xdr:cNvPr>
        <xdr:cNvCxnSpPr/>
      </xdr:nvCxnSpPr>
      <xdr:spPr>
        <a:xfrm flipV="1">
          <a:off x="7713980" y="644652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55880</xdr:rowOff>
    </xdr:from>
    <xdr:to>
      <xdr:col>41</xdr:col>
      <xdr:colOff>101600</xdr:colOff>
      <xdr:row>38</xdr:row>
      <xdr:rowOff>157480</xdr:rowOff>
    </xdr:to>
    <xdr:sp macro="" textlink="">
      <xdr:nvSpPr>
        <xdr:cNvPr id="136" name="楕円 135">
          <a:extLst>
            <a:ext uri="{FF2B5EF4-FFF2-40B4-BE49-F238E27FC236}">
              <a16:creationId xmlns:a16="http://schemas.microsoft.com/office/drawing/2014/main" id="{25938C4F-3778-4658-BCA5-07C8F7C94954}"/>
            </a:ext>
          </a:extLst>
        </xdr:cNvPr>
        <xdr:cNvSpPr/>
      </xdr:nvSpPr>
      <xdr:spPr>
        <a:xfrm>
          <a:off x="687324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38</xdr:row>
      <xdr:rowOff>106680</xdr:rowOff>
    </xdr:to>
    <xdr:cxnSp macro="">
      <xdr:nvCxnSpPr>
        <xdr:cNvPr id="137" name="直線コネクタ 136">
          <a:extLst>
            <a:ext uri="{FF2B5EF4-FFF2-40B4-BE49-F238E27FC236}">
              <a16:creationId xmlns:a16="http://schemas.microsoft.com/office/drawing/2014/main" id="{8CBACEF9-4917-4749-897E-5CF59912301B}"/>
            </a:ext>
          </a:extLst>
        </xdr:cNvPr>
        <xdr:cNvCxnSpPr/>
      </xdr:nvCxnSpPr>
      <xdr:spPr>
        <a:xfrm flipV="1">
          <a:off x="6924040" y="646176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8" name="楕円 137">
          <a:extLst>
            <a:ext uri="{FF2B5EF4-FFF2-40B4-BE49-F238E27FC236}">
              <a16:creationId xmlns:a16="http://schemas.microsoft.com/office/drawing/2014/main" id="{69597612-B825-4C44-B55B-44488E72DF05}"/>
            </a:ext>
          </a:extLst>
        </xdr:cNvPr>
        <xdr:cNvSpPr/>
      </xdr:nvSpPr>
      <xdr:spPr>
        <a:xfrm>
          <a:off x="60985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106680</xdr:rowOff>
    </xdr:from>
    <xdr:to>
      <xdr:col>41</xdr:col>
      <xdr:colOff>50800</xdr:colOff>
      <xdr:row>38</xdr:row>
      <xdr:rowOff>121920</xdr:rowOff>
    </xdr:to>
    <xdr:cxnSp macro="">
      <xdr:nvCxnSpPr>
        <xdr:cNvPr id="139" name="直線コネクタ 138">
          <a:extLst>
            <a:ext uri="{FF2B5EF4-FFF2-40B4-BE49-F238E27FC236}">
              <a16:creationId xmlns:a16="http://schemas.microsoft.com/office/drawing/2014/main" id="{A522364E-2576-4A17-B6E6-E13BB145BA78}"/>
            </a:ext>
          </a:extLst>
        </xdr:cNvPr>
        <xdr:cNvCxnSpPr/>
      </xdr:nvCxnSpPr>
      <xdr:spPr>
        <a:xfrm flipV="1">
          <a:off x="6149340" y="64770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a:extLst>
            <a:ext uri="{FF2B5EF4-FFF2-40B4-BE49-F238E27FC236}">
              <a16:creationId xmlns:a16="http://schemas.microsoft.com/office/drawing/2014/main" id="{AF8E89D1-544C-45F0-A80F-5E62F7FC4E0C}"/>
            </a:ext>
          </a:extLst>
        </xdr:cNvPr>
        <xdr:cNvSpPr txBox="1"/>
      </xdr:nvSpPr>
      <xdr:spPr>
        <a:xfrm>
          <a:off x="827158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aveValue【図書館】&#10;一人当たり面積">
          <a:extLst>
            <a:ext uri="{FF2B5EF4-FFF2-40B4-BE49-F238E27FC236}">
              <a16:creationId xmlns:a16="http://schemas.microsoft.com/office/drawing/2014/main" id="{B0E5D996-D352-41F4-B4D4-17393D19F859}"/>
            </a:ext>
          </a:extLst>
        </xdr:cNvPr>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2" name="n_3aveValue【図書館】&#10;一人当たり面積">
          <a:extLst>
            <a:ext uri="{FF2B5EF4-FFF2-40B4-BE49-F238E27FC236}">
              <a16:creationId xmlns:a16="http://schemas.microsoft.com/office/drawing/2014/main" id="{6E10154F-CAEA-4B09-B3C6-9FCFE19856A5}"/>
            </a:ext>
          </a:extLst>
        </xdr:cNvPr>
        <xdr:cNvSpPr txBox="1"/>
      </xdr:nvSpPr>
      <xdr:spPr>
        <a:xfrm>
          <a:off x="67120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43" name="n_4aveValue【図書館】&#10;一人当たり面積">
          <a:extLst>
            <a:ext uri="{FF2B5EF4-FFF2-40B4-BE49-F238E27FC236}">
              <a16:creationId xmlns:a16="http://schemas.microsoft.com/office/drawing/2014/main" id="{EAC51679-5F01-416B-AF97-A8D312B17268}"/>
            </a:ext>
          </a:extLst>
        </xdr:cNvPr>
        <xdr:cNvSpPr txBox="1"/>
      </xdr:nvSpPr>
      <xdr:spPr>
        <a:xfrm>
          <a:off x="59373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4" name="n_1mainValue【図書館】&#10;一人当たり面積">
          <a:extLst>
            <a:ext uri="{FF2B5EF4-FFF2-40B4-BE49-F238E27FC236}">
              <a16:creationId xmlns:a16="http://schemas.microsoft.com/office/drawing/2014/main" id="{2C3B31FC-9C21-4493-A471-68AFCFA7676A}"/>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45" name="n_2mainValue【図書館】&#10;一人当たり面積">
          <a:extLst>
            <a:ext uri="{FF2B5EF4-FFF2-40B4-BE49-F238E27FC236}">
              <a16:creationId xmlns:a16="http://schemas.microsoft.com/office/drawing/2014/main" id="{4DF0D48A-857B-49B9-A982-FE0717F7B7AF}"/>
            </a:ext>
          </a:extLst>
        </xdr:cNvPr>
        <xdr:cNvSpPr txBox="1"/>
      </xdr:nvSpPr>
      <xdr:spPr>
        <a:xfrm>
          <a:off x="750958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2557</xdr:rowOff>
    </xdr:from>
    <xdr:ext cx="469744" cy="259045"/>
    <xdr:sp macro="" textlink="">
      <xdr:nvSpPr>
        <xdr:cNvPr id="146" name="n_3mainValue【図書館】&#10;一人当たり面積">
          <a:extLst>
            <a:ext uri="{FF2B5EF4-FFF2-40B4-BE49-F238E27FC236}">
              <a16:creationId xmlns:a16="http://schemas.microsoft.com/office/drawing/2014/main" id="{9BAD1FF4-70C5-4F05-8457-44956D91F44D}"/>
            </a:ext>
          </a:extLst>
        </xdr:cNvPr>
        <xdr:cNvSpPr txBox="1"/>
      </xdr:nvSpPr>
      <xdr:spPr>
        <a:xfrm>
          <a:off x="67120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7" name="n_4mainValue【図書館】&#10;一人当たり面積">
          <a:extLst>
            <a:ext uri="{FF2B5EF4-FFF2-40B4-BE49-F238E27FC236}">
              <a16:creationId xmlns:a16="http://schemas.microsoft.com/office/drawing/2014/main" id="{17CBCBD1-3028-413C-B78C-180653CE9ED1}"/>
            </a:ext>
          </a:extLst>
        </xdr:cNvPr>
        <xdr:cNvSpPr txBox="1"/>
      </xdr:nvSpPr>
      <xdr:spPr>
        <a:xfrm>
          <a:off x="59373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2ACFBC4-5650-4FEA-A048-4D47FA335FB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E10372D-D4B3-4A4D-BD6A-BB85A28BFC1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FC417B-985A-4D09-8F22-05F35818C3A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78FF13-08A5-4AF7-973F-5BD0E560366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F8191B2-985C-4789-9807-1097617655F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0E595AE-BC27-4CD1-9234-D58B3CC927A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EC2074-F5A4-4B08-B002-EC72A2BE6EC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4969E26-529A-41F3-8EA9-D4F0702477D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FA609A8-6629-4B10-8FB3-8603CC2DCB4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39DE7C9-3C22-4154-9F95-45AE9F57B9A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DB7E686-26FE-4D01-8199-42A88E301A3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1A1E366-8C7E-47DD-89E5-19091AF11C0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1995316-97C9-461B-9A88-5B287C9D82AB}"/>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CD5404B-97CE-4CD8-8740-E105EAE3999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AE32B53-F940-4EDB-A5D1-1A8D6556DE0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6DC8ADB-F6EE-4C3F-AC80-E3703727A46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C935651-F88E-4AEB-8BCE-B3D1F615305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D2A3315-044A-4F29-9107-31E0839390D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8AD3F49-5582-4087-A197-7182481547F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391F494-DDC3-46A3-891B-DBDDF411273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6451F9B-562C-4FAE-B4BA-2928ACB86346}"/>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CAC8259-7964-4513-9714-31FA94D6B07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BD8A094-5CF9-487A-915B-9712CA16EB5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278E423-80F5-44CF-8DDD-771C11E741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732F9C6C-58D1-4A71-8F95-487BEE49CEA0}"/>
            </a:ext>
          </a:extLst>
        </xdr:cNvPr>
        <xdr:cNvCxnSpPr/>
      </xdr:nvCxnSpPr>
      <xdr:spPr>
        <a:xfrm flipV="1">
          <a:off x="4086225" y="92640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CB677583-4ABE-436C-A00C-FEE968EB35E6}"/>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CD431C07-EA8F-475F-88D0-0C40D5D2B378}"/>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97D7413-8A8F-489A-934C-526EAA7B9E8C}"/>
            </a:ext>
          </a:extLst>
        </xdr:cNvPr>
        <xdr:cNvSpPr txBox="1"/>
      </xdr:nvSpPr>
      <xdr:spPr>
        <a:xfrm>
          <a:off x="4124960" y="904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8D38669E-1E3D-4857-984C-83230F2744F3}"/>
            </a:ext>
          </a:extLst>
        </xdr:cNvPr>
        <xdr:cNvCxnSpPr/>
      </xdr:nvCxnSpPr>
      <xdr:spPr>
        <a:xfrm>
          <a:off x="4020820" y="9264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9CD24DA-B8C5-4F6B-A985-E43BE11C0A6A}"/>
            </a:ext>
          </a:extLst>
        </xdr:cNvPr>
        <xdr:cNvSpPr txBox="1"/>
      </xdr:nvSpPr>
      <xdr:spPr>
        <a:xfrm>
          <a:off x="4124960" y="1010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A8594555-A748-4193-8BEC-330A449471DF}"/>
            </a:ext>
          </a:extLst>
        </xdr:cNvPr>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6F978AF9-08EC-439D-AD1A-530F8D88E82A}"/>
            </a:ext>
          </a:extLst>
        </xdr:cNvPr>
        <xdr:cNvSpPr/>
      </xdr:nvSpPr>
      <xdr:spPr>
        <a:xfrm>
          <a:off x="331216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38640C19-505B-413E-AA4F-2D0DB26DB162}"/>
            </a:ext>
          </a:extLst>
        </xdr:cNvPr>
        <xdr:cNvSpPr/>
      </xdr:nvSpPr>
      <xdr:spPr>
        <a:xfrm>
          <a:off x="251460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892FA409-7F85-460F-A76F-853969675616}"/>
            </a:ext>
          </a:extLst>
        </xdr:cNvPr>
        <xdr:cNvSpPr/>
      </xdr:nvSpPr>
      <xdr:spPr>
        <a:xfrm>
          <a:off x="17399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A64FA148-F085-480F-9BEC-ED1677282098}"/>
            </a:ext>
          </a:extLst>
        </xdr:cNvPr>
        <xdr:cNvSpPr/>
      </xdr:nvSpPr>
      <xdr:spPr>
        <a:xfrm>
          <a:off x="965200" y="10169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B88ED09-0969-4290-9CD5-C640F58BDDF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DEA9B5-172B-49F1-88EA-A72BE71D78F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562D07-785F-4324-A435-AE2CA5786C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D2E70B-C350-4F79-858E-B53F3192EB2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48E738-8752-4562-A38F-455FB507F5D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8" name="楕円 187">
          <a:extLst>
            <a:ext uri="{FF2B5EF4-FFF2-40B4-BE49-F238E27FC236}">
              <a16:creationId xmlns:a16="http://schemas.microsoft.com/office/drawing/2014/main" id="{DA889539-A985-416F-A4C5-DAA8A95A5384}"/>
            </a:ext>
          </a:extLst>
        </xdr:cNvPr>
        <xdr:cNvSpPr/>
      </xdr:nvSpPr>
      <xdr:spPr>
        <a:xfrm>
          <a:off x="403606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1480737-8BF0-4A69-B24C-D3D72E5E0169}"/>
            </a:ext>
          </a:extLst>
        </xdr:cNvPr>
        <xdr:cNvSpPr txBox="1"/>
      </xdr:nvSpPr>
      <xdr:spPr>
        <a:xfrm>
          <a:off x="412496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a:extLst>
            <a:ext uri="{FF2B5EF4-FFF2-40B4-BE49-F238E27FC236}">
              <a16:creationId xmlns:a16="http://schemas.microsoft.com/office/drawing/2014/main" id="{5608F91F-6915-446B-99FE-F8D9E86EEB96}"/>
            </a:ext>
          </a:extLst>
        </xdr:cNvPr>
        <xdr:cNvSpPr/>
      </xdr:nvSpPr>
      <xdr:spPr>
        <a:xfrm>
          <a:off x="3312160" y="987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100965</xdr:rowOff>
    </xdr:to>
    <xdr:cxnSp macro="">
      <xdr:nvCxnSpPr>
        <xdr:cNvPr id="191" name="直線コネクタ 190">
          <a:extLst>
            <a:ext uri="{FF2B5EF4-FFF2-40B4-BE49-F238E27FC236}">
              <a16:creationId xmlns:a16="http://schemas.microsoft.com/office/drawing/2014/main" id="{C5A6A49A-733A-4FFB-90B8-8DC5DA1A3EFE}"/>
            </a:ext>
          </a:extLst>
        </xdr:cNvPr>
        <xdr:cNvCxnSpPr/>
      </xdr:nvCxnSpPr>
      <xdr:spPr>
        <a:xfrm>
          <a:off x="3355340" y="9917430"/>
          <a:ext cx="7315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2" name="楕円 191">
          <a:extLst>
            <a:ext uri="{FF2B5EF4-FFF2-40B4-BE49-F238E27FC236}">
              <a16:creationId xmlns:a16="http://schemas.microsoft.com/office/drawing/2014/main" id="{17D0874C-6D07-4955-B7B2-9723D827628C}"/>
            </a:ext>
          </a:extLst>
        </xdr:cNvPr>
        <xdr:cNvSpPr/>
      </xdr:nvSpPr>
      <xdr:spPr>
        <a:xfrm>
          <a:off x="2514600" y="1035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62</xdr:row>
      <xdr:rowOff>9525</xdr:rowOff>
    </xdr:to>
    <xdr:cxnSp macro="">
      <xdr:nvCxnSpPr>
        <xdr:cNvPr id="193" name="直線コネクタ 192">
          <a:extLst>
            <a:ext uri="{FF2B5EF4-FFF2-40B4-BE49-F238E27FC236}">
              <a16:creationId xmlns:a16="http://schemas.microsoft.com/office/drawing/2014/main" id="{729CAD14-490E-408B-8FE6-2531D5B189B3}"/>
            </a:ext>
          </a:extLst>
        </xdr:cNvPr>
        <xdr:cNvCxnSpPr/>
      </xdr:nvCxnSpPr>
      <xdr:spPr>
        <a:xfrm flipV="1">
          <a:off x="2565400" y="9917430"/>
          <a:ext cx="78994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4" name="楕円 193">
          <a:extLst>
            <a:ext uri="{FF2B5EF4-FFF2-40B4-BE49-F238E27FC236}">
              <a16:creationId xmlns:a16="http://schemas.microsoft.com/office/drawing/2014/main" id="{D5EE06A1-C787-4740-9B6D-C941DC32664D}"/>
            </a:ext>
          </a:extLst>
        </xdr:cNvPr>
        <xdr:cNvSpPr/>
      </xdr:nvSpPr>
      <xdr:spPr>
        <a:xfrm>
          <a:off x="17399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160020</xdr:rowOff>
    </xdr:to>
    <xdr:cxnSp macro="">
      <xdr:nvCxnSpPr>
        <xdr:cNvPr id="195" name="直線コネクタ 194">
          <a:extLst>
            <a:ext uri="{FF2B5EF4-FFF2-40B4-BE49-F238E27FC236}">
              <a16:creationId xmlns:a16="http://schemas.microsoft.com/office/drawing/2014/main" id="{11EEEA86-86FB-4226-9732-413A2A5E6120}"/>
            </a:ext>
          </a:extLst>
        </xdr:cNvPr>
        <xdr:cNvCxnSpPr/>
      </xdr:nvCxnSpPr>
      <xdr:spPr>
        <a:xfrm flipV="1">
          <a:off x="1790700" y="10403205"/>
          <a:ext cx="7747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6" name="楕円 195">
          <a:extLst>
            <a:ext uri="{FF2B5EF4-FFF2-40B4-BE49-F238E27FC236}">
              <a16:creationId xmlns:a16="http://schemas.microsoft.com/office/drawing/2014/main" id="{A4FD982A-0270-4547-981A-D3499CAD4E9E}"/>
            </a:ext>
          </a:extLst>
        </xdr:cNvPr>
        <xdr:cNvSpPr/>
      </xdr:nvSpPr>
      <xdr:spPr>
        <a:xfrm>
          <a:off x="96520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160020</xdr:rowOff>
    </xdr:to>
    <xdr:cxnSp macro="">
      <xdr:nvCxnSpPr>
        <xdr:cNvPr id="197" name="直線コネクタ 196">
          <a:extLst>
            <a:ext uri="{FF2B5EF4-FFF2-40B4-BE49-F238E27FC236}">
              <a16:creationId xmlns:a16="http://schemas.microsoft.com/office/drawing/2014/main" id="{0DF14239-EA28-4235-A7C8-9E45D1CF856D}"/>
            </a:ext>
          </a:extLst>
        </xdr:cNvPr>
        <xdr:cNvCxnSpPr/>
      </xdr:nvCxnSpPr>
      <xdr:spPr>
        <a:xfrm>
          <a:off x="1008380" y="105308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D4B3C9FB-567F-4B2C-9D2B-247A8BE89199}"/>
            </a:ext>
          </a:extLst>
        </xdr:cNvPr>
        <xdr:cNvSpPr txBox="1"/>
      </xdr:nvSpPr>
      <xdr:spPr>
        <a:xfrm>
          <a:off x="317056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9" name="n_2aveValue【体育館・プール】&#10;有形固定資産減価償却率">
          <a:extLst>
            <a:ext uri="{FF2B5EF4-FFF2-40B4-BE49-F238E27FC236}">
              <a16:creationId xmlns:a16="http://schemas.microsoft.com/office/drawing/2014/main" id="{6ADEEEB7-DF73-454F-906C-4FEDCDFFFB06}"/>
            </a:ext>
          </a:extLst>
        </xdr:cNvPr>
        <xdr:cNvSpPr txBox="1"/>
      </xdr:nvSpPr>
      <xdr:spPr>
        <a:xfrm>
          <a:off x="23857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200" name="n_3aveValue【体育館・プール】&#10;有形固定資産減価償却率">
          <a:extLst>
            <a:ext uri="{FF2B5EF4-FFF2-40B4-BE49-F238E27FC236}">
              <a16:creationId xmlns:a16="http://schemas.microsoft.com/office/drawing/2014/main" id="{5181A6F9-510B-406F-A13D-84D0BD333E5F}"/>
            </a:ext>
          </a:extLst>
        </xdr:cNvPr>
        <xdr:cNvSpPr txBox="1"/>
      </xdr:nvSpPr>
      <xdr:spPr>
        <a:xfrm>
          <a:off x="161100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1" name="n_4aveValue【体育館・プール】&#10;有形固定資産減価償却率">
          <a:extLst>
            <a:ext uri="{FF2B5EF4-FFF2-40B4-BE49-F238E27FC236}">
              <a16:creationId xmlns:a16="http://schemas.microsoft.com/office/drawing/2014/main" id="{4225573B-C2C5-4ECA-B978-851998D48E78}"/>
            </a:ext>
          </a:extLst>
        </xdr:cNvPr>
        <xdr:cNvSpPr txBox="1"/>
      </xdr:nvSpPr>
      <xdr:spPr>
        <a:xfrm>
          <a:off x="83630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体育館・プール】&#10;有形固定資産減価償却率">
          <a:extLst>
            <a:ext uri="{FF2B5EF4-FFF2-40B4-BE49-F238E27FC236}">
              <a16:creationId xmlns:a16="http://schemas.microsoft.com/office/drawing/2014/main" id="{D9061A8B-74D1-42B1-8E61-08F7935E58C6}"/>
            </a:ext>
          </a:extLst>
        </xdr:cNvPr>
        <xdr:cNvSpPr txBox="1"/>
      </xdr:nvSpPr>
      <xdr:spPr>
        <a:xfrm>
          <a:off x="317056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203" name="n_2mainValue【体育館・プール】&#10;有形固定資産減価償却率">
          <a:extLst>
            <a:ext uri="{FF2B5EF4-FFF2-40B4-BE49-F238E27FC236}">
              <a16:creationId xmlns:a16="http://schemas.microsoft.com/office/drawing/2014/main" id="{A488835E-8A1B-4EF8-95B7-FE68180CB875}"/>
            </a:ext>
          </a:extLst>
        </xdr:cNvPr>
        <xdr:cNvSpPr txBox="1"/>
      </xdr:nvSpPr>
      <xdr:spPr>
        <a:xfrm>
          <a:off x="238570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4" name="n_3mainValue【体育館・プール】&#10;有形固定資産減価償却率">
          <a:extLst>
            <a:ext uri="{FF2B5EF4-FFF2-40B4-BE49-F238E27FC236}">
              <a16:creationId xmlns:a16="http://schemas.microsoft.com/office/drawing/2014/main" id="{5F3E70CB-1C39-4330-B269-BE2F5B5599A7}"/>
            </a:ext>
          </a:extLst>
        </xdr:cNvPr>
        <xdr:cNvSpPr txBox="1"/>
      </xdr:nvSpPr>
      <xdr:spPr>
        <a:xfrm>
          <a:off x="16110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5" name="n_4mainValue【体育館・プール】&#10;有形固定資産減価償却率">
          <a:extLst>
            <a:ext uri="{FF2B5EF4-FFF2-40B4-BE49-F238E27FC236}">
              <a16:creationId xmlns:a16="http://schemas.microsoft.com/office/drawing/2014/main" id="{D3522C33-3B9F-4C91-9A70-F2B32F9FA7AB}"/>
            </a:ext>
          </a:extLst>
        </xdr:cNvPr>
        <xdr:cNvSpPr txBox="1"/>
      </xdr:nvSpPr>
      <xdr:spPr>
        <a:xfrm>
          <a:off x="83630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901ABE5-BE8A-4A24-A9DD-122AB739C99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57A5B8C-131D-4065-A22F-3F17D64D515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282B102-A492-4B3D-A45A-FDC66FBB361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FDBA50D-8916-4C79-9398-50FE895128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3485931-A989-4D89-99EE-49AD581B563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082DC14-6567-4FB0-B449-60E1576A26A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1D335E9-650B-4978-B5D8-09716F77F92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3BE3FCF-7147-4F91-BE09-DEFF5E8F60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5A62787-BAF5-4DA5-AD0C-7517E052F84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CA73C93-BA0C-417F-9408-0F9FD475580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864233B-5D30-41AE-A498-75A290F4C57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3784ED5C-35CB-4B96-ABCC-9167091B8F4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F14892F-8C10-47F3-852B-7E6BB652DDF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E82AB94-088E-48A9-987F-76F68E7E14D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582659E-EB49-41F2-AB20-BDB253B48C9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F776DABC-02B9-49B0-A939-2F80FD671B7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BCA2E87-B41D-4243-AA51-E2164D6CF1A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16CB94F-FB71-4879-8406-FD242E1D14A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E9C2E85-D52F-4694-B267-1AB859C385C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294DDD5-1E0F-497A-9E7B-7ED0C81D6F4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3B4D9F-4BDB-4D63-982C-3FB446B131C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1CC5FFA-A387-4872-9A5F-278651489B1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BEACE55-574A-43F8-9747-DD75E66A4B1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A6FBFDE6-0923-41B7-8E5C-DBC212D8B6D3}"/>
            </a:ext>
          </a:extLst>
        </xdr:cNvPr>
        <xdr:cNvCxnSpPr/>
      </xdr:nvCxnSpPr>
      <xdr:spPr>
        <a:xfrm flipV="1">
          <a:off x="9219565" y="94373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EC0A7A8F-99BA-4855-A71F-A03F5F577BB1}"/>
            </a:ext>
          </a:extLst>
        </xdr:cNvPr>
        <xdr:cNvSpPr txBox="1"/>
      </xdr:nvSpPr>
      <xdr:spPr>
        <a:xfrm>
          <a:off x="92583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C28F8A71-44E3-41C6-AD51-D022BC289942}"/>
            </a:ext>
          </a:extLst>
        </xdr:cNvPr>
        <xdr:cNvCxnSpPr/>
      </xdr:nvCxnSpPr>
      <xdr:spPr>
        <a:xfrm>
          <a:off x="915416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271AC1E5-4747-4169-8B0E-675E07A22851}"/>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93ABEEE0-6315-4624-AD11-25D317873117}"/>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9EE1A482-D220-4385-B38F-6FB5865D760F}"/>
            </a:ext>
          </a:extLst>
        </xdr:cNvPr>
        <xdr:cNvSpPr txBox="1"/>
      </xdr:nvSpPr>
      <xdr:spPr>
        <a:xfrm>
          <a:off x="9258300" y="101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07AD43EE-8B62-40FD-98CD-F0D39902459A}"/>
            </a:ext>
          </a:extLst>
        </xdr:cNvPr>
        <xdr:cNvSpPr/>
      </xdr:nvSpPr>
      <xdr:spPr>
        <a:xfrm>
          <a:off x="9192260" y="1018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B2ABF61D-AE9B-40C6-85A7-52023EF100C8}"/>
            </a:ext>
          </a:extLst>
        </xdr:cNvPr>
        <xdr:cNvSpPr/>
      </xdr:nvSpPr>
      <xdr:spPr>
        <a:xfrm>
          <a:off x="8445500" y="1020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083EECFC-C853-40D2-B5B7-B8AFB256431C}"/>
            </a:ext>
          </a:extLst>
        </xdr:cNvPr>
        <xdr:cNvSpPr/>
      </xdr:nvSpPr>
      <xdr:spPr>
        <a:xfrm>
          <a:off x="767080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070E0B3C-DF55-4CFD-ACAC-64A3F3510C9C}"/>
            </a:ext>
          </a:extLst>
        </xdr:cNvPr>
        <xdr:cNvSpPr/>
      </xdr:nvSpPr>
      <xdr:spPr>
        <a:xfrm>
          <a:off x="68732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CFDD1267-013F-424C-A07C-22589DB49F0C}"/>
            </a:ext>
          </a:extLst>
        </xdr:cNvPr>
        <xdr:cNvSpPr/>
      </xdr:nvSpPr>
      <xdr:spPr>
        <a:xfrm>
          <a:off x="6098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143423-65FE-4BFA-9D9C-56185361B4E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807769-C09B-4032-9EB1-C61A3668414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FA4FCE-A7D7-44E6-9DCF-66B5F4EE56A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FAFA7B-FF25-41DB-BF29-3FFCB1CF6D2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9BCC4FA-0806-40FC-9D2F-7E1825E40D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146050</xdr:rowOff>
    </xdr:from>
    <xdr:to>
      <xdr:col>55</xdr:col>
      <xdr:colOff>50800</xdr:colOff>
      <xdr:row>59</xdr:row>
      <xdr:rowOff>76200</xdr:rowOff>
    </xdr:to>
    <xdr:sp macro="" textlink="">
      <xdr:nvSpPr>
        <xdr:cNvPr id="245" name="楕円 244">
          <a:extLst>
            <a:ext uri="{FF2B5EF4-FFF2-40B4-BE49-F238E27FC236}">
              <a16:creationId xmlns:a16="http://schemas.microsoft.com/office/drawing/2014/main" id="{FFEEEF9B-0697-4414-87CB-947766ED0E2F}"/>
            </a:ext>
          </a:extLst>
        </xdr:cNvPr>
        <xdr:cNvSpPr/>
      </xdr:nvSpPr>
      <xdr:spPr>
        <a:xfrm>
          <a:off x="9192260" y="9869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168927</xdr:rowOff>
    </xdr:from>
    <xdr:ext cx="469744" cy="259045"/>
    <xdr:sp macro="" textlink="">
      <xdr:nvSpPr>
        <xdr:cNvPr id="246" name="【体育館・プール】&#10;一人当たり面積該当値テキスト">
          <a:extLst>
            <a:ext uri="{FF2B5EF4-FFF2-40B4-BE49-F238E27FC236}">
              <a16:creationId xmlns:a16="http://schemas.microsoft.com/office/drawing/2014/main" id="{DA398D8D-B241-4303-9E21-D58DCC104092}"/>
            </a:ext>
          </a:extLst>
        </xdr:cNvPr>
        <xdr:cNvSpPr txBox="1"/>
      </xdr:nvSpPr>
      <xdr:spPr>
        <a:xfrm>
          <a:off x="9258300" y="97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0</xdr:rowOff>
    </xdr:from>
    <xdr:to>
      <xdr:col>50</xdr:col>
      <xdr:colOff>165100</xdr:colOff>
      <xdr:row>59</xdr:row>
      <xdr:rowOff>101600</xdr:rowOff>
    </xdr:to>
    <xdr:sp macro="" textlink="">
      <xdr:nvSpPr>
        <xdr:cNvPr id="247" name="楕円 246">
          <a:extLst>
            <a:ext uri="{FF2B5EF4-FFF2-40B4-BE49-F238E27FC236}">
              <a16:creationId xmlns:a16="http://schemas.microsoft.com/office/drawing/2014/main" id="{C7F982DA-0DB3-429E-B710-C3A7CC78740E}"/>
            </a:ext>
          </a:extLst>
        </xdr:cNvPr>
        <xdr:cNvSpPr/>
      </xdr:nvSpPr>
      <xdr:spPr>
        <a:xfrm>
          <a:off x="8445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25400</xdr:rowOff>
    </xdr:from>
    <xdr:to>
      <xdr:col>55</xdr:col>
      <xdr:colOff>0</xdr:colOff>
      <xdr:row>59</xdr:row>
      <xdr:rowOff>50800</xdr:rowOff>
    </xdr:to>
    <xdr:cxnSp macro="">
      <xdr:nvCxnSpPr>
        <xdr:cNvPr id="248" name="直線コネクタ 247">
          <a:extLst>
            <a:ext uri="{FF2B5EF4-FFF2-40B4-BE49-F238E27FC236}">
              <a16:creationId xmlns:a16="http://schemas.microsoft.com/office/drawing/2014/main" id="{3DCBE264-AB3E-42FC-BE7A-C432E0EAC212}"/>
            </a:ext>
          </a:extLst>
        </xdr:cNvPr>
        <xdr:cNvCxnSpPr/>
      </xdr:nvCxnSpPr>
      <xdr:spPr>
        <a:xfrm flipV="1">
          <a:off x="8496300" y="991616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132080</xdr:rowOff>
    </xdr:from>
    <xdr:to>
      <xdr:col>46</xdr:col>
      <xdr:colOff>38100</xdr:colOff>
      <xdr:row>60</xdr:row>
      <xdr:rowOff>62230</xdr:rowOff>
    </xdr:to>
    <xdr:sp macro="" textlink="">
      <xdr:nvSpPr>
        <xdr:cNvPr id="249" name="楕円 248">
          <a:extLst>
            <a:ext uri="{FF2B5EF4-FFF2-40B4-BE49-F238E27FC236}">
              <a16:creationId xmlns:a16="http://schemas.microsoft.com/office/drawing/2014/main" id="{D405600A-6B19-4A09-A206-9C6DD2453049}"/>
            </a:ext>
          </a:extLst>
        </xdr:cNvPr>
        <xdr:cNvSpPr/>
      </xdr:nvSpPr>
      <xdr:spPr>
        <a:xfrm>
          <a:off x="7670800" y="10022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50800</xdr:rowOff>
    </xdr:from>
    <xdr:to>
      <xdr:col>50</xdr:col>
      <xdr:colOff>114300</xdr:colOff>
      <xdr:row>60</xdr:row>
      <xdr:rowOff>11430</xdr:rowOff>
    </xdr:to>
    <xdr:cxnSp macro="">
      <xdr:nvCxnSpPr>
        <xdr:cNvPr id="250" name="直線コネクタ 249">
          <a:extLst>
            <a:ext uri="{FF2B5EF4-FFF2-40B4-BE49-F238E27FC236}">
              <a16:creationId xmlns:a16="http://schemas.microsoft.com/office/drawing/2014/main" id="{E63998F7-BA0A-423E-B04D-96A4EFA5264D}"/>
            </a:ext>
          </a:extLst>
        </xdr:cNvPr>
        <xdr:cNvCxnSpPr/>
      </xdr:nvCxnSpPr>
      <xdr:spPr>
        <a:xfrm flipV="1">
          <a:off x="7713980" y="9941560"/>
          <a:ext cx="78232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147320</xdr:rowOff>
    </xdr:from>
    <xdr:to>
      <xdr:col>41</xdr:col>
      <xdr:colOff>101600</xdr:colOff>
      <xdr:row>60</xdr:row>
      <xdr:rowOff>77470</xdr:rowOff>
    </xdr:to>
    <xdr:sp macro="" textlink="">
      <xdr:nvSpPr>
        <xdr:cNvPr id="251" name="楕円 250">
          <a:extLst>
            <a:ext uri="{FF2B5EF4-FFF2-40B4-BE49-F238E27FC236}">
              <a16:creationId xmlns:a16="http://schemas.microsoft.com/office/drawing/2014/main" id="{A074F626-7AE5-4C6E-B628-71E1B4CAE424}"/>
            </a:ext>
          </a:extLst>
        </xdr:cNvPr>
        <xdr:cNvSpPr/>
      </xdr:nvSpPr>
      <xdr:spPr>
        <a:xfrm>
          <a:off x="68732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xdr:rowOff>
    </xdr:from>
    <xdr:to>
      <xdr:col>45</xdr:col>
      <xdr:colOff>177800</xdr:colOff>
      <xdr:row>60</xdr:row>
      <xdr:rowOff>26670</xdr:rowOff>
    </xdr:to>
    <xdr:cxnSp macro="">
      <xdr:nvCxnSpPr>
        <xdr:cNvPr id="252" name="直線コネクタ 251">
          <a:extLst>
            <a:ext uri="{FF2B5EF4-FFF2-40B4-BE49-F238E27FC236}">
              <a16:creationId xmlns:a16="http://schemas.microsoft.com/office/drawing/2014/main" id="{95FEC4F3-A824-448E-8B76-5EE7486718AA}"/>
            </a:ext>
          </a:extLst>
        </xdr:cNvPr>
        <xdr:cNvCxnSpPr/>
      </xdr:nvCxnSpPr>
      <xdr:spPr>
        <a:xfrm flipV="1">
          <a:off x="6924040" y="1006983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165100</xdr:rowOff>
    </xdr:from>
    <xdr:to>
      <xdr:col>36</xdr:col>
      <xdr:colOff>165100</xdr:colOff>
      <xdr:row>60</xdr:row>
      <xdr:rowOff>95250</xdr:rowOff>
    </xdr:to>
    <xdr:sp macro="" textlink="">
      <xdr:nvSpPr>
        <xdr:cNvPr id="253" name="楕円 252">
          <a:extLst>
            <a:ext uri="{FF2B5EF4-FFF2-40B4-BE49-F238E27FC236}">
              <a16:creationId xmlns:a16="http://schemas.microsoft.com/office/drawing/2014/main" id="{77E45DEE-1D40-4117-81A3-CF72AA16A5F0}"/>
            </a:ext>
          </a:extLst>
        </xdr:cNvPr>
        <xdr:cNvSpPr/>
      </xdr:nvSpPr>
      <xdr:spPr>
        <a:xfrm>
          <a:off x="6098540" y="1005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26670</xdr:rowOff>
    </xdr:from>
    <xdr:to>
      <xdr:col>41</xdr:col>
      <xdr:colOff>50800</xdr:colOff>
      <xdr:row>60</xdr:row>
      <xdr:rowOff>44450</xdr:rowOff>
    </xdr:to>
    <xdr:cxnSp macro="">
      <xdr:nvCxnSpPr>
        <xdr:cNvPr id="254" name="直線コネクタ 253">
          <a:extLst>
            <a:ext uri="{FF2B5EF4-FFF2-40B4-BE49-F238E27FC236}">
              <a16:creationId xmlns:a16="http://schemas.microsoft.com/office/drawing/2014/main" id="{160ED13B-277A-4156-B8EE-C1A0CE4E5F05}"/>
            </a:ext>
          </a:extLst>
        </xdr:cNvPr>
        <xdr:cNvCxnSpPr/>
      </xdr:nvCxnSpPr>
      <xdr:spPr>
        <a:xfrm flipV="1">
          <a:off x="6149340" y="1008507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AC34E3E7-4020-4BE5-885F-0E1FE57789A5}"/>
            </a:ext>
          </a:extLst>
        </xdr:cNvPr>
        <xdr:cNvSpPr txBox="1"/>
      </xdr:nvSpPr>
      <xdr:spPr>
        <a:xfrm>
          <a:off x="827158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E56E9B22-3BFB-4DF6-8743-31AFC654B5BF}"/>
            </a:ext>
          </a:extLst>
        </xdr:cNvPr>
        <xdr:cNvSpPr txBox="1"/>
      </xdr:nvSpPr>
      <xdr:spPr>
        <a:xfrm>
          <a:off x="7509587" y="103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57" name="n_3aveValue【体育館・プール】&#10;一人当たり面積">
          <a:extLst>
            <a:ext uri="{FF2B5EF4-FFF2-40B4-BE49-F238E27FC236}">
              <a16:creationId xmlns:a16="http://schemas.microsoft.com/office/drawing/2014/main" id="{8E091AD3-7F16-4C89-85D1-759FF74BBA5E}"/>
            </a:ext>
          </a:extLst>
        </xdr:cNvPr>
        <xdr:cNvSpPr txBox="1"/>
      </xdr:nvSpPr>
      <xdr:spPr>
        <a:xfrm>
          <a:off x="67120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258" name="n_4aveValue【体育館・プール】&#10;一人当たり面積">
          <a:extLst>
            <a:ext uri="{FF2B5EF4-FFF2-40B4-BE49-F238E27FC236}">
              <a16:creationId xmlns:a16="http://schemas.microsoft.com/office/drawing/2014/main" id="{7C8CE161-7069-4ED9-87BA-967D22545A7B}"/>
            </a:ext>
          </a:extLst>
        </xdr:cNvPr>
        <xdr:cNvSpPr txBox="1"/>
      </xdr:nvSpPr>
      <xdr:spPr>
        <a:xfrm>
          <a:off x="5937327"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118127</xdr:rowOff>
    </xdr:from>
    <xdr:ext cx="469744" cy="259045"/>
    <xdr:sp macro="" textlink="">
      <xdr:nvSpPr>
        <xdr:cNvPr id="259" name="n_1mainValue【体育館・プール】&#10;一人当たり面積">
          <a:extLst>
            <a:ext uri="{FF2B5EF4-FFF2-40B4-BE49-F238E27FC236}">
              <a16:creationId xmlns:a16="http://schemas.microsoft.com/office/drawing/2014/main" id="{04ADA2EE-22B1-4DD2-89DD-730F8EF99DCE}"/>
            </a:ext>
          </a:extLst>
        </xdr:cNvPr>
        <xdr:cNvSpPr txBox="1"/>
      </xdr:nvSpPr>
      <xdr:spPr>
        <a:xfrm>
          <a:off x="8271587"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78757</xdr:rowOff>
    </xdr:from>
    <xdr:ext cx="469744" cy="259045"/>
    <xdr:sp macro="" textlink="">
      <xdr:nvSpPr>
        <xdr:cNvPr id="260" name="n_2mainValue【体育館・プール】&#10;一人当たり面積">
          <a:extLst>
            <a:ext uri="{FF2B5EF4-FFF2-40B4-BE49-F238E27FC236}">
              <a16:creationId xmlns:a16="http://schemas.microsoft.com/office/drawing/2014/main" id="{67F7BB55-C5E5-422F-9BF8-004EAB8CEA3D}"/>
            </a:ext>
          </a:extLst>
        </xdr:cNvPr>
        <xdr:cNvSpPr txBox="1"/>
      </xdr:nvSpPr>
      <xdr:spPr>
        <a:xfrm>
          <a:off x="750958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93997</xdr:rowOff>
    </xdr:from>
    <xdr:ext cx="469744" cy="259045"/>
    <xdr:sp macro="" textlink="">
      <xdr:nvSpPr>
        <xdr:cNvPr id="261" name="n_3mainValue【体育館・プール】&#10;一人当たり面積">
          <a:extLst>
            <a:ext uri="{FF2B5EF4-FFF2-40B4-BE49-F238E27FC236}">
              <a16:creationId xmlns:a16="http://schemas.microsoft.com/office/drawing/2014/main" id="{0B4F2F07-D76B-44B4-982D-E3679783EDC7}"/>
            </a:ext>
          </a:extLst>
        </xdr:cNvPr>
        <xdr:cNvSpPr txBox="1"/>
      </xdr:nvSpPr>
      <xdr:spPr>
        <a:xfrm>
          <a:off x="67120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111777</xdr:rowOff>
    </xdr:from>
    <xdr:ext cx="469744" cy="259045"/>
    <xdr:sp macro="" textlink="">
      <xdr:nvSpPr>
        <xdr:cNvPr id="262" name="n_4mainValue【体育館・プール】&#10;一人当たり面積">
          <a:extLst>
            <a:ext uri="{FF2B5EF4-FFF2-40B4-BE49-F238E27FC236}">
              <a16:creationId xmlns:a16="http://schemas.microsoft.com/office/drawing/2014/main" id="{8E2E4348-BB86-49D4-99AA-84C11C1CF661}"/>
            </a:ext>
          </a:extLst>
        </xdr:cNvPr>
        <xdr:cNvSpPr txBox="1"/>
      </xdr:nvSpPr>
      <xdr:spPr>
        <a:xfrm>
          <a:off x="5937327" y="983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4B8F01A-A119-4D9F-8E57-08887C3A7ED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918AF55-B69C-4545-AE85-A651E6A8B7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CBBA2BB-20B9-4E84-A21A-39D77946156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E949894-E72A-4679-A376-6F414FC652E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0F0E698-15BE-4F5E-A5B2-1B1207E4180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5816037-5311-4E1E-B430-C482194E18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79C5C72-D6F6-4C31-9752-C6770D4C613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35148DB-AD82-4BA8-B603-21608B461D0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0F434C6-5D45-492C-843C-0541F0539A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45DD23F-E7F1-497A-80FD-DB43E8AE6B2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511445F-6471-4992-8AD5-5260F262FF3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26FE04A3-952B-4416-9D8A-D26125142FC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522E98E-930B-4099-AC48-317F9FE6D6B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37241EBD-09B3-4B03-927E-C714B54016D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C12E14EE-F78C-4BA9-9E68-70D68A6EBD0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38F130F5-2A50-4BB6-91D2-D2907095D20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699C81A7-D639-4341-9D97-41622B983ED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2F3582F8-FB8F-4BB7-AB42-46466B91901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4F243BAD-BCEF-4E83-8B9F-339C189B8C17}"/>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981861C5-1145-4299-9D0F-63EF3EB87DF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385F2EA2-8AFC-4307-B65E-85F35053098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49FA77FB-D6C2-4776-B525-1E824FDEC14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153B1E99-62FE-4605-8471-FAFD37C33662}"/>
            </a:ext>
          </a:extLst>
        </xdr:cNvPr>
        <xdr:cNvCxnSpPr/>
      </xdr:nvCxnSpPr>
      <xdr:spPr>
        <a:xfrm flipV="1">
          <a:off x="4086225" y="13024104"/>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66B40366-B56B-45D8-9CAA-DE74533A4432}"/>
            </a:ext>
          </a:extLst>
        </xdr:cNvPr>
        <xdr:cNvSpPr txBox="1"/>
      </xdr:nvSpPr>
      <xdr:spPr>
        <a:xfrm>
          <a:off x="4124960" y="143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A017BD34-BBF7-46A0-B28A-441D1D0EDF0C}"/>
            </a:ext>
          </a:extLst>
        </xdr:cNvPr>
        <xdr:cNvCxnSpPr/>
      </xdr:nvCxnSpPr>
      <xdr:spPr>
        <a:xfrm>
          <a:off x="402082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6DC635A6-5564-4729-AEA2-0D2774B0C56A}"/>
            </a:ext>
          </a:extLst>
        </xdr:cNvPr>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D6E8C4D4-2D27-4A01-9AC8-EBDDF9D73C10}"/>
            </a:ext>
          </a:extLst>
        </xdr:cNvPr>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FEAFBFD3-C053-459B-A635-0DCE1B546BEA}"/>
            </a:ext>
          </a:extLst>
        </xdr:cNvPr>
        <xdr:cNvSpPr txBox="1"/>
      </xdr:nvSpPr>
      <xdr:spPr>
        <a:xfrm>
          <a:off x="4124960" y="1332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FDDC7492-B1DD-48B3-8EC3-CB57A2BE623C}"/>
            </a:ext>
          </a:extLst>
        </xdr:cNvPr>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2A5081F1-84B3-411B-BECF-A24A8D001C05}"/>
            </a:ext>
          </a:extLst>
        </xdr:cNvPr>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673D10DD-0D6A-4DA7-8287-5CCEE3E9870F}"/>
            </a:ext>
          </a:extLst>
        </xdr:cNvPr>
        <xdr:cNvSpPr/>
      </xdr:nvSpPr>
      <xdr:spPr>
        <a:xfrm>
          <a:off x="2514600" y="134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94" name="フローチャート: 判断 293">
          <a:extLst>
            <a:ext uri="{FF2B5EF4-FFF2-40B4-BE49-F238E27FC236}">
              <a16:creationId xmlns:a16="http://schemas.microsoft.com/office/drawing/2014/main" id="{F76DCAAB-8E08-42F9-89F0-ED669C9DBBAD}"/>
            </a:ext>
          </a:extLst>
        </xdr:cNvPr>
        <xdr:cNvSpPr/>
      </xdr:nvSpPr>
      <xdr:spPr>
        <a:xfrm>
          <a:off x="1739900" y="1348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95" name="フローチャート: 判断 294">
          <a:extLst>
            <a:ext uri="{FF2B5EF4-FFF2-40B4-BE49-F238E27FC236}">
              <a16:creationId xmlns:a16="http://schemas.microsoft.com/office/drawing/2014/main" id="{0412C05A-13EF-4D46-871F-3ED1BA7EFB7B}"/>
            </a:ext>
          </a:extLst>
        </xdr:cNvPr>
        <xdr:cNvSpPr/>
      </xdr:nvSpPr>
      <xdr:spPr>
        <a:xfrm>
          <a:off x="96520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D717C52-3AE6-4C12-A02F-AE4E0EE27F5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DF9AA78-1C05-4088-8695-68DB3F8247D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3DF94E7-7A9A-465F-9B68-38BC0AD66A1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8AD10B-2AD9-4308-B0F5-CEA15518F0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8D6E1E1-D127-480B-B7EC-C5C03AE757A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69596</xdr:rowOff>
    </xdr:from>
    <xdr:to>
      <xdr:col>24</xdr:col>
      <xdr:colOff>114300</xdr:colOff>
      <xdr:row>80</xdr:row>
      <xdr:rowOff>171196</xdr:rowOff>
    </xdr:to>
    <xdr:sp macro="" textlink="">
      <xdr:nvSpPr>
        <xdr:cNvPr id="301" name="楕円 300">
          <a:extLst>
            <a:ext uri="{FF2B5EF4-FFF2-40B4-BE49-F238E27FC236}">
              <a16:creationId xmlns:a16="http://schemas.microsoft.com/office/drawing/2014/main" id="{43AEE667-7E92-44D0-B400-30082539ED40}"/>
            </a:ext>
          </a:extLst>
        </xdr:cNvPr>
        <xdr:cNvSpPr/>
      </xdr:nvSpPr>
      <xdr:spPr>
        <a:xfrm>
          <a:off x="4036060" y="13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48023</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C84E4134-D74F-42F4-9C21-C83DFDE36F61}"/>
            </a:ext>
          </a:extLst>
        </xdr:cNvPr>
        <xdr:cNvSpPr txBox="1"/>
      </xdr:nvSpPr>
      <xdr:spPr>
        <a:xfrm>
          <a:off x="4124960" y="1345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303" name="楕円 302">
          <a:extLst>
            <a:ext uri="{FF2B5EF4-FFF2-40B4-BE49-F238E27FC236}">
              <a16:creationId xmlns:a16="http://schemas.microsoft.com/office/drawing/2014/main" id="{3D6D6530-F207-47B4-8000-411CA409B923}"/>
            </a:ext>
          </a:extLst>
        </xdr:cNvPr>
        <xdr:cNvSpPr/>
      </xdr:nvSpPr>
      <xdr:spPr>
        <a:xfrm>
          <a:off x="3312160" y="1345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80</xdr:row>
      <xdr:rowOff>120396</xdr:rowOff>
    </xdr:to>
    <xdr:cxnSp macro="">
      <xdr:nvCxnSpPr>
        <xdr:cNvPr id="304" name="直線コネクタ 303">
          <a:extLst>
            <a:ext uri="{FF2B5EF4-FFF2-40B4-BE49-F238E27FC236}">
              <a16:creationId xmlns:a16="http://schemas.microsoft.com/office/drawing/2014/main" id="{2DC87A1A-B099-42B6-9468-F5465824B8EC}"/>
            </a:ext>
          </a:extLst>
        </xdr:cNvPr>
        <xdr:cNvCxnSpPr/>
      </xdr:nvCxnSpPr>
      <xdr:spPr>
        <a:xfrm>
          <a:off x="3355340" y="1350187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165608</xdr:rowOff>
    </xdr:from>
    <xdr:to>
      <xdr:col>15</xdr:col>
      <xdr:colOff>101600</xdr:colOff>
      <xdr:row>80</xdr:row>
      <xdr:rowOff>95758</xdr:rowOff>
    </xdr:to>
    <xdr:sp macro="" textlink="">
      <xdr:nvSpPr>
        <xdr:cNvPr id="305" name="楕円 304">
          <a:extLst>
            <a:ext uri="{FF2B5EF4-FFF2-40B4-BE49-F238E27FC236}">
              <a16:creationId xmlns:a16="http://schemas.microsoft.com/office/drawing/2014/main" id="{0FB4214E-6B3F-4F55-9A3C-4483FEAF1DF6}"/>
            </a:ext>
          </a:extLst>
        </xdr:cNvPr>
        <xdr:cNvSpPr/>
      </xdr:nvSpPr>
      <xdr:spPr>
        <a:xfrm>
          <a:off x="2514600" y="1340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44958</xdr:rowOff>
    </xdr:from>
    <xdr:to>
      <xdr:col>19</xdr:col>
      <xdr:colOff>177800</xdr:colOff>
      <xdr:row>80</xdr:row>
      <xdr:rowOff>90678</xdr:rowOff>
    </xdr:to>
    <xdr:cxnSp macro="">
      <xdr:nvCxnSpPr>
        <xdr:cNvPr id="306" name="直線コネクタ 305">
          <a:extLst>
            <a:ext uri="{FF2B5EF4-FFF2-40B4-BE49-F238E27FC236}">
              <a16:creationId xmlns:a16="http://schemas.microsoft.com/office/drawing/2014/main" id="{DE7570CF-D7CE-408C-9784-4F455EAB9BC0}"/>
            </a:ext>
          </a:extLst>
        </xdr:cNvPr>
        <xdr:cNvCxnSpPr/>
      </xdr:nvCxnSpPr>
      <xdr:spPr>
        <a:xfrm>
          <a:off x="2565400" y="13456158"/>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117602</xdr:rowOff>
    </xdr:from>
    <xdr:to>
      <xdr:col>10</xdr:col>
      <xdr:colOff>165100</xdr:colOff>
      <xdr:row>80</xdr:row>
      <xdr:rowOff>47752</xdr:rowOff>
    </xdr:to>
    <xdr:sp macro="" textlink="">
      <xdr:nvSpPr>
        <xdr:cNvPr id="307" name="楕円 306">
          <a:extLst>
            <a:ext uri="{FF2B5EF4-FFF2-40B4-BE49-F238E27FC236}">
              <a16:creationId xmlns:a16="http://schemas.microsoft.com/office/drawing/2014/main" id="{79E26BC9-E3FF-451E-8E3D-397B584F8398}"/>
            </a:ext>
          </a:extLst>
        </xdr:cNvPr>
        <xdr:cNvSpPr/>
      </xdr:nvSpPr>
      <xdr:spPr>
        <a:xfrm>
          <a:off x="1739900" y="13361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168402</xdr:rowOff>
    </xdr:from>
    <xdr:to>
      <xdr:col>15</xdr:col>
      <xdr:colOff>50800</xdr:colOff>
      <xdr:row>80</xdr:row>
      <xdr:rowOff>44958</xdr:rowOff>
    </xdr:to>
    <xdr:cxnSp macro="">
      <xdr:nvCxnSpPr>
        <xdr:cNvPr id="308" name="直線コネクタ 307">
          <a:extLst>
            <a:ext uri="{FF2B5EF4-FFF2-40B4-BE49-F238E27FC236}">
              <a16:creationId xmlns:a16="http://schemas.microsoft.com/office/drawing/2014/main" id="{4C68183D-1396-41DE-BD63-07339004DF72}"/>
            </a:ext>
          </a:extLst>
        </xdr:cNvPr>
        <xdr:cNvCxnSpPr/>
      </xdr:nvCxnSpPr>
      <xdr:spPr>
        <a:xfrm>
          <a:off x="1790700" y="13411962"/>
          <a:ext cx="7747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65024</xdr:rowOff>
    </xdr:from>
    <xdr:to>
      <xdr:col>6</xdr:col>
      <xdr:colOff>38100</xdr:colOff>
      <xdr:row>79</xdr:row>
      <xdr:rowOff>166624</xdr:rowOff>
    </xdr:to>
    <xdr:sp macro="" textlink="">
      <xdr:nvSpPr>
        <xdr:cNvPr id="309" name="楕円 308">
          <a:extLst>
            <a:ext uri="{FF2B5EF4-FFF2-40B4-BE49-F238E27FC236}">
              <a16:creationId xmlns:a16="http://schemas.microsoft.com/office/drawing/2014/main" id="{5D14C0D8-8DBD-4425-962F-976A21BDEC9E}"/>
            </a:ext>
          </a:extLst>
        </xdr:cNvPr>
        <xdr:cNvSpPr/>
      </xdr:nvSpPr>
      <xdr:spPr>
        <a:xfrm>
          <a:off x="96520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115824</xdr:rowOff>
    </xdr:from>
    <xdr:to>
      <xdr:col>10</xdr:col>
      <xdr:colOff>114300</xdr:colOff>
      <xdr:row>79</xdr:row>
      <xdr:rowOff>168402</xdr:rowOff>
    </xdr:to>
    <xdr:cxnSp macro="">
      <xdr:nvCxnSpPr>
        <xdr:cNvPr id="310" name="直線コネクタ 309">
          <a:extLst>
            <a:ext uri="{FF2B5EF4-FFF2-40B4-BE49-F238E27FC236}">
              <a16:creationId xmlns:a16="http://schemas.microsoft.com/office/drawing/2014/main" id="{6DFDF1E5-DDA3-4C3A-AF95-550B5B0E49C1}"/>
            </a:ext>
          </a:extLst>
        </xdr:cNvPr>
        <xdr:cNvCxnSpPr/>
      </xdr:nvCxnSpPr>
      <xdr:spPr>
        <a:xfrm>
          <a:off x="1008380" y="1335938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1" name="n_1aveValue【福祉施設】&#10;有形固定資産減価償却率">
          <a:extLst>
            <a:ext uri="{FF2B5EF4-FFF2-40B4-BE49-F238E27FC236}">
              <a16:creationId xmlns:a16="http://schemas.microsoft.com/office/drawing/2014/main" id="{4F6B1082-575D-4019-8B28-8246388C2524}"/>
            </a:ext>
          </a:extLst>
        </xdr:cNvPr>
        <xdr:cNvSpPr txBox="1"/>
      </xdr:nvSpPr>
      <xdr:spPr>
        <a:xfrm>
          <a:off x="317056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2" name="n_2aveValue【福祉施設】&#10;有形固定資産減価償却率">
          <a:extLst>
            <a:ext uri="{FF2B5EF4-FFF2-40B4-BE49-F238E27FC236}">
              <a16:creationId xmlns:a16="http://schemas.microsoft.com/office/drawing/2014/main" id="{266A8390-BBC6-4312-963F-264931E47E63}"/>
            </a:ext>
          </a:extLst>
        </xdr:cNvPr>
        <xdr:cNvSpPr txBox="1"/>
      </xdr:nvSpPr>
      <xdr:spPr>
        <a:xfrm>
          <a:off x="2385704" y="1355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313" name="n_3aveValue【福祉施設】&#10;有形固定資産減価償却率">
          <a:extLst>
            <a:ext uri="{FF2B5EF4-FFF2-40B4-BE49-F238E27FC236}">
              <a16:creationId xmlns:a16="http://schemas.microsoft.com/office/drawing/2014/main" id="{B4251B33-C710-4CA7-AC01-857526178AC3}"/>
            </a:ext>
          </a:extLst>
        </xdr:cNvPr>
        <xdr:cNvSpPr txBox="1"/>
      </xdr:nvSpPr>
      <xdr:spPr>
        <a:xfrm>
          <a:off x="1611004" y="1357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314" name="n_4aveValue【福祉施設】&#10;有形固定資産減価償却率">
          <a:extLst>
            <a:ext uri="{FF2B5EF4-FFF2-40B4-BE49-F238E27FC236}">
              <a16:creationId xmlns:a16="http://schemas.microsoft.com/office/drawing/2014/main" id="{03BCED52-18BE-418F-A303-F7DCFE0AD3F1}"/>
            </a:ext>
          </a:extLst>
        </xdr:cNvPr>
        <xdr:cNvSpPr txBox="1"/>
      </xdr:nvSpPr>
      <xdr:spPr>
        <a:xfrm>
          <a:off x="83630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132605</xdr:rowOff>
    </xdr:from>
    <xdr:ext cx="405111" cy="259045"/>
    <xdr:sp macro="" textlink="">
      <xdr:nvSpPr>
        <xdr:cNvPr id="315" name="n_1mainValue【福祉施設】&#10;有形固定資産減価償却率">
          <a:extLst>
            <a:ext uri="{FF2B5EF4-FFF2-40B4-BE49-F238E27FC236}">
              <a16:creationId xmlns:a16="http://schemas.microsoft.com/office/drawing/2014/main" id="{127F7D89-4956-4E86-A3E5-DB3C27F5D486}"/>
            </a:ext>
          </a:extLst>
        </xdr:cNvPr>
        <xdr:cNvSpPr txBox="1"/>
      </xdr:nvSpPr>
      <xdr:spPr>
        <a:xfrm>
          <a:off x="3170564" y="1354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112285</xdr:rowOff>
    </xdr:from>
    <xdr:ext cx="405111" cy="259045"/>
    <xdr:sp macro="" textlink="">
      <xdr:nvSpPr>
        <xdr:cNvPr id="316" name="n_2mainValue【福祉施設】&#10;有形固定資産減価償却率">
          <a:extLst>
            <a:ext uri="{FF2B5EF4-FFF2-40B4-BE49-F238E27FC236}">
              <a16:creationId xmlns:a16="http://schemas.microsoft.com/office/drawing/2014/main" id="{80184E74-0C79-44C8-B4E9-FAFE931A915B}"/>
            </a:ext>
          </a:extLst>
        </xdr:cNvPr>
        <xdr:cNvSpPr txBox="1"/>
      </xdr:nvSpPr>
      <xdr:spPr>
        <a:xfrm>
          <a:off x="238570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64279</xdr:rowOff>
    </xdr:from>
    <xdr:ext cx="405111" cy="259045"/>
    <xdr:sp macro="" textlink="">
      <xdr:nvSpPr>
        <xdr:cNvPr id="317" name="n_3mainValue【福祉施設】&#10;有形固定資産減価償却率">
          <a:extLst>
            <a:ext uri="{FF2B5EF4-FFF2-40B4-BE49-F238E27FC236}">
              <a16:creationId xmlns:a16="http://schemas.microsoft.com/office/drawing/2014/main" id="{CA3531D7-7D6D-4E45-98C2-CF945341B51E}"/>
            </a:ext>
          </a:extLst>
        </xdr:cNvPr>
        <xdr:cNvSpPr txBox="1"/>
      </xdr:nvSpPr>
      <xdr:spPr>
        <a:xfrm>
          <a:off x="161100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11701</xdr:rowOff>
    </xdr:from>
    <xdr:ext cx="405111" cy="259045"/>
    <xdr:sp macro="" textlink="">
      <xdr:nvSpPr>
        <xdr:cNvPr id="318" name="n_4mainValue【福祉施設】&#10;有形固定資産減価償却率">
          <a:extLst>
            <a:ext uri="{FF2B5EF4-FFF2-40B4-BE49-F238E27FC236}">
              <a16:creationId xmlns:a16="http://schemas.microsoft.com/office/drawing/2014/main" id="{29140F53-AE78-471F-9E18-235842AABAA8}"/>
            </a:ext>
          </a:extLst>
        </xdr:cNvPr>
        <xdr:cNvSpPr txBox="1"/>
      </xdr:nvSpPr>
      <xdr:spPr>
        <a:xfrm>
          <a:off x="83630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1736334E-4441-42BA-8104-DA61554A5A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9778EF9-F583-4AF8-9A42-84A65E606B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90D1E24D-1E03-4874-8E71-75D672DE0B9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19A6388B-1E7E-4D47-97F8-030017363CC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F4F130A-6503-4184-B128-9B5D63580C3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53D69BF-144D-4ED3-8B40-E4BD5DB1FDC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539F7671-EAE4-43EA-A1D4-F4D18C8B41D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9492884C-6919-4472-A558-FF2958A6338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E3F6B0A1-3B60-4198-9079-DEA4854358F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E2E2DA26-4A87-426B-A909-841343F8510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8EA63ACE-8D0D-4332-B390-0F89B29A975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B02E1DBD-B8F6-4248-9897-66A985FF9B8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12DCCD68-4EEF-41A4-9F52-81EBCAF08A0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EA2C13-A0AF-4DFD-BC1C-66E49066882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56A5A502-7376-4865-A352-9F648FC497A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4121FBDC-5A71-4FB2-BF40-D7E6B3677D2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12B7541E-67D9-49C3-8851-12B337CEBB1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6C25B747-6674-45F7-90DB-69980529981B}"/>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2D9075E4-82D1-46B2-9A76-E5473B5CE27C}"/>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14E082E5-399F-44AC-A5D0-7C7B94F70B7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DC626F56-AECF-488B-8BDB-FD35905ECD3C}"/>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FABABA08-5C15-4580-98E7-83CEE957BB2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F3E7519-516B-4B03-9553-0B10CF7F3BF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A046218-2C19-4058-93E1-94FCF795EF4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58EBD99-E682-4146-B1D8-364C53E7FA8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EE84E245-A34E-484B-9632-615A4BE819C2}"/>
            </a:ext>
          </a:extLst>
        </xdr:cNvPr>
        <xdr:cNvCxnSpPr/>
      </xdr:nvCxnSpPr>
      <xdr:spPr>
        <a:xfrm flipV="1">
          <a:off x="9219565" y="13078642"/>
          <a:ext cx="0" cy="144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351F0751-35E2-4504-A346-F633B49CFA52}"/>
            </a:ext>
          </a:extLst>
        </xdr:cNvPr>
        <xdr:cNvSpPr txBox="1"/>
      </xdr:nvSpPr>
      <xdr:spPr>
        <a:xfrm>
          <a:off x="9258300" y="145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EF3840F1-5073-4914-BC32-51F5F1D89FA6}"/>
            </a:ext>
          </a:extLst>
        </xdr:cNvPr>
        <xdr:cNvCxnSpPr/>
      </xdr:nvCxnSpPr>
      <xdr:spPr>
        <a:xfrm>
          <a:off x="9154160" y="14526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010FD139-A4E8-424D-B17E-8810833CE78A}"/>
            </a:ext>
          </a:extLst>
        </xdr:cNvPr>
        <xdr:cNvSpPr txBox="1"/>
      </xdr:nvSpPr>
      <xdr:spPr>
        <a:xfrm>
          <a:off x="9258300" y="128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B89C75B6-B324-4020-AFEA-0CF224D8F979}"/>
            </a:ext>
          </a:extLst>
        </xdr:cNvPr>
        <xdr:cNvCxnSpPr/>
      </xdr:nvCxnSpPr>
      <xdr:spPr>
        <a:xfrm>
          <a:off x="9154160" y="13078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9" name="【福祉施設】&#10;一人当たり面積平均値テキスト">
          <a:extLst>
            <a:ext uri="{FF2B5EF4-FFF2-40B4-BE49-F238E27FC236}">
              <a16:creationId xmlns:a16="http://schemas.microsoft.com/office/drawing/2014/main" id="{114FD292-6A35-47C6-97DF-668E07B74BAA}"/>
            </a:ext>
          </a:extLst>
        </xdr:cNvPr>
        <xdr:cNvSpPr txBox="1"/>
      </xdr:nvSpPr>
      <xdr:spPr>
        <a:xfrm>
          <a:off x="9258300" y="1398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8C196310-3554-499C-8116-13BFEA11DCAA}"/>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87C896D1-DB97-489E-93B7-3ED0C58D0309}"/>
            </a:ext>
          </a:extLst>
        </xdr:cNvPr>
        <xdr:cNvSpPr/>
      </xdr:nvSpPr>
      <xdr:spPr>
        <a:xfrm>
          <a:off x="844550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3389C033-8134-4A3A-9DC9-245E7B93AFF2}"/>
            </a:ext>
          </a:extLst>
        </xdr:cNvPr>
        <xdr:cNvSpPr/>
      </xdr:nvSpPr>
      <xdr:spPr>
        <a:xfrm>
          <a:off x="767080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53" name="フローチャート: 判断 352">
          <a:extLst>
            <a:ext uri="{FF2B5EF4-FFF2-40B4-BE49-F238E27FC236}">
              <a16:creationId xmlns:a16="http://schemas.microsoft.com/office/drawing/2014/main" id="{2B213D6F-EF3F-4B24-BCBD-49B4C91351A5}"/>
            </a:ext>
          </a:extLst>
        </xdr:cNvPr>
        <xdr:cNvSpPr/>
      </xdr:nvSpPr>
      <xdr:spPr>
        <a:xfrm>
          <a:off x="687324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4" name="フローチャート: 判断 353">
          <a:extLst>
            <a:ext uri="{FF2B5EF4-FFF2-40B4-BE49-F238E27FC236}">
              <a16:creationId xmlns:a16="http://schemas.microsoft.com/office/drawing/2014/main" id="{3F37D4F1-05DA-49C4-A280-6ECA5C076062}"/>
            </a:ext>
          </a:extLst>
        </xdr:cNvPr>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2067C76-4580-4553-B998-73042BF5425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76CB6C-9FE4-4A5C-AF1E-63547AD138F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F459EA-3A92-4941-A9A5-80FA587D2A4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D1BAEEC-BFB7-4F1A-B0EB-1B08B03C06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202A8D4-3BA0-4176-9F8D-ABE3D8E6DD0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5262</xdr:rowOff>
    </xdr:from>
    <xdr:to>
      <xdr:col>55</xdr:col>
      <xdr:colOff>50800</xdr:colOff>
      <xdr:row>81</xdr:row>
      <xdr:rowOff>106862</xdr:rowOff>
    </xdr:to>
    <xdr:sp macro="" textlink="">
      <xdr:nvSpPr>
        <xdr:cNvPr id="360" name="楕円 359">
          <a:extLst>
            <a:ext uri="{FF2B5EF4-FFF2-40B4-BE49-F238E27FC236}">
              <a16:creationId xmlns:a16="http://schemas.microsoft.com/office/drawing/2014/main" id="{B5E6F07F-EB1F-4C9A-94F4-7E2C2328B1B5}"/>
            </a:ext>
          </a:extLst>
        </xdr:cNvPr>
        <xdr:cNvSpPr/>
      </xdr:nvSpPr>
      <xdr:spPr>
        <a:xfrm>
          <a:off x="9192260" y="13584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28139</xdr:rowOff>
    </xdr:from>
    <xdr:ext cx="469744" cy="259045"/>
    <xdr:sp macro="" textlink="">
      <xdr:nvSpPr>
        <xdr:cNvPr id="361" name="【福祉施設】&#10;一人当たり面積該当値テキスト">
          <a:extLst>
            <a:ext uri="{FF2B5EF4-FFF2-40B4-BE49-F238E27FC236}">
              <a16:creationId xmlns:a16="http://schemas.microsoft.com/office/drawing/2014/main" id="{FA430030-0C4E-4A4C-81F7-36B9A04B060B}"/>
            </a:ext>
          </a:extLst>
        </xdr:cNvPr>
        <xdr:cNvSpPr txBox="1"/>
      </xdr:nvSpPr>
      <xdr:spPr>
        <a:xfrm>
          <a:off x="9258300" y="1343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31387</xdr:rowOff>
    </xdr:from>
    <xdr:to>
      <xdr:col>50</xdr:col>
      <xdr:colOff>165100</xdr:colOff>
      <xdr:row>81</xdr:row>
      <xdr:rowOff>132987</xdr:rowOff>
    </xdr:to>
    <xdr:sp macro="" textlink="">
      <xdr:nvSpPr>
        <xdr:cNvPr id="362" name="楕円 361">
          <a:extLst>
            <a:ext uri="{FF2B5EF4-FFF2-40B4-BE49-F238E27FC236}">
              <a16:creationId xmlns:a16="http://schemas.microsoft.com/office/drawing/2014/main" id="{F94C5C12-31CE-4428-BF88-D38640BBC600}"/>
            </a:ext>
          </a:extLst>
        </xdr:cNvPr>
        <xdr:cNvSpPr/>
      </xdr:nvSpPr>
      <xdr:spPr>
        <a:xfrm>
          <a:off x="8445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56062</xdr:rowOff>
    </xdr:from>
    <xdr:to>
      <xdr:col>55</xdr:col>
      <xdr:colOff>0</xdr:colOff>
      <xdr:row>81</xdr:row>
      <xdr:rowOff>82187</xdr:rowOff>
    </xdr:to>
    <xdr:cxnSp macro="">
      <xdr:nvCxnSpPr>
        <xdr:cNvPr id="363" name="直線コネクタ 362">
          <a:extLst>
            <a:ext uri="{FF2B5EF4-FFF2-40B4-BE49-F238E27FC236}">
              <a16:creationId xmlns:a16="http://schemas.microsoft.com/office/drawing/2014/main" id="{61DB5BA3-D95A-4B41-9835-F3ACA106C5AC}"/>
            </a:ext>
          </a:extLst>
        </xdr:cNvPr>
        <xdr:cNvCxnSpPr/>
      </xdr:nvCxnSpPr>
      <xdr:spPr>
        <a:xfrm flipV="1">
          <a:off x="8496300" y="13634902"/>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54248</xdr:rowOff>
    </xdr:from>
    <xdr:to>
      <xdr:col>46</xdr:col>
      <xdr:colOff>38100</xdr:colOff>
      <xdr:row>81</xdr:row>
      <xdr:rowOff>155848</xdr:rowOff>
    </xdr:to>
    <xdr:sp macro="" textlink="">
      <xdr:nvSpPr>
        <xdr:cNvPr id="364" name="楕円 363">
          <a:extLst>
            <a:ext uri="{FF2B5EF4-FFF2-40B4-BE49-F238E27FC236}">
              <a16:creationId xmlns:a16="http://schemas.microsoft.com/office/drawing/2014/main" id="{E4B91935-3D74-4C95-9D25-67687FED6080}"/>
            </a:ext>
          </a:extLst>
        </xdr:cNvPr>
        <xdr:cNvSpPr/>
      </xdr:nvSpPr>
      <xdr:spPr>
        <a:xfrm>
          <a:off x="7670800" y="13633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82187</xdr:rowOff>
    </xdr:from>
    <xdr:to>
      <xdr:col>50</xdr:col>
      <xdr:colOff>114300</xdr:colOff>
      <xdr:row>81</xdr:row>
      <xdr:rowOff>105048</xdr:rowOff>
    </xdr:to>
    <xdr:cxnSp macro="">
      <xdr:nvCxnSpPr>
        <xdr:cNvPr id="365" name="直線コネクタ 364">
          <a:extLst>
            <a:ext uri="{FF2B5EF4-FFF2-40B4-BE49-F238E27FC236}">
              <a16:creationId xmlns:a16="http://schemas.microsoft.com/office/drawing/2014/main" id="{7F4CCD0C-8315-40D9-AC90-78504DFE7E79}"/>
            </a:ext>
          </a:extLst>
        </xdr:cNvPr>
        <xdr:cNvCxnSpPr/>
      </xdr:nvCxnSpPr>
      <xdr:spPr>
        <a:xfrm flipV="1">
          <a:off x="7713980" y="13661027"/>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73842</xdr:rowOff>
    </xdr:from>
    <xdr:to>
      <xdr:col>41</xdr:col>
      <xdr:colOff>101600</xdr:colOff>
      <xdr:row>82</xdr:row>
      <xdr:rowOff>3992</xdr:rowOff>
    </xdr:to>
    <xdr:sp macro="" textlink="">
      <xdr:nvSpPr>
        <xdr:cNvPr id="366" name="楕円 365">
          <a:extLst>
            <a:ext uri="{FF2B5EF4-FFF2-40B4-BE49-F238E27FC236}">
              <a16:creationId xmlns:a16="http://schemas.microsoft.com/office/drawing/2014/main" id="{8A9B1EF3-E3CF-4A88-B49F-1B4E4D20788D}"/>
            </a:ext>
          </a:extLst>
        </xdr:cNvPr>
        <xdr:cNvSpPr/>
      </xdr:nvSpPr>
      <xdr:spPr>
        <a:xfrm>
          <a:off x="687324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105048</xdr:rowOff>
    </xdr:from>
    <xdr:to>
      <xdr:col>45</xdr:col>
      <xdr:colOff>177800</xdr:colOff>
      <xdr:row>81</xdr:row>
      <xdr:rowOff>124642</xdr:rowOff>
    </xdr:to>
    <xdr:cxnSp macro="">
      <xdr:nvCxnSpPr>
        <xdr:cNvPr id="367" name="直線コネクタ 366">
          <a:extLst>
            <a:ext uri="{FF2B5EF4-FFF2-40B4-BE49-F238E27FC236}">
              <a16:creationId xmlns:a16="http://schemas.microsoft.com/office/drawing/2014/main" id="{E4FF3FC5-8184-4BE6-991A-4F237C330D2C}"/>
            </a:ext>
          </a:extLst>
        </xdr:cNvPr>
        <xdr:cNvCxnSpPr/>
      </xdr:nvCxnSpPr>
      <xdr:spPr>
        <a:xfrm flipV="1">
          <a:off x="6924040" y="13683888"/>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96701</xdr:rowOff>
    </xdr:from>
    <xdr:to>
      <xdr:col>36</xdr:col>
      <xdr:colOff>165100</xdr:colOff>
      <xdr:row>82</xdr:row>
      <xdr:rowOff>26851</xdr:rowOff>
    </xdr:to>
    <xdr:sp macro="" textlink="">
      <xdr:nvSpPr>
        <xdr:cNvPr id="368" name="楕円 367">
          <a:extLst>
            <a:ext uri="{FF2B5EF4-FFF2-40B4-BE49-F238E27FC236}">
              <a16:creationId xmlns:a16="http://schemas.microsoft.com/office/drawing/2014/main" id="{CEEF4EF3-69A7-448C-9950-95EB4888AE6C}"/>
            </a:ext>
          </a:extLst>
        </xdr:cNvPr>
        <xdr:cNvSpPr/>
      </xdr:nvSpPr>
      <xdr:spPr>
        <a:xfrm>
          <a:off x="609854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124642</xdr:rowOff>
    </xdr:from>
    <xdr:to>
      <xdr:col>41</xdr:col>
      <xdr:colOff>50800</xdr:colOff>
      <xdr:row>81</xdr:row>
      <xdr:rowOff>147501</xdr:rowOff>
    </xdr:to>
    <xdr:cxnSp macro="">
      <xdr:nvCxnSpPr>
        <xdr:cNvPr id="369" name="直線コネクタ 368">
          <a:extLst>
            <a:ext uri="{FF2B5EF4-FFF2-40B4-BE49-F238E27FC236}">
              <a16:creationId xmlns:a16="http://schemas.microsoft.com/office/drawing/2014/main" id="{949DC0C8-2CA3-439C-82A1-DB0D30E7B687}"/>
            </a:ext>
          </a:extLst>
        </xdr:cNvPr>
        <xdr:cNvCxnSpPr/>
      </xdr:nvCxnSpPr>
      <xdr:spPr>
        <a:xfrm flipV="1">
          <a:off x="6149340" y="13703482"/>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70" name="n_1aveValue【福祉施設】&#10;一人当たり面積">
          <a:extLst>
            <a:ext uri="{FF2B5EF4-FFF2-40B4-BE49-F238E27FC236}">
              <a16:creationId xmlns:a16="http://schemas.microsoft.com/office/drawing/2014/main" id="{6DA1466C-E608-4D22-B1B6-4A3BC3C66843}"/>
            </a:ext>
          </a:extLst>
        </xdr:cNvPr>
        <xdr:cNvSpPr txBox="1"/>
      </xdr:nvSpPr>
      <xdr:spPr>
        <a:xfrm>
          <a:off x="8271587" y="140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65332</xdr:rowOff>
    </xdr:from>
    <xdr:ext cx="469744" cy="259045"/>
    <xdr:sp macro="" textlink="">
      <xdr:nvSpPr>
        <xdr:cNvPr id="371" name="n_2aveValue【福祉施設】&#10;一人当たり面積">
          <a:extLst>
            <a:ext uri="{FF2B5EF4-FFF2-40B4-BE49-F238E27FC236}">
              <a16:creationId xmlns:a16="http://schemas.microsoft.com/office/drawing/2014/main" id="{891FAB38-63A7-4114-A456-458C81F923F6}"/>
            </a:ext>
          </a:extLst>
        </xdr:cNvPr>
        <xdr:cNvSpPr txBox="1"/>
      </xdr:nvSpPr>
      <xdr:spPr>
        <a:xfrm>
          <a:off x="7509587" y="1397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42471</xdr:rowOff>
    </xdr:from>
    <xdr:ext cx="469744" cy="259045"/>
    <xdr:sp macro="" textlink="">
      <xdr:nvSpPr>
        <xdr:cNvPr id="372" name="n_3aveValue【福祉施設】&#10;一人当たり面積">
          <a:extLst>
            <a:ext uri="{FF2B5EF4-FFF2-40B4-BE49-F238E27FC236}">
              <a16:creationId xmlns:a16="http://schemas.microsoft.com/office/drawing/2014/main" id="{FA07FF0A-E291-4263-9756-FC5A74E50212}"/>
            </a:ext>
          </a:extLst>
        </xdr:cNvPr>
        <xdr:cNvSpPr txBox="1"/>
      </xdr:nvSpPr>
      <xdr:spPr>
        <a:xfrm>
          <a:off x="6712027" y="139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3" name="n_4aveValue【福祉施設】&#10;一人当たり面積">
          <a:extLst>
            <a:ext uri="{FF2B5EF4-FFF2-40B4-BE49-F238E27FC236}">
              <a16:creationId xmlns:a16="http://schemas.microsoft.com/office/drawing/2014/main" id="{10E71AB9-378A-4EE5-BF9E-4982F921C9C8}"/>
            </a:ext>
          </a:extLst>
        </xdr:cNvPr>
        <xdr:cNvSpPr txBox="1"/>
      </xdr:nvSpPr>
      <xdr:spPr>
        <a:xfrm>
          <a:off x="593732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149514</xdr:rowOff>
    </xdr:from>
    <xdr:ext cx="469744" cy="259045"/>
    <xdr:sp macro="" textlink="">
      <xdr:nvSpPr>
        <xdr:cNvPr id="374" name="n_1mainValue【福祉施設】&#10;一人当たり面積">
          <a:extLst>
            <a:ext uri="{FF2B5EF4-FFF2-40B4-BE49-F238E27FC236}">
              <a16:creationId xmlns:a16="http://schemas.microsoft.com/office/drawing/2014/main" id="{A2A763D9-EA8E-4D15-8BF3-6568050760A9}"/>
            </a:ext>
          </a:extLst>
        </xdr:cNvPr>
        <xdr:cNvSpPr txBox="1"/>
      </xdr:nvSpPr>
      <xdr:spPr>
        <a:xfrm>
          <a:off x="8271587" y="133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925</xdr:rowOff>
    </xdr:from>
    <xdr:ext cx="469744" cy="259045"/>
    <xdr:sp macro="" textlink="">
      <xdr:nvSpPr>
        <xdr:cNvPr id="375" name="n_2mainValue【福祉施設】&#10;一人当たり面積">
          <a:extLst>
            <a:ext uri="{FF2B5EF4-FFF2-40B4-BE49-F238E27FC236}">
              <a16:creationId xmlns:a16="http://schemas.microsoft.com/office/drawing/2014/main" id="{DD0C6558-A150-489E-B6C6-B8BC1AAE1097}"/>
            </a:ext>
          </a:extLst>
        </xdr:cNvPr>
        <xdr:cNvSpPr txBox="1"/>
      </xdr:nvSpPr>
      <xdr:spPr>
        <a:xfrm>
          <a:off x="7509587" y="1341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20519</xdr:rowOff>
    </xdr:from>
    <xdr:ext cx="469744" cy="259045"/>
    <xdr:sp macro="" textlink="">
      <xdr:nvSpPr>
        <xdr:cNvPr id="376" name="n_3mainValue【福祉施設】&#10;一人当たり面積">
          <a:extLst>
            <a:ext uri="{FF2B5EF4-FFF2-40B4-BE49-F238E27FC236}">
              <a16:creationId xmlns:a16="http://schemas.microsoft.com/office/drawing/2014/main" id="{3C8B85DF-EAF2-4E1E-A0F1-3FF7D7A39A3F}"/>
            </a:ext>
          </a:extLst>
        </xdr:cNvPr>
        <xdr:cNvSpPr txBox="1"/>
      </xdr:nvSpPr>
      <xdr:spPr>
        <a:xfrm>
          <a:off x="6712027" y="1343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43378</xdr:rowOff>
    </xdr:from>
    <xdr:ext cx="469744" cy="259045"/>
    <xdr:sp macro="" textlink="">
      <xdr:nvSpPr>
        <xdr:cNvPr id="377" name="n_4mainValue【福祉施設】&#10;一人当たり面積">
          <a:extLst>
            <a:ext uri="{FF2B5EF4-FFF2-40B4-BE49-F238E27FC236}">
              <a16:creationId xmlns:a16="http://schemas.microsoft.com/office/drawing/2014/main" id="{A334E57E-1EEE-4D80-9F50-A15C89D5292E}"/>
            </a:ext>
          </a:extLst>
        </xdr:cNvPr>
        <xdr:cNvSpPr txBox="1"/>
      </xdr:nvSpPr>
      <xdr:spPr>
        <a:xfrm>
          <a:off x="5937327" y="134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1D347F9-A1DC-45FA-842F-9F4862790B8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1B7B06D-8A16-4DF0-8190-C5663787D5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23DB0A6-DE7A-4E2F-8D44-E82ABB92845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F46791C-889F-4872-A113-F060EDD17C0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9FF20F4-1461-4C09-BA44-9A009678508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AD0838A-D624-478E-972B-CB02BAC371F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E58C916-33B4-490A-B4A0-B53C9CDB5FE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E83D346-5604-4FA7-A98B-51184A3FB53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4CB0022-D20C-4B70-BA97-340DFE50FC6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9BAD378-2957-4F8C-B051-1D0C3AC1C1D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33871F9-2093-4CFE-BA52-3D751101489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8A5E359-5262-46D1-893F-93869ED6270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3726447A-5D2B-469A-BD2B-80887CB4AF0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F83922F-023D-4E03-B1A3-DE1BE63E0C5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2E0D823-5EF6-46E9-BFC9-AA6B021E302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71CF3DE5-23F7-4155-B4AD-CDD050F6515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84EE781D-3AAA-400A-B5D4-9DBFF13378F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DB2DA364-5E96-4E89-8327-76F32ED97CE2}"/>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B93F4604-B129-4BE4-9E2B-85B744699FC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4175C71-5002-439E-895E-DAF4B01EBE4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074499C-B0DB-482E-8CDB-07A76472CC4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3FF8B5D-6BEB-4395-9DEF-FAB75FFCD27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379F7A9A-3466-412E-80AE-D48B6435BF5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1B6D844F-767E-439A-98B1-B4534034C6E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C0D8DEB5-F81E-4DBE-8E5F-1148B045603B}"/>
            </a:ext>
          </a:extLst>
        </xdr:cNvPr>
        <xdr:cNvCxnSpPr/>
      </xdr:nvCxnSpPr>
      <xdr:spPr>
        <a:xfrm flipV="1">
          <a:off x="4086225" y="16946879"/>
          <a:ext cx="0" cy="110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8CCDB9C-F535-4DB6-972D-B3A0B4979CC6}"/>
            </a:ext>
          </a:extLst>
        </xdr:cNvPr>
        <xdr:cNvSpPr txBox="1"/>
      </xdr:nvSpPr>
      <xdr:spPr>
        <a:xfrm>
          <a:off x="412496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0FFA92EB-96F9-4781-B8FD-FF0A75602F30}"/>
            </a:ext>
          </a:extLst>
        </xdr:cNvPr>
        <xdr:cNvCxnSpPr/>
      </xdr:nvCxnSpPr>
      <xdr:spPr>
        <a:xfrm>
          <a:off x="402082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A3B13394-AABD-4FDB-909E-3A97B6ECD64B}"/>
            </a:ext>
          </a:extLst>
        </xdr:cNvPr>
        <xdr:cNvSpPr txBox="1"/>
      </xdr:nvSpPr>
      <xdr:spPr>
        <a:xfrm>
          <a:off x="4124960" y="1672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71B3FA4A-E44C-420E-880F-86253D5DC21E}"/>
            </a:ext>
          </a:extLst>
        </xdr:cNvPr>
        <xdr:cNvCxnSpPr/>
      </xdr:nvCxnSpPr>
      <xdr:spPr>
        <a:xfrm>
          <a:off x="4020820" y="16946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F387B6F0-D95D-4B2D-AE95-D166ED9C505C}"/>
            </a:ext>
          </a:extLst>
        </xdr:cNvPr>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6D4A03B3-7372-41FA-843E-E6468BFF5454}"/>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8F468F69-8B80-4877-A9B6-B0ACFCCD80FE}"/>
            </a:ext>
          </a:extLst>
        </xdr:cNvPr>
        <xdr:cNvSpPr/>
      </xdr:nvSpPr>
      <xdr:spPr>
        <a:xfrm>
          <a:off x="3312160" y="17353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B53D1D85-9187-4F1E-96D3-A3154A1F826D}"/>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1" name="フローチャート: 判断 410">
          <a:extLst>
            <a:ext uri="{FF2B5EF4-FFF2-40B4-BE49-F238E27FC236}">
              <a16:creationId xmlns:a16="http://schemas.microsoft.com/office/drawing/2014/main" id="{E5ACFAAA-0931-4970-AEA5-FA89E37976C0}"/>
            </a:ext>
          </a:extLst>
        </xdr:cNvPr>
        <xdr:cNvSpPr/>
      </xdr:nvSpPr>
      <xdr:spPr>
        <a:xfrm>
          <a:off x="17399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2" name="フローチャート: 判断 411">
          <a:extLst>
            <a:ext uri="{FF2B5EF4-FFF2-40B4-BE49-F238E27FC236}">
              <a16:creationId xmlns:a16="http://schemas.microsoft.com/office/drawing/2014/main" id="{6E3DC08F-9F0B-4D5A-BE66-AD1A96A567DD}"/>
            </a:ext>
          </a:extLst>
        </xdr:cNvPr>
        <xdr:cNvSpPr/>
      </xdr:nvSpPr>
      <xdr:spPr>
        <a:xfrm>
          <a:off x="965200" y="17303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761B09E-7251-4E9E-A8EE-98F0DC5F3CA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EBBC677-0036-476A-831F-845368210B3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A444B6B-C18A-4425-8DB5-13C1647F68F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4BB0942-22AE-46F3-87CF-1FD44C5F09C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1224DDD-CA12-4E06-A530-13B2C2BD34B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18" name="楕円 417">
          <a:extLst>
            <a:ext uri="{FF2B5EF4-FFF2-40B4-BE49-F238E27FC236}">
              <a16:creationId xmlns:a16="http://schemas.microsoft.com/office/drawing/2014/main" id="{405BA227-2396-4084-9FE7-F896765EE0C8}"/>
            </a:ext>
          </a:extLst>
        </xdr:cNvPr>
        <xdr:cNvSpPr/>
      </xdr:nvSpPr>
      <xdr:spPr>
        <a:xfrm>
          <a:off x="403606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3410D6F-81FB-4228-BE0F-98ED60A916C3}"/>
            </a:ext>
          </a:extLst>
        </xdr:cNvPr>
        <xdr:cNvSpPr txBox="1"/>
      </xdr:nvSpPr>
      <xdr:spPr>
        <a:xfrm>
          <a:off x="4124960" y="1737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420" name="楕円 419">
          <a:extLst>
            <a:ext uri="{FF2B5EF4-FFF2-40B4-BE49-F238E27FC236}">
              <a16:creationId xmlns:a16="http://schemas.microsoft.com/office/drawing/2014/main" id="{87B1AA3E-E840-453A-87F9-8C51EB190D43}"/>
            </a:ext>
          </a:extLst>
        </xdr:cNvPr>
        <xdr:cNvSpPr/>
      </xdr:nvSpPr>
      <xdr:spPr>
        <a:xfrm>
          <a:off x="3312160" y="1741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26670</xdr:rowOff>
    </xdr:to>
    <xdr:cxnSp macro="">
      <xdr:nvCxnSpPr>
        <xdr:cNvPr id="421" name="直線コネクタ 420">
          <a:extLst>
            <a:ext uri="{FF2B5EF4-FFF2-40B4-BE49-F238E27FC236}">
              <a16:creationId xmlns:a16="http://schemas.microsoft.com/office/drawing/2014/main" id="{E83D487D-3875-458D-B433-9D4069500D1E}"/>
            </a:ext>
          </a:extLst>
        </xdr:cNvPr>
        <xdr:cNvCxnSpPr/>
      </xdr:nvCxnSpPr>
      <xdr:spPr>
        <a:xfrm flipV="1">
          <a:off x="3355340" y="1744218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69214</xdr:rowOff>
    </xdr:from>
    <xdr:to>
      <xdr:col>15</xdr:col>
      <xdr:colOff>101600</xdr:colOff>
      <xdr:row>103</xdr:row>
      <xdr:rowOff>170814</xdr:rowOff>
    </xdr:to>
    <xdr:sp macro="" textlink="">
      <xdr:nvSpPr>
        <xdr:cNvPr id="422" name="楕円 421">
          <a:extLst>
            <a:ext uri="{FF2B5EF4-FFF2-40B4-BE49-F238E27FC236}">
              <a16:creationId xmlns:a16="http://schemas.microsoft.com/office/drawing/2014/main" id="{784C0436-647E-4BFB-8117-5B0E385AD852}"/>
            </a:ext>
          </a:extLst>
        </xdr:cNvPr>
        <xdr:cNvSpPr/>
      </xdr:nvSpPr>
      <xdr:spPr>
        <a:xfrm>
          <a:off x="2514600" y="173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120014</xdr:rowOff>
    </xdr:from>
    <xdr:to>
      <xdr:col>19</xdr:col>
      <xdr:colOff>177800</xdr:colOff>
      <xdr:row>104</xdr:row>
      <xdr:rowOff>26670</xdr:rowOff>
    </xdr:to>
    <xdr:cxnSp macro="">
      <xdr:nvCxnSpPr>
        <xdr:cNvPr id="423" name="直線コネクタ 422">
          <a:extLst>
            <a:ext uri="{FF2B5EF4-FFF2-40B4-BE49-F238E27FC236}">
              <a16:creationId xmlns:a16="http://schemas.microsoft.com/office/drawing/2014/main" id="{4DF21933-2B35-4EBA-8E55-ED975BDCF0E9}"/>
            </a:ext>
          </a:extLst>
        </xdr:cNvPr>
        <xdr:cNvCxnSpPr/>
      </xdr:nvCxnSpPr>
      <xdr:spPr>
        <a:xfrm>
          <a:off x="2565400" y="17386934"/>
          <a:ext cx="78994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4" name="楕円 423">
          <a:extLst>
            <a:ext uri="{FF2B5EF4-FFF2-40B4-BE49-F238E27FC236}">
              <a16:creationId xmlns:a16="http://schemas.microsoft.com/office/drawing/2014/main" id="{0ACBB6AC-902F-4DB1-B02C-76202D1BB55B}"/>
            </a:ext>
          </a:extLst>
        </xdr:cNvPr>
        <xdr:cNvSpPr/>
      </xdr:nvSpPr>
      <xdr:spPr>
        <a:xfrm>
          <a:off x="173990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120014</xdr:rowOff>
    </xdr:to>
    <xdr:cxnSp macro="">
      <xdr:nvCxnSpPr>
        <xdr:cNvPr id="425" name="直線コネクタ 424">
          <a:extLst>
            <a:ext uri="{FF2B5EF4-FFF2-40B4-BE49-F238E27FC236}">
              <a16:creationId xmlns:a16="http://schemas.microsoft.com/office/drawing/2014/main" id="{26C3DD41-1D01-4C42-B976-773848E8A1F9}"/>
            </a:ext>
          </a:extLst>
        </xdr:cNvPr>
        <xdr:cNvCxnSpPr/>
      </xdr:nvCxnSpPr>
      <xdr:spPr>
        <a:xfrm>
          <a:off x="1790700" y="17308831"/>
          <a:ext cx="7747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84455</xdr:rowOff>
    </xdr:from>
    <xdr:to>
      <xdr:col>6</xdr:col>
      <xdr:colOff>38100</xdr:colOff>
      <xdr:row>103</xdr:row>
      <xdr:rowOff>14605</xdr:rowOff>
    </xdr:to>
    <xdr:sp macro="" textlink="">
      <xdr:nvSpPr>
        <xdr:cNvPr id="426" name="楕円 425">
          <a:extLst>
            <a:ext uri="{FF2B5EF4-FFF2-40B4-BE49-F238E27FC236}">
              <a16:creationId xmlns:a16="http://schemas.microsoft.com/office/drawing/2014/main" id="{9DC6879B-DFCC-4135-91AD-2E0C3E466445}"/>
            </a:ext>
          </a:extLst>
        </xdr:cNvPr>
        <xdr:cNvSpPr/>
      </xdr:nvSpPr>
      <xdr:spPr>
        <a:xfrm>
          <a:off x="965200" y="17183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135255</xdr:rowOff>
    </xdr:from>
    <xdr:to>
      <xdr:col>10</xdr:col>
      <xdr:colOff>114300</xdr:colOff>
      <xdr:row>103</xdr:row>
      <xdr:rowOff>41911</xdr:rowOff>
    </xdr:to>
    <xdr:cxnSp macro="">
      <xdr:nvCxnSpPr>
        <xdr:cNvPr id="427" name="直線コネクタ 426">
          <a:extLst>
            <a:ext uri="{FF2B5EF4-FFF2-40B4-BE49-F238E27FC236}">
              <a16:creationId xmlns:a16="http://schemas.microsoft.com/office/drawing/2014/main" id="{D6C0A982-2C40-4DC8-9C8C-B99282255D6B}"/>
            </a:ext>
          </a:extLst>
        </xdr:cNvPr>
        <xdr:cNvCxnSpPr/>
      </xdr:nvCxnSpPr>
      <xdr:spPr>
        <a:xfrm>
          <a:off x="1008380" y="17234535"/>
          <a:ext cx="78232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28" name="n_1aveValue【市民会館】&#10;有形固定資産減価償却率">
          <a:extLst>
            <a:ext uri="{FF2B5EF4-FFF2-40B4-BE49-F238E27FC236}">
              <a16:creationId xmlns:a16="http://schemas.microsoft.com/office/drawing/2014/main" id="{05E5E318-1AA6-4040-911F-A681B9B31CA3}"/>
            </a:ext>
          </a:extLst>
        </xdr:cNvPr>
        <xdr:cNvSpPr txBox="1"/>
      </xdr:nvSpPr>
      <xdr:spPr>
        <a:xfrm>
          <a:off x="3170564" y="1713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9" name="n_2aveValue【市民会館】&#10;有形固定資産減価償却率">
          <a:extLst>
            <a:ext uri="{FF2B5EF4-FFF2-40B4-BE49-F238E27FC236}">
              <a16:creationId xmlns:a16="http://schemas.microsoft.com/office/drawing/2014/main" id="{55CDD467-D244-4313-9B79-8BC25CE38BED}"/>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148607</xdr:rowOff>
    </xdr:from>
    <xdr:ext cx="405111" cy="259045"/>
    <xdr:sp macro="" textlink="">
      <xdr:nvSpPr>
        <xdr:cNvPr id="430" name="n_3aveValue【市民会館】&#10;有形固定資産減価償却率">
          <a:extLst>
            <a:ext uri="{FF2B5EF4-FFF2-40B4-BE49-F238E27FC236}">
              <a16:creationId xmlns:a16="http://schemas.microsoft.com/office/drawing/2014/main" id="{FCA20563-949A-40EC-8A4F-8E5606665DAC}"/>
            </a:ext>
          </a:extLst>
        </xdr:cNvPr>
        <xdr:cNvSpPr txBox="1"/>
      </xdr:nvSpPr>
      <xdr:spPr>
        <a:xfrm>
          <a:off x="161100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431" name="n_4aveValue【市民会館】&#10;有形固定資産減価償却率">
          <a:extLst>
            <a:ext uri="{FF2B5EF4-FFF2-40B4-BE49-F238E27FC236}">
              <a16:creationId xmlns:a16="http://schemas.microsoft.com/office/drawing/2014/main" id="{AA22D581-4209-4C85-903A-E1AD182E0162}"/>
            </a:ext>
          </a:extLst>
        </xdr:cNvPr>
        <xdr:cNvSpPr txBox="1"/>
      </xdr:nvSpPr>
      <xdr:spPr>
        <a:xfrm>
          <a:off x="8363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68597</xdr:rowOff>
    </xdr:from>
    <xdr:ext cx="405111" cy="259045"/>
    <xdr:sp macro="" textlink="">
      <xdr:nvSpPr>
        <xdr:cNvPr id="432" name="n_1mainValue【市民会館】&#10;有形固定資産減価償却率">
          <a:extLst>
            <a:ext uri="{FF2B5EF4-FFF2-40B4-BE49-F238E27FC236}">
              <a16:creationId xmlns:a16="http://schemas.microsoft.com/office/drawing/2014/main" id="{E702B2B8-AA71-4642-ABD1-AA7EF27138D9}"/>
            </a:ext>
          </a:extLst>
        </xdr:cNvPr>
        <xdr:cNvSpPr txBox="1"/>
      </xdr:nvSpPr>
      <xdr:spPr>
        <a:xfrm>
          <a:off x="317056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161941</xdr:rowOff>
    </xdr:from>
    <xdr:ext cx="405111" cy="259045"/>
    <xdr:sp macro="" textlink="">
      <xdr:nvSpPr>
        <xdr:cNvPr id="433" name="n_2mainValue【市民会館】&#10;有形固定資産減価償却率">
          <a:extLst>
            <a:ext uri="{FF2B5EF4-FFF2-40B4-BE49-F238E27FC236}">
              <a16:creationId xmlns:a16="http://schemas.microsoft.com/office/drawing/2014/main" id="{94942E7C-5760-4699-A844-B4626537149C}"/>
            </a:ext>
          </a:extLst>
        </xdr:cNvPr>
        <xdr:cNvSpPr txBox="1"/>
      </xdr:nvSpPr>
      <xdr:spPr>
        <a:xfrm>
          <a:off x="2385704" y="1742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4" name="n_3mainValue【市民会館】&#10;有形固定資産減価償却率">
          <a:extLst>
            <a:ext uri="{FF2B5EF4-FFF2-40B4-BE49-F238E27FC236}">
              <a16:creationId xmlns:a16="http://schemas.microsoft.com/office/drawing/2014/main" id="{BEF9BFF9-04DB-49B7-B35D-B0507C1A1B42}"/>
            </a:ext>
          </a:extLst>
        </xdr:cNvPr>
        <xdr:cNvSpPr txBox="1"/>
      </xdr:nvSpPr>
      <xdr:spPr>
        <a:xfrm>
          <a:off x="16110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31132</xdr:rowOff>
    </xdr:from>
    <xdr:ext cx="405111" cy="259045"/>
    <xdr:sp macro="" textlink="">
      <xdr:nvSpPr>
        <xdr:cNvPr id="435" name="n_4mainValue【市民会館】&#10;有形固定資産減価償却率">
          <a:extLst>
            <a:ext uri="{FF2B5EF4-FFF2-40B4-BE49-F238E27FC236}">
              <a16:creationId xmlns:a16="http://schemas.microsoft.com/office/drawing/2014/main" id="{D9E16D9A-7F62-4F4E-93E2-71D117DCFE8C}"/>
            </a:ext>
          </a:extLst>
        </xdr:cNvPr>
        <xdr:cNvSpPr txBox="1"/>
      </xdr:nvSpPr>
      <xdr:spPr>
        <a:xfrm>
          <a:off x="83630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8F23B2D-424E-4280-95C1-87859847AA8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251A54C-560A-4422-84E0-ABE3DC8A8E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A6E308A-3139-408D-ABBB-6F373F9B23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1E8D549-A71A-4F6C-9C9F-31E7EC2B9B9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E1306DE-6A14-4F75-B619-BE556E3E72E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6DC14F74-6C64-4D01-81DE-07E3F93BCD5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689FCDD-EC0C-47ED-8206-57E84C5072E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51D39864-B7CF-4427-971E-AA77DFA0C6B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223F6F6-65DB-4B8E-AE99-74321223926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7842474-5143-4CBD-8943-A1ACE0B8E7D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936091E8-F490-456E-8899-10DE83755232}"/>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53CA04B6-143A-4DE9-9102-96CAF1D11883}"/>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EC28A995-B569-4B4B-A489-07B7C427316E}"/>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D319247C-95C9-4205-BB30-F3A89E72A841}"/>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BF41798-99F2-4867-9B44-74CF7D9E8DFA}"/>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D8E9B8DB-E670-4595-BA07-CEECD040623C}"/>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234D4C76-A872-47F9-98DF-4116B740A68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C081B5CB-E4FE-4C75-A5E9-6978A2A2B33C}"/>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FDDCB8E-8A8A-4E59-8715-B20514E64EEE}"/>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DCA10A32-18A0-417C-A189-67B177451A7D}"/>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78363CF3-2066-43CB-970F-78A0B5D4A352}"/>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924A24A7-D050-490E-904D-1491EFCD28C1}"/>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99D234C-2656-4AF9-854B-4ABB93BE6CD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C62A8B9-DEA3-4974-8203-6F8BD4CFD87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ACBA0AC-AAB4-4BB1-B021-0913243446C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F733A4C7-6DC4-43CF-A526-06D5D89CF6C5}"/>
            </a:ext>
          </a:extLst>
        </xdr:cNvPr>
        <xdr:cNvCxnSpPr/>
      </xdr:nvCxnSpPr>
      <xdr:spPr>
        <a:xfrm flipV="1">
          <a:off x="9219565" y="16879388"/>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8BCDA34A-87D7-4238-B5E0-22289F197333}"/>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394133EB-90DF-46F3-9EF7-7495E1F42B77}"/>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806A0777-3B8E-440F-9476-D2CBD5E9DD28}"/>
            </a:ext>
          </a:extLst>
        </xdr:cNvPr>
        <xdr:cNvSpPr txBox="1"/>
      </xdr:nvSpPr>
      <xdr:spPr>
        <a:xfrm>
          <a:off x="925830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06706100-85E6-4410-922B-CB76F80695FD}"/>
            </a:ext>
          </a:extLst>
        </xdr:cNvPr>
        <xdr:cNvCxnSpPr/>
      </xdr:nvCxnSpPr>
      <xdr:spPr>
        <a:xfrm>
          <a:off x="915416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466" name="【市民会館】&#10;一人当たり面積平均値テキスト">
          <a:extLst>
            <a:ext uri="{FF2B5EF4-FFF2-40B4-BE49-F238E27FC236}">
              <a16:creationId xmlns:a16="http://schemas.microsoft.com/office/drawing/2014/main" id="{468644FC-1911-4E57-9027-5FE9F830F8C2}"/>
            </a:ext>
          </a:extLst>
        </xdr:cNvPr>
        <xdr:cNvSpPr txBox="1"/>
      </xdr:nvSpPr>
      <xdr:spPr>
        <a:xfrm>
          <a:off x="9258300" y="175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7049E79B-7C94-421E-8929-479BF3DF4B65}"/>
            </a:ext>
          </a:extLst>
        </xdr:cNvPr>
        <xdr:cNvSpPr/>
      </xdr:nvSpPr>
      <xdr:spPr>
        <a:xfrm>
          <a:off x="919226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1E5AFF12-83AD-488A-9CFC-1183024ABE43}"/>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69" name="フローチャート: 判断 468">
          <a:extLst>
            <a:ext uri="{FF2B5EF4-FFF2-40B4-BE49-F238E27FC236}">
              <a16:creationId xmlns:a16="http://schemas.microsoft.com/office/drawing/2014/main" id="{F861EB2C-3316-43DC-A136-5DFAD89B883C}"/>
            </a:ext>
          </a:extLst>
        </xdr:cNvPr>
        <xdr:cNvSpPr/>
      </xdr:nvSpPr>
      <xdr:spPr>
        <a:xfrm>
          <a:off x="767080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470" name="フローチャート: 判断 469">
          <a:extLst>
            <a:ext uri="{FF2B5EF4-FFF2-40B4-BE49-F238E27FC236}">
              <a16:creationId xmlns:a16="http://schemas.microsoft.com/office/drawing/2014/main" id="{18685E03-3E66-4085-B39C-1148D30872DA}"/>
            </a:ext>
          </a:extLst>
        </xdr:cNvPr>
        <xdr:cNvSpPr/>
      </xdr:nvSpPr>
      <xdr:spPr>
        <a:xfrm>
          <a:off x="68732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471" name="フローチャート: 判断 470">
          <a:extLst>
            <a:ext uri="{FF2B5EF4-FFF2-40B4-BE49-F238E27FC236}">
              <a16:creationId xmlns:a16="http://schemas.microsoft.com/office/drawing/2014/main" id="{35AD9E51-6752-40E9-AA5F-96DC7C7495B3}"/>
            </a:ext>
          </a:extLst>
        </xdr:cNvPr>
        <xdr:cNvSpPr/>
      </xdr:nvSpPr>
      <xdr:spPr>
        <a:xfrm>
          <a:off x="60985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3BE82DB-8523-4FBA-ABAD-9FB99AE3E17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FE9EA7C-6947-4676-B6F2-0AF7E9AC2EA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F3AAF5-340C-4223-88A2-7953905A9ED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71DF07A-6C44-45EC-AA4A-709E72DD739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6BECEBF-3620-4139-B999-F795CB7FB53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164193</xdr:rowOff>
    </xdr:from>
    <xdr:to>
      <xdr:col>55</xdr:col>
      <xdr:colOff>50800</xdr:colOff>
      <xdr:row>104</xdr:row>
      <xdr:rowOff>94343</xdr:rowOff>
    </xdr:to>
    <xdr:sp macro="" textlink="">
      <xdr:nvSpPr>
        <xdr:cNvPr id="477" name="楕円 476">
          <a:extLst>
            <a:ext uri="{FF2B5EF4-FFF2-40B4-BE49-F238E27FC236}">
              <a16:creationId xmlns:a16="http://schemas.microsoft.com/office/drawing/2014/main" id="{17E5A533-F150-44A1-AA36-579FA5EFD72D}"/>
            </a:ext>
          </a:extLst>
        </xdr:cNvPr>
        <xdr:cNvSpPr/>
      </xdr:nvSpPr>
      <xdr:spPr>
        <a:xfrm>
          <a:off x="9192260" y="17431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15620</xdr:rowOff>
    </xdr:from>
    <xdr:ext cx="469744" cy="259045"/>
    <xdr:sp macro="" textlink="">
      <xdr:nvSpPr>
        <xdr:cNvPr id="478" name="【市民会館】&#10;一人当たり面積該当値テキスト">
          <a:extLst>
            <a:ext uri="{FF2B5EF4-FFF2-40B4-BE49-F238E27FC236}">
              <a16:creationId xmlns:a16="http://schemas.microsoft.com/office/drawing/2014/main" id="{902AE57E-BC8C-4135-A9E7-FD7C7F71BC19}"/>
            </a:ext>
          </a:extLst>
        </xdr:cNvPr>
        <xdr:cNvSpPr txBox="1"/>
      </xdr:nvSpPr>
      <xdr:spPr>
        <a:xfrm>
          <a:off x="9258300" y="1728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18869</xdr:rowOff>
    </xdr:from>
    <xdr:to>
      <xdr:col>50</xdr:col>
      <xdr:colOff>165100</xdr:colOff>
      <xdr:row>104</xdr:row>
      <xdr:rowOff>120469</xdr:rowOff>
    </xdr:to>
    <xdr:sp macro="" textlink="">
      <xdr:nvSpPr>
        <xdr:cNvPr id="479" name="楕円 478">
          <a:extLst>
            <a:ext uri="{FF2B5EF4-FFF2-40B4-BE49-F238E27FC236}">
              <a16:creationId xmlns:a16="http://schemas.microsoft.com/office/drawing/2014/main" id="{BE489CCF-6BDD-4BDC-99FE-262051F304AA}"/>
            </a:ext>
          </a:extLst>
        </xdr:cNvPr>
        <xdr:cNvSpPr/>
      </xdr:nvSpPr>
      <xdr:spPr>
        <a:xfrm>
          <a:off x="844550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43543</xdr:rowOff>
    </xdr:from>
    <xdr:to>
      <xdr:col>55</xdr:col>
      <xdr:colOff>0</xdr:colOff>
      <xdr:row>104</xdr:row>
      <xdr:rowOff>69669</xdr:rowOff>
    </xdr:to>
    <xdr:cxnSp macro="">
      <xdr:nvCxnSpPr>
        <xdr:cNvPr id="480" name="直線コネクタ 479">
          <a:extLst>
            <a:ext uri="{FF2B5EF4-FFF2-40B4-BE49-F238E27FC236}">
              <a16:creationId xmlns:a16="http://schemas.microsoft.com/office/drawing/2014/main" id="{1B20FC09-C51C-4A3C-ADFD-6E2BB7A0371B}"/>
            </a:ext>
          </a:extLst>
        </xdr:cNvPr>
        <xdr:cNvCxnSpPr/>
      </xdr:nvCxnSpPr>
      <xdr:spPr>
        <a:xfrm flipV="1">
          <a:off x="8496300" y="17478103"/>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38463</xdr:rowOff>
    </xdr:from>
    <xdr:to>
      <xdr:col>46</xdr:col>
      <xdr:colOff>38100</xdr:colOff>
      <xdr:row>104</xdr:row>
      <xdr:rowOff>140063</xdr:rowOff>
    </xdr:to>
    <xdr:sp macro="" textlink="">
      <xdr:nvSpPr>
        <xdr:cNvPr id="481" name="楕円 480">
          <a:extLst>
            <a:ext uri="{FF2B5EF4-FFF2-40B4-BE49-F238E27FC236}">
              <a16:creationId xmlns:a16="http://schemas.microsoft.com/office/drawing/2014/main" id="{95E82896-280B-47D4-B61F-39C69EEE3331}"/>
            </a:ext>
          </a:extLst>
        </xdr:cNvPr>
        <xdr:cNvSpPr/>
      </xdr:nvSpPr>
      <xdr:spPr>
        <a:xfrm>
          <a:off x="7670800" y="17473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69669</xdr:rowOff>
    </xdr:from>
    <xdr:to>
      <xdr:col>50</xdr:col>
      <xdr:colOff>114300</xdr:colOff>
      <xdr:row>104</xdr:row>
      <xdr:rowOff>89263</xdr:rowOff>
    </xdr:to>
    <xdr:cxnSp macro="">
      <xdr:nvCxnSpPr>
        <xdr:cNvPr id="482" name="直線コネクタ 481">
          <a:extLst>
            <a:ext uri="{FF2B5EF4-FFF2-40B4-BE49-F238E27FC236}">
              <a16:creationId xmlns:a16="http://schemas.microsoft.com/office/drawing/2014/main" id="{C769E5FB-43E5-491E-BDDF-E6CBACEE3E09}"/>
            </a:ext>
          </a:extLst>
        </xdr:cNvPr>
        <xdr:cNvCxnSpPr/>
      </xdr:nvCxnSpPr>
      <xdr:spPr>
        <a:xfrm flipV="1">
          <a:off x="7713980" y="1750422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54792</xdr:rowOff>
    </xdr:from>
    <xdr:to>
      <xdr:col>41</xdr:col>
      <xdr:colOff>101600</xdr:colOff>
      <xdr:row>104</xdr:row>
      <xdr:rowOff>156392</xdr:rowOff>
    </xdr:to>
    <xdr:sp macro="" textlink="">
      <xdr:nvSpPr>
        <xdr:cNvPr id="483" name="楕円 482">
          <a:extLst>
            <a:ext uri="{FF2B5EF4-FFF2-40B4-BE49-F238E27FC236}">
              <a16:creationId xmlns:a16="http://schemas.microsoft.com/office/drawing/2014/main" id="{104315A6-CC16-460B-BB0A-01BA981E7FC2}"/>
            </a:ext>
          </a:extLst>
        </xdr:cNvPr>
        <xdr:cNvSpPr/>
      </xdr:nvSpPr>
      <xdr:spPr>
        <a:xfrm>
          <a:off x="6873240" y="174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89263</xdr:rowOff>
    </xdr:from>
    <xdr:to>
      <xdr:col>45</xdr:col>
      <xdr:colOff>177800</xdr:colOff>
      <xdr:row>104</xdr:row>
      <xdr:rowOff>105592</xdr:rowOff>
    </xdr:to>
    <xdr:cxnSp macro="">
      <xdr:nvCxnSpPr>
        <xdr:cNvPr id="484" name="直線コネクタ 483">
          <a:extLst>
            <a:ext uri="{FF2B5EF4-FFF2-40B4-BE49-F238E27FC236}">
              <a16:creationId xmlns:a16="http://schemas.microsoft.com/office/drawing/2014/main" id="{BCC44F78-8BF2-48D7-B71B-8A0EF7D2F18C}"/>
            </a:ext>
          </a:extLst>
        </xdr:cNvPr>
        <xdr:cNvCxnSpPr/>
      </xdr:nvCxnSpPr>
      <xdr:spPr>
        <a:xfrm flipV="1">
          <a:off x="6924040" y="1752382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74386</xdr:rowOff>
    </xdr:from>
    <xdr:to>
      <xdr:col>36</xdr:col>
      <xdr:colOff>165100</xdr:colOff>
      <xdr:row>105</xdr:row>
      <xdr:rowOff>4536</xdr:rowOff>
    </xdr:to>
    <xdr:sp macro="" textlink="">
      <xdr:nvSpPr>
        <xdr:cNvPr id="485" name="楕円 484">
          <a:extLst>
            <a:ext uri="{FF2B5EF4-FFF2-40B4-BE49-F238E27FC236}">
              <a16:creationId xmlns:a16="http://schemas.microsoft.com/office/drawing/2014/main" id="{26E06D04-0783-4CD3-A2FB-8A262ADD9F27}"/>
            </a:ext>
          </a:extLst>
        </xdr:cNvPr>
        <xdr:cNvSpPr/>
      </xdr:nvSpPr>
      <xdr:spPr>
        <a:xfrm>
          <a:off x="6098540" y="1750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105592</xdr:rowOff>
    </xdr:from>
    <xdr:to>
      <xdr:col>41</xdr:col>
      <xdr:colOff>50800</xdr:colOff>
      <xdr:row>104</xdr:row>
      <xdr:rowOff>125186</xdr:rowOff>
    </xdr:to>
    <xdr:cxnSp macro="">
      <xdr:nvCxnSpPr>
        <xdr:cNvPr id="486" name="直線コネクタ 485">
          <a:extLst>
            <a:ext uri="{FF2B5EF4-FFF2-40B4-BE49-F238E27FC236}">
              <a16:creationId xmlns:a16="http://schemas.microsoft.com/office/drawing/2014/main" id="{84D1B6F6-40AB-494E-BB7D-A7802C4850F0}"/>
            </a:ext>
          </a:extLst>
        </xdr:cNvPr>
        <xdr:cNvCxnSpPr/>
      </xdr:nvCxnSpPr>
      <xdr:spPr>
        <a:xfrm flipV="1">
          <a:off x="6149340" y="1754015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87" name="n_1aveValue【市民会館】&#10;一人当たり面積">
          <a:extLst>
            <a:ext uri="{FF2B5EF4-FFF2-40B4-BE49-F238E27FC236}">
              <a16:creationId xmlns:a16="http://schemas.microsoft.com/office/drawing/2014/main" id="{88C5F200-65D4-428C-ADAD-C479F8F1B568}"/>
            </a:ext>
          </a:extLst>
        </xdr:cNvPr>
        <xdr:cNvSpPr txBox="1"/>
      </xdr:nvSpPr>
      <xdr:spPr>
        <a:xfrm>
          <a:off x="8271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88" name="n_2aveValue【市民会館】&#10;一人当たり面積">
          <a:extLst>
            <a:ext uri="{FF2B5EF4-FFF2-40B4-BE49-F238E27FC236}">
              <a16:creationId xmlns:a16="http://schemas.microsoft.com/office/drawing/2014/main" id="{989E0B2C-1736-48B8-99AD-C061409D0ACD}"/>
            </a:ext>
          </a:extLst>
        </xdr:cNvPr>
        <xdr:cNvSpPr txBox="1"/>
      </xdr:nvSpPr>
      <xdr:spPr>
        <a:xfrm>
          <a:off x="750958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80571</xdr:rowOff>
    </xdr:from>
    <xdr:ext cx="469744" cy="259045"/>
    <xdr:sp macro="" textlink="">
      <xdr:nvSpPr>
        <xdr:cNvPr id="489" name="n_3aveValue【市民会館】&#10;一人当たり面積">
          <a:extLst>
            <a:ext uri="{FF2B5EF4-FFF2-40B4-BE49-F238E27FC236}">
              <a16:creationId xmlns:a16="http://schemas.microsoft.com/office/drawing/2014/main" id="{824DB482-703E-4921-B828-A4851759724A}"/>
            </a:ext>
          </a:extLst>
        </xdr:cNvPr>
        <xdr:cNvSpPr txBox="1"/>
      </xdr:nvSpPr>
      <xdr:spPr>
        <a:xfrm>
          <a:off x="6712027" y="1768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103432</xdr:rowOff>
    </xdr:from>
    <xdr:ext cx="469744" cy="259045"/>
    <xdr:sp macro="" textlink="">
      <xdr:nvSpPr>
        <xdr:cNvPr id="490" name="n_4aveValue【市民会館】&#10;一人当たり面積">
          <a:extLst>
            <a:ext uri="{FF2B5EF4-FFF2-40B4-BE49-F238E27FC236}">
              <a16:creationId xmlns:a16="http://schemas.microsoft.com/office/drawing/2014/main" id="{E7E6053D-C2DC-4069-973A-07B772618669}"/>
            </a:ext>
          </a:extLst>
        </xdr:cNvPr>
        <xdr:cNvSpPr txBox="1"/>
      </xdr:nvSpPr>
      <xdr:spPr>
        <a:xfrm>
          <a:off x="593732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136996</xdr:rowOff>
    </xdr:from>
    <xdr:ext cx="469744" cy="259045"/>
    <xdr:sp macro="" textlink="">
      <xdr:nvSpPr>
        <xdr:cNvPr id="491" name="n_1mainValue【市民会館】&#10;一人当たり面積">
          <a:extLst>
            <a:ext uri="{FF2B5EF4-FFF2-40B4-BE49-F238E27FC236}">
              <a16:creationId xmlns:a16="http://schemas.microsoft.com/office/drawing/2014/main" id="{049D34EA-3DF4-4C65-BAA1-F8FCD434C6AA}"/>
            </a:ext>
          </a:extLst>
        </xdr:cNvPr>
        <xdr:cNvSpPr txBox="1"/>
      </xdr:nvSpPr>
      <xdr:spPr>
        <a:xfrm>
          <a:off x="827158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156590</xdr:rowOff>
    </xdr:from>
    <xdr:ext cx="469744" cy="259045"/>
    <xdr:sp macro="" textlink="">
      <xdr:nvSpPr>
        <xdr:cNvPr id="492" name="n_2mainValue【市民会館】&#10;一人当たり面積">
          <a:extLst>
            <a:ext uri="{FF2B5EF4-FFF2-40B4-BE49-F238E27FC236}">
              <a16:creationId xmlns:a16="http://schemas.microsoft.com/office/drawing/2014/main" id="{53BC2C09-17BD-4B52-88E3-9246BE891544}"/>
            </a:ext>
          </a:extLst>
        </xdr:cNvPr>
        <xdr:cNvSpPr txBox="1"/>
      </xdr:nvSpPr>
      <xdr:spPr>
        <a:xfrm>
          <a:off x="750958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1469</xdr:rowOff>
    </xdr:from>
    <xdr:ext cx="469744" cy="259045"/>
    <xdr:sp macro="" textlink="">
      <xdr:nvSpPr>
        <xdr:cNvPr id="493" name="n_3mainValue【市民会館】&#10;一人当たり面積">
          <a:extLst>
            <a:ext uri="{FF2B5EF4-FFF2-40B4-BE49-F238E27FC236}">
              <a16:creationId xmlns:a16="http://schemas.microsoft.com/office/drawing/2014/main" id="{DCF75F15-2207-4990-83AA-40C6C4D1310C}"/>
            </a:ext>
          </a:extLst>
        </xdr:cNvPr>
        <xdr:cNvSpPr txBox="1"/>
      </xdr:nvSpPr>
      <xdr:spPr>
        <a:xfrm>
          <a:off x="6712027" y="1726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21063</xdr:rowOff>
    </xdr:from>
    <xdr:ext cx="469744" cy="259045"/>
    <xdr:sp macro="" textlink="">
      <xdr:nvSpPr>
        <xdr:cNvPr id="494" name="n_4mainValue【市民会館】&#10;一人当たり面積">
          <a:extLst>
            <a:ext uri="{FF2B5EF4-FFF2-40B4-BE49-F238E27FC236}">
              <a16:creationId xmlns:a16="http://schemas.microsoft.com/office/drawing/2014/main" id="{C7E759E9-5187-40E7-92E9-769C575C9A20}"/>
            </a:ext>
          </a:extLst>
        </xdr:cNvPr>
        <xdr:cNvSpPr txBox="1"/>
      </xdr:nvSpPr>
      <xdr:spPr>
        <a:xfrm>
          <a:off x="5937327" y="172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036836B-1001-4735-8700-AF509318163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6F0ACCF-8308-493E-B733-24F2466186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08F9814-6691-4A71-AB4A-07528658505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F904E1E-ED9F-4399-BE74-39762B42ABA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E8B9A3D-7A8B-45FE-B27F-5E435F24FB6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4C8573A-BF11-42BD-B032-0FC0CAB7BA1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2A47B70-C89B-4763-802F-12F8E045D4F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17C6441-9902-434D-B2B3-C97BB6ABEBD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6DF8F27F-E9BE-4177-A1E4-7AFA1D341E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CB188D4B-3A0E-4C6F-9701-54F6A3047DD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DE74AC0E-75D8-46DA-8032-C78FEECAA8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806C151E-504B-4799-8D11-2C69D2E6AA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7010171D-3BBA-4CAB-B0CD-A40FA5F0C8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F1356A9C-2708-44A1-9611-7C79717497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441BD593-B4E7-445F-B3B1-41675D39465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56FC2EE5-FB30-4469-956A-6E272E4EC126}"/>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D3D5B1A-BDEE-459A-AD32-3B5A22317EE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27A21DC-5D57-4213-8650-564B4BA6F1C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E0C777C-32BD-4355-8DEF-DDC96F54096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CA18EC6-0980-40D6-8B82-734A535769C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558708F-B409-4886-85A8-91382B9F4B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DA98CB6-9C64-4305-8098-8B39EEB8BC8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D9968F0-39F4-47E6-9E14-FF00B9DC49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425EAF0-1E3C-4B35-A7EB-43622A4B191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580F185-8D1F-4CC8-849C-FCAB89AC4CC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BF7F73C-F527-42D2-990D-A925AB16F0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3FE2D99-26C7-44B5-8445-9C2D03E3830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2" name="直線コネクタ 521">
          <a:extLst>
            <a:ext uri="{FF2B5EF4-FFF2-40B4-BE49-F238E27FC236}">
              <a16:creationId xmlns:a16="http://schemas.microsoft.com/office/drawing/2014/main" id="{7A01A89D-3A06-4760-AADC-AF938E6B5626}"/>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523" name="テキスト ボックス 522">
          <a:extLst>
            <a:ext uri="{FF2B5EF4-FFF2-40B4-BE49-F238E27FC236}">
              <a16:creationId xmlns:a16="http://schemas.microsoft.com/office/drawing/2014/main" id="{2D442792-BF16-44CB-BDC2-C2927868593B}"/>
            </a:ext>
          </a:extLst>
        </xdr:cNvPr>
        <xdr:cNvSpPr txBox="1"/>
      </xdr:nvSpPr>
      <xdr:spPr>
        <a:xfrm>
          <a:off x="105615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4" name="直線コネクタ 523">
          <a:extLst>
            <a:ext uri="{FF2B5EF4-FFF2-40B4-BE49-F238E27FC236}">
              <a16:creationId xmlns:a16="http://schemas.microsoft.com/office/drawing/2014/main" id="{044A433B-2D09-4C0A-B9EE-02FF0059780A}"/>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5" name="テキスト ボックス 524">
          <a:extLst>
            <a:ext uri="{FF2B5EF4-FFF2-40B4-BE49-F238E27FC236}">
              <a16:creationId xmlns:a16="http://schemas.microsoft.com/office/drawing/2014/main" id="{91266D5C-206D-4C71-93C5-9BF27C538D7D}"/>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6" name="直線コネクタ 525">
          <a:extLst>
            <a:ext uri="{FF2B5EF4-FFF2-40B4-BE49-F238E27FC236}">
              <a16:creationId xmlns:a16="http://schemas.microsoft.com/office/drawing/2014/main" id="{AFAFCDC5-9E36-4B3F-A0EE-DE9B88A065D0}"/>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7" name="テキスト ボックス 526">
          <a:extLst>
            <a:ext uri="{FF2B5EF4-FFF2-40B4-BE49-F238E27FC236}">
              <a16:creationId xmlns:a16="http://schemas.microsoft.com/office/drawing/2014/main" id="{BC6312F2-29E7-4F2B-9071-7E586DA1E59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57B6D4C0-E73E-4101-8489-9A671B371C5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18D1CBA7-8EE2-4DC8-BB9C-D3205CF5580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0" name="直線コネクタ 529">
          <a:extLst>
            <a:ext uri="{FF2B5EF4-FFF2-40B4-BE49-F238E27FC236}">
              <a16:creationId xmlns:a16="http://schemas.microsoft.com/office/drawing/2014/main" id="{CFB09244-70B8-43F4-B5E6-4F2778176181}"/>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1" name="テキスト ボックス 530">
          <a:extLst>
            <a:ext uri="{FF2B5EF4-FFF2-40B4-BE49-F238E27FC236}">
              <a16:creationId xmlns:a16="http://schemas.microsoft.com/office/drawing/2014/main" id="{D5D81DDA-D1AD-4ADE-A8A8-F125751B55C9}"/>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2" name="直線コネクタ 531">
          <a:extLst>
            <a:ext uri="{FF2B5EF4-FFF2-40B4-BE49-F238E27FC236}">
              <a16:creationId xmlns:a16="http://schemas.microsoft.com/office/drawing/2014/main" id="{9C20B8F8-5227-4611-9E84-B37B477C4D22}"/>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3" name="テキスト ボックス 532">
          <a:extLst>
            <a:ext uri="{FF2B5EF4-FFF2-40B4-BE49-F238E27FC236}">
              <a16:creationId xmlns:a16="http://schemas.microsoft.com/office/drawing/2014/main" id="{52E0643D-456D-4826-994E-C14B78109C53}"/>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4" name="直線コネクタ 533">
          <a:extLst>
            <a:ext uri="{FF2B5EF4-FFF2-40B4-BE49-F238E27FC236}">
              <a16:creationId xmlns:a16="http://schemas.microsoft.com/office/drawing/2014/main" id="{C4E76046-DB0A-4B9A-BBC6-256A36D0E801}"/>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5" name="テキスト ボックス 534">
          <a:extLst>
            <a:ext uri="{FF2B5EF4-FFF2-40B4-BE49-F238E27FC236}">
              <a16:creationId xmlns:a16="http://schemas.microsoft.com/office/drawing/2014/main" id="{CBDE3889-37A3-4BED-8DFD-FD55026D6CCF}"/>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540EBB2A-E5A7-4280-9715-99C9BB70C34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D1C3AC6E-C7CB-4C63-A64F-A9F8F705A22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10FFE4DC-F22D-4333-A599-F6361449189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539" name="直線コネクタ 538">
          <a:extLst>
            <a:ext uri="{FF2B5EF4-FFF2-40B4-BE49-F238E27FC236}">
              <a16:creationId xmlns:a16="http://schemas.microsoft.com/office/drawing/2014/main" id="{13B281D4-ADD5-493F-A032-DF9416E9A315}"/>
            </a:ext>
          </a:extLst>
        </xdr:cNvPr>
        <xdr:cNvCxnSpPr/>
      </xdr:nvCxnSpPr>
      <xdr:spPr>
        <a:xfrm flipV="1">
          <a:off x="14375764" y="9323070"/>
          <a:ext cx="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920D533B-BE09-46E9-B537-7879D79DA207}"/>
            </a:ext>
          </a:extLst>
        </xdr:cNvPr>
        <xdr:cNvSpPr txBox="1"/>
      </xdr:nvSpPr>
      <xdr:spPr>
        <a:xfrm>
          <a:off x="1441450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541" name="直線コネクタ 540">
          <a:extLst>
            <a:ext uri="{FF2B5EF4-FFF2-40B4-BE49-F238E27FC236}">
              <a16:creationId xmlns:a16="http://schemas.microsoft.com/office/drawing/2014/main" id="{64D331DA-9AF9-403E-9C68-387163BA4381}"/>
            </a:ext>
          </a:extLst>
        </xdr:cNvPr>
        <xdr:cNvCxnSpPr/>
      </xdr:nvCxnSpPr>
      <xdr:spPr>
        <a:xfrm>
          <a:off x="142875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B62EF7C0-0833-4E9C-BF07-D3EF49EAFD80}"/>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43" name="直線コネクタ 542">
          <a:extLst>
            <a:ext uri="{FF2B5EF4-FFF2-40B4-BE49-F238E27FC236}">
              <a16:creationId xmlns:a16="http://schemas.microsoft.com/office/drawing/2014/main" id="{46526001-364E-413B-BA12-D820064B8108}"/>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70F25556-5C92-437A-A85D-561480BB23DB}"/>
            </a:ext>
          </a:extLst>
        </xdr:cNvPr>
        <xdr:cNvSpPr txBox="1"/>
      </xdr:nvSpPr>
      <xdr:spPr>
        <a:xfrm>
          <a:off x="14414500" y="952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45" name="フローチャート: 判断 544">
          <a:extLst>
            <a:ext uri="{FF2B5EF4-FFF2-40B4-BE49-F238E27FC236}">
              <a16:creationId xmlns:a16="http://schemas.microsoft.com/office/drawing/2014/main" id="{1C0A63E0-6C2F-4042-A314-81D80D6B1447}"/>
            </a:ext>
          </a:extLst>
        </xdr:cNvPr>
        <xdr:cNvSpPr/>
      </xdr:nvSpPr>
      <xdr:spPr>
        <a:xfrm>
          <a:off x="14325600" y="9670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546" name="フローチャート: 判断 545">
          <a:extLst>
            <a:ext uri="{FF2B5EF4-FFF2-40B4-BE49-F238E27FC236}">
              <a16:creationId xmlns:a16="http://schemas.microsoft.com/office/drawing/2014/main" id="{DD431D4C-F0D4-4DAB-9DAE-A0F29C7B62F5}"/>
            </a:ext>
          </a:extLst>
        </xdr:cNvPr>
        <xdr:cNvSpPr/>
      </xdr:nvSpPr>
      <xdr:spPr>
        <a:xfrm>
          <a:off x="1357884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547" name="フローチャート: 判断 546">
          <a:extLst>
            <a:ext uri="{FF2B5EF4-FFF2-40B4-BE49-F238E27FC236}">
              <a16:creationId xmlns:a16="http://schemas.microsoft.com/office/drawing/2014/main" id="{006D6841-6A8D-426A-8139-27A1141AD885}"/>
            </a:ext>
          </a:extLst>
        </xdr:cNvPr>
        <xdr:cNvSpPr/>
      </xdr:nvSpPr>
      <xdr:spPr>
        <a:xfrm>
          <a:off x="12804140" y="9528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548" name="フローチャート: 判断 547">
          <a:extLst>
            <a:ext uri="{FF2B5EF4-FFF2-40B4-BE49-F238E27FC236}">
              <a16:creationId xmlns:a16="http://schemas.microsoft.com/office/drawing/2014/main" id="{8B9F4746-7CC8-4355-9B2A-E3D3B57F12E8}"/>
            </a:ext>
          </a:extLst>
        </xdr:cNvPr>
        <xdr:cNvSpPr/>
      </xdr:nvSpPr>
      <xdr:spPr>
        <a:xfrm>
          <a:off x="12029440" y="9399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549" name="フローチャート: 判断 548">
          <a:extLst>
            <a:ext uri="{FF2B5EF4-FFF2-40B4-BE49-F238E27FC236}">
              <a16:creationId xmlns:a16="http://schemas.microsoft.com/office/drawing/2014/main" id="{26D0CED3-51AF-4BC4-8846-B0D83C2F3622}"/>
            </a:ext>
          </a:extLst>
        </xdr:cNvPr>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12306CE-F39B-4373-AD59-73AA4F7C506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9707DB6-655F-4A6F-A4A3-65C975D478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BA68A75-A016-499E-AF10-EE38A76A5A2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69A82FA-1DF3-4CD5-91C0-7DF480E0DF5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E68BEBD-FA42-45B0-9001-EFA601A7D70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100647</xdr:rowOff>
    </xdr:from>
    <xdr:to>
      <xdr:col>85</xdr:col>
      <xdr:colOff>177800</xdr:colOff>
      <xdr:row>64</xdr:row>
      <xdr:rowOff>30797</xdr:rowOff>
    </xdr:to>
    <xdr:sp macro="" textlink="">
      <xdr:nvSpPr>
        <xdr:cNvPr id="555" name="楕円 554">
          <a:extLst>
            <a:ext uri="{FF2B5EF4-FFF2-40B4-BE49-F238E27FC236}">
              <a16:creationId xmlns:a16="http://schemas.microsoft.com/office/drawing/2014/main" id="{AAC2A02E-8D62-42A2-AC68-0495B519B663}"/>
            </a:ext>
          </a:extLst>
        </xdr:cNvPr>
        <xdr:cNvSpPr/>
      </xdr:nvSpPr>
      <xdr:spPr>
        <a:xfrm>
          <a:off x="14325600" y="106619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15574</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C73F3AA9-A9F5-4844-9FF1-90765D6ADAE3}"/>
            </a:ext>
          </a:extLst>
        </xdr:cNvPr>
        <xdr:cNvSpPr txBox="1"/>
      </xdr:nvSpPr>
      <xdr:spPr>
        <a:xfrm>
          <a:off x="14414500" y="1057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140653</xdr:rowOff>
    </xdr:from>
    <xdr:to>
      <xdr:col>81</xdr:col>
      <xdr:colOff>101600</xdr:colOff>
      <xdr:row>63</xdr:row>
      <xdr:rowOff>70803</xdr:rowOff>
    </xdr:to>
    <xdr:sp macro="" textlink="">
      <xdr:nvSpPr>
        <xdr:cNvPr id="557" name="楕円 556">
          <a:extLst>
            <a:ext uri="{FF2B5EF4-FFF2-40B4-BE49-F238E27FC236}">
              <a16:creationId xmlns:a16="http://schemas.microsoft.com/office/drawing/2014/main" id="{B301B512-859D-4C94-89AF-950379DDE499}"/>
            </a:ext>
          </a:extLst>
        </xdr:cNvPr>
        <xdr:cNvSpPr/>
      </xdr:nvSpPr>
      <xdr:spPr>
        <a:xfrm>
          <a:off x="13578840" y="1053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20003</xdr:rowOff>
    </xdr:from>
    <xdr:to>
      <xdr:col>85</xdr:col>
      <xdr:colOff>127000</xdr:colOff>
      <xdr:row>63</xdr:row>
      <xdr:rowOff>151447</xdr:rowOff>
    </xdr:to>
    <xdr:cxnSp macro="">
      <xdr:nvCxnSpPr>
        <xdr:cNvPr id="558" name="直線コネクタ 557">
          <a:extLst>
            <a:ext uri="{FF2B5EF4-FFF2-40B4-BE49-F238E27FC236}">
              <a16:creationId xmlns:a16="http://schemas.microsoft.com/office/drawing/2014/main" id="{89AB637B-BCF2-4CA9-AB9E-9E63C7D9F0EB}"/>
            </a:ext>
          </a:extLst>
        </xdr:cNvPr>
        <xdr:cNvCxnSpPr/>
      </xdr:nvCxnSpPr>
      <xdr:spPr>
        <a:xfrm>
          <a:off x="13629640" y="10581323"/>
          <a:ext cx="74676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140653</xdr:rowOff>
    </xdr:from>
    <xdr:to>
      <xdr:col>76</xdr:col>
      <xdr:colOff>165100</xdr:colOff>
      <xdr:row>63</xdr:row>
      <xdr:rowOff>70803</xdr:rowOff>
    </xdr:to>
    <xdr:sp macro="" textlink="">
      <xdr:nvSpPr>
        <xdr:cNvPr id="559" name="楕円 558">
          <a:extLst>
            <a:ext uri="{FF2B5EF4-FFF2-40B4-BE49-F238E27FC236}">
              <a16:creationId xmlns:a16="http://schemas.microsoft.com/office/drawing/2014/main" id="{7FCD6F6D-DF59-4862-B138-72F85785CA89}"/>
            </a:ext>
          </a:extLst>
        </xdr:cNvPr>
        <xdr:cNvSpPr/>
      </xdr:nvSpPr>
      <xdr:spPr>
        <a:xfrm>
          <a:off x="12804140" y="1053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20003</xdr:rowOff>
    </xdr:from>
    <xdr:to>
      <xdr:col>81</xdr:col>
      <xdr:colOff>50800</xdr:colOff>
      <xdr:row>63</xdr:row>
      <xdr:rowOff>20003</xdr:rowOff>
    </xdr:to>
    <xdr:cxnSp macro="">
      <xdr:nvCxnSpPr>
        <xdr:cNvPr id="560" name="直線コネクタ 559">
          <a:extLst>
            <a:ext uri="{FF2B5EF4-FFF2-40B4-BE49-F238E27FC236}">
              <a16:creationId xmlns:a16="http://schemas.microsoft.com/office/drawing/2014/main" id="{9002E6A2-FB0B-4760-8698-5E7DFCB52724}"/>
            </a:ext>
          </a:extLst>
        </xdr:cNvPr>
        <xdr:cNvCxnSpPr/>
      </xdr:nvCxnSpPr>
      <xdr:spPr>
        <a:xfrm>
          <a:off x="12854940" y="105813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44BEF815-6E36-451C-BC12-F84BFA647A3A}"/>
            </a:ext>
          </a:extLst>
        </xdr:cNvPr>
        <xdr:cNvSpPr txBox="1"/>
      </xdr:nvSpPr>
      <xdr:spPr>
        <a:xfrm>
          <a:off x="134372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87330</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ADFDD31A-1787-45A6-8758-3859824E9AC1}"/>
            </a:ext>
          </a:extLst>
        </xdr:cNvPr>
        <xdr:cNvSpPr txBox="1"/>
      </xdr:nvSpPr>
      <xdr:spPr>
        <a:xfrm>
          <a:off x="12675244" y="93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130192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2D422F3B-3ABC-418C-AC1F-1970FFB83389}"/>
            </a:ext>
          </a:extLst>
        </xdr:cNvPr>
        <xdr:cNvSpPr txBox="1"/>
      </xdr:nvSpPr>
      <xdr:spPr>
        <a:xfrm>
          <a:off x="1190054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B037459A-D09B-41FE-8B3A-39110DC7F521}"/>
            </a:ext>
          </a:extLst>
        </xdr:cNvPr>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61930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C7BC3200-546B-4858-A950-B59A3980B679}"/>
            </a:ext>
          </a:extLst>
        </xdr:cNvPr>
        <xdr:cNvSpPr txBox="1"/>
      </xdr:nvSpPr>
      <xdr:spPr>
        <a:xfrm>
          <a:off x="13437244" y="1062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61930</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FFE1AFDD-F7F7-41E2-B983-712D50C41338}"/>
            </a:ext>
          </a:extLst>
        </xdr:cNvPr>
        <xdr:cNvSpPr txBox="1"/>
      </xdr:nvSpPr>
      <xdr:spPr>
        <a:xfrm>
          <a:off x="12675244" y="1062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02014E1-149C-45EC-A540-84DEAB2A80D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58282DF8-593D-44AB-B3C7-8129253900C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25E2BED-99C5-4EE0-B74F-0C907F030F0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BACF714-C959-41E6-B196-2A677C16C54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D548A6CA-3BBC-423D-BA91-D63B5C99BAA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72EE11B-7D80-47EC-B158-E63FB326F9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127ACC6-7D05-430A-8E45-B38807E4229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B8229592-67C2-46F5-81A3-FDAEF352767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C95C540-A9A5-4D23-BDB3-1513DC88FE7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A8BCE84-9A9F-49F6-828E-DB8978CEF25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E59C4696-DFDA-47BC-8881-A1F6395CA6D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A65435C0-F0B5-4BDB-916F-3F522060BC0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3438218A-E4FD-476C-BF6C-08FCECD10EA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1989E47-4F20-4512-83F3-BBCFFBBF520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38173FD3-92E0-40B0-9E67-98F56B2CAF1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CC0873DE-A0E6-4A7C-ABE3-10DE6227A99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7E6DF46A-D744-4684-91AD-1444F51303A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374307B5-C8E4-460B-9420-7681E5275C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EDB7F738-EE79-45CC-A95F-927299879CE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951F3F6E-9303-43D6-9071-929D9A7EACB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76CF890-C56C-43E3-BF17-A3AA04A79DA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E0D17323-E599-454A-A664-D7E077C4218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377622DB-C0DB-4C22-AB23-0DD6FAA717C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590" name="直線コネクタ 589">
          <a:extLst>
            <a:ext uri="{FF2B5EF4-FFF2-40B4-BE49-F238E27FC236}">
              <a16:creationId xmlns:a16="http://schemas.microsoft.com/office/drawing/2014/main" id="{21456371-7627-42D4-9927-D11976A7BB81}"/>
            </a:ext>
          </a:extLst>
        </xdr:cNvPr>
        <xdr:cNvCxnSpPr/>
      </xdr:nvCxnSpPr>
      <xdr:spPr>
        <a:xfrm flipV="1">
          <a:off x="19509104" y="93192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5C22BC5B-26A8-48EA-BDD5-CA156C9D1A13}"/>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2" name="直線コネクタ 591">
          <a:extLst>
            <a:ext uri="{FF2B5EF4-FFF2-40B4-BE49-F238E27FC236}">
              <a16:creationId xmlns:a16="http://schemas.microsoft.com/office/drawing/2014/main" id="{DC81ECE5-2976-4F77-9F8A-A1F93D2A19C4}"/>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C8E54143-4EE9-4986-BA84-410172F7B0EB}"/>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4" name="直線コネクタ 593">
          <a:extLst>
            <a:ext uri="{FF2B5EF4-FFF2-40B4-BE49-F238E27FC236}">
              <a16:creationId xmlns:a16="http://schemas.microsoft.com/office/drawing/2014/main" id="{F63082D0-E4C5-47B3-A6E4-7CD3107751E5}"/>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8E7FED81-630E-40F5-80BB-DBBB2563075C}"/>
            </a:ext>
          </a:extLst>
        </xdr:cNvPr>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6" name="フローチャート: 判断 595">
          <a:extLst>
            <a:ext uri="{FF2B5EF4-FFF2-40B4-BE49-F238E27FC236}">
              <a16:creationId xmlns:a16="http://schemas.microsoft.com/office/drawing/2014/main" id="{C2C33FFD-6636-48C8-A4BE-E6EB50EE87D8}"/>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7" name="フローチャート: 判断 596">
          <a:extLst>
            <a:ext uri="{FF2B5EF4-FFF2-40B4-BE49-F238E27FC236}">
              <a16:creationId xmlns:a16="http://schemas.microsoft.com/office/drawing/2014/main" id="{68EBF849-95F8-4147-BD68-8816AC664CEE}"/>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8" name="フローチャート: 判断 597">
          <a:extLst>
            <a:ext uri="{FF2B5EF4-FFF2-40B4-BE49-F238E27FC236}">
              <a16:creationId xmlns:a16="http://schemas.microsoft.com/office/drawing/2014/main" id="{CCB3B10A-C3BE-4976-BB30-624A05A0099F}"/>
            </a:ext>
          </a:extLst>
        </xdr:cNvPr>
        <xdr:cNvSpPr/>
      </xdr:nvSpPr>
      <xdr:spPr>
        <a:xfrm>
          <a:off x="179374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9" name="フローチャート: 判断 598">
          <a:extLst>
            <a:ext uri="{FF2B5EF4-FFF2-40B4-BE49-F238E27FC236}">
              <a16:creationId xmlns:a16="http://schemas.microsoft.com/office/drawing/2014/main" id="{0D841054-E742-4FD2-9361-1121865BFB56}"/>
            </a:ext>
          </a:extLst>
        </xdr:cNvPr>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0" name="フローチャート: 判断 599">
          <a:extLst>
            <a:ext uri="{FF2B5EF4-FFF2-40B4-BE49-F238E27FC236}">
              <a16:creationId xmlns:a16="http://schemas.microsoft.com/office/drawing/2014/main" id="{60770A95-C7CE-41EB-B662-63146B8B81DF}"/>
            </a:ext>
          </a:extLst>
        </xdr:cNvPr>
        <xdr:cNvSpPr/>
      </xdr:nvSpPr>
      <xdr:spPr>
        <a:xfrm>
          <a:off x="16388080" y="1040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2870686-631B-447A-A454-3937EC30E22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DC4D1C-437F-4473-9B09-56283664C03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CA49C3B-AE58-40D8-86D1-87CE466A0DF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2CBA7AE-0BF0-479F-B39B-53569AB04C2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0E436A1-3876-40C6-9BAA-13BA14CD0C4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06" name="楕円 605">
          <a:extLst>
            <a:ext uri="{FF2B5EF4-FFF2-40B4-BE49-F238E27FC236}">
              <a16:creationId xmlns:a16="http://schemas.microsoft.com/office/drawing/2014/main" id="{B6D03F69-C402-474B-9461-E9DA484BDCBD}"/>
            </a:ext>
          </a:extLst>
        </xdr:cNvPr>
        <xdr:cNvSpPr/>
      </xdr:nvSpPr>
      <xdr:spPr>
        <a:xfrm>
          <a:off x="1945894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87647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7DA30ADF-13B6-4675-8A98-B98B0248467B}"/>
            </a:ext>
          </a:extLst>
        </xdr:cNvPr>
        <xdr:cNvSpPr txBox="1"/>
      </xdr:nvSpPr>
      <xdr:spPr>
        <a:xfrm>
          <a:off x="19547840"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8" name="楕円 607">
          <a:extLst>
            <a:ext uri="{FF2B5EF4-FFF2-40B4-BE49-F238E27FC236}">
              <a16:creationId xmlns:a16="http://schemas.microsoft.com/office/drawing/2014/main" id="{B17DC0C2-10E1-4F45-8F08-F915E827E495}"/>
            </a:ext>
          </a:extLst>
        </xdr:cNvPr>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160020</xdr:rowOff>
    </xdr:from>
    <xdr:to>
      <xdr:col>116</xdr:col>
      <xdr:colOff>63500</xdr:colOff>
      <xdr:row>62</xdr:row>
      <xdr:rowOff>0</xdr:rowOff>
    </xdr:to>
    <xdr:cxnSp macro="">
      <xdr:nvCxnSpPr>
        <xdr:cNvPr id="609" name="直線コネクタ 608">
          <a:extLst>
            <a:ext uri="{FF2B5EF4-FFF2-40B4-BE49-F238E27FC236}">
              <a16:creationId xmlns:a16="http://schemas.microsoft.com/office/drawing/2014/main" id="{39B9D965-7321-4010-B27F-8432F1C11E14}"/>
            </a:ext>
          </a:extLst>
        </xdr:cNvPr>
        <xdr:cNvCxnSpPr/>
      </xdr:nvCxnSpPr>
      <xdr:spPr>
        <a:xfrm flipV="1">
          <a:off x="18778220" y="103860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10" name="楕円 609">
          <a:extLst>
            <a:ext uri="{FF2B5EF4-FFF2-40B4-BE49-F238E27FC236}">
              <a16:creationId xmlns:a16="http://schemas.microsoft.com/office/drawing/2014/main" id="{E758C5AD-7784-423E-BD88-74A9F102997D}"/>
            </a:ext>
          </a:extLst>
        </xdr:cNvPr>
        <xdr:cNvSpPr/>
      </xdr:nvSpPr>
      <xdr:spPr>
        <a:xfrm>
          <a:off x="1793748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11430</xdr:rowOff>
    </xdr:to>
    <xdr:cxnSp macro="">
      <xdr:nvCxnSpPr>
        <xdr:cNvPr id="611" name="直線コネクタ 610">
          <a:extLst>
            <a:ext uri="{FF2B5EF4-FFF2-40B4-BE49-F238E27FC236}">
              <a16:creationId xmlns:a16="http://schemas.microsoft.com/office/drawing/2014/main" id="{817F84A6-268B-472B-949D-28324DE61DA4}"/>
            </a:ext>
          </a:extLst>
        </xdr:cNvPr>
        <xdr:cNvCxnSpPr/>
      </xdr:nvCxnSpPr>
      <xdr:spPr>
        <a:xfrm flipV="1">
          <a:off x="17988280" y="1039368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2" name="n_1aveValue【保健センター・保健所】&#10;一人当たり面積">
          <a:extLst>
            <a:ext uri="{FF2B5EF4-FFF2-40B4-BE49-F238E27FC236}">
              <a16:creationId xmlns:a16="http://schemas.microsoft.com/office/drawing/2014/main" id="{D658E7A9-F3D7-47E8-892F-1BC14EA6F6D2}"/>
            </a:ext>
          </a:extLst>
        </xdr:cNvPr>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13" name="n_2aveValue【保健センター・保健所】&#10;一人当たり面積">
          <a:extLst>
            <a:ext uri="{FF2B5EF4-FFF2-40B4-BE49-F238E27FC236}">
              <a16:creationId xmlns:a16="http://schemas.microsoft.com/office/drawing/2014/main" id="{61007CBA-FCC1-419F-BBC5-B0CDDE8F0791}"/>
            </a:ext>
          </a:extLst>
        </xdr:cNvPr>
        <xdr:cNvSpPr txBox="1"/>
      </xdr:nvSpPr>
      <xdr:spPr>
        <a:xfrm>
          <a:off x="1777626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保健センター・保健所】&#10;一人当たり面積">
          <a:extLst>
            <a:ext uri="{FF2B5EF4-FFF2-40B4-BE49-F238E27FC236}">
              <a16:creationId xmlns:a16="http://schemas.microsoft.com/office/drawing/2014/main" id="{4B43E479-9D47-4066-8B62-0B6C36771A0C}"/>
            </a:ext>
          </a:extLst>
        </xdr:cNvPr>
        <xdr:cNvSpPr txBox="1"/>
      </xdr:nvSpPr>
      <xdr:spPr>
        <a:xfrm>
          <a:off x="170015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615" name="n_4aveValue【保健センター・保健所】&#10;一人当たり面積">
          <a:extLst>
            <a:ext uri="{FF2B5EF4-FFF2-40B4-BE49-F238E27FC236}">
              <a16:creationId xmlns:a16="http://schemas.microsoft.com/office/drawing/2014/main" id="{5EF0293D-7B86-4A97-97BC-F295657AABB6}"/>
            </a:ext>
          </a:extLst>
        </xdr:cNvPr>
        <xdr:cNvSpPr txBox="1"/>
      </xdr:nvSpPr>
      <xdr:spPr>
        <a:xfrm>
          <a:off x="162268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16" name="n_1mainValue【保健センター・保健所】&#10;一人当たり面積">
          <a:extLst>
            <a:ext uri="{FF2B5EF4-FFF2-40B4-BE49-F238E27FC236}">
              <a16:creationId xmlns:a16="http://schemas.microsoft.com/office/drawing/2014/main" id="{E6D710C3-00FA-40DF-9C35-8FC1B208FE46}"/>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17" name="n_2mainValue【保健センター・保健所】&#10;一人当たり面積">
          <a:extLst>
            <a:ext uri="{FF2B5EF4-FFF2-40B4-BE49-F238E27FC236}">
              <a16:creationId xmlns:a16="http://schemas.microsoft.com/office/drawing/2014/main" id="{10DC3C9C-C78E-44F7-AFB1-2CECA7D3CF66}"/>
            </a:ext>
          </a:extLst>
        </xdr:cNvPr>
        <xdr:cNvSpPr txBox="1"/>
      </xdr:nvSpPr>
      <xdr:spPr>
        <a:xfrm>
          <a:off x="1777626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A6C48D4-C37A-4E6B-9ACD-F1D48777DA9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3B7B590-7E51-4D82-A464-C39B16D4A12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34813D1-21FA-4027-825E-F46B039A5C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AFFEBC4-2FED-4662-B27E-CF61F87DEC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3FEBFED-2D05-406D-BFBF-9146FD8401D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B8945C5-8C23-42F4-BB36-E6C4EA5E1B0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55DF3D0-447D-4E1B-AF8E-DC4696F2A6D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4AA7E77-0C53-48CB-91D9-74F264C5545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1723186-EAD2-4AEB-91E4-194A0547CC0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AA388FBC-13C2-495C-A614-47CA74AE20A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D3CF78FB-4DC7-4779-9B9E-E66C81A4983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DFBC45F0-AA31-4896-9BDB-54F8E6B74E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05E768F-78DE-4575-96B6-ADC8D71A31F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62306161-FD53-4ECB-8C69-550EC63413D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E1BEC37-497C-4F90-B4AF-13520AF294F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5085B47B-95BE-451C-A787-01E7D2FE320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316FC863-3EF8-4EE2-823C-DF89362E2A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8388C7F2-2E07-4A83-9B91-B4DCC8C40A5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D7AADB5-FDC7-4563-AAEB-37146E079B8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C2C71FB7-7394-4574-A713-67F6C357067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4909589F-6939-439A-A333-F7413F4EC5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D56D74D2-7BA0-432B-AF81-EE32D9D4B76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442B2793-9A06-40F7-8756-62922F8EE1E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B88E6DF-119C-4FBA-B040-21D6F3A54D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F515E83A-B91E-4FFE-A234-06BFFEBB5CB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3E7876B-5DA5-40DC-926A-203CE3D6E00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618795DC-53E8-459E-917C-3FD528E5884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B465B07F-4CE1-40BD-B5D4-4D31AB1C87F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6CBD7ECF-A6E3-4026-AC42-2BABEFC5FD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58A41012-36C9-434E-B154-BD814FAA3FE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2AFFE3F6-52A8-4E87-A1E5-6AD16654426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72DD0352-AE7E-453C-8999-17136D44A12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E51B4C0E-7323-42BA-89FE-B4112E9DC44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184E0BB2-7BCF-4AA2-84E9-B0BFF5EA44D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94555F12-5BF6-4CF5-8B47-C03A234E019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8B6E6585-F3A0-40EF-B9FA-093020881CE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4BE093C7-FB48-45BE-BC2B-C12353BBF51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87EC4F4D-81BA-4A2C-B3E1-C503433CAC4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B0B8C702-D414-407F-AA32-1426830EE9A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2170DD5F-5020-4EDD-AAEB-5332812DF3F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69A6EF3-1198-4929-AA1B-5D1ACDE72A9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659" name="直線コネクタ 658">
          <a:extLst>
            <a:ext uri="{FF2B5EF4-FFF2-40B4-BE49-F238E27FC236}">
              <a16:creationId xmlns:a16="http://schemas.microsoft.com/office/drawing/2014/main" id="{F3C87A7F-F09C-41FC-9B92-7E7DD36C875B}"/>
            </a:ext>
          </a:extLst>
        </xdr:cNvPr>
        <xdr:cNvCxnSpPr/>
      </xdr:nvCxnSpPr>
      <xdr:spPr>
        <a:xfrm flipV="1">
          <a:off x="14375764" y="16763999"/>
          <a:ext cx="0" cy="14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660" name="【庁舎】&#10;有形固定資産減価償却率最小値テキスト">
          <a:extLst>
            <a:ext uri="{FF2B5EF4-FFF2-40B4-BE49-F238E27FC236}">
              <a16:creationId xmlns:a16="http://schemas.microsoft.com/office/drawing/2014/main" id="{C267B800-254B-431C-89D2-8DAE0AF55689}"/>
            </a:ext>
          </a:extLst>
        </xdr:cNvPr>
        <xdr:cNvSpPr txBox="1"/>
      </xdr:nvSpPr>
      <xdr:spPr>
        <a:xfrm>
          <a:off x="14414500" y="1824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661" name="直線コネクタ 660">
          <a:extLst>
            <a:ext uri="{FF2B5EF4-FFF2-40B4-BE49-F238E27FC236}">
              <a16:creationId xmlns:a16="http://schemas.microsoft.com/office/drawing/2014/main" id="{AC99FED0-821C-4B74-AE17-37BFE85DFE65}"/>
            </a:ext>
          </a:extLst>
        </xdr:cNvPr>
        <xdr:cNvCxnSpPr/>
      </xdr:nvCxnSpPr>
      <xdr:spPr>
        <a:xfrm>
          <a:off x="14287500" y="182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62" name="【庁舎】&#10;有形固定資産減価償却率最大値テキスト">
          <a:extLst>
            <a:ext uri="{FF2B5EF4-FFF2-40B4-BE49-F238E27FC236}">
              <a16:creationId xmlns:a16="http://schemas.microsoft.com/office/drawing/2014/main" id="{A49A0851-926A-46BF-AD08-67EBF8D67283}"/>
            </a:ext>
          </a:extLst>
        </xdr:cNvPr>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63" name="直線コネクタ 662">
          <a:extLst>
            <a:ext uri="{FF2B5EF4-FFF2-40B4-BE49-F238E27FC236}">
              <a16:creationId xmlns:a16="http://schemas.microsoft.com/office/drawing/2014/main" id="{8382B7E4-E8ED-4366-A20F-C536895393BB}"/>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664" name="【庁舎】&#10;有形固定資産減価償却率平均値テキスト">
          <a:extLst>
            <a:ext uri="{FF2B5EF4-FFF2-40B4-BE49-F238E27FC236}">
              <a16:creationId xmlns:a16="http://schemas.microsoft.com/office/drawing/2014/main" id="{3C9BA55D-F0F1-4491-B3A6-C35220604C9F}"/>
            </a:ext>
          </a:extLst>
        </xdr:cNvPr>
        <xdr:cNvSpPr txBox="1"/>
      </xdr:nvSpPr>
      <xdr:spPr>
        <a:xfrm>
          <a:off x="14414500" y="17462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665" name="フローチャート: 判断 664">
          <a:extLst>
            <a:ext uri="{FF2B5EF4-FFF2-40B4-BE49-F238E27FC236}">
              <a16:creationId xmlns:a16="http://schemas.microsoft.com/office/drawing/2014/main" id="{1F1FB90F-1EED-4F11-920A-E94D22AEAB12}"/>
            </a:ext>
          </a:extLst>
        </xdr:cNvPr>
        <xdr:cNvSpPr/>
      </xdr:nvSpPr>
      <xdr:spPr>
        <a:xfrm>
          <a:off x="14325600" y="174844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66" name="フローチャート: 判断 665">
          <a:extLst>
            <a:ext uri="{FF2B5EF4-FFF2-40B4-BE49-F238E27FC236}">
              <a16:creationId xmlns:a16="http://schemas.microsoft.com/office/drawing/2014/main" id="{48DA4E6E-12AE-412E-B5DA-85F15977F4ED}"/>
            </a:ext>
          </a:extLst>
        </xdr:cNvPr>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67" name="フローチャート: 判断 666">
          <a:extLst>
            <a:ext uri="{FF2B5EF4-FFF2-40B4-BE49-F238E27FC236}">
              <a16:creationId xmlns:a16="http://schemas.microsoft.com/office/drawing/2014/main" id="{4CFCA94B-6787-4D0D-94B3-EF38252F4A9C}"/>
            </a:ext>
          </a:extLst>
        </xdr:cNvPr>
        <xdr:cNvSpPr/>
      </xdr:nvSpPr>
      <xdr:spPr>
        <a:xfrm>
          <a:off x="128041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68" name="フローチャート: 判断 667">
          <a:extLst>
            <a:ext uri="{FF2B5EF4-FFF2-40B4-BE49-F238E27FC236}">
              <a16:creationId xmlns:a16="http://schemas.microsoft.com/office/drawing/2014/main" id="{3CCEE15A-F37A-4631-93BD-388E83B76D45}"/>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69" name="フローチャート: 判断 668">
          <a:extLst>
            <a:ext uri="{FF2B5EF4-FFF2-40B4-BE49-F238E27FC236}">
              <a16:creationId xmlns:a16="http://schemas.microsoft.com/office/drawing/2014/main" id="{61D19E9B-5AEF-4126-AC16-3F2DE2CEF7E2}"/>
            </a:ext>
          </a:extLst>
        </xdr:cNvPr>
        <xdr:cNvSpPr/>
      </xdr:nvSpPr>
      <xdr:spPr>
        <a:xfrm>
          <a:off x="1123188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BF7F921-85F7-425A-88FD-D465135F6CA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ADC04B8-106C-4502-9BCA-BE35B7C26AE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12DAB85-A2A8-4D1F-862B-626E4999D35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AA04825-9901-48BA-A33B-081FED9070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6B66923-14E9-489C-9C46-924B59EE8AA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103777</xdr:rowOff>
    </xdr:from>
    <xdr:to>
      <xdr:col>85</xdr:col>
      <xdr:colOff>177800</xdr:colOff>
      <xdr:row>101</xdr:row>
      <xdr:rowOff>33927</xdr:rowOff>
    </xdr:to>
    <xdr:sp macro="" textlink="">
      <xdr:nvSpPr>
        <xdr:cNvPr id="675" name="楕円 674">
          <a:extLst>
            <a:ext uri="{FF2B5EF4-FFF2-40B4-BE49-F238E27FC236}">
              <a16:creationId xmlns:a16="http://schemas.microsoft.com/office/drawing/2014/main" id="{508E2EC2-C9CE-4201-B85F-27023292C95E}"/>
            </a:ext>
          </a:extLst>
        </xdr:cNvPr>
        <xdr:cNvSpPr/>
      </xdr:nvSpPr>
      <xdr:spPr>
        <a:xfrm>
          <a:off x="14325600" y="168677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126654</xdr:rowOff>
    </xdr:from>
    <xdr:ext cx="405111" cy="259045"/>
    <xdr:sp macro="" textlink="">
      <xdr:nvSpPr>
        <xdr:cNvPr id="676" name="【庁舎】&#10;有形固定資産減価償却率該当値テキスト">
          <a:extLst>
            <a:ext uri="{FF2B5EF4-FFF2-40B4-BE49-F238E27FC236}">
              <a16:creationId xmlns:a16="http://schemas.microsoft.com/office/drawing/2014/main" id="{7FDC4D82-3E6E-4180-A2ED-3274DC91D52D}"/>
            </a:ext>
          </a:extLst>
        </xdr:cNvPr>
        <xdr:cNvSpPr txBox="1"/>
      </xdr:nvSpPr>
      <xdr:spPr>
        <a:xfrm>
          <a:off x="14414500" y="1672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69487</xdr:rowOff>
    </xdr:from>
    <xdr:to>
      <xdr:col>81</xdr:col>
      <xdr:colOff>101600</xdr:colOff>
      <xdr:row>100</xdr:row>
      <xdr:rowOff>171087</xdr:rowOff>
    </xdr:to>
    <xdr:sp macro="" textlink="">
      <xdr:nvSpPr>
        <xdr:cNvPr id="677" name="楕円 676">
          <a:extLst>
            <a:ext uri="{FF2B5EF4-FFF2-40B4-BE49-F238E27FC236}">
              <a16:creationId xmlns:a16="http://schemas.microsoft.com/office/drawing/2014/main" id="{AD77E8CF-EAE9-470B-990D-761D7EB1423F}"/>
            </a:ext>
          </a:extLst>
        </xdr:cNvPr>
        <xdr:cNvSpPr/>
      </xdr:nvSpPr>
      <xdr:spPr>
        <a:xfrm>
          <a:off x="13578840" y="168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120287</xdr:rowOff>
    </xdr:from>
    <xdr:to>
      <xdr:col>85</xdr:col>
      <xdr:colOff>127000</xdr:colOff>
      <xdr:row>100</xdr:row>
      <xdr:rowOff>154577</xdr:rowOff>
    </xdr:to>
    <xdr:cxnSp macro="">
      <xdr:nvCxnSpPr>
        <xdr:cNvPr id="678" name="直線コネクタ 677">
          <a:extLst>
            <a:ext uri="{FF2B5EF4-FFF2-40B4-BE49-F238E27FC236}">
              <a16:creationId xmlns:a16="http://schemas.microsoft.com/office/drawing/2014/main" id="{623193BE-F932-42AA-A115-31A83C2C788D}"/>
            </a:ext>
          </a:extLst>
        </xdr:cNvPr>
        <xdr:cNvCxnSpPr/>
      </xdr:nvCxnSpPr>
      <xdr:spPr>
        <a:xfrm>
          <a:off x="13629640" y="1688428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33564</xdr:rowOff>
    </xdr:from>
    <xdr:to>
      <xdr:col>76</xdr:col>
      <xdr:colOff>165100</xdr:colOff>
      <xdr:row>100</xdr:row>
      <xdr:rowOff>135164</xdr:rowOff>
    </xdr:to>
    <xdr:sp macro="" textlink="">
      <xdr:nvSpPr>
        <xdr:cNvPr id="679" name="楕円 678">
          <a:extLst>
            <a:ext uri="{FF2B5EF4-FFF2-40B4-BE49-F238E27FC236}">
              <a16:creationId xmlns:a16="http://schemas.microsoft.com/office/drawing/2014/main" id="{360A4BC8-CBB9-4080-9657-BEF5C62A4C8A}"/>
            </a:ext>
          </a:extLst>
        </xdr:cNvPr>
        <xdr:cNvSpPr/>
      </xdr:nvSpPr>
      <xdr:spPr>
        <a:xfrm>
          <a:off x="12804140" y="167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84364</xdr:rowOff>
    </xdr:from>
    <xdr:to>
      <xdr:col>81</xdr:col>
      <xdr:colOff>50800</xdr:colOff>
      <xdr:row>100</xdr:row>
      <xdr:rowOff>120287</xdr:rowOff>
    </xdr:to>
    <xdr:cxnSp macro="">
      <xdr:nvCxnSpPr>
        <xdr:cNvPr id="680" name="直線コネクタ 679">
          <a:extLst>
            <a:ext uri="{FF2B5EF4-FFF2-40B4-BE49-F238E27FC236}">
              <a16:creationId xmlns:a16="http://schemas.microsoft.com/office/drawing/2014/main" id="{781DC4D9-EAC6-4ED4-BD22-298E846ACC44}"/>
            </a:ext>
          </a:extLst>
        </xdr:cNvPr>
        <xdr:cNvCxnSpPr/>
      </xdr:nvCxnSpPr>
      <xdr:spPr>
        <a:xfrm>
          <a:off x="12854940" y="1684836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169092</xdr:rowOff>
    </xdr:from>
    <xdr:to>
      <xdr:col>72</xdr:col>
      <xdr:colOff>38100</xdr:colOff>
      <xdr:row>100</xdr:row>
      <xdr:rowOff>99242</xdr:rowOff>
    </xdr:to>
    <xdr:sp macro="" textlink="">
      <xdr:nvSpPr>
        <xdr:cNvPr id="681" name="楕円 680">
          <a:extLst>
            <a:ext uri="{FF2B5EF4-FFF2-40B4-BE49-F238E27FC236}">
              <a16:creationId xmlns:a16="http://schemas.microsoft.com/office/drawing/2014/main" id="{750FFEAA-7234-471F-9FF3-791F1470A13A}"/>
            </a:ext>
          </a:extLst>
        </xdr:cNvPr>
        <xdr:cNvSpPr/>
      </xdr:nvSpPr>
      <xdr:spPr>
        <a:xfrm>
          <a:off x="12029440" y="16765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48442</xdr:rowOff>
    </xdr:from>
    <xdr:to>
      <xdr:col>76</xdr:col>
      <xdr:colOff>114300</xdr:colOff>
      <xdr:row>100</xdr:row>
      <xdr:rowOff>84364</xdr:rowOff>
    </xdr:to>
    <xdr:cxnSp macro="">
      <xdr:nvCxnSpPr>
        <xdr:cNvPr id="682" name="直線コネクタ 681">
          <a:extLst>
            <a:ext uri="{FF2B5EF4-FFF2-40B4-BE49-F238E27FC236}">
              <a16:creationId xmlns:a16="http://schemas.microsoft.com/office/drawing/2014/main" id="{FEB1FAC2-DF1F-4E40-B13A-B98A97B5B696}"/>
            </a:ext>
          </a:extLst>
        </xdr:cNvPr>
        <xdr:cNvCxnSpPr/>
      </xdr:nvCxnSpPr>
      <xdr:spPr>
        <a:xfrm>
          <a:off x="12072620" y="1681244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134801</xdr:rowOff>
    </xdr:from>
    <xdr:to>
      <xdr:col>67</xdr:col>
      <xdr:colOff>101600</xdr:colOff>
      <xdr:row>100</xdr:row>
      <xdr:rowOff>64951</xdr:rowOff>
    </xdr:to>
    <xdr:sp macro="" textlink="">
      <xdr:nvSpPr>
        <xdr:cNvPr id="683" name="楕円 682">
          <a:extLst>
            <a:ext uri="{FF2B5EF4-FFF2-40B4-BE49-F238E27FC236}">
              <a16:creationId xmlns:a16="http://schemas.microsoft.com/office/drawing/2014/main" id="{59B516C2-6B5B-4BEA-89A3-9BCEA1AF9227}"/>
            </a:ext>
          </a:extLst>
        </xdr:cNvPr>
        <xdr:cNvSpPr/>
      </xdr:nvSpPr>
      <xdr:spPr>
        <a:xfrm>
          <a:off x="11231880" y="1673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xdr:rowOff>
    </xdr:from>
    <xdr:to>
      <xdr:col>71</xdr:col>
      <xdr:colOff>177800</xdr:colOff>
      <xdr:row>100</xdr:row>
      <xdr:rowOff>48442</xdr:rowOff>
    </xdr:to>
    <xdr:cxnSp macro="">
      <xdr:nvCxnSpPr>
        <xdr:cNvPr id="684" name="直線コネクタ 683">
          <a:extLst>
            <a:ext uri="{FF2B5EF4-FFF2-40B4-BE49-F238E27FC236}">
              <a16:creationId xmlns:a16="http://schemas.microsoft.com/office/drawing/2014/main" id="{E71BEDBC-0494-4D88-B75E-04F79BDAC209}"/>
            </a:ext>
          </a:extLst>
        </xdr:cNvPr>
        <xdr:cNvCxnSpPr/>
      </xdr:nvCxnSpPr>
      <xdr:spPr>
        <a:xfrm>
          <a:off x="11282680" y="16778151"/>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85" name="n_1aveValue【庁舎】&#10;有形固定資産減価償却率">
          <a:extLst>
            <a:ext uri="{FF2B5EF4-FFF2-40B4-BE49-F238E27FC236}">
              <a16:creationId xmlns:a16="http://schemas.microsoft.com/office/drawing/2014/main" id="{1DAB3E7A-0121-44A6-A62A-44D9580E297D}"/>
            </a:ext>
          </a:extLst>
        </xdr:cNvPr>
        <xdr:cNvSpPr txBox="1"/>
      </xdr:nvSpPr>
      <xdr:spPr>
        <a:xfrm>
          <a:off x="1343724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686" name="n_2aveValue【庁舎】&#10;有形固定資産減価償却率">
          <a:extLst>
            <a:ext uri="{FF2B5EF4-FFF2-40B4-BE49-F238E27FC236}">
              <a16:creationId xmlns:a16="http://schemas.microsoft.com/office/drawing/2014/main" id="{4E2B3948-3C47-4277-93B2-59A01245CE56}"/>
            </a:ext>
          </a:extLst>
        </xdr:cNvPr>
        <xdr:cNvSpPr txBox="1"/>
      </xdr:nvSpPr>
      <xdr:spPr>
        <a:xfrm>
          <a:off x="12675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687" name="n_3aveValue【庁舎】&#10;有形固定資産減価償却率">
          <a:extLst>
            <a:ext uri="{FF2B5EF4-FFF2-40B4-BE49-F238E27FC236}">
              <a16:creationId xmlns:a16="http://schemas.microsoft.com/office/drawing/2014/main" id="{4E3BF131-6CF5-4B9E-9844-5CC0D2A60B1F}"/>
            </a:ext>
          </a:extLst>
        </xdr:cNvPr>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688" name="n_4aveValue【庁舎】&#10;有形固定資産減価償却率">
          <a:extLst>
            <a:ext uri="{FF2B5EF4-FFF2-40B4-BE49-F238E27FC236}">
              <a16:creationId xmlns:a16="http://schemas.microsoft.com/office/drawing/2014/main" id="{2394A83A-6859-464D-82DD-08ED679B8377}"/>
            </a:ext>
          </a:extLst>
        </xdr:cNvPr>
        <xdr:cNvSpPr txBox="1"/>
      </xdr:nvSpPr>
      <xdr:spPr>
        <a:xfrm>
          <a:off x="1110298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16164</xdr:rowOff>
    </xdr:from>
    <xdr:ext cx="405111" cy="259045"/>
    <xdr:sp macro="" textlink="">
      <xdr:nvSpPr>
        <xdr:cNvPr id="689" name="n_1mainValue【庁舎】&#10;有形固定資産減価償却率">
          <a:extLst>
            <a:ext uri="{FF2B5EF4-FFF2-40B4-BE49-F238E27FC236}">
              <a16:creationId xmlns:a16="http://schemas.microsoft.com/office/drawing/2014/main" id="{0C79161E-14D9-4D52-A58D-1E866F081A80}"/>
            </a:ext>
          </a:extLst>
        </xdr:cNvPr>
        <xdr:cNvSpPr txBox="1"/>
      </xdr:nvSpPr>
      <xdr:spPr>
        <a:xfrm>
          <a:off x="13437244" y="1661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151691</xdr:rowOff>
    </xdr:from>
    <xdr:ext cx="340478" cy="259045"/>
    <xdr:sp macro="" textlink="">
      <xdr:nvSpPr>
        <xdr:cNvPr id="690" name="n_2mainValue【庁舎】&#10;有形固定資産減価償却率">
          <a:extLst>
            <a:ext uri="{FF2B5EF4-FFF2-40B4-BE49-F238E27FC236}">
              <a16:creationId xmlns:a16="http://schemas.microsoft.com/office/drawing/2014/main" id="{53D4B4EE-11D0-4ADF-A380-1650F042789A}"/>
            </a:ext>
          </a:extLst>
        </xdr:cNvPr>
        <xdr:cNvSpPr txBox="1"/>
      </xdr:nvSpPr>
      <xdr:spPr>
        <a:xfrm>
          <a:off x="12707561" y="165804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115769</xdr:rowOff>
    </xdr:from>
    <xdr:ext cx="340478" cy="259045"/>
    <xdr:sp macro="" textlink="">
      <xdr:nvSpPr>
        <xdr:cNvPr id="691" name="n_3mainValue【庁舎】&#10;有形固定資産減価償却率">
          <a:extLst>
            <a:ext uri="{FF2B5EF4-FFF2-40B4-BE49-F238E27FC236}">
              <a16:creationId xmlns:a16="http://schemas.microsoft.com/office/drawing/2014/main" id="{4BE91802-EA66-40AF-8F1F-EE28E666A0D1}"/>
            </a:ext>
          </a:extLst>
        </xdr:cNvPr>
        <xdr:cNvSpPr txBox="1"/>
      </xdr:nvSpPr>
      <xdr:spPr>
        <a:xfrm>
          <a:off x="11910001" y="165444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81478</xdr:rowOff>
    </xdr:from>
    <xdr:ext cx="340478" cy="259045"/>
    <xdr:sp macro="" textlink="">
      <xdr:nvSpPr>
        <xdr:cNvPr id="692" name="n_4mainValue【庁舎】&#10;有形固定資産減価償却率">
          <a:extLst>
            <a:ext uri="{FF2B5EF4-FFF2-40B4-BE49-F238E27FC236}">
              <a16:creationId xmlns:a16="http://schemas.microsoft.com/office/drawing/2014/main" id="{E7EFD4BB-89EE-443C-AB0A-F9A85DD266C1}"/>
            </a:ext>
          </a:extLst>
        </xdr:cNvPr>
        <xdr:cNvSpPr txBox="1"/>
      </xdr:nvSpPr>
      <xdr:spPr>
        <a:xfrm>
          <a:off x="11135301" y="165101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90E3E770-0735-4EFA-AEC0-6D489B57B4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FE1B461A-2A79-4C1C-97AF-87B82FCB6CA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4F8BB19A-774C-4659-9E5D-4747ED2E9F3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465A5603-559C-4170-AA13-F435295B3CB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2B8BA346-06C8-4AEF-9B5A-02908C663F3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809DB0BB-5147-4833-8708-62A8010048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A8971F91-7573-44FA-9A14-119DF92D1B2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F1CD2EC6-9BF9-4D97-A20E-5617CA27B1E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D7872C7-58CC-4EBC-8122-E6B8A38C443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75703230-9834-4243-8453-E86678200CC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CB7C7859-FBC8-43A9-A5A0-BABA06E7FDF1}"/>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E61174A1-D9C0-45F4-8880-2A47BA7DEF0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69456CA-77CE-4734-BAF8-A06017A3335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5BC9BBC9-0DE1-4189-8AD1-4FF1248327BE}"/>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8CE6705F-17A2-47DF-A534-82963DFBF55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67A52BA6-FD90-4412-9E01-A42E1179FB1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65222F87-F3C2-4029-BA25-D0A24460052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65BD2139-A94E-4EA2-AE1A-30C1735D0E1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78C2415A-6C33-478E-845B-6B3E14F3D68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398A80C5-7997-45DB-B8B8-C7983D7CE87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9764EC25-0A66-4E23-B7D8-A0E638FFAE3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556619B5-1EF0-4718-B6CB-6EA590DE06D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15" name="直線コネクタ 714">
          <a:extLst>
            <a:ext uri="{FF2B5EF4-FFF2-40B4-BE49-F238E27FC236}">
              <a16:creationId xmlns:a16="http://schemas.microsoft.com/office/drawing/2014/main" id="{257D38A6-C4F4-4288-BD9A-0413188E361F}"/>
            </a:ext>
          </a:extLst>
        </xdr:cNvPr>
        <xdr:cNvCxnSpPr/>
      </xdr:nvCxnSpPr>
      <xdr:spPr>
        <a:xfrm flipV="1">
          <a:off x="19509104" y="16892778"/>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16" name="【庁舎】&#10;一人当たり面積最小値テキスト">
          <a:extLst>
            <a:ext uri="{FF2B5EF4-FFF2-40B4-BE49-F238E27FC236}">
              <a16:creationId xmlns:a16="http://schemas.microsoft.com/office/drawing/2014/main" id="{DE1E6EAC-00D7-4288-A2C5-7CC67A988507}"/>
            </a:ext>
          </a:extLst>
        </xdr:cNvPr>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17" name="直線コネクタ 716">
          <a:extLst>
            <a:ext uri="{FF2B5EF4-FFF2-40B4-BE49-F238E27FC236}">
              <a16:creationId xmlns:a16="http://schemas.microsoft.com/office/drawing/2014/main" id="{6E0A8458-8479-42B1-B575-757E2A314270}"/>
            </a:ext>
          </a:extLst>
        </xdr:cNvPr>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18" name="【庁舎】&#10;一人当たり面積最大値テキスト">
          <a:extLst>
            <a:ext uri="{FF2B5EF4-FFF2-40B4-BE49-F238E27FC236}">
              <a16:creationId xmlns:a16="http://schemas.microsoft.com/office/drawing/2014/main" id="{49A3134C-8734-46C2-B60E-51394BED3F66}"/>
            </a:ext>
          </a:extLst>
        </xdr:cNvPr>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19" name="直線コネクタ 718">
          <a:extLst>
            <a:ext uri="{FF2B5EF4-FFF2-40B4-BE49-F238E27FC236}">
              <a16:creationId xmlns:a16="http://schemas.microsoft.com/office/drawing/2014/main" id="{E516377A-8372-4971-875A-77B479AB053A}"/>
            </a:ext>
          </a:extLst>
        </xdr:cNvPr>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720" name="【庁舎】&#10;一人当たり面積平均値テキスト">
          <a:extLst>
            <a:ext uri="{FF2B5EF4-FFF2-40B4-BE49-F238E27FC236}">
              <a16:creationId xmlns:a16="http://schemas.microsoft.com/office/drawing/2014/main" id="{3139E4E9-45C7-47E9-B56D-2EE5D6D8D059}"/>
            </a:ext>
          </a:extLst>
        </xdr:cNvPr>
        <xdr:cNvSpPr txBox="1"/>
      </xdr:nvSpPr>
      <xdr:spPr>
        <a:xfrm>
          <a:off x="19547840" y="175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21" name="フローチャート: 判断 720">
          <a:extLst>
            <a:ext uri="{FF2B5EF4-FFF2-40B4-BE49-F238E27FC236}">
              <a16:creationId xmlns:a16="http://schemas.microsoft.com/office/drawing/2014/main" id="{B099A2EF-1B65-4707-95AF-52B4F41F0516}"/>
            </a:ext>
          </a:extLst>
        </xdr:cNvPr>
        <xdr:cNvSpPr/>
      </xdr:nvSpPr>
      <xdr:spPr>
        <a:xfrm>
          <a:off x="19458940" y="17677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22" name="フローチャート: 判断 721">
          <a:extLst>
            <a:ext uri="{FF2B5EF4-FFF2-40B4-BE49-F238E27FC236}">
              <a16:creationId xmlns:a16="http://schemas.microsoft.com/office/drawing/2014/main" id="{A438B50F-2288-436F-9D7F-F04F114AE83A}"/>
            </a:ext>
          </a:extLst>
        </xdr:cNvPr>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23" name="フローチャート: 判断 722">
          <a:extLst>
            <a:ext uri="{FF2B5EF4-FFF2-40B4-BE49-F238E27FC236}">
              <a16:creationId xmlns:a16="http://schemas.microsoft.com/office/drawing/2014/main" id="{8333B105-27FD-4CBA-BFF9-DE5FA9F6C7CA}"/>
            </a:ext>
          </a:extLst>
        </xdr:cNvPr>
        <xdr:cNvSpPr/>
      </xdr:nvSpPr>
      <xdr:spPr>
        <a:xfrm>
          <a:off x="17937480" y="1776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24" name="フローチャート: 判断 723">
          <a:extLst>
            <a:ext uri="{FF2B5EF4-FFF2-40B4-BE49-F238E27FC236}">
              <a16:creationId xmlns:a16="http://schemas.microsoft.com/office/drawing/2014/main" id="{638F3815-96FA-450D-AE44-69ACA2D61AA9}"/>
            </a:ext>
          </a:extLst>
        </xdr:cNvPr>
        <xdr:cNvSpPr/>
      </xdr:nvSpPr>
      <xdr:spPr>
        <a:xfrm>
          <a:off x="1716278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25" name="フローチャート: 判断 724">
          <a:extLst>
            <a:ext uri="{FF2B5EF4-FFF2-40B4-BE49-F238E27FC236}">
              <a16:creationId xmlns:a16="http://schemas.microsoft.com/office/drawing/2014/main" id="{92169D92-AFAD-4AF2-88FA-460F8DEEE698}"/>
            </a:ext>
          </a:extLst>
        </xdr:cNvPr>
        <xdr:cNvSpPr/>
      </xdr:nvSpPr>
      <xdr:spPr>
        <a:xfrm>
          <a:off x="1638808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E12E725-A093-4A11-BE6B-0AE848DB2D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F0426F9-B624-4B69-AA12-2FE480128CE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869FED8-D262-4036-A6C0-D215DFCC8AD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5CA12E4-FBB8-4952-B027-1E89D543038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81E2B5D-8DA3-44C1-982B-587BED1D50D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157987</xdr:rowOff>
    </xdr:from>
    <xdr:to>
      <xdr:col>116</xdr:col>
      <xdr:colOff>114300</xdr:colOff>
      <xdr:row>107</xdr:row>
      <xdr:rowOff>88137</xdr:rowOff>
    </xdr:to>
    <xdr:sp macro="" textlink="">
      <xdr:nvSpPr>
        <xdr:cNvPr id="731" name="楕円 730">
          <a:extLst>
            <a:ext uri="{FF2B5EF4-FFF2-40B4-BE49-F238E27FC236}">
              <a16:creationId xmlns:a16="http://schemas.microsoft.com/office/drawing/2014/main" id="{74BEB91A-8E6B-449E-9883-CAC4BC5982E4}"/>
            </a:ext>
          </a:extLst>
        </xdr:cNvPr>
        <xdr:cNvSpPr/>
      </xdr:nvSpPr>
      <xdr:spPr>
        <a:xfrm>
          <a:off x="19458940" y="17927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136414</xdr:rowOff>
    </xdr:from>
    <xdr:ext cx="469744" cy="259045"/>
    <xdr:sp macro="" textlink="">
      <xdr:nvSpPr>
        <xdr:cNvPr id="732" name="【庁舎】&#10;一人当たり面積該当値テキスト">
          <a:extLst>
            <a:ext uri="{FF2B5EF4-FFF2-40B4-BE49-F238E27FC236}">
              <a16:creationId xmlns:a16="http://schemas.microsoft.com/office/drawing/2014/main" id="{8B3C93FE-A265-49E9-829D-FE07384D0A78}"/>
            </a:ext>
          </a:extLst>
        </xdr:cNvPr>
        <xdr:cNvSpPr txBox="1"/>
      </xdr:nvSpPr>
      <xdr:spPr>
        <a:xfrm>
          <a:off x="19547840"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733" name="楕円 732">
          <a:extLst>
            <a:ext uri="{FF2B5EF4-FFF2-40B4-BE49-F238E27FC236}">
              <a16:creationId xmlns:a16="http://schemas.microsoft.com/office/drawing/2014/main" id="{D10C9C69-5C45-41E1-A184-7E2AE37B8518}"/>
            </a:ext>
          </a:extLst>
        </xdr:cNvPr>
        <xdr:cNvSpPr/>
      </xdr:nvSpPr>
      <xdr:spPr>
        <a:xfrm>
          <a:off x="18735040" y="1794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37337</xdr:rowOff>
    </xdr:from>
    <xdr:to>
      <xdr:col>116</xdr:col>
      <xdr:colOff>63500</xdr:colOff>
      <xdr:row>107</xdr:row>
      <xdr:rowOff>55626</xdr:rowOff>
    </xdr:to>
    <xdr:cxnSp macro="">
      <xdr:nvCxnSpPr>
        <xdr:cNvPr id="734" name="直線コネクタ 733">
          <a:extLst>
            <a:ext uri="{FF2B5EF4-FFF2-40B4-BE49-F238E27FC236}">
              <a16:creationId xmlns:a16="http://schemas.microsoft.com/office/drawing/2014/main" id="{8324AC49-94F9-4C20-8A6D-C9CF6983F078}"/>
            </a:ext>
          </a:extLst>
        </xdr:cNvPr>
        <xdr:cNvCxnSpPr/>
      </xdr:nvCxnSpPr>
      <xdr:spPr>
        <a:xfrm flipV="1">
          <a:off x="18778220" y="17974817"/>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735" name="楕円 734">
          <a:extLst>
            <a:ext uri="{FF2B5EF4-FFF2-40B4-BE49-F238E27FC236}">
              <a16:creationId xmlns:a16="http://schemas.microsoft.com/office/drawing/2014/main" id="{5A6F9C15-BA72-41EE-BAA6-806AA85BAF13}"/>
            </a:ext>
          </a:extLst>
        </xdr:cNvPr>
        <xdr:cNvSpPr/>
      </xdr:nvSpPr>
      <xdr:spPr>
        <a:xfrm>
          <a:off x="179374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73913</xdr:rowOff>
    </xdr:to>
    <xdr:cxnSp macro="">
      <xdr:nvCxnSpPr>
        <xdr:cNvPr id="736" name="直線コネクタ 735">
          <a:extLst>
            <a:ext uri="{FF2B5EF4-FFF2-40B4-BE49-F238E27FC236}">
              <a16:creationId xmlns:a16="http://schemas.microsoft.com/office/drawing/2014/main" id="{236F8480-2FDA-42E8-A452-93F7E2B4E57B}"/>
            </a:ext>
          </a:extLst>
        </xdr:cNvPr>
        <xdr:cNvCxnSpPr/>
      </xdr:nvCxnSpPr>
      <xdr:spPr>
        <a:xfrm flipV="1">
          <a:off x="17988280" y="17993106"/>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737" name="楕円 736">
          <a:extLst>
            <a:ext uri="{FF2B5EF4-FFF2-40B4-BE49-F238E27FC236}">
              <a16:creationId xmlns:a16="http://schemas.microsoft.com/office/drawing/2014/main" id="{49BBFFAE-06AA-4A94-8166-554C2BC2403A}"/>
            </a:ext>
          </a:extLst>
        </xdr:cNvPr>
        <xdr:cNvSpPr/>
      </xdr:nvSpPr>
      <xdr:spPr>
        <a:xfrm>
          <a:off x="1716278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85344</xdr:rowOff>
    </xdr:to>
    <xdr:cxnSp macro="">
      <xdr:nvCxnSpPr>
        <xdr:cNvPr id="738" name="直線コネクタ 737">
          <a:extLst>
            <a:ext uri="{FF2B5EF4-FFF2-40B4-BE49-F238E27FC236}">
              <a16:creationId xmlns:a16="http://schemas.microsoft.com/office/drawing/2014/main" id="{2BF76A4D-CA1B-442C-9AE6-A67E68756968}"/>
            </a:ext>
          </a:extLst>
        </xdr:cNvPr>
        <xdr:cNvCxnSpPr/>
      </xdr:nvCxnSpPr>
      <xdr:spPr>
        <a:xfrm flipV="1">
          <a:off x="17213580" y="18011393"/>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39" name="楕円 738">
          <a:extLst>
            <a:ext uri="{FF2B5EF4-FFF2-40B4-BE49-F238E27FC236}">
              <a16:creationId xmlns:a16="http://schemas.microsoft.com/office/drawing/2014/main" id="{39AA3148-A054-4BC7-940C-439449E2F2D9}"/>
            </a:ext>
          </a:extLst>
        </xdr:cNvPr>
        <xdr:cNvSpPr/>
      </xdr:nvSpPr>
      <xdr:spPr>
        <a:xfrm>
          <a:off x="16388080" y="17988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101346</xdr:rowOff>
    </xdr:to>
    <xdr:cxnSp macro="">
      <xdr:nvCxnSpPr>
        <xdr:cNvPr id="740" name="直線コネクタ 739">
          <a:extLst>
            <a:ext uri="{FF2B5EF4-FFF2-40B4-BE49-F238E27FC236}">
              <a16:creationId xmlns:a16="http://schemas.microsoft.com/office/drawing/2014/main" id="{6A1DF3CC-DB3B-4D09-A1BA-175D28D6BACE}"/>
            </a:ext>
          </a:extLst>
        </xdr:cNvPr>
        <xdr:cNvCxnSpPr/>
      </xdr:nvCxnSpPr>
      <xdr:spPr>
        <a:xfrm flipV="1">
          <a:off x="16431260" y="18022824"/>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741" name="n_1aveValue【庁舎】&#10;一人当たり面積">
          <a:extLst>
            <a:ext uri="{FF2B5EF4-FFF2-40B4-BE49-F238E27FC236}">
              <a16:creationId xmlns:a16="http://schemas.microsoft.com/office/drawing/2014/main" id="{366F6FD9-C68E-4179-BA5F-B785085A1513}"/>
            </a:ext>
          </a:extLst>
        </xdr:cNvPr>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742" name="n_2aveValue【庁舎】&#10;一人当たり面積">
          <a:extLst>
            <a:ext uri="{FF2B5EF4-FFF2-40B4-BE49-F238E27FC236}">
              <a16:creationId xmlns:a16="http://schemas.microsoft.com/office/drawing/2014/main" id="{CB4E3DAD-CD3E-48AF-B1C6-9020D7123E86}"/>
            </a:ext>
          </a:extLst>
        </xdr:cNvPr>
        <xdr:cNvSpPr txBox="1"/>
      </xdr:nvSpPr>
      <xdr:spPr>
        <a:xfrm>
          <a:off x="1777626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743" name="n_3aveValue【庁舎】&#10;一人当たり面積">
          <a:extLst>
            <a:ext uri="{FF2B5EF4-FFF2-40B4-BE49-F238E27FC236}">
              <a16:creationId xmlns:a16="http://schemas.microsoft.com/office/drawing/2014/main" id="{F7C1715B-3389-4EA5-8CCD-F2510E295AB5}"/>
            </a:ext>
          </a:extLst>
        </xdr:cNvPr>
        <xdr:cNvSpPr txBox="1"/>
      </xdr:nvSpPr>
      <xdr:spPr>
        <a:xfrm>
          <a:off x="1700156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744" name="n_4aveValue【庁舎】&#10;一人当たり面積">
          <a:extLst>
            <a:ext uri="{FF2B5EF4-FFF2-40B4-BE49-F238E27FC236}">
              <a16:creationId xmlns:a16="http://schemas.microsoft.com/office/drawing/2014/main" id="{EA1A49B9-4F1A-42F2-AAB5-B41FAA5DF838}"/>
            </a:ext>
          </a:extLst>
        </xdr:cNvPr>
        <xdr:cNvSpPr txBox="1"/>
      </xdr:nvSpPr>
      <xdr:spPr>
        <a:xfrm>
          <a:off x="1622686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745" name="n_1mainValue【庁舎】&#10;一人当たり面積">
          <a:extLst>
            <a:ext uri="{FF2B5EF4-FFF2-40B4-BE49-F238E27FC236}">
              <a16:creationId xmlns:a16="http://schemas.microsoft.com/office/drawing/2014/main" id="{9C17789F-DF7F-4D40-8642-CECB61FFD15F}"/>
            </a:ext>
          </a:extLst>
        </xdr:cNvPr>
        <xdr:cNvSpPr txBox="1"/>
      </xdr:nvSpPr>
      <xdr:spPr>
        <a:xfrm>
          <a:off x="1856112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746" name="n_2mainValue【庁舎】&#10;一人当たり面積">
          <a:extLst>
            <a:ext uri="{FF2B5EF4-FFF2-40B4-BE49-F238E27FC236}">
              <a16:creationId xmlns:a16="http://schemas.microsoft.com/office/drawing/2014/main" id="{FD19FB04-F6F8-48F7-BAE9-C3E314634FFF}"/>
            </a:ext>
          </a:extLst>
        </xdr:cNvPr>
        <xdr:cNvSpPr txBox="1"/>
      </xdr:nvSpPr>
      <xdr:spPr>
        <a:xfrm>
          <a:off x="177762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747" name="n_3mainValue【庁舎】&#10;一人当たり面積">
          <a:extLst>
            <a:ext uri="{FF2B5EF4-FFF2-40B4-BE49-F238E27FC236}">
              <a16:creationId xmlns:a16="http://schemas.microsoft.com/office/drawing/2014/main" id="{571F0D35-CD09-47D7-B42C-74F40E311648}"/>
            </a:ext>
          </a:extLst>
        </xdr:cNvPr>
        <xdr:cNvSpPr txBox="1"/>
      </xdr:nvSpPr>
      <xdr:spPr>
        <a:xfrm>
          <a:off x="1700156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48" name="n_4mainValue【庁舎】&#10;一人当たり面積">
          <a:extLst>
            <a:ext uri="{FF2B5EF4-FFF2-40B4-BE49-F238E27FC236}">
              <a16:creationId xmlns:a16="http://schemas.microsoft.com/office/drawing/2014/main" id="{605C0439-A12D-43A1-BA55-3136073CFD84}"/>
            </a:ext>
          </a:extLst>
        </xdr:cNvPr>
        <xdr:cNvSpPr txBox="1"/>
      </xdr:nvSpPr>
      <xdr:spPr>
        <a:xfrm>
          <a:off x="16226867" y="180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F83E34D1-E1B6-4775-B17E-C66B393BF2B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D36E8C71-18B3-4C0B-B0E4-1CF0C375F9E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FB571DD1-88C1-4749-9BAF-790ACB5D9FC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有形固定資産減価償却率が保健センター・保健所において、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％を超えている。解体を含めた今後の在り方について検討していく必要がある。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4111_&#37027;&#29634;&#24029;&#30010;0925&#20462;&#27491;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55.4</v>
          </cell>
          <cell r="BX53">
            <v>55.1</v>
          </cell>
          <cell r="CF53">
            <v>54</v>
          </cell>
          <cell r="CN53">
            <v>56.2</v>
          </cell>
          <cell r="CV53">
            <v>57.7</v>
          </cell>
        </row>
        <row r="55">
          <cell r="AN55" t="str">
            <v>類似団体内平均値</v>
          </cell>
          <cell r="BP55">
            <v>38.5</v>
          </cell>
          <cell r="BX55">
            <v>35.5</v>
          </cell>
          <cell r="CF55">
            <v>13.5</v>
          </cell>
          <cell r="CN55">
            <v>0</v>
          </cell>
          <cell r="CV55">
            <v>0</v>
          </cell>
        </row>
        <row r="57">
          <cell r="BP57">
            <v>65.3</v>
          </cell>
          <cell r="BX57">
            <v>66</v>
          </cell>
          <cell r="CF57">
            <v>65.099999999999994</v>
          </cell>
          <cell r="CN57">
            <v>64.3</v>
          </cell>
          <cell r="CV57">
            <v>65.7</v>
          </cell>
        </row>
        <row r="72">
          <cell r="BP72" t="str">
            <v>H30</v>
          </cell>
          <cell r="BX72" t="str">
            <v>R01</v>
          </cell>
          <cell r="CF72" t="str">
            <v>R02</v>
          </cell>
          <cell r="CN72" t="str">
            <v>R03</v>
          </cell>
          <cell r="CV72" t="str">
            <v>R04</v>
          </cell>
        </row>
        <row r="73">
          <cell r="AN73" t="str">
            <v>当該団体値</v>
          </cell>
        </row>
        <row r="75">
          <cell r="BP75">
            <v>7.7</v>
          </cell>
          <cell r="BX75">
            <v>7.9</v>
          </cell>
          <cell r="CF75">
            <v>8.1</v>
          </cell>
          <cell r="CN75">
            <v>8.3000000000000007</v>
          </cell>
          <cell r="CV75">
            <v>8.1</v>
          </cell>
        </row>
        <row r="77">
          <cell r="AN77" t="str">
            <v>類似団体内平均値</v>
          </cell>
          <cell r="BP77">
            <v>38.5</v>
          </cell>
          <cell r="BX77">
            <v>35.5</v>
          </cell>
          <cell r="CF77">
            <v>13.5</v>
          </cell>
          <cell r="CN77">
            <v>0</v>
          </cell>
          <cell r="CV77">
            <v>0</v>
          </cell>
        </row>
        <row r="79">
          <cell r="BP79">
            <v>8.9</v>
          </cell>
          <cell r="BX79">
            <v>8.8000000000000007</v>
          </cell>
          <cell r="CF79">
            <v>8.3000000000000007</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W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9722053</v>
      </c>
      <c r="BO4" s="449"/>
      <c r="BP4" s="449"/>
      <c r="BQ4" s="449"/>
      <c r="BR4" s="449"/>
      <c r="BS4" s="449"/>
      <c r="BT4" s="449"/>
      <c r="BU4" s="450"/>
      <c r="BV4" s="448">
        <v>10939854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16.600000000000001</v>
      </c>
      <c r="CU4" s="589"/>
      <c r="CV4" s="589"/>
      <c r="CW4" s="589"/>
      <c r="CX4" s="589"/>
      <c r="CY4" s="589"/>
      <c r="CZ4" s="589"/>
      <c r="DA4" s="590"/>
      <c r="DB4" s="588">
        <v>15.7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8665824</v>
      </c>
      <c r="BO5" s="420"/>
      <c r="BP5" s="420"/>
      <c r="BQ5" s="420"/>
      <c r="BR5" s="420"/>
      <c r="BS5" s="420"/>
      <c r="BT5" s="420"/>
      <c r="BU5" s="421"/>
      <c r="BV5" s="419">
        <v>9920177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86.6</v>
      </c>
      <c r="CU5" s="417"/>
      <c r="CV5" s="417"/>
      <c r="CW5" s="417"/>
      <c r="CX5" s="417"/>
      <c r="CY5" s="417"/>
      <c r="CZ5" s="417"/>
      <c r="DA5" s="418"/>
      <c r="DB5" s="416">
        <v>85.4</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1056229</v>
      </c>
      <c r="BO6" s="420"/>
      <c r="BP6" s="420"/>
      <c r="BQ6" s="420"/>
      <c r="BR6" s="420"/>
      <c r="BS6" s="420"/>
      <c r="BT6" s="420"/>
      <c r="BU6" s="421"/>
      <c r="BV6" s="419">
        <v>1019677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87.8</v>
      </c>
      <c r="CU6" s="563"/>
      <c r="CV6" s="563"/>
      <c r="CW6" s="563"/>
      <c r="CX6" s="563"/>
      <c r="CY6" s="563"/>
      <c r="CZ6" s="563"/>
      <c r="DA6" s="564"/>
      <c r="DB6" s="562">
        <v>89.4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42611</v>
      </c>
      <c r="BO7" s="420"/>
      <c r="BP7" s="420"/>
      <c r="BQ7" s="420"/>
      <c r="BR7" s="420"/>
      <c r="BS7" s="420"/>
      <c r="BT7" s="420"/>
      <c r="BU7" s="421"/>
      <c r="BV7" s="419">
        <v>44243</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6093426</v>
      </c>
      <c r="CU7" s="420"/>
      <c r="CV7" s="420"/>
      <c r="CW7" s="420"/>
      <c r="CX7" s="420"/>
      <c r="CY7" s="420"/>
      <c r="CZ7" s="420"/>
      <c r="DA7" s="421"/>
      <c r="DB7" s="419">
        <v>6223386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1013618</v>
      </c>
      <c r="BO8" s="420"/>
      <c r="BP8" s="420"/>
      <c r="BQ8" s="420"/>
      <c r="BR8" s="420"/>
      <c r="BS8" s="420"/>
      <c r="BT8" s="420"/>
      <c r="BU8" s="421"/>
      <c r="BV8" s="419">
        <v>975434</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0.4</v>
      </c>
      <c r="DC8" s="523"/>
      <c r="DD8" s="523"/>
      <c r="DE8" s="523"/>
      <c r="DF8" s="523"/>
      <c r="DG8" s="523"/>
      <c r="DH8" s="523"/>
      <c r="DI8" s="524"/>
    </row>
    <row r="9" spans="1:119" ht="18.75" customHeight="1" thickBot="1" x14ac:dyDescent="0.25">
      <c r="A9" s="181"/>
      <c r="B9" s="551" t="s">
        <v>111</v>
      </c>
      <c r="C9" s="552"/>
      <c r="D9" s="552"/>
      <c r="E9" s="552"/>
      <c r="F9" s="552"/>
      <c r="G9" s="552"/>
      <c r="H9" s="552"/>
      <c r="I9" s="552"/>
      <c r="J9" s="552"/>
      <c r="K9" s="470"/>
      <c r="L9" s="553" t="s">
        <v>112</v>
      </c>
      <c r="M9" s="554"/>
      <c r="N9" s="554"/>
      <c r="O9" s="554"/>
      <c r="P9" s="554"/>
      <c r="Q9" s="555"/>
      <c r="R9" s="556">
        <v>15215</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95</v>
      </c>
      <c r="AV9" s="478"/>
      <c r="AW9" s="478"/>
      <c r="AX9" s="478"/>
      <c r="AY9" s="433" t="s">
        <v>115</v>
      </c>
      <c r="AZ9" s="434"/>
      <c r="BA9" s="434"/>
      <c r="BB9" s="434"/>
      <c r="BC9" s="434"/>
      <c r="BD9" s="434"/>
      <c r="BE9" s="434"/>
      <c r="BF9" s="434"/>
      <c r="BG9" s="434"/>
      <c r="BH9" s="434"/>
      <c r="BI9" s="434"/>
      <c r="BJ9" s="434"/>
      <c r="BK9" s="434"/>
      <c r="BL9" s="434"/>
      <c r="BM9" s="435"/>
      <c r="BN9" s="419">
        <v>38184</v>
      </c>
      <c r="BO9" s="420"/>
      <c r="BP9" s="420"/>
      <c r="BQ9" s="420"/>
      <c r="BR9" s="420"/>
      <c r="BS9" s="420"/>
      <c r="BT9" s="420"/>
      <c r="BU9" s="421"/>
      <c r="BV9" s="419">
        <v>186853</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117</v>
      </c>
      <c r="M10" s="376"/>
      <c r="N10" s="376"/>
      <c r="O10" s="376"/>
      <c r="P10" s="376"/>
      <c r="Q10" s="377"/>
      <c r="R10" s="372">
        <v>16964</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119</v>
      </c>
      <c r="AV10" s="478"/>
      <c r="AW10" s="478"/>
      <c r="AX10" s="478"/>
      <c r="AY10" s="433" t="s">
        <v>120</v>
      </c>
      <c r="AZ10" s="434"/>
      <c r="BA10" s="434"/>
      <c r="BB10" s="434"/>
      <c r="BC10" s="434"/>
      <c r="BD10" s="434"/>
      <c r="BE10" s="434"/>
      <c r="BF10" s="434"/>
      <c r="BG10" s="434"/>
      <c r="BH10" s="434"/>
      <c r="BI10" s="434"/>
      <c r="BJ10" s="434"/>
      <c r="BK10" s="434"/>
      <c r="BL10" s="434"/>
      <c r="BM10" s="435"/>
      <c r="BN10" s="419">
        <v>500</v>
      </c>
      <c r="BO10" s="420"/>
      <c r="BP10" s="420"/>
      <c r="BQ10" s="420"/>
      <c r="BR10" s="420"/>
      <c r="BS10" s="420"/>
      <c r="BT10" s="420"/>
      <c r="BU10" s="421"/>
      <c r="BV10" s="419">
        <v>500</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14865</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95</v>
      </c>
      <c r="AV12" s="478"/>
      <c r="AW12" s="478"/>
      <c r="AX12" s="478"/>
      <c r="AY12" s="433" t="s">
        <v>134</v>
      </c>
      <c r="AZ12" s="434"/>
      <c r="BA12" s="434"/>
      <c r="BB12" s="434"/>
      <c r="BC12" s="434"/>
      <c r="BD12" s="434"/>
      <c r="BE12" s="434"/>
      <c r="BF12" s="434"/>
      <c r="BG12" s="434"/>
      <c r="BH12" s="434"/>
      <c r="BI12" s="434"/>
      <c r="BJ12" s="434"/>
      <c r="BK12" s="434"/>
      <c r="BL12" s="434"/>
      <c r="BM12" s="435"/>
      <c r="BN12" s="419">
        <v>83964</v>
      </c>
      <c r="BO12" s="420"/>
      <c r="BP12" s="420"/>
      <c r="BQ12" s="420"/>
      <c r="BR12" s="420"/>
      <c r="BS12" s="420"/>
      <c r="BT12" s="420"/>
      <c r="BU12" s="421"/>
      <c r="BV12" s="419">
        <v>41589</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136</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137</v>
      </c>
      <c r="N13" s="504"/>
      <c r="O13" s="504"/>
      <c r="P13" s="504"/>
      <c r="Q13" s="505"/>
      <c r="R13" s="506">
        <v>14734</v>
      </c>
      <c r="S13" s="507"/>
      <c r="T13" s="507"/>
      <c r="U13" s="507"/>
      <c r="V13" s="508"/>
      <c r="W13" s="509" t="s">
        <v>138</v>
      </c>
      <c r="X13" s="405"/>
      <c r="Y13" s="405"/>
      <c r="Z13" s="405"/>
      <c r="AA13" s="405"/>
      <c r="AB13" s="406"/>
      <c r="AC13" s="372">
        <v>1156</v>
      </c>
      <c r="AD13" s="373"/>
      <c r="AE13" s="373"/>
      <c r="AF13" s="373"/>
      <c r="AG13" s="374"/>
      <c r="AH13" s="372">
        <v>1203</v>
      </c>
      <c r="AI13" s="373"/>
      <c r="AJ13" s="373"/>
      <c r="AK13" s="373"/>
      <c r="AL13" s="432"/>
      <c r="AM13" s="476" t="s">
        <v>139</v>
      </c>
      <c r="AN13" s="376"/>
      <c r="AO13" s="376"/>
      <c r="AP13" s="376"/>
      <c r="AQ13" s="376"/>
      <c r="AR13" s="376"/>
      <c r="AS13" s="376"/>
      <c r="AT13" s="377"/>
      <c r="AU13" s="477" t="s">
        <v>140</v>
      </c>
      <c r="AV13" s="478"/>
      <c r="AW13" s="478"/>
      <c r="AX13" s="478"/>
      <c r="AY13" s="433" t="s">
        <v>141</v>
      </c>
      <c r="AZ13" s="434"/>
      <c r="BA13" s="434"/>
      <c r="BB13" s="434"/>
      <c r="BC13" s="434"/>
      <c r="BD13" s="434"/>
      <c r="BE13" s="434"/>
      <c r="BF13" s="434"/>
      <c r="BG13" s="434"/>
      <c r="BH13" s="434"/>
      <c r="BI13" s="434"/>
      <c r="BJ13" s="434"/>
      <c r="BK13" s="434"/>
      <c r="BL13" s="434"/>
      <c r="BM13" s="435"/>
      <c r="BN13" s="419">
        <v>-45280</v>
      </c>
      <c r="BO13" s="420"/>
      <c r="BP13" s="420"/>
      <c r="BQ13" s="420"/>
      <c r="BR13" s="420"/>
      <c r="BS13" s="420"/>
      <c r="BT13" s="420"/>
      <c r="BU13" s="421"/>
      <c r="BV13" s="419">
        <v>145764</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143</v>
      </c>
      <c r="M14" s="546"/>
      <c r="N14" s="546"/>
      <c r="O14" s="546"/>
      <c r="P14" s="546"/>
      <c r="Q14" s="547"/>
      <c r="R14" s="506">
        <v>15286</v>
      </c>
      <c r="S14" s="507"/>
      <c r="T14" s="507"/>
      <c r="U14" s="507"/>
      <c r="V14" s="508"/>
      <c r="W14" s="510"/>
      <c r="X14" s="408"/>
      <c r="Y14" s="408"/>
      <c r="Z14" s="408"/>
      <c r="AA14" s="408"/>
      <c r="AB14" s="409"/>
      <c r="AC14" s="499">
        <v>14.5</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136</v>
      </c>
      <c r="CU14" s="517"/>
      <c r="CV14" s="517"/>
      <c r="CW14" s="517"/>
      <c r="CX14" s="517"/>
      <c r="CY14" s="517"/>
      <c r="CZ14" s="517"/>
      <c r="DA14" s="518"/>
      <c r="DB14" s="516" t="s">
        <v>128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145</v>
      </c>
      <c r="N15" s="504"/>
      <c r="O15" s="504"/>
      <c r="P15" s="504"/>
      <c r="Q15" s="505"/>
      <c r="R15" s="506">
        <v>15131</v>
      </c>
      <c r="S15" s="507"/>
      <c r="T15" s="507"/>
      <c r="U15" s="507"/>
      <c r="V15" s="508"/>
      <c r="W15" s="509" t="s">
        <v>146</v>
      </c>
      <c r="X15" s="405"/>
      <c r="Y15" s="405"/>
      <c r="Z15" s="405"/>
      <c r="AA15" s="405"/>
      <c r="AB15" s="406"/>
      <c r="AC15" s="372">
        <v>2734</v>
      </c>
      <c r="AD15" s="373"/>
      <c r="AE15" s="373"/>
      <c r="AF15" s="373"/>
      <c r="AG15" s="374"/>
      <c r="AH15" s="372">
        <v>2957</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2049487</v>
      </c>
      <c r="BO15" s="449"/>
      <c r="BP15" s="449"/>
      <c r="BQ15" s="449"/>
      <c r="BR15" s="449"/>
      <c r="BS15" s="449"/>
      <c r="BT15" s="449"/>
      <c r="BU15" s="450"/>
      <c r="BV15" s="448">
        <v>2008166</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34.299999999999997</v>
      </c>
      <c r="AD16" s="500"/>
      <c r="AE16" s="500"/>
      <c r="AF16" s="500"/>
      <c r="AG16" s="501"/>
      <c r="AH16" s="499">
        <v>34.5</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5366480</v>
      </c>
      <c r="BO16" s="420"/>
      <c r="BP16" s="420"/>
      <c r="BQ16" s="420"/>
      <c r="BR16" s="420"/>
      <c r="BS16" s="420"/>
      <c r="BT16" s="420"/>
      <c r="BU16" s="421"/>
      <c r="BV16" s="419">
        <v>5426880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4074</v>
      </c>
      <c r="AD17" s="373"/>
      <c r="AE17" s="373"/>
      <c r="AF17" s="373"/>
      <c r="AG17" s="374"/>
      <c r="AH17" s="372">
        <v>4417</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2568956</v>
      </c>
      <c r="BO17" s="420"/>
      <c r="BP17" s="420"/>
      <c r="BQ17" s="420"/>
      <c r="BR17" s="420"/>
      <c r="BS17" s="420"/>
      <c r="BT17" s="420"/>
      <c r="BU17" s="421"/>
      <c r="BV17" s="419">
        <v>2514379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156</v>
      </c>
      <c r="C18" s="470"/>
      <c r="D18" s="470"/>
      <c r="E18" s="471"/>
      <c r="F18" s="471"/>
      <c r="G18" s="471"/>
      <c r="H18" s="471"/>
      <c r="I18" s="471"/>
      <c r="J18" s="471"/>
      <c r="K18" s="471"/>
      <c r="L18" s="472">
        <v>192.78</v>
      </c>
      <c r="M18" s="472"/>
      <c r="N18" s="472"/>
      <c r="O18" s="472"/>
      <c r="P18" s="472"/>
      <c r="Q18" s="472"/>
      <c r="R18" s="473"/>
      <c r="S18" s="473"/>
      <c r="T18" s="473"/>
      <c r="U18" s="473"/>
      <c r="V18" s="474"/>
      <c r="W18" s="490"/>
      <c r="X18" s="491"/>
      <c r="Y18" s="491"/>
      <c r="Z18" s="491"/>
      <c r="AA18" s="491"/>
      <c r="AB18" s="515"/>
      <c r="AC18" s="389">
        <v>51.2</v>
      </c>
      <c r="AD18" s="390"/>
      <c r="AE18" s="390"/>
      <c r="AF18" s="390"/>
      <c r="AG18" s="475"/>
      <c r="AH18" s="389">
        <v>51.5</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5336405</v>
      </c>
      <c r="BO18" s="420"/>
      <c r="BP18" s="420"/>
      <c r="BQ18" s="420"/>
      <c r="BR18" s="420"/>
      <c r="BS18" s="420"/>
      <c r="BT18" s="420"/>
      <c r="BU18" s="421"/>
      <c r="BV18" s="419">
        <v>5467881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158</v>
      </c>
      <c r="C19" s="470"/>
      <c r="D19" s="470"/>
      <c r="E19" s="471"/>
      <c r="F19" s="471"/>
      <c r="G19" s="471"/>
      <c r="H19" s="471"/>
      <c r="I19" s="471"/>
      <c r="J19" s="471"/>
      <c r="K19" s="471"/>
      <c r="L19" s="479">
        <v>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7190291</v>
      </c>
      <c r="BO19" s="420"/>
      <c r="BP19" s="420"/>
      <c r="BQ19" s="420"/>
      <c r="BR19" s="420"/>
      <c r="BS19" s="420"/>
      <c r="BT19" s="420"/>
      <c r="BU19" s="421"/>
      <c r="BV19" s="419">
        <v>7426699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160</v>
      </c>
      <c r="C20" s="470"/>
      <c r="D20" s="470"/>
      <c r="E20" s="471"/>
      <c r="F20" s="471"/>
      <c r="G20" s="471"/>
      <c r="H20" s="471"/>
      <c r="I20" s="471"/>
      <c r="J20" s="471"/>
      <c r="K20" s="471"/>
      <c r="L20" s="479">
        <v>5682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7875313</v>
      </c>
      <c r="BO22" s="449"/>
      <c r="BP22" s="449"/>
      <c r="BQ22" s="449"/>
      <c r="BR22" s="449"/>
      <c r="BS22" s="449"/>
      <c r="BT22" s="449"/>
      <c r="BU22" s="450"/>
      <c r="BV22" s="448">
        <v>8457459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5410960</v>
      </c>
      <c r="BO23" s="420"/>
      <c r="BP23" s="420"/>
      <c r="BQ23" s="420"/>
      <c r="BR23" s="420"/>
      <c r="BS23" s="420"/>
      <c r="BT23" s="420"/>
      <c r="BU23" s="421"/>
      <c r="BV23" s="419">
        <v>5562575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170</v>
      </c>
      <c r="F24" s="376"/>
      <c r="G24" s="376"/>
      <c r="H24" s="376"/>
      <c r="I24" s="376"/>
      <c r="J24" s="376"/>
      <c r="K24" s="377"/>
      <c r="L24" s="372">
        <v>1</v>
      </c>
      <c r="M24" s="373"/>
      <c r="N24" s="373"/>
      <c r="O24" s="373"/>
      <c r="P24" s="374"/>
      <c r="Q24" s="372">
        <v>7200</v>
      </c>
      <c r="R24" s="373"/>
      <c r="S24" s="373"/>
      <c r="T24" s="373"/>
      <c r="U24" s="373"/>
      <c r="V24" s="374"/>
      <c r="W24" s="462"/>
      <c r="X24" s="399"/>
      <c r="Y24" s="400"/>
      <c r="Z24" s="375" t="s">
        <v>171</v>
      </c>
      <c r="AA24" s="376"/>
      <c r="AB24" s="376"/>
      <c r="AC24" s="376"/>
      <c r="AD24" s="376"/>
      <c r="AE24" s="376"/>
      <c r="AF24" s="376"/>
      <c r="AG24" s="377"/>
      <c r="AH24" s="372">
        <v>183</v>
      </c>
      <c r="AI24" s="373"/>
      <c r="AJ24" s="373"/>
      <c r="AK24" s="373"/>
      <c r="AL24" s="374"/>
      <c r="AM24" s="372">
        <v>502518</v>
      </c>
      <c r="AN24" s="373"/>
      <c r="AO24" s="373"/>
      <c r="AP24" s="373"/>
      <c r="AQ24" s="373"/>
      <c r="AR24" s="374"/>
      <c r="AS24" s="372">
        <v>2746</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4520073</v>
      </c>
      <c r="BO24" s="420"/>
      <c r="BP24" s="420"/>
      <c r="BQ24" s="420"/>
      <c r="BR24" s="420"/>
      <c r="BS24" s="420"/>
      <c r="BT24" s="420"/>
      <c r="BU24" s="421"/>
      <c r="BV24" s="419">
        <v>4809023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173</v>
      </c>
      <c r="F25" s="376"/>
      <c r="G25" s="376"/>
      <c r="H25" s="376"/>
      <c r="I25" s="376"/>
      <c r="J25" s="376"/>
      <c r="K25" s="377"/>
      <c r="L25" s="372">
        <v>1</v>
      </c>
      <c r="M25" s="373"/>
      <c r="N25" s="373"/>
      <c r="O25" s="373"/>
      <c r="P25" s="374"/>
      <c r="Q25" s="372">
        <v>5850</v>
      </c>
      <c r="R25" s="373"/>
      <c r="S25" s="373"/>
      <c r="T25" s="373"/>
      <c r="U25" s="373"/>
      <c r="V25" s="374"/>
      <c r="W25" s="462"/>
      <c r="X25" s="399"/>
      <c r="Y25" s="400"/>
      <c r="Z25" s="375" t="s">
        <v>174</v>
      </c>
      <c r="AA25" s="376"/>
      <c r="AB25" s="376"/>
      <c r="AC25" s="376"/>
      <c r="AD25" s="376"/>
      <c r="AE25" s="376"/>
      <c r="AF25" s="376"/>
      <c r="AG25" s="377"/>
      <c r="AH25" s="372" t="s">
        <v>136</v>
      </c>
      <c r="AI25" s="373"/>
      <c r="AJ25" s="373"/>
      <c r="AK25" s="373"/>
      <c r="AL25" s="374"/>
      <c r="AM25" s="372" t="s">
        <v>175</v>
      </c>
      <c r="AN25" s="373"/>
      <c r="AO25" s="373"/>
      <c r="AP25" s="373"/>
      <c r="AQ25" s="373"/>
      <c r="AR25" s="374"/>
      <c r="AS25" s="372" t="s">
        <v>128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816403</v>
      </c>
      <c r="BO25" s="449"/>
      <c r="BP25" s="449"/>
      <c r="BQ25" s="449"/>
      <c r="BR25" s="449"/>
      <c r="BS25" s="449"/>
      <c r="BT25" s="449"/>
      <c r="BU25" s="450"/>
      <c r="BV25" s="448">
        <v>848674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5350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128</v>
      </c>
      <c r="BO26" s="420"/>
      <c r="BP26" s="420"/>
      <c r="BQ26" s="420"/>
      <c r="BR26" s="420"/>
      <c r="BS26" s="420"/>
      <c r="BT26" s="420"/>
      <c r="BU26" s="421"/>
      <c r="BV26" s="419" t="s">
        <v>128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3200</v>
      </c>
      <c r="R27" s="373"/>
      <c r="S27" s="373"/>
      <c r="T27" s="373"/>
      <c r="U27" s="373"/>
      <c r="V27" s="374"/>
      <c r="W27" s="462"/>
      <c r="X27" s="399"/>
      <c r="Y27" s="400"/>
      <c r="Z27" s="375" t="s">
        <v>183</v>
      </c>
      <c r="AA27" s="376"/>
      <c r="AB27" s="376"/>
      <c r="AC27" s="376"/>
      <c r="AD27" s="376"/>
      <c r="AE27" s="376"/>
      <c r="AF27" s="376"/>
      <c r="AG27" s="377"/>
      <c r="AH27" s="372">
        <v>10</v>
      </c>
      <c r="AI27" s="373"/>
      <c r="AJ27" s="373"/>
      <c r="AK27" s="373"/>
      <c r="AL27" s="374"/>
      <c r="AM27" s="372">
        <v>30627</v>
      </c>
      <c r="AN27" s="373"/>
      <c r="AO27" s="373"/>
      <c r="AP27" s="373"/>
      <c r="AQ27" s="373"/>
      <c r="AR27" s="374"/>
      <c r="AS27" s="372">
        <v>3063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207909</v>
      </c>
      <c r="BO27" s="454"/>
      <c r="BP27" s="454"/>
      <c r="BQ27" s="454"/>
      <c r="BR27" s="454"/>
      <c r="BS27" s="454"/>
      <c r="BT27" s="454"/>
      <c r="BU27" s="455"/>
      <c r="BV27" s="453">
        <v>207909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2500</v>
      </c>
      <c r="R28" s="373"/>
      <c r="S28" s="373"/>
      <c r="T28" s="373"/>
      <c r="U28" s="373"/>
      <c r="V28" s="374"/>
      <c r="W28" s="462"/>
      <c r="X28" s="399"/>
      <c r="Y28" s="400"/>
      <c r="Z28" s="375" t="s">
        <v>186</v>
      </c>
      <c r="AA28" s="376"/>
      <c r="AB28" s="376"/>
      <c r="AC28" s="376"/>
      <c r="AD28" s="376"/>
      <c r="AE28" s="376"/>
      <c r="AF28" s="376"/>
      <c r="AG28" s="377"/>
      <c r="AH28" s="372" t="s">
        <v>136</v>
      </c>
      <c r="AI28" s="373"/>
      <c r="AJ28" s="373"/>
      <c r="AK28" s="373"/>
      <c r="AL28" s="374"/>
      <c r="AM28" s="372" t="s">
        <v>136</v>
      </c>
      <c r="AN28" s="373"/>
      <c r="AO28" s="373"/>
      <c r="AP28" s="373"/>
      <c r="AQ28" s="373"/>
      <c r="AR28" s="374"/>
      <c r="AS28" s="372" t="s">
        <v>136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3736052</v>
      </c>
      <c r="BO28" s="449"/>
      <c r="BP28" s="449"/>
      <c r="BQ28" s="449"/>
      <c r="BR28" s="449"/>
      <c r="BS28" s="449"/>
      <c r="BT28" s="449"/>
      <c r="BU28" s="450"/>
      <c r="BV28" s="448">
        <v>3319516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11</v>
      </c>
      <c r="M29" s="373"/>
      <c r="N29" s="373"/>
      <c r="O29" s="373"/>
      <c r="P29" s="374"/>
      <c r="Q29" s="372">
        <v>2200</v>
      </c>
      <c r="R29" s="373"/>
      <c r="S29" s="373"/>
      <c r="T29" s="373"/>
      <c r="U29" s="373"/>
      <c r="V29" s="374"/>
      <c r="W29" s="463"/>
      <c r="X29" s="464"/>
      <c r="Y29" s="465"/>
      <c r="Z29" s="375" t="s">
        <v>189</v>
      </c>
      <c r="AA29" s="376"/>
      <c r="AB29" s="376"/>
      <c r="AC29" s="376"/>
      <c r="AD29" s="376"/>
      <c r="AE29" s="376"/>
      <c r="AF29" s="376"/>
      <c r="AG29" s="377"/>
      <c r="AH29" s="372">
        <v>193</v>
      </c>
      <c r="AI29" s="373"/>
      <c r="AJ29" s="373"/>
      <c r="AK29" s="373"/>
      <c r="AL29" s="374"/>
      <c r="AM29" s="372">
        <v>533145</v>
      </c>
      <c r="AN29" s="373"/>
      <c r="AO29" s="373"/>
      <c r="AP29" s="373"/>
      <c r="AQ29" s="373"/>
      <c r="AR29" s="374"/>
      <c r="AS29" s="372">
        <v>2762</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981723</v>
      </c>
      <c r="BO29" s="420"/>
      <c r="BP29" s="420"/>
      <c r="BQ29" s="420"/>
      <c r="BR29" s="420"/>
      <c r="BS29" s="420"/>
      <c r="BT29" s="420"/>
      <c r="BU29" s="421"/>
      <c r="BV29" s="419">
        <v>981523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3640540</v>
      </c>
      <c r="BO30" s="454"/>
      <c r="BP30" s="454"/>
      <c r="BQ30" s="454"/>
      <c r="BR30" s="454"/>
      <c r="BS30" s="454"/>
      <c r="BT30" s="454"/>
      <c r="BU30" s="455"/>
      <c r="BV30" s="453">
        <v>3703762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㈱馬頭むらおこしセンター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㈱まほろばおがわ</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創生なかがわ㈱</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南那須地区広域行政事務組合（一般会計）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南那須地区広域行政事務組合（特別会計）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W2FnOirqgMkOlW/JheXyBAVps98aeDL9GCETrXl9D8ZTh3+51ZMi1MwhUCRD+t5X7A8p27zVXiZykk5YnWpag==" saltValue="yS93b4E9TbB+DS+qTZf+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2001715</v>
      </c>
      <c r="S5" s="677"/>
      <c r="T5" s="677"/>
      <c r="U5" s="677"/>
      <c r="V5" s="677"/>
      <c r="W5" s="677"/>
      <c r="X5" s="677"/>
      <c r="Y5" s="702"/>
      <c r="Z5" s="715">
        <v>20.6</v>
      </c>
      <c r="AA5" s="715"/>
      <c r="AB5" s="715"/>
      <c r="AC5" s="715"/>
      <c r="AD5" s="716">
        <v>2001715</v>
      </c>
      <c r="AE5" s="716"/>
      <c r="AF5" s="716"/>
      <c r="AG5" s="716"/>
      <c r="AH5" s="716"/>
      <c r="AI5" s="716"/>
      <c r="AJ5" s="716"/>
      <c r="AK5" s="716"/>
      <c r="AL5" s="703">
        <v>32.9</v>
      </c>
      <c r="AM5" s="685"/>
      <c r="AN5" s="685"/>
      <c r="AO5" s="704"/>
      <c r="AP5" s="679" t="s">
        <v>230</v>
      </c>
      <c r="AQ5" s="680"/>
      <c r="AR5" s="680"/>
      <c r="AS5" s="680"/>
      <c r="AT5" s="680"/>
      <c r="AU5" s="680"/>
      <c r="AV5" s="680"/>
      <c r="AW5" s="680"/>
      <c r="AX5" s="680"/>
      <c r="AY5" s="680"/>
      <c r="AZ5" s="680"/>
      <c r="BA5" s="680"/>
      <c r="BB5" s="680"/>
      <c r="BC5" s="680"/>
      <c r="BD5" s="680"/>
      <c r="BE5" s="680"/>
      <c r="BF5" s="681"/>
      <c r="BG5" s="621">
        <v>1987284</v>
      </c>
      <c r="BH5" s="622"/>
      <c r="BI5" s="622"/>
      <c r="BJ5" s="622"/>
      <c r="BK5" s="622"/>
      <c r="BL5" s="622"/>
      <c r="BM5" s="622"/>
      <c r="BN5" s="623"/>
      <c r="BO5" s="659">
        <v>99.3</v>
      </c>
      <c r="BP5" s="659"/>
      <c r="BQ5" s="659"/>
      <c r="BR5" s="659"/>
      <c r="BS5" s="660">
        <v>41406</v>
      </c>
      <c r="BT5" s="660"/>
      <c r="BU5" s="660"/>
      <c r="BV5" s="660"/>
      <c r="BW5" s="660"/>
      <c r="BX5" s="660"/>
      <c r="BY5" s="660"/>
      <c r="BZ5" s="660"/>
      <c r="CA5" s="660"/>
      <c r="CB5" s="695"/>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121606</v>
      </c>
      <c r="S6" s="622"/>
      <c r="T6" s="622"/>
      <c r="U6" s="622"/>
      <c r="V6" s="622"/>
      <c r="W6" s="622"/>
      <c r="X6" s="622"/>
      <c r="Y6" s="623"/>
      <c r="Z6" s="659">
        <v>1.3</v>
      </c>
      <c r="AA6" s="659"/>
      <c r="AB6" s="659"/>
      <c r="AC6" s="659"/>
      <c r="AD6" s="660">
        <v>121606</v>
      </c>
      <c r="AE6" s="660"/>
      <c r="AF6" s="660"/>
      <c r="AG6" s="660"/>
      <c r="AH6" s="660"/>
      <c r="AI6" s="660"/>
      <c r="AJ6" s="660"/>
      <c r="AK6" s="660"/>
      <c r="AL6" s="624">
        <v>2</v>
      </c>
      <c r="AM6" s="625"/>
      <c r="AN6" s="625"/>
      <c r="AO6" s="661"/>
      <c r="AP6" s="618" t="s">
        <v>235</v>
      </c>
      <c r="AQ6" s="619"/>
      <c r="AR6" s="619"/>
      <c r="AS6" s="619"/>
      <c r="AT6" s="619"/>
      <c r="AU6" s="619"/>
      <c r="AV6" s="619"/>
      <c r="AW6" s="619"/>
      <c r="AX6" s="619"/>
      <c r="AY6" s="619"/>
      <c r="AZ6" s="619"/>
      <c r="BA6" s="619"/>
      <c r="BB6" s="619"/>
      <c r="BC6" s="619"/>
      <c r="BD6" s="619"/>
      <c r="BE6" s="619"/>
      <c r="BF6" s="620"/>
      <c r="BG6" s="621">
        <v>1987284</v>
      </c>
      <c r="BH6" s="622"/>
      <c r="BI6" s="622"/>
      <c r="BJ6" s="622"/>
      <c r="BK6" s="622"/>
      <c r="BL6" s="622"/>
      <c r="BM6" s="622"/>
      <c r="BN6" s="623"/>
      <c r="BO6" s="659">
        <v>99.3</v>
      </c>
      <c r="BP6" s="659"/>
      <c r="BQ6" s="659"/>
      <c r="BR6" s="659"/>
      <c r="BS6" s="660">
        <v>41406</v>
      </c>
      <c r="BT6" s="660"/>
      <c r="BU6" s="660"/>
      <c r="BV6" s="660"/>
      <c r="BW6" s="660"/>
      <c r="BX6" s="660"/>
      <c r="BY6" s="660"/>
      <c r="BZ6" s="660"/>
      <c r="CA6" s="660"/>
      <c r="CB6" s="695"/>
      <c r="CD6" s="679" t="s">
        <v>236</v>
      </c>
      <c r="CE6" s="680"/>
      <c r="CF6" s="680"/>
      <c r="CG6" s="680"/>
      <c r="CH6" s="680"/>
      <c r="CI6" s="680"/>
      <c r="CJ6" s="680"/>
      <c r="CK6" s="680"/>
      <c r="CL6" s="680"/>
      <c r="CM6" s="680"/>
      <c r="CN6" s="680"/>
      <c r="CO6" s="680"/>
      <c r="CP6" s="680"/>
      <c r="CQ6" s="681"/>
      <c r="CR6" s="621">
        <v>87927</v>
      </c>
      <c r="CS6" s="622"/>
      <c r="CT6" s="622"/>
      <c r="CU6" s="622"/>
      <c r="CV6" s="622"/>
      <c r="CW6" s="622"/>
      <c r="CX6" s="622"/>
      <c r="CY6" s="623"/>
      <c r="CZ6" s="703">
        <v>1</v>
      </c>
      <c r="DA6" s="685"/>
      <c r="DB6" s="685"/>
      <c r="DC6" s="705"/>
      <c r="DD6" s="627" t="s">
        <v>128</v>
      </c>
      <c r="DE6" s="622"/>
      <c r="DF6" s="622"/>
      <c r="DG6" s="622"/>
      <c r="DH6" s="622"/>
      <c r="DI6" s="622"/>
      <c r="DJ6" s="622"/>
      <c r="DK6" s="622"/>
      <c r="DL6" s="622"/>
      <c r="DM6" s="622"/>
      <c r="DN6" s="622"/>
      <c r="DO6" s="622"/>
      <c r="DP6" s="623"/>
      <c r="DQ6" s="627">
        <v>87927</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443</v>
      </c>
      <c r="S7" s="622"/>
      <c r="T7" s="622"/>
      <c r="U7" s="622"/>
      <c r="V7" s="622"/>
      <c r="W7" s="622"/>
      <c r="X7" s="622"/>
      <c r="Y7" s="623"/>
      <c r="Z7" s="659">
        <v>0</v>
      </c>
      <c r="AA7" s="659"/>
      <c r="AB7" s="659"/>
      <c r="AC7" s="659"/>
      <c r="AD7" s="660">
        <v>443</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756103</v>
      </c>
      <c r="BH7" s="622"/>
      <c r="BI7" s="622"/>
      <c r="BJ7" s="622"/>
      <c r="BK7" s="622"/>
      <c r="BL7" s="622"/>
      <c r="BM7" s="622"/>
      <c r="BN7" s="623"/>
      <c r="BO7" s="659">
        <v>37.799999999999997</v>
      </c>
      <c r="BP7" s="659"/>
      <c r="BQ7" s="659"/>
      <c r="BR7" s="659"/>
      <c r="BS7" s="660">
        <v>41406</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1252197</v>
      </c>
      <c r="CS7" s="622"/>
      <c r="CT7" s="622"/>
      <c r="CU7" s="622"/>
      <c r="CV7" s="622"/>
      <c r="CW7" s="622"/>
      <c r="CX7" s="622"/>
      <c r="CY7" s="623"/>
      <c r="CZ7" s="659">
        <v>14.4</v>
      </c>
      <c r="DA7" s="659"/>
      <c r="DB7" s="659"/>
      <c r="DC7" s="659"/>
      <c r="DD7" s="627">
        <v>62667</v>
      </c>
      <c r="DE7" s="622"/>
      <c r="DF7" s="622"/>
      <c r="DG7" s="622"/>
      <c r="DH7" s="622"/>
      <c r="DI7" s="622"/>
      <c r="DJ7" s="622"/>
      <c r="DK7" s="622"/>
      <c r="DL7" s="622"/>
      <c r="DM7" s="622"/>
      <c r="DN7" s="622"/>
      <c r="DO7" s="622"/>
      <c r="DP7" s="623"/>
      <c r="DQ7" s="627">
        <v>922162</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8539</v>
      </c>
      <c r="S8" s="622"/>
      <c r="T8" s="622"/>
      <c r="U8" s="622"/>
      <c r="V8" s="622"/>
      <c r="W8" s="622"/>
      <c r="X8" s="622"/>
      <c r="Y8" s="623"/>
      <c r="Z8" s="659">
        <v>0.1</v>
      </c>
      <c r="AA8" s="659"/>
      <c r="AB8" s="659"/>
      <c r="AC8" s="659"/>
      <c r="AD8" s="660">
        <v>8539</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25861</v>
      </c>
      <c r="BH8" s="622"/>
      <c r="BI8" s="622"/>
      <c r="BJ8" s="622"/>
      <c r="BK8" s="622"/>
      <c r="BL8" s="622"/>
      <c r="BM8" s="622"/>
      <c r="BN8" s="623"/>
      <c r="BO8" s="659">
        <v>1.3</v>
      </c>
      <c r="BP8" s="659"/>
      <c r="BQ8" s="659"/>
      <c r="BR8" s="659"/>
      <c r="BS8" s="660" t="s">
        <v>128</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2382108</v>
      </c>
      <c r="CS8" s="622"/>
      <c r="CT8" s="622"/>
      <c r="CU8" s="622"/>
      <c r="CV8" s="622"/>
      <c r="CW8" s="622"/>
      <c r="CX8" s="622"/>
      <c r="CY8" s="623"/>
      <c r="CZ8" s="659">
        <v>27.5</v>
      </c>
      <c r="DA8" s="659"/>
      <c r="DB8" s="659"/>
      <c r="DC8" s="659"/>
      <c r="DD8" s="627">
        <v>69582</v>
      </c>
      <c r="DE8" s="622"/>
      <c r="DF8" s="622"/>
      <c r="DG8" s="622"/>
      <c r="DH8" s="622"/>
      <c r="DI8" s="622"/>
      <c r="DJ8" s="622"/>
      <c r="DK8" s="622"/>
      <c r="DL8" s="622"/>
      <c r="DM8" s="622"/>
      <c r="DN8" s="622"/>
      <c r="DO8" s="622"/>
      <c r="DP8" s="623"/>
      <c r="DQ8" s="627">
        <v>1438346</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6311</v>
      </c>
      <c r="S9" s="622"/>
      <c r="T9" s="622"/>
      <c r="U9" s="622"/>
      <c r="V9" s="622"/>
      <c r="W9" s="622"/>
      <c r="X9" s="622"/>
      <c r="Y9" s="623"/>
      <c r="Z9" s="659">
        <v>0.1</v>
      </c>
      <c r="AA9" s="659"/>
      <c r="AB9" s="659"/>
      <c r="AC9" s="659"/>
      <c r="AD9" s="660">
        <v>6311</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568635</v>
      </c>
      <c r="BH9" s="622"/>
      <c r="BI9" s="622"/>
      <c r="BJ9" s="622"/>
      <c r="BK9" s="622"/>
      <c r="BL9" s="622"/>
      <c r="BM9" s="622"/>
      <c r="BN9" s="623"/>
      <c r="BO9" s="659">
        <v>28.4</v>
      </c>
      <c r="BP9" s="659"/>
      <c r="BQ9" s="659"/>
      <c r="BR9" s="659"/>
      <c r="BS9" s="660" t="s">
        <v>128</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727618</v>
      </c>
      <c r="CS9" s="622"/>
      <c r="CT9" s="622"/>
      <c r="CU9" s="622"/>
      <c r="CV9" s="622"/>
      <c r="CW9" s="622"/>
      <c r="CX9" s="622"/>
      <c r="CY9" s="623"/>
      <c r="CZ9" s="659">
        <v>8.4</v>
      </c>
      <c r="DA9" s="659"/>
      <c r="DB9" s="659"/>
      <c r="DC9" s="659"/>
      <c r="DD9" s="627">
        <v>6482</v>
      </c>
      <c r="DE9" s="622"/>
      <c r="DF9" s="622"/>
      <c r="DG9" s="622"/>
      <c r="DH9" s="622"/>
      <c r="DI9" s="622"/>
      <c r="DJ9" s="622"/>
      <c r="DK9" s="622"/>
      <c r="DL9" s="622"/>
      <c r="DM9" s="622"/>
      <c r="DN9" s="622"/>
      <c r="DO9" s="622"/>
      <c r="DP9" s="623"/>
      <c r="DQ9" s="627">
        <v>500064</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59" t="s">
        <v>128</v>
      </c>
      <c r="AA10" s="659"/>
      <c r="AB10" s="659"/>
      <c r="AC10" s="659"/>
      <c r="AD10" s="660" t="s">
        <v>136</v>
      </c>
      <c r="AE10" s="660"/>
      <c r="AF10" s="660"/>
      <c r="AG10" s="660"/>
      <c r="AH10" s="660"/>
      <c r="AI10" s="660"/>
      <c r="AJ10" s="660"/>
      <c r="AK10" s="660"/>
      <c r="AL10" s="624" t="s">
        <v>136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40800</v>
      </c>
      <c r="BH10" s="622"/>
      <c r="BI10" s="622"/>
      <c r="BJ10" s="622"/>
      <c r="BK10" s="622"/>
      <c r="BL10" s="622"/>
      <c r="BM10" s="622"/>
      <c r="BN10" s="623"/>
      <c r="BO10" s="659">
        <v>2</v>
      </c>
      <c r="BP10" s="659"/>
      <c r="BQ10" s="659"/>
      <c r="BR10" s="659"/>
      <c r="BS10" s="660">
        <v>6883</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22378</v>
      </c>
      <c r="CS10" s="622"/>
      <c r="CT10" s="622"/>
      <c r="CU10" s="622"/>
      <c r="CV10" s="622"/>
      <c r="CW10" s="622"/>
      <c r="CX10" s="622"/>
      <c r="CY10" s="623"/>
      <c r="CZ10" s="659">
        <v>0.3</v>
      </c>
      <c r="DA10" s="659"/>
      <c r="DB10" s="659"/>
      <c r="DC10" s="659"/>
      <c r="DD10" s="627" t="s">
        <v>128</v>
      </c>
      <c r="DE10" s="622"/>
      <c r="DF10" s="622"/>
      <c r="DG10" s="622"/>
      <c r="DH10" s="622"/>
      <c r="DI10" s="622"/>
      <c r="DJ10" s="622"/>
      <c r="DK10" s="622"/>
      <c r="DL10" s="622"/>
      <c r="DM10" s="622"/>
      <c r="DN10" s="622"/>
      <c r="DO10" s="622"/>
      <c r="DP10" s="623"/>
      <c r="DQ10" s="627">
        <v>22240</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384693</v>
      </c>
      <c r="S11" s="622"/>
      <c r="T11" s="622"/>
      <c r="U11" s="622"/>
      <c r="V11" s="622"/>
      <c r="W11" s="622"/>
      <c r="X11" s="622"/>
      <c r="Y11" s="623"/>
      <c r="Z11" s="624">
        <v>4</v>
      </c>
      <c r="AA11" s="625"/>
      <c r="AB11" s="625"/>
      <c r="AC11" s="626"/>
      <c r="AD11" s="627">
        <v>384693</v>
      </c>
      <c r="AE11" s="622"/>
      <c r="AF11" s="622"/>
      <c r="AG11" s="622"/>
      <c r="AH11" s="622"/>
      <c r="AI11" s="622"/>
      <c r="AJ11" s="622"/>
      <c r="AK11" s="623"/>
      <c r="AL11" s="624">
        <v>6.3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120807</v>
      </c>
      <c r="BH11" s="622"/>
      <c r="BI11" s="622"/>
      <c r="BJ11" s="622"/>
      <c r="BK11" s="622"/>
      <c r="BL11" s="622"/>
      <c r="BM11" s="622"/>
      <c r="BN11" s="623"/>
      <c r="BO11" s="659">
        <v>6</v>
      </c>
      <c r="BP11" s="659"/>
      <c r="BQ11" s="659"/>
      <c r="BR11" s="659"/>
      <c r="BS11" s="660">
        <v>34523</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509979</v>
      </c>
      <c r="CS11" s="622"/>
      <c r="CT11" s="622"/>
      <c r="CU11" s="622"/>
      <c r="CV11" s="622"/>
      <c r="CW11" s="622"/>
      <c r="CX11" s="622"/>
      <c r="CY11" s="623"/>
      <c r="CZ11" s="659">
        <v>5.9</v>
      </c>
      <c r="DA11" s="659"/>
      <c r="DB11" s="659"/>
      <c r="DC11" s="659"/>
      <c r="DD11" s="627">
        <v>190701</v>
      </c>
      <c r="DE11" s="622"/>
      <c r="DF11" s="622"/>
      <c r="DG11" s="622"/>
      <c r="DH11" s="622"/>
      <c r="DI11" s="622"/>
      <c r="DJ11" s="622"/>
      <c r="DK11" s="622"/>
      <c r="DL11" s="622"/>
      <c r="DM11" s="622"/>
      <c r="DN11" s="622"/>
      <c r="DO11" s="622"/>
      <c r="DP11" s="623"/>
      <c r="DQ11" s="627">
        <v>267797</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46812</v>
      </c>
      <c r="S12" s="622"/>
      <c r="T12" s="622"/>
      <c r="U12" s="622"/>
      <c r="V12" s="622"/>
      <c r="W12" s="622"/>
      <c r="X12" s="622"/>
      <c r="Y12" s="623"/>
      <c r="Z12" s="659">
        <v>0.5</v>
      </c>
      <c r="AA12" s="659"/>
      <c r="AB12" s="659"/>
      <c r="AC12" s="659"/>
      <c r="AD12" s="660">
        <v>46812</v>
      </c>
      <c r="AE12" s="660"/>
      <c r="AF12" s="660"/>
      <c r="AG12" s="660"/>
      <c r="AH12" s="660"/>
      <c r="AI12" s="660"/>
      <c r="AJ12" s="660"/>
      <c r="AK12" s="660"/>
      <c r="AL12" s="624">
        <v>0.8</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1050506</v>
      </c>
      <c r="BH12" s="622"/>
      <c r="BI12" s="622"/>
      <c r="BJ12" s="622"/>
      <c r="BK12" s="622"/>
      <c r="BL12" s="622"/>
      <c r="BM12" s="622"/>
      <c r="BN12" s="623"/>
      <c r="BO12" s="659">
        <v>52.5</v>
      </c>
      <c r="BP12" s="659"/>
      <c r="BQ12" s="659"/>
      <c r="BR12" s="659"/>
      <c r="BS12" s="660" t="s">
        <v>128</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427883</v>
      </c>
      <c r="CS12" s="622"/>
      <c r="CT12" s="622"/>
      <c r="CU12" s="622"/>
      <c r="CV12" s="622"/>
      <c r="CW12" s="622"/>
      <c r="CX12" s="622"/>
      <c r="CY12" s="623"/>
      <c r="CZ12" s="659">
        <v>4.9000000000000004</v>
      </c>
      <c r="DA12" s="659"/>
      <c r="DB12" s="659"/>
      <c r="DC12" s="659"/>
      <c r="DD12" s="627">
        <v>47505</v>
      </c>
      <c r="DE12" s="622"/>
      <c r="DF12" s="622"/>
      <c r="DG12" s="622"/>
      <c r="DH12" s="622"/>
      <c r="DI12" s="622"/>
      <c r="DJ12" s="622"/>
      <c r="DK12" s="622"/>
      <c r="DL12" s="622"/>
      <c r="DM12" s="622"/>
      <c r="DN12" s="622"/>
      <c r="DO12" s="622"/>
      <c r="DP12" s="623"/>
      <c r="DQ12" s="627">
        <v>191103</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136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1042065</v>
      </c>
      <c r="BH13" s="622"/>
      <c r="BI13" s="622"/>
      <c r="BJ13" s="622"/>
      <c r="BK13" s="622"/>
      <c r="BL13" s="622"/>
      <c r="BM13" s="622"/>
      <c r="BN13" s="623"/>
      <c r="BO13" s="659">
        <v>52.1</v>
      </c>
      <c r="BP13" s="659"/>
      <c r="BQ13" s="659"/>
      <c r="BR13" s="659"/>
      <c r="BS13" s="660" t="s">
        <v>128</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656301</v>
      </c>
      <c r="CS13" s="622"/>
      <c r="CT13" s="622"/>
      <c r="CU13" s="622"/>
      <c r="CV13" s="622"/>
      <c r="CW13" s="622"/>
      <c r="CX13" s="622"/>
      <c r="CY13" s="623"/>
      <c r="CZ13" s="659">
        <v>7.6</v>
      </c>
      <c r="DA13" s="659"/>
      <c r="DB13" s="659"/>
      <c r="DC13" s="659"/>
      <c r="DD13" s="627">
        <v>357223</v>
      </c>
      <c r="DE13" s="622"/>
      <c r="DF13" s="622"/>
      <c r="DG13" s="622"/>
      <c r="DH13" s="622"/>
      <c r="DI13" s="622"/>
      <c r="DJ13" s="622"/>
      <c r="DK13" s="622"/>
      <c r="DL13" s="622"/>
      <c r="DM13" s="622"/>
      <c r="DN13" s="622"/>
      <c r="DO13" s="622"/>
      <c r="DP13" s="623"/>
      <c r="DQ13" s="627">
        <v>352235</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140</v>
      </c>
      <c r="S14" s="622"/>
      <c r="T14" s="622"/>
      <c r="U14" s="622"/>
      <c r="V14" s="622"/>
      <c r="W14" s="622"/>
      <c r="X14" s="622"/>
      <c r="Y14" s="623"/>
      <c r="Z14" s="659">
        <v>0</v>
      </c>
      <c r="AA14" s="659"/>
      <c r="AB14" s="659"/>
      <c r="AC14" s="659"/>
      <c r="AD14" s="660">
        <v>140</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65529</v>
      </c>
      <c r="BH14" s="622"/>
      <c r="BI14" s="622"/>
      <c r="BJ14" s="622"/>
      <c r="BK14" s="622"/>
      <c r="BL14" s="622"/>
      <c r="BM14" s="622"/>
      <c r="BN14" s="623"/>
      <c r="BO14" s="659">
        <v>3.3</v>
      </c>
      <c r="BP14" s="659"/>
      <c r="BQ14" s="659"/>
      <c r="BR14" s="659"/>
      <c r="BS14" s="660" t="s">
        <v>128</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415826</v>
      </c>
      <c r="CS14" s="622"/>
      <c r="CT14" s="622"/>
      <c r="CU14" s="622"/>
      <c r="CV14" s="622"/>
      <c r="CW14" s="622"/>
      <c r="CX14" s="622"/>
      <c r="CY14" s="623"/>
      <c r="CZ14" s="659">
        <v>4.8</v>
      </c>
      <c r="DA14" s="659"/>
      <c r="DB14" s="659"/>
      <c r="DC14" s="659"/>
      <c r="DD14" s="627">
        <v>25673</v>
      </c>
      <c r="DE14" s="622"/>
      <c r="DF14" s="622"/>
      <c r="DG14" s="622"/>
      <c r="DH14" s="622"/>
      <c r="DI14" s="622"/>
      <c r="DJ14" s="622"/>
      <c r="DK14" s="622"/>
      <c r="DL14" s="622"/>
      <c r="DM14" s="622"/>
      <c r="DN14" s="622"/>
      <c r="DO14" s="622"/>
      <c r="DP14" s="623"/>
      <c r="DQ14" s="627">
        <v>395367</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128</v>
      </c>
      <c r="AE15" s="660"/>
      <c r="AF15" s="660"/>
      <c r="AG15" s="660"/>
      <c r="AH15" s="660"/>
      <c r="AI15" s="660"/>
      <c r="AJ15" s="660"/>
      <c r="AK15" s="660"/>
      <c r="AL15" s="624" t="s">
        <v>128</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115146</v>
      </c>
      <c r="BH15" s="622"/>
      <c r="BI15" s="622"/>
      <c r="BJ15" s="622"/>
      <c r="BK15" s="622"/>
      <c r="BL15" s="622"/>
      <c r="BM15" s="622"/>
      <c r="BN15" s="623"/>
      <c r="BO15" s="659">
        <v>5.8</v>
      </c>
      <c r="BP15" s="659"/>
      <c r="BQ15" s="659"/>
      <c r="BR15" s="659"/>
      <c r="BS15" s="660" t="s">
        <v>128</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1134653</v>
      </c>
      <c r="CS15" s="622"/>
      <c r="CT15" s="622"/>
      <c r="CU15" s="622"/>
      <c r="CV15" s="622"/>
      <c r="CW15" s="622"/>
      <c r="CX15" s="622"/>
      <c r="CY15" s="623"/>
      <c r="CZ15" s="659">
        <v>13.1</v>
      </c>
      <c r="DA15" s="659"/>
      <c r="DB15" s="659"/>
      <c r="DC15" s="659"/>
      <c r="DD15" s="627">
        <v>203874</v>
      </c>
      <c r="DE15" s="622"/>
      <c r="DF15" s="622"/>
      <c r="DG15" s="622"/>
      <c r="DH15" s="622"/>
      <c r="DI15" s="622"/>
      <c r="DJ15" s="622"/>
      <c r="DK15" s="622"/>
      <c r="DL15" s="622"/>
      <c r="DM15" s="622"/>
      <c r="DN15" s="622"/>
      <c r="DO15" s="622"/>
      <c r="DP15" s="623"/>
      <c r="DQ15" s="627">
        <v>921018</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9660</v>
      </c>
      <c r="S16" s="622"/>
      <c r="T16" s="622"/>
      <c r="U16" s="622"/>
      <c r="V16" s="622"/>
      <c r="W16" s="622"/>
      <c r="X16" s="622"/>
      <c r="Y16" s="623"/>
      <c r="Z16" s="659">
        <v>0.1</v>
      </c>
      <c r="AA16" s="659"/>
      <c r="AB16" s="659"/>
      <c r="AC16" s="659"/>
      <c r="AD16" s="660">
        <v>9660</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1443</v>
      </c>
      <c r="CS16" s="622"/>
      <c r="CT16" s="622"/>
      <c r="CU16" s="622"/>
      <c r="CV16" s="622"/>
      <c r="CW16" s="622"/>
      <c r="CX16" s="622"/>
      <c r="CY16" s="623"/>
      <c r="CZ16" s="659">
        <v>0</v>
      </c>
      <c r="DA16" s="659"/>
      <c r="DB16" s="659"/>
      <c r="DC16" s="659"/>
      <c r="DD16" s="627" t="s">
        <v>128</v>
      </c>
      <c r="DE16" s="622"/>
      <c r="DF16" s="622"/>
      <c r="DG16" s="622"/>
      <c r="DH16" s="622"/>
      <c r="DI16" s="622"/>
      <c r="DJ16" s="622"/>
      <c r="DK16" s="622"/>
      <c r="DL16" s="622"/>
      <c r="DM16" s="622"/>
      <c r="DN16" s="622"/>
      <c r="DO16" s="622"/>
      <c r="DP16" s="623"/>
      <c r="DQ16" s="627">
        <v>1443</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33756</v>
      </c>
      <c r="S17" s="622"/>
      <c r="T17" s="622"/>
      <c r="U17" s="622"/>
      <c r="V17" s="622"/>
      <c r="W17" s="622"/>
      <c r="X17" s="622"/>
      <c r="Y17" s="623"/>
      <c r="Z17" s="659">
        <v>0.3</v>
      </c>
      <c r="AA17" s="659"/>
      <c r="AB17" s="659"/>
      <c r="AC17" s="659"/>
      <c r="AD17" s="660">
        <v>33756</v>
      </c>
      <c r="AE17" s="660"/>
      <c r="AF17" s="660"/>
      <c r="AG17" s="660"/>
      <c r="AH17" s="660"/>
      <c r="AI17" s="660"/>
      <c r="AJ17" s="660"/>
      <c r="AK17" s="660"/>
      <c r="AL17" s="624">
        <v>0.6</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136</v>
      </c>
      <c r="BH17" s="622"/>
      <c r="BI17" s="622"/>
      <c r="BJ17" s="622"/>
      <c r="BK17" s="622"/>
      <c r="BL17" s="622"/>
      <c r="BM17" s="622"/>
      <c r="BN17" s="623"/>
      <c r="BO17" s="659" t="s">
        <v>128</v>
      </c>
      <c r="BP17" s="659"/>
      <c r="BQ17" s="659"/>
      <c r="BR17" s="659"/>
      <c r="BS17" s="660" t="s">
        <v>128</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1047511</v>
      </c>
      <c r="CS17" s="622"/>
      <c r="CT17" s="622"/>
      <c r="CU17" s="622"/>
      <c r="CV17" s="622"/>
      <c r="CW17" s="622"/>
      <c r="CX17" s="622"/>
      <c r="CY17" s="623"/>
      <c r="CZ17" s="659">
        <v>12.1</v>
      </c>
      <c r="DA17" s="659"/>
      <c r="DB17" s="659"/>
      <c r="DC17" s="659"/>
      <c r="DD17" s="627" t="s">
        <v>128</v>
      </c>
      <c r="DE17" s="622"/>
      <c r="DF17" s="622"/>
      <c r="DG17" s="622"/>
      <c r="DH17" s="622"/>
      <c r="DI17" s="622"/>
      <c r="DJ17" s="622"/>
      <c r="DK17" s="622"/>
      <c r="DL17" s="622"/>
      <c r="DM17" s="622"/>
      <c r="DN17" s="622"/>
      <c r="DO17" s="622"/>
      <c r="DP17" s="623"/>
      <c r="DQ17" s="627">
        <v>1034360</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8416</v>
      </c>
      <c r="S18" s="622"/>
      <c r="T18" s="622"/>
      <c r="U18" s="622"/>
      <c r="V18" s="622"/>
      <c r="W18" s="622"/>
      <c r="X18" s="622"/>
      <c r="Y18" s="623"/>
      <c r="Z18" s="659">
        <v>0.1</v>
      </c>
      <c r="AA18" s="659"/>
      <c r="AB18" s="659"/>
      <c r="AC18" s="659"/>
      <c r="AD18" s="660">
        <v>8416</v>
      </c>
      <c r="AE18" s="660"/>
      <c r="AF18" s="660"/>
      <c r="AG18" s="660"/>
      <c r="AH18" s="660"/>
      <c r="AI18" s="660"/>
      <c r="AJ18" s="660"/>
      <c r="AK18" s="660"/>
      <c r="AL18" s="624">
        <v>0.1</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128</v>
      </c>
      <c r="BP18" s="659"/>
      <c r="BQ18" s="659"/>
      <c r="BR18" s="659"/>
      <c r="BS18" s="660" t="s">
        <v>128</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128</v>
      </c>
      <c r="CS18" s="622"/>
      <c r="CT18" s="622"/>
      <c r="CU18" s="622"/>
      <c r="CV18" s="622"/>
      <c r="CW18" s="622"/>
      <c r="CX18" s="622"/>
      <c r="CY18" s="623"/>
      <c r="CZ18" s="659" t="s">
        <v>128</v>
      </c>
      <c r="DA18" s="659"/>
      <c r="DB18" s="659"/>
      <c r="DC18" s="659"/>
      <c r="DD18" s="627" t="s">
        <v>128</v>
      </c>
      <c r="DE18" s="622"/>
      <c r="DF18" s="622"/>
      <c r="DG18" s="622"/>
      <c r="DH18" s="622"/>
      <c r="DI18" s="622"/>
      <c r="DJ18" s="622"/>
      <c r="DK18" s="622"/>
      <c r="DL18" s="622"/>
      <c r="DM18" s="622"/>
      <c r="DN18" s="622"/>
      <c r="DO18" s="622"/>
      <c r="DP18" s="623"/>
      <c r="DQ18" s="627" t="s">
        <v>136</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7952</v>
      </c>
      <c r="S19" s="622"/>
      <c r="T19" s="622"/>
      <c r="U19" s="622"/>
      <c r="V19" s="622"/>
      <c r="W19" s="622"/>
      <c r="X19" s="622"/>
      <c r="Y19" s="623"/>
      <c r="Z19" s="659">
        <v>0.1</v>
      </c>
      <c r="AA19" s="659"/>
      <c r="AB19" s="659"/>
      <c r="AC19" s="659"/>
      <c r="AD19" s="660">
        <v>7952</v>
      </c>
      <c r="AE19" s="660"/>
      <c r="AF19" s="660"/>
      <c r="AG19" s="660"/>
      <c r="AH19" s="660"/>
      <c r="AI19" s="660"/>
      <c r="AJ19" s="660"/>
      <c r="AK19" s="660"/>
      <c r="AL19" s="624">
        <v>0.1</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14431</v>
      </c>
      <c r="BH19" s="622"/>
      <c r="BI19" s="622"/>
      <c r="BJ19" s="622"/>
      <c r="BK19" s="622"/>
      <c r="BL19" s="622"/>
      <c r="BM19" s="622"/>
      <c r="BN19" s="623"/>
      <c r="BO19" s="659">
        <v>0.7</v>
      </c>
      <c r="BP19" s="659"/>
      <c r="BQ19" s="659"/>
      <c r="BR19" s="659"/>
      <c r="BS19" s="660" t="s">
        <v>136</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v>464</v>
      </c>
      <c r="S20" s="622"/>
      <c r="T20" s="622"/>
      <c r="U20" s="622"/>
      <c r="V20" s="622"/>
      <c r="W20" s="622"/>
      <c r="X20" s="622"/>
      <c r="Y20" s="623"/>
      <c r="Z20" s="659">
        <v>0</v>
      </c>
      <c r="AA20" s="659"/>
      <c r="AB20" s="659"/>
      <c r="AC20" s="659"/>
      <c r="AD20" s="660">
        <v>464</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14431</v>
      </c>
      <c r="BH20" s="622"/>
      <c r="BI20" s="622"/>
      <c r="BJ20" s="622"/>
      <c r="BK20" s="622"/>
      <c r="BL20" s="622"/>
      <c r="BM20" s="622"/>
      <c r="BN20" s="623"/>
      <c r="BO20" s="659">
        <v>0.7</v>
      </c>
      <c r="BP20" s="659"/>
      <c r="BQ20" s="659"/>
      <c r="BR20" s="659"/>
      <c r="BS20" s="660" t="s">
        <v>128</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8665824</v>
      </c>
      <c r="CS20" s="622"/>
      <c r="CT20" s="622"/>
      <c r="CU20" s="622"/>
      <c r="CV20" s="622"/>
      <c r="CW20" s="622"/>
      <c r="CX20" s="622"/>
      <c r="CY20" s="623"/>
      <c r="CZ20" s="659">
        <v>100</v>
      </c>
      <c r="DA20" s="659"/>
      <c r="DB20" s="659"/>
      <c r="DC20" s="659"/>
      <c r="DD20" s="627">
        <v>963707</v>
      </c>
      <c r="DE20" s="622"/>
      <c r="DF20" s="622"/>
      <c r="DG20" s="622"/>
      <c r="DH20" s="622"/>
      <c r="DI20" s="622"/>
      <c r="DJ20" s="622"/>
      <c r="DK20" s="622"/>
      <c r="DL20" s="622"/>
      <c r="DM20" s="622"/>
      <c r="DN20" s="622"/>
      <c r="DO20" s="622"/>
      <c r="DP20" s="623"/>
      <c r="DQ20" s="627">
        <v>6134062</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3794686</v>
      </c>
      <c r="S21" s="622"/>
      <c r="T21" s="622"/>
      <c r="U21" s="622"/>
      <c r="V21" s="622"/>
      <c r="W21" s="622"/>
      <c r="X21" s="622"/>
      <c r="Y21" s="623"/>
      <c r="Z21" s="659">
        <v>39</v>
      </c>
      <c r="AA21" s="659"/>
      <c r="AB21" s="659"/>
      <c r="AC21" s="659"/>
      <c r="AD21" s="660">
        <v>3444413</v>
      </c>
      <c r="AE21" s="660"/>
      <c r="AF21" s="660"/>
      <c r="AG21" s="660"/>
      <c r="AH21" s="660"/>
      <c r="AI21" s="660"/>
      <c r="AJ21" s="660"/>
      <c r="AK21" s="660"/>
      <c r="AL21" s="624">
        <v>56.6</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14431</v>
      </c>
      <c r="BH21" s="622"/>
      <c r="BI21" s="622"/>
      <c r="BJ21" s="622"/>
      <c r="BK21" s="622"/>
      <c r="BL21" s="622"/>
      <c r="BM21" s="622"/>
      <c r="BN21" s="623"/>
      <c r="BO21" s="659">
        <v>0.7</v>
      </c>
      <c r="BP21" s="659"/>
      <c r="BQ21" s="659"/>
      <c r="BR21" s="659"/>
      <c r="BS21" s="660" t="s">
        <v>128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3444413</v>
      </c>
      <c r="S22" s="622"/>
      <c r="T22" s="622"/>
      <c r="U22" s="622"/>
      <c r="V22" s="622"/>
      <c r="W22" s="622"/>
      <c r="X22" s="622"/>
      <c r="Y22" s="623"/>
      <c r="Z22" s="659">
        <v>35.4</v>
      </c>
      <c r="AA22" s="659"/>
      <c r="AB22" s="659"/>
      <c r="AC22" s="659"/>
      <c r="AD22" s="660">
        <v>3444413</v>
      </c>
      <c r="AE22" s="660"/>
      <c r="AF22" s="660"/>
      <c r="AG22" s="660"/>
      <c r="AH22" s="660"/>
      <c r="AI22" s="660"/>
      <c r="AJ22" s="660"/>
      <c r="AK22" s="660"/>
      <c r="AL22" s="624">
        <v>56.6</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128</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v>350180</v>
      </c>
      <c r="S23" s="622"/>
      <c r="T23" s="622"/>
      <c r="U23" s="622"/>
      <c r="V23" s="622"/>
      <c r="W23" s="622"/>
      <c r="X23" s="622"/>
      <c r="Y23" s="623"/>
      <c r="Z23" s="659">
        <v>3.6</v>
      </c>
      <c r="AA23" s="659"/>
      <c r="AB23" s="659"/>
      <c r="AC23" s="659"/>
      <c r="AD23" s="660" t="s">
        <v>128</v>
      </c>
      <c r="AE23" s="660"/>
      <c r="AF23" s="660"/>
      <c r="AG23" s="660"/>
      <c r="AH23" s="660"/>
      <c r="AI23" s="660"/>
      <c r="AJ23" s="660"/>
      <c r="AK23" s="660"/>
      <c r="AL23" s="624" t="s">
        <v>128</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128</v>
      </c>
      <c r="BH23" s="622"/>
      <c r="BI23" s="622"/>
      <c r="BJ23" s="622"/>
      <c r="BK23" s="622"/>
      <c r="BL23" s="622"/>
      <c r="BM23" s="622"/>
      <c r="BN23" s="623"/>
      <c r="BO23" s="659" t="s">
        <v>136</v>
      </c>
      <c r="BP23" s="659"/>
      <c r="BQ23" s="659"/>
      <c r="BR23" s="659"/>
      <c r="BS23" s="660" t="s">
        <v>128</v>
      </c>
      <c r="BT23" s="660"/>
      <c r="BU23" s="660"/>
      <c r="BV23" s="660"/>
      <c r="BW23" s="660"/>
      <c r="BX23" s="660"/>
      <c r="BY23" s="660"/>
      <c r="BZ23" s="660"/>
      <c r="CA23" s="660"/>
      <c r="CB23" s="695"/>
      <c r="CD23" s="673" t="s">
        <v>225</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v>93</v>
      </c>
      <c r="S24" s="622"/>
      <c r="T24" s="622"/>
      <c r="U24" s="622"/>
      <c r="V24" s="622"/>
      <c r="W24" s="622"/>
      <c r="X24" s="622"/>
      <c r="Y24" s="623"/>
      <c r="Z24" s="659">
        <v>0</v>
      </c>
      <c r="AA24" s="659"/>
      <c r="AB24" s="659"/>
      <c r="AC24" s="659"/>
      <c r="AD24" s="660" t="s">
        <v>128</v>
      </c>
      <c r="AE24" s="660"/>
      <c r="AF24" s="660"/>
      <c r="AG24" s="660"/>
      <c r="AH24" s="660"/>
      <c r="AI24" s="660"/>
      <c r="AJ24" s="660"/>
      <c r="AK24" s="660"/>
      <c r="AL24" s="624" t="s">
        <v>128</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3426995</v>
      </c>
      <c r="CS24" s="677"/>
      <c r="CT24" s="677"/>
      <c r="CU24" s="677"/>
      <c r="CV24" s="677"/>
      <c r="CW24" s="677"/>
      <c r="CX24" s="677"/>
      <c r="CY24" s="702"/>
      <c r="CZ24" s="703">
        <v>39.5</v>
      </c>
      <c r="DA24" s="685"/>
      <c r="DB24" s="685"/>
      <c r="DC24" s="705"/>
      <c r="DD24" s="701">
        <v>2713433</v>
      </c>
      <c r="DE24" s="677"/>
      <c r="DF24" s="677"/>
      <c r="DG24" s="677"/>
      <c r="DH24" s="677"/>
      <c r="DI24" s="677"/>
      <c r="DJ24" s="677"/>
      <c r="DK24" s="702"/>
      <c r="DL24" s="701">
        <v>2707889</v>
      </c>
      <c r="DM24" s="677"/>
      <c r="DN24" s="677"/>
      <c r="DO24" s="677"/>
      <c r="DP24" s="677"/>
      <c r="DQ24" s="677"/>
      <c r="DR24" s="677"/>
      <c r="DS24" s="677"/>
      <c r="DT24" s="677"/>
      <c r="DU24" s="677"/>
      <c r="DV24" s="702"/>
      <c r="DW24" s="703">
        <v>44</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6416777</v>
      </c>
      <c r="S25" s="622"/>
      <c r="T25" s="622"/>
      <c r="U25" s="622"/>
      <c r="V25" s="622"/>
      <c r="W25" s="622"/>
      <c r="X25" s="622"/>
      <c r="Y25" s="623"/>
      <c r="Z25" s="659">
        <v>66</v>
      </c>
      <c r="AA25" s="659"/>
      <c r="AB25" s="659"/>
      <c r="AC25" s="659"/>
      <c r="AD25" s="660">
        <v>6066504</v>
      </c>
      <c r="AE25" s="660"/>
      <c r="AF25" s="660"/>
      <c r="AG25" s="660"/>
      <c r="AH25" s="660"/>
      <c r="AI25" s="660"/>
      <c r="AJ25" s="660"/>
      <c r="AK25" s="660"/>
      <c r="AL25" s="624">
        <v>99.8</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128</v>
      </c>
      <c r="BP25" s="659"/>
      <c r="BQ25" s="659"/>
      <c r="BR25" s="659"/>
      <c r="BS25" s="660" t="s">
        <v>128</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1573723</v>
      </c>
      <c r="CS25" s="634"/>
      <c r="CT25" s="634"/>
      <c r="CU25" s="634"/>
      <c r="CV25" s="634"/>
      <c r="CW25" s="634"/>
      <c r="CX25" s="634"/>
      <c r="CY25" s="635"/>
      <c r="CZ25" s="624">
        <v>18.2</v>
      </c>
      <c r="DA25" s="636"/>
      <c r="DB25" s="636"/>
      <c r="DC25" s="637"/>
      <c r="DD25" s="627">
        <v>1467098</v>
      </c>
      <c r="DE25" s="634"/>
      <c r="DF25" s="634"/>
      <c r="DG25" s="634"/>
      <c r="DH25" s="634"/>
      <c r="DI25" s="634"/>
      <c r="DJ25" s="634"/>
      <c r="DK25" s="635"/>
      <c r="DL25" s="627">
        <v>1461709</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1162</v>
      </c>
      <c r="S26" s="622"/>
      <c r="T26" s="622"/>
      <c r="U26" s="622"/>
      <c r="V26" s="622"/>
      <c r="W26" s="622"/>
      <c r="X26" s="622"/>
      <c r="Y26" s="623"/>
      <c r="Z26" s="659">
        <v>0</v>
      </c>
      <c r="AA26" s="659"/>
      <c r="AB26" s="659"/>
      <c r="AC26" s="659"/>
      <c r="AD26" s="660">
        <v>1162</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128</v>
      </c>
      <c r="BH26" s="622"/>
      <c r="BI26" s="622"/>
      <c r="BJ26" s="622"/>
      <c r="BK26" s="622"/>
      <c r="BL26" s="622"/>
      <c r="BM26" s="622"/>
      <c r="BN26" s="623"/>
      <c r="BO26" s="659" t="s">
        <v>128</v>
      </c>
      <c r="BP26" s="659"/>
      <c r="BQ26" s="659"/>
      <c r="BR26" s="659"/>
      <c r="BS26" s="660" t="s">
        <v>128</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931377</v>
      </c>
      <c r="CS26" s="622"/>
      <c r="CT26" s="622"/>
      <c r="CU26" s="622"/>
      <c r="CV26" s="622"/>
      <c r="CW26" s="622"/>
      <c r="CX26" s="622"/>
      <c r="CY26" s="623"/>
      <c r="CZ26" s="624">
        <v>10.7</v>
      </c>
      <c r="DA26" s="636"/>
      <c r="DB26" s="636"/>
      <c r="DC26" s="637"/>
      <c r="DD26" s="627">
        <v>874163</v>
      </c>
      <c r="DE26" s="622"/>
      <c r="DF26" s="622"/>
      <c r="DG26" s="622"/>
      <c r="DH26" s="622"/>
      <c r="DI26" s="622"/>
      <c r="DJ26" s="622"/>
      <c r="DK26" s="623"/>
      <c r="DL26" s="627" t="s">
        <v>136</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43712</v>
      </c>
      <c r="S27" s="622"/>
      <c r="T27" s="622"/>
      <c r="U27" s="622"/>
      <c r="V27" s="622"/>
      <c r="W27" s="622"/>
      <c r="X27" s="622"/>
      <c r="Y27" s="623"/>
      <c r="Z27" s="659">
        <v>0.4</v>
      </c>
      <c r="AA27" s="659"/>
      <c r="AB27" s="659"/>
      <c r="AC27" s="659"/>
      <c r="AD27" s="660">
        <v>34</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2001715</v>
      </c>
      <c r="BH27" s="622"/>
      <c r="BI27" s="622"/>
      <c r="BJ27" s="622"/>
      <c r="BK27" s="622"/>
      <c r="BL27" s="622"/>
      <c r="BM27" s="622"/>
      <c r="BN27" s="623"/>
      <c r="BO27" s="659">
        <v>100</v>
      </c>
      <c r="BP27" s="659"/>
      <c r="BQ27" s="659"/>
      <c r="BR27" s="659"/>
      <c r="BS27" s="660">
        <v>41406</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805761</v>
      </c>
      <c r="CS27" s="634"/>
      <c r="CT27" s="634"/>
      <c r="CU27" s="634"/>
      <c r="CV27" s="634"/>
      <c r="CW27" s="634"/>
      <c r="CX27" s="634"/>
      <c r="CY27" s="635"/>
      <c r="CZ27" s="624">
        <v>9.3000000000000007</v>
      </c>
      <c r="DA27" s="636"/>
      <c r="DB27" s="636"/>
      <c r="DC27" s="637"/>
      <c r="DD27" s="627">
        <v>211975</v>
      </c>
      <c r="DE27" s="634"/>
      <c r="DF27" s="634"/>
      <c r="DG27" s="634"/>
      <c r="DH27" s="634"/>
      <c r="DI27" s="634"/>
      <c r="DJ27" s="634"/>
      <c r="DK27" s="635"/>
      <c r="DL27" s="627">
        <v>211820</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195256</v>
      </c>
      <c r="S28" s="622"/>
      <c r="T28" s="622"/>
      <c r="U28" s="622"/>
      <c r="V28" s="622"/>
      <c r="W28" s="622"/>
      <c r="X28" s="622"/>
      <c r="Y28" s="623"/>
      <c r="Z28" s="659">
        <v>2</v>
      </c>
      <c r="AA28" s="659"/>
      <c r="AB28" s="659"/>
      <c r="AC28" s="659"/>
      <c r="AD28" s="660">
        <v>1742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1047511</v>
      </c>
      <c r="CS28" s="622"/>
      <c r="CT28" s="622"/>
      <c r="CU28" s="622"/>
      <c r="CV28" s="622"/>
      <c r="CW28" s="622"/>
      <c r="CX28" s="622"/>
      <c r="CY28" s="623"/>
      <c r="CZ28" s="624">
        <v>12.1</v>
      </c>
      <c r="DA28" s="636"/>
      <c r="DB28" s="636"/>
      <c r="DC28" s="637"/>
      <c r="DD28" s="627">
        <v>1034360</v>
      </c>
      <c r="DE28" s="622"/>
      <c r="DF28" s="622"/>
      <c r="DG28" s="622"/>
      <c r="DH28" s="622"/>
      <c r="DI28" s="622"/>
      <c r="DJ28" s="622"/>
      <c r="DK28" s="623"/>
      <c r="DL28" s="627">
        <v>1034360</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9362</v>
      </c>
      <c r="S29" s="622"/>
      <c r="T29" s="622"/>
      <c r="U29" s="622"/>
      <c r="V29" s="622"/>
      <c r="W29" s="622"/>
      <c r="X29" s="622"/>
      <c r="Y29" s="623"/>
      <c r="Z29" s="659">
        <v>0.1</v>
      </c>
      <c r="AA29" s="659"/>
      <c r="AB29" s="659"/>
      <c r="AC29" s="659"/>
      <c r="AD29" s="660" t="s">
        <v>128</v>
      </c>
      <c r="AE29" s="660"/>
      <c r="AF29" s="660"/>
      <c r="AG29" s="660"/>
      <c r="AH29" s="660"/>
      <c r="AI29" s="660"/>
      <c r="AJ29" s="660"/>
      <c r="AK29" s="660"/>
      <c r="AL29" s="624" t="s">
        <v>136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71</v>
      </c>
      <c r="CG29" s="619"/>
      <c r="CH29" s="619"/>
      <c r="CI29" s="619"/>
      <c r="CJ29" s="619"/>
      <c r="CK29" s="619"/>
      <c r="CL29" s="619"/>
      <c r="CM29" s="619"/>
      <c r="CN29" s="619"/>
      <c r="CO29" s="619"/>
      <c r="CP29" s="619"/>
      <c r="CQ29" s="620"/>
      <c r="CR29" s="621">
        <v>1047511</v>
      </c>
      <c r="CS29" s="634"/>
      <c r="CT29" s="634"/>
      <c r="CU29" s="634"/>
      <c r="CV29" s="634"/>
      <c r="CW29" s="634"/>
      <c r="CX29" s="634"/>
      <c r="CY29" s="635"/>
      <c r="CZ29" s="624">
        <v>12.1</v>
      </c>
      <c r="DA29" s="636"/>
      <c r="DB29" s="636"/>
      <c r="DC29" s="637"/>
      <c r="DD29" s="627">
        <v>1034360</v>
      </c>
      <c r="DE29" s="634"/>
      <c r="DF29" s="634"/>
      <c r="DG29" s="634"/>
      <c r="DH29" s="634"/>
      <c r="DI29" s="634"/>
      <c r="DJ29" s="634"/>
      <c r="DK29" s="635"/>
      <c r="DL29" s="627">
        <v>1034360</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1005152</v>
      </c>
      <c r="S30" s="622"/>
      <c r="T30" s="622"/>
      <c r="U30" s="622"/>
      <c r="V30" s="622"/>
      <c r="W30" s="622"/>
      <c r="X30" s="622"/>
      <c r="Y30" s="623"/>
      <c r="Z30" s="659">
        <v>10.3</v>
      </c>
      <c r="AA30" s="659"/>
      <c r="AB30" s="659"/>
      <c r="AC30" s="659"/>
      <c r="AD30" s="660" t="s">
        <v>128</v>
      </c>
      <c r="AE30" s="660"/>
      <c r="AF30" s="660"/>
      <c r="AG30" s="660"/>
      <c r="AH30" s="660"/>
      <c r="AI30" s="660"/>
      <c r="AJ30" s="660"/>
      <c r="AK30" s="660"/>
      <c r="AL30" s="624" t="s">
        <v>128</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308</v>
      </c>
      <c r="BH30" s="693"/>
      <c r="BI30" s="693"/>
      <c r="BJ30" s="693"/>
      <c r="BK30" s="693"/>
      <c r="BL30" s="693"/>
      <c r="BM30" s="693"/>
      <c r="BN30" s="693"/>
      <c r="BO30" s="693"/>
      <c r="BP30" s="693"/>
      <c r="BQ30" s="694"/>
      <c r="BR30" s="673"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1028303</v>
      </c>
      <c r="CS30" s="622"/>
      <c r="CT30" s="622"/>
      <c r="CU30" s="622"/>
      <c r="CV30" s="622"/>
      <c r="CW30" s="622"/>
      <c r="CX30" s="622"/>
      <c r="CY30" s="623"/>
      <c r="CZ30" s="624">
        <v>11.9</v>
      </c>
      <c r="DA30" s="636"/>
      <c r="DB30" s="636"/>
      <c r="DC30" s="637"/>
      <c r="DD30" s="627">
        <v>1015286</v>
      </c>
      <c r="DE30" s="622"/>
      <c r="DF30" s="622"/>
      <c r="DG30" s="622"/>
      <c r="DH30" s="622"/>
      <c r="DI30" s="622"/>
      <c r="DJ30" s="622"/>
      <c r="DK30" s="623"/>
      <c r="DL30" s="627">
        <v>1015286</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2">
      <c r="B31" s="696" t="s">
        <v>311</v>
      </c>
      <c r="C31" s="697"/>
      <c r="D31" s="697"/>
      <c r="E31" s="697"/>
      <c r="F31" s="697"/>
      <c r="G31" s="697"/>
      <c r="H31" s="697"/>
      <c r="I31" s="697"/>
      <c r="J31" s="697"/>
      <c r="K31" s="697"/>
      <c r="L31" s="697"/>
      <c r="M31" s="697"/>
      <c r="N31" s="697"/>
      <c r="O31" s="697"/>
      <c r="P31" s="697"/>
      <c r="Q31" s="698"/>
      <c r="R31" s="621" t="s">
        <v>128</v>
      </c>
      <c r="S31" s="622"/>
      <c r="T31" s="622"/>
      <c r="U31" s="622"/>
      <c r="V31" s="622"/>
      <c r="W31" s="622"/>
      <c r="X31" s="622"/>
      <c r="Y31" s="623"/>
      <c r="Z31" s="659" t="s">
        <v>128</v>
      </c>
      <c r="AA31" s="659"/>
      <c r="AB31" s="659"/>
      <c r="AC31" s="659"/>
      <c r="AD31" s="660" t="s">
        <v>136</v>
      </c>
      <c r="AE31" s="660"/>
      <c r="AF31" s="660"/>
      <c r="AG31" s="660"/>
      <c r="AH31" s="660"/>
      <c r="AI31" s="660"/>
      <c r="AJ31" s="660"/>
      <c r="AK31" s="660"/>
      <c r="AL31" s="624" t="s">
        <v>136</v>
      </c>
      <c r="AM31" s="625"/>
      <c r="AN31" s="625"/>
      <c r="AO31" s="661"/>
      <c r="AP31" s="687" t="s">
        <v>312</v>
      </c>
      <c r="AQ31" s="688"/>
      <c r="AR31" s="688"/>
      <c r="AS31" s="688"/>
      <c r="AT31" s="689" t="s">
        <v>313</v>
      </c>
      <c r="AU31" s="218"/>
      <c r="AV31" s="218"/>
      <c r="AW31" s="218"/>
      <c r="AX31" s="679" t="s">
        <v>189</v>
      </c>
      <c r="AY31" s="680"/>
      <c r="AZ31" s="680"/>
      <c r="BA31" s="680"/>
      <c r="BB31" s="680"/>
      <c r="BC31" s="680"/>
      <c r="BD31" s="680"/>
      <c r="BE31" s="680"/>
      <c r="BF31" s="681"/>
      <c r="BG31" s="683">
        <v>97.1</v>
      </c>
      <c r="BH31" s="684"/>
      <c r="BI31" s="684"/>
      <c r="BJ31" s="684"/>
      <c r="BK31" s="684"/>
      <c r="BL31" s="684"/>
      <c r="BM31" s="685">
        <v>93.5</v>
      </c>
      <c r="BN31" s="684"/>
      <c r="BO31" s="684"/>
      <c r="BP31" s="684"/>
      <c r="BQ31" s="686"/>
      <c r="BR31" s="683">
        <v>99</v>
      </c>
      <c r="BS31" s="684"/>
      <c r="BT31" s="684"/>
      <c r="BU31" s="684"/>
      <c r="BV31" s="684"/>
      <c r="BW31" s="684"/>
      <c r="BX31" s="685">
        <v>93.7</v>
      </c>
      <c r="BY31" s="684"/>
      <c r="BZ31" s="684"/>
      <c r="CA31" s="684"/>
      <c r="CB31" s="686"/>
      <c r="CD31" s="642"/>
      <c r="CE31" s="643"/>
      <c r="CF31" s="618" t="s">
        <v>314</v>
      </c>
      <c r="CG31" s="619"/>
      <c r="CH31" s="619"/>
      <c r="CI31" s="619"/>
      <c r="CJ31" s="619"/>
      <c r="CK31" s="619"/>
      <c r="CL31" s="619"/>
      <c r="CM31" s="619"/>
      <c r="CN31" s="619"/>
      <c r="CO31" s="619"/>
      <c r="CP31" s="619"/>
      <c r="CQ31" s="620"/>
      <c r="CR31" s="621">
        <v>19208</v>
      </c>
      <c r="CS31" s="634"/>
      <c r="CT31" s="634"/>
      <c r="CU31" s="634"/>
      <c r="CV31" s="634"/>
      <c r="CW31" s="634"/>
      <c r="CX31" s="634"/>
      <c r="CY31" s="635"/>
      <c r="CZ31" s="624">
        <v>0.2</v>
      </c>
      <c r="DA31" s="636"/>
      <c r="DB31" s="636"/>
      <c r="DC31" s="637"/>
      <c r="DD31" s="627">
        <v>19074</v>
      </c>
      <c r="DE31" s="634"/>
      <c r="DF31" s="634"/>
      <c r="DG31" s="634"/>
      <c r="DH31" s="634"/>
      <c r="DI31" s="634"/>
      <c r="DJ31" s="634"/>
      <c r="DK31" s="635"/>
      <c r="DL31" s="627">
        <v>19074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571179</v>
      </c>
      <c r="S32" s="622"/>
      <c r="T32" s="622"/>
      <c r="U32" s="622"/>
      <c r="V32" s="622"/>
      <c r="W32" s="622"/>
      <c r="X32" s="622"/>
      <c r="Y32" s="623"/>
      <c r="Z32" s="659">
        <v>5.9</v>
      </c>
      <c r="AA32" s="659"/>
      <c r="AB32" s="659"/>
      <c r="AC32" s="659"/>
      <c r="AD32" s="660" t="s">
        <v>128</v>
      </c>
      <c r="AE32" s="660"/>
      <c r="AF32" s="660"/>
      <c r="AG32" s="660"/>
      <c r="AH32" s="660"/>
      <c r="AI32" s="660"/>
      <c r="AJ32" s="660"/>
      <c r="AK32" s="660"/>
      <c r="AL32" s="624" t="s">
        <v>128</v>
      </c>
      <c r="AM32" s="625"/>
      <c r="AN32" s="625"/>
      <c r="AO32" s="661"/>
      <c r="AP32" s="662"/>
      <c r="AQ32" s="663"/>
      <c r="AR32" s="663"/>
      <c r="AS32" s="663"/>
      <c r="AT32" s="690"/>
      <c r="AU32" s="214" t="s">
        <v>316</v>
      </c>
      <c r="AX32" s="618" t="s">
        <v>317</v>
      </c>
      <c r="AY32" s="619"/>
      <c r="AZ32" s="619"/>
      <c r="BA32" s="619"/>
      <c r="BB32" s="619"/>
      <c r="BC32" s="619"/>
      <c r="BD32" s="619"/>
      <c r="BE32" s="619"/>
      <c r="BF32" s="620"/>
      <c r="BG32" s="692">
        <v>99</v>
      </c>
      <c r="BH32" s="634"/>
      <c r="BI32" s="634"/>
      <c r="BJ32" s="634"/>
      <c r="BK32" s="634"/>
      <c r="BL32" s="634"/>
      <c r="BM32" s="625">
        <v>97.5</v>
      </c>
      <c r="BN32" s="634"/>
      <c r="BO32" s="634"/>
      <c r="BP32" s="634"/>
      <c r="BQ32" s="657"/>
      <c r="BR32" s="692">
        <v>99.4</v>
      </c>
      <c r="BS32" s="634"/>
      <c r="BT32" s="634"/>
      <c r="BU32" s="634"/>
      <c r="BV32" s="634"/>
      <c r="BW32" s="634"/>
      <c r="BX32" s="625">
        <v>97.2</v>
      </c>
      <c r="BY32" s="634"/>
      <c r="BZ32" s="634"/>
      <c r="CA32" s="634"/>
      <c r="CB32" s="657"/>
      <c r="CD32" s="644"/>
      <c r="CE32" s="645"/>
      <c r="CF32" s="618" t="s">
        <v>318</v>
      </c>
      <c r="CG32" s="619"/>
      <c r="CH32" s="619"/>
      <c r="CI32" s="619"/>
      <c r="CJ32" s="619"/>
      <c r="CK32" s="619"/>
      <c r="CL32" s="619"/>
      <c r="CM32" s="619"/>
      <c r="CN32" s="619"/>
      <c r="CO32" s="619"/>
      <c r="CP32" s="619"/>
      <c r="CQ32" s="620"/>
      <c r="CR32" s="621" t="s">
        <v>128</v>
      </c>
      <c r="CS32" s="622"/>
      <c r="CT32" s="622"/>
      <c r="CU32" s="622"/>
      <c r="CV32" s="622"/>
      <c r="CW32" s="622"/>
      <c r="CX32" s="622"/>
      <c r="CY32" s="623"/>
      <c r="CZ32" s="624" t="s">
        <v>128</v>
      </c>
      <c r="DA32" s="636"/>
      <c r="DB32" s="636"/>
      <c r="DC32" s="637"/>
      <c r="DD32" s="627" t="s">
        <v>128</v>
      </c>
      <c r="DE32" s="622"/>
      <c r="DF32" s="622"/>
      <c r="DG32" s="622"/>
      <c r="DH32" s="622"/>
      <c r="DI32" s="622"/>
      <c r="DJ32" s="622"/>
      <c r="DK32" s="623"/>
      <c r="DL32" s="627" t="s">
        <v>128</v>
      </c>
      <c r="DM32" s="622"/>
      <c r="DN32" s="622"/>
      <c r="DO32" s="622"/>
      <c r="DP32" s="622"/>
      <c r="DQ32" s="622"/>
      <c r="DR32" s="622"/>
      <c r="DS32" s="622"/>
      <c r="DT32" s="622"/>
      <c r="DU32" s="622"/>
      <c r="DV32" s="623"/>
      <c r="DW32" s="624" t="s">
        <v>136</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43711</v>
      </c>
      <c r="S33" s="622"/>
      <c r="T33" s="622"/>
      <c r="U33" s="622"/>
      <c r="V33" s="622"/>
      <c r="W33" s="622"/>
      <c r="X33" s="622"/>
      <c r="Y33" s="623"/>
      <c r="Z33" s="659">
        <v>0.4</v>
      </c>
      <c r="AA33" s="659"/>
      <c r="AB33" s="659"/>
      <c r="AC33" s="659"/>
      <c r="AD33" s="660">
        <v>10600</v>
      </c>
      <c r="AE33" s="660"/>
      <c r="AF33" s="660"/>
      <c r="AG33" s="660"/>
      <c r="AH33" s="660"/>
      <c r="AI33" s="660"/>
      <c r="AJ33" s="660"/>
      <c r="AK33" s="660"/>
      <c r="AL33" s="624">
        <v>0.2</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95.4</v>
      </c>
      <c r="BH33" s="606"/>
      <c r="BI33" s="606"/>
      <c r="BJ33" s="606"/>
      <c r="BK33" s="606"/>
      <c r="BL33" s="606"/>
      <c r="BM33" s="652">
        <v>90</v>
      </c>
      <c r="BN33" s="606"/>
      <c r="BO33" s="606"/>
      <c r="BP33" s="606"/>
      <c r="BQ33" s="669"/>
      <c r="BR33" s="682">
        <v>98.6</v>
      </c>
      <c r="BS33" s="606"/>
      <c r="BT33" s="606"/>
      <c r="BU33" s="606"/>
      <c r="BV33" s="606"/>
      <c r="BW33" s="606"/>
      <c r="BX33" s="652">
        <v>90.5</v>
      </c>
      <c r="BY33" s="606"/>
      <c r="BZ33" s="606"/>
      <c r="CA33" s="606"/>
      <c r="CB33" s="669"/>
      <c r="CD33" s="618" t="s">
        <v>321</v>
      </c>
      <c r="CE33" s="619"/>
      <c r="CF33" s="619"/>
      <c r="CG33" s="619"/>
      <c r="CH33" s="619"/>
      <c r="CI33" s="619"/>
      <c r="CJ33" s="619"/>
      <c r="CK33" s="619"/>
      <c r="CL33" s="619"/>
      <c r="CM33" s="619"/>
      <c r="CN33" s="619"/>
      <c r="CO33" s="619"/>
      <c r="CP33" s="619"/>
      <c r="CQ33" s="620"/>
      <c r="CR33" s="621">
        <v>4273679</v>
      </c>
      <c r="CS33" s="634"/>
      <c r="CT33" s="634"/>
      <c r="CU33" s="634"/>
      <c r="CV33" s="634"/>
      <c r="CW33" s="634"/>
      <c r="CX33" s="634"/>
      <c r="CY33" s="635"/>
      <c r="CZ33" s="624">
        <v>49.3</v>
      </c>
      <c r="DA33" s="636"/>
      <c r="DB33" s="636"/>
      <c r="DC33" s="637"/>
      <c r="DD33" s="627">
        <v>3050953</v>
      </c>
      <c r="DE33" s="634"/>
      <c r="DF33" s="634"/>
      <c r="DG33" s="634"/>
      <c r="DH33" s="634"/>
      <c r="DI33" s="634"/>
      <c r="DJ33" s="634"/>
      <c r="DK33" s="635"/>
      <c r="DL33" s="627">
        <v>2628516</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34226</v>
      </c>
      <c r="S34" s="622"/>
      <c r="T34" s="622"/>
      <c r="U34" s="622"/>
      <c r="V34" s="622"/>
      <c r="W34" s="622"/>
      <c r="X34" s="622"/>
      <c r="Y34" s="623"/>
      <c r="Z34" s="659">
        <v>0.4</v>
      </c>
      <c r="AA34" s="659"/>
      <c r="AB34" s="659"/>
      <c r="AC34" s="659"/>
      <c r="AD34" s="660" t="s">
        <v>136</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1663107</v>
      </c>
      <c r="CS34" s="622"/>
      <c r="CT34" s="622"/>
      <c r="CU34" s="622"/>
      <c r="CV34" s="622"/>
      <c r="CW34" s="622"/>
      <c r="CX34" s="622"/>
      <c r="CY34" s="623"/>
      <c r="CZ34" s="624">
        <v>19.2</v>
      </c>
      <c r="DA34" s="636"/>
      <c r="DB34" s="636"/>
      <c r="DC34" s="637"/>
      <c r="DD34" s="627">
        <v>1189748</v>
      </c>
      <c r="DE34" s="622"/>
      <c r="DF34" s="622"/>
      <c r="DG34" s="622"/>
      <c r="DH34" s="622"/>
      <c r="DI34" s="622"/>
      <c r="DJ34" s="622"/>
      <c r="DK34" s="623"/>
      <c r="DL34" s="627">
        <v>1106971</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207600</v>
      </c>
      <c r="S35" s="622"/>
      <c r="T35" s="622"/>
      <c r="U35" s="622"/>
      <c r="V35" s="622"/>
      <c r="W35" s="622"/>
      <c r="X35" s="622"/>
      <c r="Y35" s="623"/>
      <c r="Z35" s="659">
        <v>2.1</v>
      </c>
      <c r="AA35" s="659"/>
      <c r="AB35" s="659"/>
      <c r="AC35" s="659"/>
      <c r="AD35" s="660" t="s">
        <v>128</v>
      </c>
      <c r="AE35" s="660"/>
      <c r="AF35" s="660"/>
      <c r="AG35" s="660"/>
      <c r="AH35" s="660"/>
      <c r="AI35" s="660"/>
      <c r="AJ35" s="660"/>
      <c r="AK35" s="660"/>
      <c r="AL35" s="624" t="s">
        <v>128</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50338</v>
      </c>
      <c r="CS35" s="634"/>
      <c r="CT35" s="634"/>
      <c r="CU35" s="634"/>
      <c r="CV35" s="634"/>
      <c r="CW35" s="634"/>
      <c r="CX35" s="634"/>
      <c r="CY35" s="635"/>
      <c r="CZ35" s="624">
        <v>0.6</v>
      </c>
      <c r="DA35" s="636"/>
      <c r="DB35" s="636"/>
      <c r="DC35" s="637"/>
      <c r="DD35" s="627">
        <v>43002</v>
      </c>
      <c r="DE35" s="634"/>
      <c r="DF35" s="634"/>
      <c r="DG35" s="634"/>
      <c r="DH35" s="634"/>
      <c r="DI35" s="634"/>
      <c r="DJ35" s="634"/>
      <c r="DK35" s="635"/>
      <c r="DL35" s="627">
        <v>39092</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519677</v>
      </c>
      <c r="S36" s="622"/>
      <c r="T36" s="622"/>
      <c r="U36" s="622"/>
      <c r="V36" s="622"/>
      <c r="W36" s="622"/>
      <c r="X36" s="622"/>
      <c r="Y36" s="623"/>
      <c r="Z36" s="659">
        <v>5.3</v>
      </c>
      <c r="AA36" s="659"/>
      <c r="AB36" s="659"/>
      <c r="AC36" s="659"/>
      <c r="AD36" s="660" t="s">
        <v>136</v>
      </c>
      <c r="AE36" s="660"/>
      <c r="AF36" s="660"/>
      <c r="AG36" s="660"/>
      <c r="AH36" s="660"/>
      <c r="AI36" s="660"/>
      <c r="AJ36" s="660"/>
      <c r="AK36" s="660"/>
      <c r="AL36" s="624" t="s">
        <v>128</v>
      </c>
      <c r="AM36" s="625"/>
      <c r="AN36" s="625"/>
      <c r="AO36" s="661"/>
      <c r="AP36" s="222"/>
      <c r="AQ36" s="670" t="s">
        <v>329</v>
      </c>
      <c r="AR36" s="671"/>
      <c r="AS36" s="671"/>
      <c r="AT36" s="671"/>
      <c r="AU36" s="671"/>
      <c r="AV36" s="671"/>
      <c r="AW36" s="671"/>
      <c r="AX36" s="671"/>
      <c r="AY36" s="672"/>
      <c r="AZ36" s="676">
        <v>1147408</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50157</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1411016</v>
      </c>
      <c r="CS36" s="622"/>
      <c r="CT36" s="622"/>
      <c r="CU36" s="622"/>
      <c r="CV36" s="622"/>
      <c r="CW36" s="622"/>
      <c r="CX36" s="622"/>
      <c r="CY36" s="623"/>
      <c r="CZ36" s="624">
        <v>16.3</v>
      </c>
      <c r="DA36" s="636"/>
      <c r="DB36" s="636"/>
      <c r="DC36" s="637"/>
      <c r="DD36" s="627">
        <v>989152</v>
      </c>
      <c r="DE36" s="622"/>
      <c r="DF36" s="622"/>
      <c r="DG36" s="622"/>
      <c r="DH36" s="622"/>
      <c r="DI36" s="622"/>
      <c r="DJ36" s="622"/>
      <c r="DK36" s="623"/>
      <c r="DL36" s="627">
        <v>863638</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228082</v>
      </c>
      <c r="S37" s="622"/>
      <c r="T37" s="622"/>
      <c r="U37" s="622"/>
      <c r="V37" s="622"/>
      <c r="W37" s="622"/>
      <c r="X37" s="622"/>
      <c r="Y37" s="623"/>
      <c r="Z37" s="659">
        <v>2.2999999999999998</v>
      </c>
      <c r="AA37" s="659"/>
      <c r="AB37" s="659"/>
      <c r="AC37" s="659"/>
      <c r="AD37" s="660">
        <v>1122</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224688</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43329</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610893</v>
      </c>
      <c r="CS37" s="634"/>
      <c r="CT37" s="634"/>
      <c r="CU37" s="634"/>
      <c r="CV37" s="634"/>
      <c r="CW37" s="634"/>
      <c r="CX37" s="634"/>
      <c r="CY37" s="635"/>
      <c r="CZ37" s="624">
        <v>7</v>
      </c>
      <c r="DA37" s="636"/>
      <c r="DB37" s="636"/>
      <c r="DC37" s="637"/>
      <c r="DD37" s="627">
        <v>600888</v>
      </c>
      <c r="DE37" s="634"/>
      <c r="DF37" s="634"/>
      <c r="DG37" s="634"/>
      <c r="DH37" s="634"/>
      <c r="DI37" s="634"/>
      <c r="DJ37" s="634"/>
      <c r="DK37" s="635"/>
      <c r="DL37" s="627">
        <v>600888</v>
      </c>
      <c r="DM37" s="634"/>
      <c r="DN37" s="634"/>
      <c r="DO37" s="634"/>
      <c r="DP37" s="634"/>
      <c r="DQ37" s="634"/>
      <c r="DR37" s="634"/>
      <c r="DS37" s="634"/>
      <c r="DT37" s="634"/>
      <c r="DU37" s="634"/>
      <c r="DV37" s="635"/>
      <c r="DW37" s="624">
        <v>9.8000000000000007</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446157</v>
      </c>
      <c r="S38" s="622"/>
      <c r="T38" s="622"/>
      <c r="U38" s="622"/>
      <c r="V38" s="622"/>
      <c r="W38" s="622"/>
      <c r="X38" s="622"/>
      <c r="Y38" s="623"/>
      <c r="Z38" s="659">
        <v>4.5999999999999996</v>
      </c>
      <c r="AA38" s="659"/>
      <c r="AB38" s="659"/>
      <c r="AC38" s="659"/>
      <c r="AD38" s="660" t="s">
        <v>128</v>
      </c>
      <c r="AE38" s="660"/>
      <c r="AF38" s="660"/>
      <c r="AG38" s="660"/>
      <c r="AH38" s="660"/>
      <c r="AI38" s="660"/>
      <c r="AJ38" s="660"/>
      <c r="AK38" s="660"/>
      <c r="AL38" s="624" t="s">
        <v>128</v>
      </c>
      <c r="AM38" s="625"/>
      <c r="AN38" s="625"/>
      <c r="AO38" s="661"/>
      <c r="AQ38" s="654" t="s">
        <v>337</v>
      </c>
      <c r="AR38" s="655"/>
      <c r="AS38" s="655"/>
      <c r="AT38" s="655"/>
      <c r="AU38" s="655"/>
      <c r="AV38" s="655"/>
      <c r="AW38" s="655"/>
      <c r="AX38" s="655"/>
      <c r="AY38" s="656"/>
      <c r="AZ38" s="621">
        <v>107340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2570</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943268</v>
      </c>
      <c r="CS38" s="622"/>
      <c r="CT38" s="622"/>
      <c r="CU38" s="622"/>
      <c r="CV38" s="622"/>
      <c r="CW38" s="622"/>
      <c r="CX38" s="622"/>
      <c r="CY38" s="623"/>
      <c r="CZ38" s="624">
        <v>10.9</v>
      </c>
      <c r="DA38" s="636"/>
      <c r="DB38" s="636"/>
      <c r="DC38" s="637"/>
      <c r="DD38" s="627">
        <v>798853</v>
      </c>
      <c r="DE38" s="622"/>
      <c r="DF38" s="622"/>
      <c r="DG38" s="622"/>
      <c r="DH38" s="622"/>
      <c r="DI38" s="622"/>
      <c r="DJ38" s="622"/>
      <c r="DK38" s="623"/>
      <c r="DL38" s="627">
        <v>598715</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128</v>
      </c>
      <c r="AM39" s="625"/>
      <c r="AN39" s="625"/>
      <c r="AO39" s="661"/>
      <c r="AQ39" s="654" t="s">
        <v>341</v>
      </c>
      <c r="AR39" s="655"/>
      <c r="AS39" s="655"/>
      <c r="AT39" s="655"/>
      <c r="AU39" s="655"/>
      <c r="AV39" s="655"/>
      <c r="AW39" s="655"/>
      <c r="AX39" s="655"/>
      <c r="AY39" s="656"/>
      <c r="AZ39" s="621">
        <v>96800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4211</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45694</v>
      </c>
      <c r="CS39" s="634"/>
      <c r="CT39" s="634"/>
      <c r="CU39" s="634"/>
      <c r="CV39" s="634"/>
      <c r="CW39" s="634"/>
      <c r="CX39" s="634"/>
      <c r="CY39" s="635"/>
      <c r="CZ39" s="624">
        <v>0.5</v>
      </c>
      <c r="DA39" s="636"/>
      <c r="DB39" s="636"/>
      <c r="DC39" s="637"/>
      <c r="DD39" s="627">
        <v>10098</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80057</v>
      </c>
      <c r="S40" s="622"/>
      <c r="T40" s="622"/>
      <c r="U40" s="622"/>
      <c r="V40" s="622"/>
      <c r="W40" s="622"/>
      <c r="X40" s="622"/>
      <c r="Y40" s="623"/>
      <c r="Z40" s="659">
        <v>0.8</v>
      </c>
      <c r="AA40" s="659"/>
      <c r="AB40" s="659"/>
      <c r="AC40" s="659"/>
      <c r="AD40" s="660" t="s">
        <v>128</v>
      </c>
      <c r="AE40" s="660"/>
      <c r="AF40" s="660"/>
      <c r="AG40" s="660"/>
      <c r="AH40" s="660"/>
      <c r="AI40" s="660"/>
      <c r="AJ40" s="660"/>
      <c r="AK40" s="660"/>
      <c r="AL40" s="624" t="s">
        <v>128</v>
      </c>
      <c r="AM40" s="625"/>
      <c r="AN40" s="625"/>
      <c r="AO40" s="661"/>
      <c r="AQ40" s="654" t="s">
        <v>345</v>
      </c>
      <c r="AR40" s="655"/>
      <c r="AS40" s="655"/>
      <c r="AT40" s="655"/>
      <c r="AU40" s="655"/>
      <c r="AV40" s="655"/>
      <c r="AW40" s="655"/>
      <c r="AX40" s="655"/>
      <c r="AY40" s="656"/>
      <c r="AZ40" s="621" t="s">
        <v>128</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92</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160256</v>
      </c>
      <c r="CS40" s="622"/>
      <c r="CT40" s="622"/>
      <c r="CU40" s="622"/>
      <c r="CV40" s="622"/>
      <c r="CW40" s="622"/>
      <c r="CX40" s="622"/>
      <c r="CY40" s="623"/>
      <c r="CZ40" s="624">
        <v>1.8</v>
      </c>
      <c r="DA40" s="636"/>
      <c r="DB40" s="636"/>
      <c r="DC40" s="637"/>
      <c r="DD40" s="627">
        <v>20100</v>
      </c>
      <c r="DE40" s="622"/>
      <c r="DF40" s="622"/>
      <c r="DG40" s="622"/>
      <c r="DH40" s="622"/>
      <c r="DI40" s="622"/>
      <c r="DJ40" s="622"/>
      <c r="DK40" s="623"/>
      <c r="DL40" s="627">
        <v>20100</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9722053</v>
      </c>
      <c r="S41" s="646"/>
      <c r="T41" s="646"/>
      <c r="U41" s="646"/>
      <c r="V41" s="646"/>
      <c r="W41" s="646"/>
      <c r="X41" s="646"/>
      <c r="Y41" s="649"/>
      <c r="Z41" s="650">
        <v>100</v>
      </c>
      <c r="AA41" s="650"/>
      <c r="AB41" s="650"/>
      <c r="AC41" s="650"/>
      <c r="AD41" s="651">
        <v>6081164</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157052</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128</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353</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561528</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343</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965150</v>
      </c>
      <c r="CS42" s="634"/>
      <c r="CT42" s="634"/>
      <c r="CU42" s="634"/>
      <c r="CV42" s="634"/>
      <c r="CW42" s="634"/>
      <c r="CX42" s="634"/>
      <c r="CY42" s="635"/>
      <c r="CZ42" s="624">
        <v>11.1</v>
      </c>
      <c r="DA42" s="636"/>
      <c r="DB42" s="636"/>
      <c r="DC42" s="637"/>
      <c r="DD42" s="627">
        <v>369676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15008</v>
      </c>
      <c r="CS43" s="634"/>
      <c r="CT43" s="634"/>
      <c r="CU43" s="634"/>
      <c r="CV43" s="634"/>
      <c r="CW43" s="634"/>
      <c r="CX43" s="634"/>
      <c r="CY43" s="635"/>
      <c r="CZ43" s="624">
        <v>0.2</v>
      </c>
      <c r="DA43" s="636"/>
      <c r="DB43" s="636"/>
      <c r="DC43" s="637"/>
      <c r="DD43" s="627">
        <v>15008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963707</v>
      </c>
      <c r="CS44" s="622"/>
      <c r="CT44" s="622"/>
      <c r="CU44" s="622"/>
      <c r="CV44" s="622"/>
      <c r="CW44" s="622"/>
      <c r="CX44" s="622"/>
      <c r="CY44" s="623"/>
      <c r="CZ44" s="624">
        <v>11.1</v>
      </c>
      <c r="DA44" s="625"/>
      <c r="DB44" s="625"/>
      <c r="DC44" s="626"/>
      <c r="DD44" s="627">
        <v>368233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432326</v>
      </c>
      <c r="CS45" s="634"/>
      <c r="CT45" s="634"/>
      <c r="CU45" s="634"/>
      <c r="CV45" s="634"/>
      <c r="CW45" s="634"/>
      <c r="CX45" s="634"/>
      <c r="CY45" s="635"/>
      <c r="CZ45" s="624">
        <v>5</v>
      </c>
      <c r="DA45" s="636"/>
      <c r="DB45" s="636"/>
      <c r="DC45" s="637"/>
      <c r="DD45" s="627">
        <v>68541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516730</v>
      </c>
      <c r="CS46" s="622"/>
      <c r="CT46" s="622"/>
      <c r="CU46" s="622"/>
      <c r="CV46" s="622"/>
      <c r="CW46" s="622"/>
      <c r="CX46" s="622"/>
      <c r="CY46" s="623"/>
      <c r="CZ46" s="624">
        <v>6</v>
      </c>
      <c r="DA46" s="625"/>
      <c r="DB46" s="625"/>
      <c r="DC46" s="626"/>
      <c r="DD46" s="627">
        <v>285041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v>1443</v>
      </c>
      <c r="CS47" s="634"/>
      <c r="CT47" s="634"/>
      <c r="CU47" s="634"/>
      <c r="CV47" s="634"/>
      <c r="CW47" s="634"/>
      <c r="CX47" s="634"/>
      <c r="CY47" s="635"/>
      <c r="CZ47" s="624">
        <v>0</v>
      </c>
      <c r="DA47" s="636"/>
      <c r="DB47" s="636"/>
      <c r="DC47" s="637"/>
      <c r="DD47" s="627">
        <v>1443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365</v>
      </c>
      <c r="CG48" s="619"/>
      <c r="CH48" s="619"/>
      <c r="CI48" s="619"/>
      <c r="CJ48" s="619"/>
      <c r="CK48" s="619"/>
      <c r="CL48" s="619"/>
      <c r="CM48" s="619"/>
      <c r="CN48" s="619"/>
      <c r="CO48" s="619"/>
      <c r="CP48" s="619"/>
      <c r="CQ48" s="620"/>
      <c r="CR48" s="621" t="s">
        <v>353</v>
      </c>
      <c r="CS48" s="622"/>
      <c r="CT48" s="622"/>
      <c r="CU48" s="622"/>
      <c r="CV48" s="622"/>
      <c r="CW48" s="622"/>
      <c r="CX48" s="622"/>
      <c r="CY48" s="623"/>
      <c r="CZ48" s="624" t="s">
        <v>353</v>
      </c>
      <c r="DA48" s="625"/>
      <c r="DB48" s="625"/>
      <c r="DC48" s="626"/>
      <c r="DD48" s="627" t="s">
        <v>353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8665824</v>
      </c>
      <c r="CS49" s="606"/>
      <c r="CT49" s="606"/>
      <c r="CU49" s="606"/>
      <c r="CV49" s="606"/>
      <c r="CW49" s="606"/>
      <c r="CX49" s="606"/>
      <c r="CY49" s="607"/>
      <c r="CZ49" s="608">
        <v>100</v>
      </c>
      <c r="DA49" s="609"/>
      <c r="DB49" s="609"/>
      <c r="DC49" s="610"/>
      <c r="DD49" s="611">
        <v>6134062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m3yhjsAHmwrbbb9b5p41ehiItmgAZDWOEgpBmt4C3NtEjzFRv6m0iuKIrcCcFAl18cEL1YMDiR1gLVYZPnGyw==" saltValue="4vvpEHGBLl8vnRqYUQ0k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BQ103" sqref="BQ103:DZ10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9555</v>
      </c>
      <c r="R7" s="1103"/>
      <c r="S7" s="1103"/>
      <c r="T7" s="1103"/>
      <c r="U7" s="1103"/>
      <c r="V7" s="1103">
        <v>8516</v>
      </c>
      <c r="W7" s="1103"/>
      <c r="X7" s="1103"/>
      <c r="Y7" s="1103"/>
      <c r="Z7" s="1103"/>
      <c r="AA7" s="1103">
        <v>1039</v>
      </c>
      <c r="AB7" s="1103"/>
      <c r="AC7" s="1103"/>
      <c r="AD7" s="1103"/>
      <c r="AE7" s="1104"/>
      <c r="AF7" s="1105">
        <v>996</v>
      </c>
      <c r="AG7" s="1106"/>
      <c r="AH7" s="1106"/>
      <c r="AI7" s="1106"/>
      <c r="AJ7" s="1107"/>
      <c r="AK7" s="1108" t="s">
        <v>572</v>
      </c>
      <c r="AL7" s="1109"/>
      <c r="AM7" s="1109"/>
      <c r="AN7" s="1109"/>
      <c r="AO7" s="1109"/>
      <c r="AP7" s="1109">
        <v>7699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579</v>
      </c>
      <c r="BT7" s="1100"/>
      <c r="BU7" s="1100"/>
      <c r="BV7" s="1100"/>
      <c r="BW7" s="1100"/>
      <c r="BX7" s="1100"/>
      <c r="BY7" s="1100"/>
      <c r="BZ7" s="1100"/>
      <c r="CA7" s="1100"/>
      <c r="CB7" s="1100"/>
      <c r="CC7" s="1100"/>
      <c r="CD7" s="1100"/>
      <c r="CE7" s="1100"/>
      <c r="CF7" s="1100"/>
      <c r="CG7" s="1112"/>
      <c r="CH7" s="1096">
        <v>-11</v>
      </c>
      <c r="CI7" s="1097"/>
      <c r="CJ7" s="1097"/>
      <c r="CK7" s="1097"/>
      <c r="CL7" s="1098"/>
      <c r="CM7" s="1096">
        <v>121</v>
      </c>
      <c r="CN7" s="1097"/>
      <c r="CO7" s="1097"/>
      <c r="CP7" s="1097"/>
      <c r="CQ7" s="1098"/>
      <c r="CR7" s="1096">
        <v>34</v>
      </c>
      <c r="CS7" s="1097"/>
      <c r="CT7" s="1097"/>
      <c r="CU7" s="1097"/>
      <c r="CV7" s="1098"/>
      <c r="CW7" s="1096" t="s">
        <v>572</v>
      </c>
      <c r="CX7" s="1097"/>
      <c r="CY7" s="1097"/>
      <c r="CZ7" s="1097"/>
      <c r="DA7" s="1098"/>
      <c r="DB7" s="1096" t="s">
        <v>572</v>
      </c>
      <c r="DC7" s="1097"/>
      <c r="DD7" s="1097"/>
      <c r="DE7" s="1097"/>
      <c r="DF7" s="1098"/>
      <c r="DG7" s="1096" t="s">
        <v>572</v>
      </c>
      <c r="DH7" s="1097"/>
      <c r="DI7" s="1097"/>
      <c r="DJ7" s="1097"/>
      <c r="DK7" s="1098"/>
      <c r="DL7" s="1096" t="s">
        <v>572</v>
      </c>
      <c r="DM7" s="1097"/>
      <c r="DN7" s="1097"/>
      <c r="DO7" s="1097"/>
      <c r="DP7" s="1098"/>
      <c r="DQ7" s="1096" t="s">
        <v>572</v>
      </c>
      <c r="DR7" s="1097"/>
      <c r="DS7" s="1097"/>
      <c r="DT7" s="1097"/>
      <c r="DU7" s="1098"/>
      <c r="DV7" s="1099"/>
      <c r="DW7" s="1100"/>
      <c r="DX7" s="1100"/>
      <c r="DY7" s="1100"/>
      <c r="DZ7" s="1101"/>
      <c r="EA7" s="234"/>
    </row>
    <row r="8" spans="1:131" s="235" customFormat="1" ht="26.25" customHeight="1" x14ac:dyDescent="0.2">
      <c r="A8" s="238">
        <v>2</v>
      </c>
      <c r="B8" s="1030" t="s">
        <v>390</v>
      </c>
      <c r="C8" s="1031"/>
      <c r="D8" s="1031"/>
      <c r="E8" s="1031"/>
      <c r="F8" s="1031"/>
      <c r="G8" s="1031"/>
      <c r="H8" s="1031"/>
      <c r="I8" s="1031"/>
      <c r="J8" s="1031"/>
      <c r="K8" s="1031"/>
      <c r="L8" s="1031"/>
      <c r="M8" s="1031"/>
      <c r="N8" s="1031"/>
      <c r="O8" s="1031"/>
      <c r="P8" s="1032"/>
      <c r="Q8" s="1038">
        <v>320</v>
      </c>
      <c r="R8" s="1039"/>
      <c r="S8" s="1039"/>
      <c r="T8" s="1039"/>
      <c r="U8" s="1039"/>
      <c r="V8" s="1039">
        <v>303</v>
      </c>
      <c r="W8" s="1039"/>
      <c r="X8" s="1039"/>
      <c r="Y8" s="1039"/>
      <c r="Z8" s="1039"/>
      <c r="AA8" s="1039">
        <v>17</v>
      </c>
      <c r="AB8" s="1039"/>
      <c r="AC8" s="1039"/>
      <c r="AD8" s="1039"/>
      <c r="AE8" s="1040"/>
      <c r="AF8" s="1035">
        <v>17</v>
      </c>
      <c r="AG8" s="1036"/>
      <c r="AH8" s="1036"/>
      <c r="AI8" s="1036"/>
      <c r="AJ8" s="1037"/>
      <c r="AK8" s="1080">
        <v>153</v>
      </c>
      <c r="AL8" s="1081"/>
      <c r="AM8" s="1081"/>
      <c r="AN8" s="1081"/>
      <c r="AO8" s="1081"/>
      <c r="AP8" s="1081">
        <v>176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580</v>
      </c>
      <c r="BT8" s="993"/>
      <c r="BU8" s="993"/>
      <c r="BV8" s="993"/>
      <c r="BW8" s="993"/>
      <c r="BX8" s="993"/>
      <c r="BY8" s="993"/>
      <c r="BZ8" s="993"/>
      <c r="CA8" s="993"/>
      <c r="CB8" s="993"/>
      <c r="CC8" s="993"/>
      <c r="CD8" s="993"/>
      <c r="CE8" s="993"/>
      <c r="CF8" s="993"/>
      <c r="CG8" s="1014"/>
      <c r="CH8" s="989">
        <v>-5</v>
      </c>
      <c r="CI8" s="990"/>
      <c r="CJ8" s="990"/>
      <c r="CK8" s="990"/>
      <c r="CL8" s="991"/>
      <c r="CM8" s="989">
        <v>9</v>
      </c>
      <c r="CN8" s="990"/>
      <c r="CO8" s="990"/>
      <c r="CP8" s="990"/>
      <c r="CQ8" s="991"/>
      <c r="CR8" s="989">
        <v>20</v>
      </c>
      <c r="CS8" s="990"/>
      <c r="CT8" s="990"/>
      <c r="CU8" s="990"/>
      <c r="CV8" s="991"/>
      <c r="CW8" s="989" t="s">
        <v>572</v>
      </c>
      <c r="CX8" s="990"/>
      <c r="CY8" s="990"/>
      <c r="CZ8" s="990"/>
      <c r="DA8" s="991"/>
      <c r="DB8" s="989" t="s">
        <v>572</v>
      </c>
      <c r="DC8" s="990"/>
      <c r="DD8" s="990"/>
      <c r="DE8" s="990"/>
      <c r="DF8" s="991"/>
      <c r="DG8" s="989" t="s">
        <v>572</v>
      </c>
      <c r="DH8" s="990"/>
      <c r="DI8" s="990"/>
      <c r="DJ8" s="990"/>
      <c r="DK8" s="991"/>
      <c r="DL8" s="989" t="s">
        <v>572</v>
      </c>
      <c r="DM8" s="990"/>
      <c r="DN8" s="990"/>
      <c r="DO8" s="990"/>
      <c r="DP8" s="991"/>
      <c r="DQ8" s="989" t="s">
        <v>572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581</v>
      </c>
      <c r="BT9" s="993"/>
      <c r="BU9" s="993"/>
      <c r="BV9" s="993"/>
      <c r="BW9" s="993"/>
      <c r="BX9" s="993"/>
      <c r="BY9" s="993"/>
      <c r="BZ9" s="993"/>
      <c r="CA9" s="993"/>
      <c r="CB9" s="993"/>
      <c r="CC9" s="993"/>
      <c r="CD9" s="993"/>
      <c r="CE9" s="993"/>
      <c r="CF9" s="993"/>
      <c r="CG9" s="1014"/>
      <c r="CH9" s="989">
        <v>3</v>
      </c>
      <c r="CI9" s="990"/>
      <c r="CJ9" s="990"/>
      <c r="CK9" s="990"/>
      <c r="CL9" s="991"/>
      <c r="CM9" s="989">
        <v>9</v>
      </c>
      <c r="CN9" s="990"/>
      <c r="CO9" s="990"/>
      <c r="CP9" s="990"/>
      <c r="CQ9" s="991"/>
      <c r="CR9" s="989">
        <v>4</v>
      </c>
      <c r="CS9" s="990"/>
      <c r="CT9" s="990"/>
      <c r="CU9" s="990"/>
      <c r="CV9" s="991"/>
      <c r="CW9" s="989">
        <v>17</v>
      </c>
      <c r="CX9" s="990"/>
      <c r="CY9" s="990"/>
      <c r="CZ9" s="990"/>
      <c r="DA9" s="991"/>
      <c r="DB9" s="989" t="s">
        <v>572</v>
      </c>
      <c r="DC9" s="990"/>
      <c r="DD9" s="990"/>
      <c r="DE9" s="990"/>
      <c r="DF9" s="991"/>
      <c r="DG9" s="989" t="s">
        <v>572</v>
      </c>
      <c r="DH9" s="990"/>
      <c r="DI9" s="990"/>
      <c r="DJ9" s="990"/>
      <c r="DK9" s="991"/>
      <c r="DL9" s="989" t="s">
        <v>572</v>
      </c>
      <c r="DM9" s="990"/>
      <c r="DN9" s="990"/>
      <c r="DO9" s="990"/>
      <c r="DP9" s="991"/>
      <c r="DQ9" s="989" t="s">
        <v>572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9875</v>
      </c>
      <c r="R23" s="1061"/>
      <c r="S23" s="1061"/>
      <c r="T23" s="1061"/>
      <c r="U23" s="1061"/>
      <c r="V23" s="1061">
        <v>8819</v>
      </c>
      <c r="W23" s="1061"/>
      <c r="X23" s="1061"/>
      <c r="Y23" s="1061"/>
      <c r="Z23" s="1061"/>
      <c r="AA23" s="1061">
        <v>1056</v>
      </c>
      <c r="AB23" s="1061"/>
      <c r="AC23" s="1061"/>
      <c r="AD23" s="1061"/>
      <c r="AE23" s="1068"/>
      <c r="AF23" s="1069">
        <v>1014</v>
      </c>
      <c r="AG23" s="1061"/>
      <c r="AH23" s="1061"/>
      <c r="AI23" s="1061"/>
      <c r="AJ23" s="1070"/>
      <c r="AK23" s="1071"/>
      <c r="AL23" s="1072"/>
      <c r="AM23" s="1072"/>
      <c r="AN23" s="1072"/>
      <c r="AO23" s="1072"/>
      <c r="AP23" s="1061">
        <v>7875</v>
      </c>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2078</v>
      </c>
      <c r="R28" s="1051"/>
      <c r="S28" s="1051"/>
      <c r="T28" s="1051"/>
      <c r="U28" s="1051"/>
      <c r="V28" s="1051">
        <v>2028</v>
      </c>
      <c r="W28" s="1051"/>
      <c r="X28" s="1051"/>
      <c r="Y28" s="1051"/>
      <c r="Z28" s="1051"/>
      <c r="AA28" s="1051">
        <v>50</v>
      </c>
      <c r="AB28" s="1051"/>
      <c r="AC28" s="1051"/>
      <c r="AD28" s="1051"/>
      <c r="AE28" s="1052"/>
      <c r="AF28" s="1053">
        <v>50</v>
      </c>
      <c r="AG28" s="1051"/>
      <c r="AH28" s="1051"/>
      <c r="AI28" s="1051"/>
      <c r="AJ28" s="1054"/>
      <c r="AK28" s="1042">
        <v>129</v>
      </c>
      <c r="AL28" s="1043"/>
      <c r="AM28" s="1043"/>
      <c r="AN28" s="1043"/>
      <c r="AO28" s="1043"/>
      <c r="AP28" s="1043" t="s">
        <v>572</v>
      </c>
      <c r="AQ28" s="1043"/>
      <c r="AR28" s="1043"/>
      <c r="AS28" s="1043"/>
      <c r="AT28" s="1043"/>
      <c r="AU28" s="1043" t="s">
        <v>572</v>
      </c>
      <c r="AV28" s="1043"/>
      <c r="AW28" s="1043"/>
      <c r="AX28" s="1043"/>
      <c r="AY28" s="1043"/>
      <c r="AZ28" s="1044" t="s">
        <v>572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2151</v>
      </c>
      <c r="R29" s="1039"/>
      <c r="S29" s="1039"/>
      <c r="T29" s="1039"/>
      <c r="U29" s="1039"/>
      <c r="V29" s="1039">
        <v>1966</v>
      </c>
      <c r="W29" s="1039"/>
      <c r="X29" s="1039"/>
      <c r="Y29" s="1039"/>
      <c r="Z29" s="1039"/>
      <c r="AA29" s="1039">
        <v>185</v>
      </c>
      <c r="AB29" s="1039"/>
      <c r="AC29" s="1039"/>
      <c r="AD29" s="1039"/>
      <c r="AE29" s="1040"/>
      <c r="AF29" s="1035">
        <v>185</v>
      </c>
      <c r="AG29" s="1036"/>
      <c r="AH29" s="1036"/>
      <c r="AI29" s="1036"/>
      <c r="AJ29" s="1037"/>
      <c r="AK29" s="980">
        <v>294</v>
      </c>
      <c r="AL29" s="971"/>
      <c r="AM29" s="971"/>
      <c r="AN29" s="971"/>
      <c r="AO29" s="971"/>
      <c r="AP29" s="971" t="s">
        <v>572</v>
      </c>
      <c r="AQ29" s="971"/>
      <c r="AR29" s="971"/>
      <c r="AS29" s="971"/>
      <c r="AT29" s="971"/>
      <c r="AU29" s="971" t="s">
        <v>572</v>
      </c>
      <c r="AV29" s="971"/>
      <c r="AW29" s="971"/>
      <c r="AX29" s="971"/>
      <c r="AY29" s="971"/>
      <c r="AZ29" s="1041" t="s">
        <v>572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230</v>
      </c>
      <c r="R30" s="1039"/>
      <c r="S30" s="1039"/>
      <c r="T30" s="1039"/>
      <c r="U30" s="1039"/>
      <c r="V30" s="1039">
        <v>220</v>
      </c>
      <c r="W30" s="1039"/>
      <c r="X30" s="1039"/>
      <c r="Y30" s="1039"/>
      <c r="Z30" s="1039"/>
      <c r="AA30" s="1039">
        <v>10</v>
      </c>
      <c r="AB30" s="1039"/>
      <c r="AC30" s="1039"/>
      <c r="AD30" s="1039"/>
      <c r="AE30" s="1040"/>
      <c r="AF30" s="1035">
        <v>10</v>
      </c>
      <c r="AG30" s="1036"/>
      <c r="AH30" s="1036"/>
      <c r="AI30" s="1036"/>
      <c r="AJ30" s="1037"/>
      <c r="AK30" s="980">
        <v>66</v>
      </c>
      <c r="AL30" s="971"/>
      <c r="AM30" s="971"/>
      <c r="AN30" s="971"/>
      <c r="AO30" s="971"/>
      <c r="AP30" s="971" t="s">
        <v>572</v>
      </c>
      <c r="AQ30" s="971"/>
      <c r="AR30" s="971"/>
      <c r="AS30" s="971"/>
      <c r="AT30" s="971"/>
      <c r="AU30" s="971" t="s">
        <v>572</v>
      </c>
      <c r="AV30" s="971"/>
      <c r="AW30" s="971"/>
      <c r="AX30" s="971"/>
      <c r="AY30" s="971"/>
      <c r="AZ30" s="1041" t="s">
        <v>572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389</v>
      </c>
      <c r="R31" s="1039"/>
      <c r="S31" s="1039"/>
      <c r="T31" s="1039"/>
      <c r="U31" s="1039"/>
      <c r="V31" s="1039">
        <v>343</v>
      </c>
      <c r="W31" s="1039"/>
      <c r="X31" s="1039"/>
      <c r="Y31" s="1039"/>
      <c r="Z31" s="1039"/>
      <c r="AA31" s="1039">
        <v>46</v>
      </c>
      <c r="AB31" s="1039"/>
      <c r="AC31" s="1039"/>
      <c r="AD31" s="1039"/>
      <c r="AE31" s="1040"/>
      <c r="AF31" s="1035">
        <v>591</v>
      </c>
      <c r="AG31" s="1036"/>
      <c r="AH31" s="1036"/>
      <c r="AI31" s="1036"/>
      <c r="AJ31" s="1037"/>
      <c r="AK31" s="980">
        <v>23</v>
      </c>
      <c r="AL31" s="971"/>
      <c r="AM31" s="971"/>
      <c r="AN31" s="971"/>
      <c r="AO31" s="971"/>
      <c r="AP31" s="971">
        <v>1381</v>
      </c>
      <c r="AQ31" s="971"/>
      <c r="AR31" s="971"/>
      <c r="AS31" s="971"/>
      <c r="AT31" s="971"/>
      <c r="AU31" s="971">
        <v>22</v>
      </c>
      <c r="AV31" s="971"/>
      <c r="AW31" s="971"/>
      <c r="AX31" s="971"/>
      <c r="AY31" s="971"/>
      <c r="AZ31" s="1041" t="s">
        <v>572</v>
      </c>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303</v>
      </c>
      <c r="R32" s="1039"/>
      <c r="S32" s="1039"/>
      <c r="T32" s="1039"/>
      <c r="U32" s="1039"/>
      <c r="V32" s="1039">
        <v>294</v>
      </c>
      <c r="W32" s="1039"/>
      <c r="X32" s="1039"/>
      <c r="Y32" s="1039"/>
      <c r="Z32" s="1039"/>
      <c r="AA32" s="1039">
        <v>9</v>
      </c>
      <c r="AB32" s="1039"/>
      <c r="AC32" s="1039"/>
      <c r="AD32" s="1039"/>
      <c r="AE32" s="1040"/>
      <c r="AF32" s="1035">
        <v>9</v>
      </c>
      <c r="AG32" s="1036"/>
      <c r="AH32" s="1036"/>
      <c r="AI32" s="1036"/>
      <c r="AJ32" s="1037"/>
      <c r="AK32" s="980">
        <v>192</v>
      </c>
      <c r="AL32" s="971"/>
      <c r="AM32" s="971"/>
      <c r="AN32" s="971"/>
      <c r="AO32" s="971"/>
      <c r="AP32" s="971">
        <v>991</v>
      </c>
      <c r="AQ32" s="971"/>
      <c r="AR32" s="971"/>
      <c r="AS32" s="971"/>
      <c r="AT32" s="971"/>
      <c r="AU32" s="971">
        <v>151</v>
      </c>
      <c r="AV32" s="971"/>
      <c r="AW32" s="971"/>
      <c r="AX32" s="971"/>
      <c r="AY32" s="971"/>
      <c r="AZ32" s="1041" t="s">
        <v>572</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411</v>
      </c>
      <c r="C33" s="1031"/>
      <c r="D33" s="1031"/>
      <c r="E33" s="1031"/>
      <c r="F33" s="1031"/>
      <c r="G33" s="1031"/>
      <c r="H33" s="1031"/>
      <c r="I33" s="1031"/>
      <c r="J33" s="1031"/>
      <c r="K33" s="1031"/>
      <c r="L33" s="1031"/>
      <c r="M33" s="1031"/>
      <c r="N33" s="1031"/>
      <c r="O33" s="1031"/>
      <c r="P33" s="1032"/>
      <c r="Q33" s="1038">
        <v>50</v>
      </c>
      <c r="R33" s="1039"/>
      <c r="S33" s="1039"/>
      <c r="T33" s="1039"/>
      <c r="U33" s="1039"/>
      <c r="V33" s="1039">
        <v>45</v>
      </c>
      <c r="W33" s="1039"/>
      <c r="X33" s="1039"/>
      <c r="Y33" s="1039"/>
      <c r="Z33" s="1039"/>
      <c r="AA33" s="1039">
        <v>5</v>
      </c>
      <c r="AB33" s="1039"/>
      <c r="AC33" s="1039"/>
      <c r="AD33" s="1039"/>
      <c r="AE33" s="1040"/>
      <c r="AF33" s="1035">
        <v>5</v>
      </c>
      <c r="AG33" s="1036"/>
      <c r="AH33" s="1036"/>
      <c r="AI33" s="1036"/>
      <c r="AJ33" s="1037"/>
      <c r="AK33" s="980">
        <v>33</v>
      </c>
      <c r="AL33" s="971"/>
      <c r="AM33" s="971"/>
      <c r="AN33" s="971"/>
      <c r="AO33" s="971"/>
      <c r="AP33" s="971">
        <v>83</v>
      </c>
      <c r="AQ33" s="971"/>
      <c r="AR33" s="971"/>
      <c r="AS33" s="971"/>
      <c r="AT33" s="971"/>
      <c r="AU33" s="971">
        <v>25</v>
      </c>
      <c r="AV33" s="971"/>
      <c r="AW33" s="971"/>
      <c r="AX33" s="971"/>
      <c r="AY33" s="971"/>
      <c r="AZ33" s="1041" t="s">
        <v>572</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851</v>
      </c>
      <c r="AG63" s="959"/>
      <c r="AH63" s="959"/>
      <c r="AI63" s="959"/>
      <c r="AJ63" s="1022"/>
      <c r="AK63" s="1023"/>
      <c r="AL63" s="963"/>
      <c r="AM63" s="963"/>
      <c r="AN63" s="963"/>
      <c r="AO63" s="963"/>
      <c r="AP63" s="959">
        <v>2455</v>
      </c>
      <c r="AQ63" s="959"/>
      <c r="AR63" s="959"/>
      <c r="AS63" s="959"/>
      <c r="AT63" s="959"/>
      <c r="AU63" s="959">
        <v>198</v>
      </c>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396</v>
      </c>
      <c r="R66" s="1002"/>
      <c r="S66" s="1002"/>
      <c r="T66" s="1002"/>
      <c r="U66" s="1003"/>
      <c r="V66" s="1001" t="s">
        <v>397</v>
      </c>
      <c r="W66" s="1002"/>
      <c r="X66" s="1002"/>
      <c r="Y66" s="1002"/>
      <c r="Z66" s="1003"/>
      <c r="AA66" s="1001" t="s">
        <v>398</v>
      </c>
      <c r="AB66" s="1002"/>
      <c r="AC66" s="1002"/>
      <c r="AD66" s="1002"/>
      <c r="AE66" s="1003"/>
      <c r="AF66" s="1007" t="s">
        <v>399</v>
      </c>
      <c r="AG66" s="1008"/>
      <c r="AH66" s="1008"/>
      <c r="AI66" s="1008"/>
      <c r="AJ66" s="1009"/>
      <c r="AK66" s="1001" t="s">
        <v>400</v>
      </c>
      <c r="AL66" s="996"/>
      <c r="AM66" s="996"/>
      <c r="AN66" s="996"/>
      <c r="AO66" s="997"/>
      <c r="AP66" s="1001" t="s">
        <v>401</v>
      </c>
      <c r="AQ66" s="1002"/>
      <c r="AR66" s="1002"/>
      <c r="AS66" s="1002"/>
      <c r="AT66" s="1003"/>
      <c r="AU66" s="1001" t="s">
        <v>417</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573</v>
      </c>
      <c r="C68" s="986"/>
      <c r="D68" s="986"/>
      <c r="E68" s="986"/>
      <c r="F68" s="986"/>
      <c r="G68" s="986"/>
      <c r="H68" s="986"/>
      <c r="I68" s="986"/>
      <c r="J68" s="986"/>
      <c r="K68" s="986"/>
      <c r="L68" s="986"/>
      <c r="M68" s="986"/>
      <c r="N68" s="986"/>
      <c r="O68" s="986"/>
      <c r="P68" s="987"/>
      <c r="Q68" s="988">
        <v>7703</v>
      </c>
      <c r="R68" s="982"/>
      <c r="S68" s="982"/>
      <c r="T68" s="982"/>
      <c r="U68" s="982"/>
      <c r="V68" s="982">
        <v>7520</v>
      </c>
      <c r="W68" s="982"/>
      <c r="X68" s="982"/>
      <c r="Y68" s="982"/>
      <c r="Z68" s="982"/>
      <c r="AA68" s="982">
        <v>182</v>
      </c>
      <c r="AB68" s="982"/>
      <c r="AC68" s="982"/>
      <c r="AD68" s="982"/>
      <c r="AE68" s="982"/>
      <c r="AF68" s="982">
        <v>182</v>
      </c>
      <c r="AG68" s="982"/>
      <c r="AH68" s="982"/>
      <c r="AI68" s="982"/>
      <c r="AJ68" s="982"/>
      <c r="AK68" s="982">
        <v>11</v>
      </c>
      <c r="AL68" s="982"/>
      <c r="AM68" s="982"/>
      <c r="AN68" s="982"/>
      <c r="AO68" s="982"/>
      <c r="AP68" s="982" t="s">
        <v>572</v>
      </c>
      <c r="AQ68" s="982"/>
      <c r="AR68" s="982"/>
      <c r="AS68" s="982"/>
      <c r="AT68" s="982"/>
      <c r="AU68" s="982" t="s">
        <v>572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574</v>
      </c>
      <c r="C69" s="975"/>
      <c r="D69" s="975"/>
      <c r="E69" s="975"/>
      <c r="F69" s="975"/>
      <c r="G69" s="975"/>
      <c r="H69" s="975"/>
      <c r="I69" s="975"/>
      <c r="J69" s="975"/>
      <c r="K69" s="975"/>
      <c r="L69" s="975"/>
      <c r="M69" s="975"/>
      <c r="N69" s="975"/>
      <c r="O69" s="975"/>
      <c r="P69" s="976"/>
      <c r="Q69" s="977">
        <v>25</v>
      </c>
      <c r="R69" s="971"/>
      <c r="S69" s="971"/>
      <c r="T69" s="971"/>
      <c r="U69" s="971"/>
      <c r="V69" s="971">
        <v>20</v>
      </c>
      <c r="W69" s="971"/>
      <c r="X69" s="971"/>
      <c r="Y69" s="971"/>
      <c r="Z69" s="971"/>
      <c r="AA69" s="971">
        <v>5</v>
      </c>
      <c r="AB69" s="971"/>
      <c r="AC69" s="971"/>
      <c r="AD69" s="971"/>
      <c r="AE69" s="971"/>
      <c r="AF69" s="971">
        <v>5</v>
      </c>
      <c r="AG69" s="971"/>
      <c r="AH69" s="971"/>
      <c r="AI69" s="971"/>
      <c r="AJ69" s="971"/>
      <c r="AK69" s="971">
        <v>7</v>
      </c>
      <c r="AL69" s="971"/>
      <c r="AM69" s="971"/>
      <c r="AN69" s="971"/>
      <c r="AO69" s="971"/>
      <c r="AP69" s="971" t="s">
        <v>572</v>
      </c>
      <c r="AQ69" s="971"/>
      <c r="AR69" s="971"/>
      <c r="AS69" s="971"/>
      <c r="AT69" s="971"/>
      <c r="AU69" s="971" t="s">
        <v>572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575</v>
      </c>
      <c r="C70" s="975"/>
      <c r="D70" s="975"/>
      <c r="E70" s="975"/>
      <c r="F70" s="975"/>
      <c r="G70" s="975"/>
      <c r="H70" s="975"/>
      <c r="I70" s="975"/>
      <c r="J70" s="975"/>
      <c r="K70" s="975"/>
      <c r="L70" s="975"/>
      <c r="M70" s="975"/>
      <c r="N70" s="975"/>
      <c r="O70" s="975"/>
      <c r="P70" s="976"/>
      <c r="Q70" s="977">
        <v>181</v>
      </c>
      <c r="R70" s="971"/>
      <c r="S70" s="971"/>
      <c r="T70" s="971"/>
      <c r="U70" s="971"/>
      <c r="V70" s="971">
        <v>172</v>
      </c>
      <c r="W70" s="971"/>
      <c r="X70" s="971"/>
      <c r="Y70" s="971"/>
      <c r="Z70" s="971"/>
      <c r="AA70" s="971">
        <v>9</v>
      </c>
      <c r="AB70" s="971"/>
      <c r="AC70" s="971"/>
      <c r="AD70" s="971"/>
      <c r="AE70" s="971"/>
      <c r="AF70" s="971">
        <v>9</v>
      </c>
      <c r="AG70" s="971"/>
      <c r="AH70" s="971"/>
      <c r="AI70" s="971"/>
      <c r="AJ70" s="971"/>
      <c r="AK70" s="971">
        <v>61</v>
      </c>
      <c r="AL70" s="971"/>
      <c r="AM70" s="971"/>
      <c r="AN70" s="971"/>
      <c r="AO70" s="971"/>
      <c r="AP70" s="971" t="s">
        <v>572</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576</v>
      </c>
      <c r="C71" s="975"/>
      <c r="D71" s="975"/>
      <c r="E71" s="975"/>
      <c r="F71" s="975"/>
      <c r="G71" s="975"/>
      <c r="H71" s="975"/>
      <c r="I71" s="975"/>
      <c r="J71" s="975"/>
      <c r="K71" s="975"/>
      <c r="L71" s="975"/>
      <c r="M71" s="975"/>
      <c r="N71" s="975"/>
      <c r="O71" s="975"/>
      <c r="P71" s="976"/>
      <c r="Q71" s="977">
        <v>230672</v>
      </c>
      <c r="R71" s="971"/>
      <c r="S71" s="971"/>
      <c r="T71" s="971"/>
      <c r="U71" s="971"/>
      <c r="V71" s="971">
        <v>226071</v>
      </c>
      <c r="W71" s="971"/>
      <c r="X71" s="971"/>
      <c r="Y71" s="971"/>
      <c r="Z71" s="971"/>
      <c r="AA71" s="971">
        <v>4601</v>
      </c>
      <c r="AB71" s="971"/>
      <c r="AC71" s="971"/>
      <c r="AD71" s="971"/>
      <c r="AE71" s="971"/>
      <c r="AF71" s="971">
        <v>4601</v>
      </c>
      <c r="AG71" s="971"/>
      <c r="AH71" s="971"/>
      <c r="AI71" s="971"/>
      <c r="AJ71" s="971"/>
      <c r="AK71" s="971">
        <v>2777</v>
      </c>
      <c r="AL71" s="971"/>
      <c r="AM71" s="971"/>
      <c r="AN71" s="971"/>
      <c r="AO71" s="971"/>
      <c r="AP71" s="971" t="s">
        <v>572</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577</v>
      </c>
      <c r="C72" s="975"/>
      <c r="D72" s="975"/>
      <c r="E72" s="975"/>
      <c r="F72" s="975"/>
      <c r="G72" s="975"/>
      <c r="H72" s="975"/>
      <c r="I72" s="975"/>
      <c r="J72" s="975"/>
      <c r="K72" s="975"/>
      <c r="L72" s="975"/>
      <c r="M72" s="975"/>
      <c r="N72" s="975"/>
      <c r="O72" s="975"/>
      <c r="P72" s="976"/>
      <c r="Q72" s="977">
        <v>1759</v>
      </c>
      <c r="R72" s="971"/>
      <c r="S72" s="971"/>
      <c r="T72" s="971"/>
      <c r="U72" s="971"/>
      <c r="V72" s="971">
        <v>1685</v>
      </c>
      <c r="W72" s="971"/>
      <c r="X72" s="971"/>
      <c r="Y72" s="971"/>
      <c r="Z72" s="971"/>
      <c r="AA72" s="971">
        <v>75</v>
      </c>
      <c r="AB72" s="971"/>
      <c r="AC72" s="971"/>
      <c r="AD72" s="971"/>
      <c r="AE72" s="971"/>
      <c r="AF72" s="971">
        <v>75</v>
      </c>
      <c r="AG72" s="971"/>
      <c r="AH72" s="971"/>
      <c r="AI72" s="971"/>
      <c r="AJ72" s="971"/>
      <c r="AK72" s="971">
        <v>97</v>
      </c>
      <c r="AL72" s="971"/>
      <c r="AM72" s="971"/>
      <c r="AN72" s="971"/>
      <c r="AO72" s="971"/>
      <c r="AP72" s="971">
        <v>87</v>
      </c>
      <c r="AQ72" s="971"/>
      <c r="AR72" s="971"/>
      <c r="AS72" s="971"/>
      <c r="AT72" s="971"/>
      <c r="AU72" s="971">
        <v>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578</v>
      </c>
      <c r="C73" s="975"/>
      <c r="D73" s="975"/>
      <c r="E73" s="975"/>
      <c r="F73" s="975"/>
      <c r="G73" s="975"/>
      <c r="H73" s="975"/>
      <c r="I73" s="975"/>
      <c r="J73" s="975"/>
      <c r="K73" s="975"/>
      <c r="L73" s="975"/>
      <c r="M73" s="975"/>
      <c r="N73" s="975"/>
      <c r="O73" s="975"/>
      <c r="P73" s="976"/>
      <c r="Q73" s="977">
        <v>998</v>
      </c>
      <c r="R73" s="971"/>
      <c r="S73" s="971"/>
      <c r="T73" s="971"/>
      <c r="U73" s="971"/>
      <c r="V73" s="971">
        <v>265</v>
      </c>
      <c r="W73" s="971"/>
      <c r="X73" s="971"/>
      <c r="Y73" s="971"/>
      <c r="Z73" s="971"/>
      <c r="AA73" s="971">
        <v>733</v>
      </c>
      <c r="AB73" s="971"/>
      <c r="AC73" s="971"/>
      <c r="AD73" s="971"/>
      <c r="AE73" s="971"/>
      <c r="AF73" s="971">
        <v>733</v>
      </c>
      <c r="AG73" s="971"/>
      <c r="AH73" s="971"/>
      <c r="AI73" s="971"/>
      <c r="AJ73" s="971"/>
      <c r="AK73" s="971">
        <v>144</v>
      </c>
      <c r="AL73" s="971"/>
      <c r="AM73" s="971"/>
      <c r="AN73" s="971"/>
      <c r="AO73" s="971"/>
      <c r="AP73" s="971">
        <v>872</v>
      </c>
      <c r="AQ73" s="971"/>
      <c r="AR73" s="971"/>
      <c r="AS73" s="971"/>
      <c r="AT73" s="971"/>
      <c r="AU73" s="971">
        <v>151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58</v>
      </c>
      <c r="CS102" s="953"/>
      <c r="CT102" s="953"/>
      <c r="CU102" s="953"/>
      <c r="CV102" s="954"/>
      <c r="CW102" s="952">
        <v>17</v>
      </c>
      <c r="CX102" s="953"/>
      <c r="CY102" s="953"/>
      <c r="CZ102" s="953"/>
      <c r="DA102" s="954"/>
      <c r="DB102" s="952" t="s">
        <v>572</v>
      </c>
      <c r="DC102" s="953"/>
      <c r="DD102" s="953"/>
      <c r="DE102" s="953"/>
      <c r="DF102" s="954"/>
      <c r="DG102" s="952" t="s">
        <v>572</v>
      </c>
      <c r="DH102" s="953"/>
      <c r="DI102" s="953"/>
      <c r="DJ102" s="953"/>
      <c r="DK102" s="954"/>
      <c r="DL102" s="952" t="s">
        <v>572</v>
      </c>
      <c r="DM102" s="953"/>
      <c r="DN102" s="953"/>
      <c r="DO102" s="953"/>
      <c r="DP102" s="954"/>
      <c r="DQ102" s="952" t="s">
        <v>572</v>
      </c>
      <c r="DR102" s="953"/>
      <c r="DS102" s="953"/>
      <c r="DT102" s="953"/>
      <c r="DU102" s="954"/>
      <c r="DV102" s="937" t="s">
        <v>572</v>
      </c>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308</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308</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308</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1078652</v>
      </c>
      <c r="AB110" s="889"/>
      <c r="AC110" s="889"/>
      <c r="AD110" s="889"/>
      <c r="AE110" s="890"/>
      <c r="AF110" s="891">
        <v>1110275</v>
      </c>
      <c r="AG110" s="889"/>
      <c r="AH110" s="889"/>
      <c r="AI110" s="889"/>
      <c r="AJ110" s="890"/>
      <c r="AK110" s="891">
        <v>1047511</v>
      </c>
      <c r="AL110" s="889"/>
      <c r="AM110" s="889"/>
      <c r="AN110" s="889"/>
      <c r="AO110" s="890"/>
      <c r="AP110" s="892">
        <v>20.2</v>
      </c>
      <c r="AQ110" s="893"/>
      <c r="AR110" s="893"/>
      <c r="AS110" s="893"/>
      <c r="AT110" s="894"/>
      <c r="AU110" s="930" t="s">
        <v>74</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8264122</v>
      </c>
      <c r="BR110" s="842"/>
      <c r="BS110" s="842"/>
      <c r="BT110" s="842"/>
      <c r="BU110" s="842"/>
      <c r="BV110" s="842">
        <v>8457459</v>
      </c>
      <c r="BW110" s="842"/>
      <c r="BX110" s="842"/>
      <c r="BY110" s="842"/>
      <c r="BZ110" s="842"/>
      <c r="CA110" s="842">
        <v>7875313</v>
      </c>
      <c r="CB110" s="842"/>
      <c r="CC110" s="842"/>
      <c r="CD110" s="842"/>
      <c r="CE110" s="842"/>
      <c r="CF110" s="866">
        <v>151.80000000000001</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128</v>
      </c>
      <c r="DH110" s="842"/>
      <c r="DI110" s="842"/>
      <c r="DJ110" s="842"/>
      <c r="DK110" s="842"/>
      <c r="DL110" s="842" t="s">
        <v>128</v>
      </c>
      <c r="DM110" s="842"/>
      <c r="DN110" s="842"/>
      <c r="DO110" s="842"/>
      <c r="DP110" s="842"/>
      <c r="DQ110" s="842" t="s">
        <v>128</v>
      </c>
      <c r="DR110" s="842"/>
      <c r="DS110" s="842"/>
      <c r="DT110" s="842"/>
      <c r="DU110" s="842"/>
      <c r="DV110" s="843" t="s">
        <v>435</v>
      </c>
      <c r="DW110" s="843"/>
      <c r="DX110" s="843"/>
      <c r="DY110" s="843"/>
      <c r="DZ110" s="844"/>
    </row>
    <row r="111" spans="1:131" s="230"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437</v>
      </c>
      <c r="AG111" s="919"/>
      <c r="AH111" s="919"/>
      <c r="AI111" s="919"/>
      <c r="AJ111" s="920"/>
      <c r="AK111" s="921" t="s">
        <v>437</v>
      </c>
      <c r="AL111" s="919"/>
      <c r="AM111" s="919"/>
      <c r="AN111" s="919"/>
      <c r="AO111" s="920"/>
      <c r="AP111" s="922" t="s">
        <v>435</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872586</v>
      </c>
      <c r="BR111" s="817"/>
      <c r="BS111" s="817"/>
      <c r="BT111" s="817"/>
      <c r="BU111" s="817"/>
      <c r="BV111" s="817">
        <v>842826</v>
      </c>
      <c r="BW111" s="817"/>
      <c r="BX111" s="817"/>
      <c r="BY111" s="817"/>
      <c r="BZ111" s="817"/>
      <c r="CA111" s="817">
        <v>813066</v>
      </c>
      <c r="CB111" s="817"/>
      <c r="CC111" s="817"/>
      <c r="CD111" s="817"/>
      <c r="CE111" s="817"/>
      <c r="CF111" s="875">
        <v>15.7</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435</v>
      </c>
      <c r="DH111" s="817"/>
      <c r="DI111" s="817"/>
      <c r="DJ111" s="817"/>
      <c r="DK111" s="817"/>
      <c r="DL111" s="817" t="s">
        <v>128</v>
      </c>
      <c r="DM111" s="817"/>
      <c r="DN111" s="817"/>
      <c r="DO111" s="817"/>
      <c r="DP111" s="817"/>
      <c r="DQ111" s="817" t="s">
        <v>437</v>
      </c>
      <c r="DR111" s="817"/>
      <c r="DS111" s="817"/>
      <c r="DT111" s="817"/>
      <c r="DU111" s="817"/>
      <c r="DV111" s="794" t="s">
        <v>437</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435</v>
      </c>
      <c r="AB112" s="780"/>
      <c r="AC112" s="780"/>
      <c r="AD112" s="780"/>
      <c r="AE112" s="781"/>
      <c r="AF112" s="782" t="s">
        <v>435</v>
      </c>
      <c r="AG112" s="780"/>
      <c r="AH112" s="780"/>
      <c r="AI112" s="780"/>
      <c r="AJ112" s="781"/>
      <c r="AK112" s="782" t="s">
        <v>435</v>
      </c>
      <c r="AL112" s="780"/>
      <c r="AM112" s="780"/>
      <c r="AN112" s="780"/>
      <c r="AO112" s="781"/>
      <c r="AP112" s="824" t="s">
        <v>435</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1584752</v>
      </c>
      <c r="BR112" s="817"/>
      <c r="BS112" s="817"/>
      <c r="BT112" s="817"/>
      <c r="BU112" s="817"/>
      <c r="BV112" s="817">
        <v>1220216</v>
      </c>
      <c r="BW112" s="817"/>
      <c r="BX112" s="817"/>
      <c r="BY112" s="817"/>
      <c r="BZ112" s="817"/>
      <c r="CA112" s="817">
        <v>2516135</v>
      </c>
      <c r="CB112" s="817"/>
      <c r="CC112" s="817"/>
      <c r="CD112" s="817"/>
      <c r="CE112" s="817"/>
      <c r="CF112" s="875">
        <v>48.5</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435</v>
      </c>
      <c r="DH112" s="817"/>
      <c r="DI112" s="817"/>
      <c r="DJ112" s="817"/>
      <c r="DK112" s="817"/>
      <c r="DL112" s="817" t="s">
        <v>435</v>
      </c>
      <c r="DM112" s="817"/>
      <c r="DN112" s="817"/>
      <c r="DO112" s="817"/>
      <c r="DP112" s="817"/>
      <c r="DQ112" s="817" t="s">
        <v>435</v>
      </c>
      <c r="DR112" s="817"/>
      <c r="DS112" s="817"/>
      <c r="DT112" s="817"/>
      <c r="DU112" s="817"/>
      <c r="DV112" s="794" t="s">
        <v>435</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214213</v>
      </c>
      <c r="AB113" s="919"/>
      <c r="AC113" s="919"/>
      <c r="AD113" s="919"/>
      <c r="AE113" s="920"/>
      <c r="AF113" s="921">
        <v>208933</v>
      </c>
      <c r="AG113" s="919"/>
      <c r="AH113" s="919"/>
      <c r="AI113" s="919"/>
      <c r="AJ113" s="920"/>
      <c r="AK113" s="921">
        <v>215794</v>
      </c>
      <c r="AL113" s="919"/>
      <c r="AM113" s="919"/>
      <c r="AN113" s="919"/>
      <c r="AO113" s="920"/>
      <c r="AP113" s="922">
        <v>4.2</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140268</v>
      </c>
      <c r="BR113" s="817"/>
      <c r="BS113" s="817"/>
      <c r="BT113" s="817"/>
      <c r="BU113" s="817"/>
      <c r="BV113" s="817">
        <v>111976</v>
      </c>
      <c r="BW113" s="817"/>
      <c r="BX113" s="817"/>
      <c r="BY113" s="817"/>
      <c r="BZ113" s="817"/>
      <c r="CA113" s="817">
        <v>85109</v>
      </c>
      <c r="CB113" s="817"/>
      <c r="CC113" s="817"/>
      <c r="CD113" s="817"/>
      <c r="CE113" s="817"/>
      <c r="CF113" s="875">
        <v>1.6</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437</v>
      </c>
      <c r="DH113" s="780"/>
      <c r="DI113" s="780"/>
      <c r="DJ113" s="780"/>
      <c r="DK113" s="781"/>
      <c r="DL113" s="782" t="s">
        <v>435</v>
      </c>
      <c r="DM113" s="780"/>
      <c r="DN113" s="780"/>
      <c r="DO113" s="780"/>
      <c r="DP113" s="781"/>
      <c r="DQ113" s="782" t="s">
        <v>435</v>
      </c>
      <c r="DR113" s="780"/>
      <c r="DS113" s="780"/>
      <c r="DT113" s="780"/>
      <c r="DU113" s="781"/>
      <c r="DV113" s="824" t="s">
        <v>435</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78037</v>
      </c>
      <c r="AB114" s="780"/>
      <c r="AC114" s="780"/>
      <c r="AD114" s="780"/>
      <c r="AE114" s="781"/>
      <c r="AF114" s="782">
        <v>56679</v>
      </c>
      <c r="AG114" s="780"/>
      <c r="AH114" s="780"/>
      <c r="AI114" s="780"/>
      <c r="AJ114" s="781"/>
      <c r="AK114" s="782">
        <v>54407</v>
      </c>
      <c r="AL114" s="780"/>
      <c r="AM114" s="780"/>
      <c r="AN114" s="780"/>
      <c r="AO114" s="781"/>
      <c r="AP114" s="824">
        <v>1</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2088870</v>
      </c>
      <c r="BR114" s="817"/>
      <c r="BS114" s="817"/>
      <c r="BT114" s="817"/>
      <c r="BU114" s="817"/>
      <c r="BV114" s="817">
        <v>2060107</v>
      </c>
      <c r="BW114" s="817"/>
      <c r="BX114" s="817"/>
      <c r="BY114" s="817"/>
      <c r="BZ114" s="817"/>
      <c r="CA114" s="817">
        <v>2018675</v>
      </c>
      <c r="CB114" s="817"/>
      <c r="CC114" s="817"/>
      <c r="CD114" s="817"/>
      <c r="CE114" s="817"/>
      <c r="CF114" s="875">
        <v>38.9</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435</v>
      </c>
      <c r="DH114" s="780"/>
      <c r="DI114" s="780"/>
      <c r="DJ114" s="780"/>
      <c r="DK114" s="781"/>
      <c r="DL114" s="782" t="s">
        <v>435</v>
      </c>
      <c r="DM114" s="780"/>
      <c r="DN114" s="780"/>
      <c r="DO114" s="780"/>
      <c r="DP114" s="781"/>
      <c r="DQ114" s="782" t="s">
        <v>435</v>
      </c>
      <c r="DR114" s="780"/>
      <c r="DS114" s="780"/>
      <c r="DT114" s="780"/>
      <c r="DU114" s="781"/>
      <c r="DV114" s="824" t="s">
        <v>435</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435</v>
      </c>
      <c r="AG115" s="919"/>
      <c r="AH115" s="919"/>
      <c r="AI115" s="919"/>
      <c r="AJ115" s="920"/>
      <c r="AK115" s="921" t="s">
        <v>435</v>
      </c>
      <c r="AL115" s="919"/>
      <c r="AM115" s="919"/>
      <c r="AN115" s="919"/>
      <c r="AO115" s="920"/>
      <c r="AP115" s="922" t="s">
        <v>435</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435</v>
      </c>
      <c r="BR115" s="817"/>
      <c r="BS115" s="817"/>
      <c r="BT115" s="817"/>
      <c r="BU115" s="817"/>
      <c r="BV115" s="817" t="s">
        <v>437</v>
      </c>
      <c r="BW115" s="817"/>
      <c r="BX115" s="817"/>
      <c r="BY115" s="817"/>
      <c r="BZ115" s="817"/>
      <c r="CA115" s="817" t="s">
        <v>435</v>
      </c>
      <c r="CB115" s="817"/>
      <c r="CC115" s="817"/>
      <c r="CD115" s="817"/>
      <c r="CE115" s="817"/>
      <c r="CF115" s="875" t="s">
        <v>435</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435</v>
      </c>
      <c r="DH115" s="780"/>
      <c r="DI115" s="780"/>
      <c r="DJ115" s="780"/>
      <c r="DK115" s="781"/>
      <c r="DL115" s="782" t="s">
        <v>435</v>
      </c>
      <c r="DM115" s="780"/>
      <c r="DN115" s="780"/>
      <c r="DO115" s="780"/>
      <c r="DP115" s="781"/>
      <c r="DQ115" s="782" t="s">
        <v>435</v>
      </c>
      <c r="DR115" s="780"/>
      <c r="DS115" s="780"/>
      <c r="DT115" s="780"/>
      <c r="DU115" s="781"/>
      <c r="DV115" s="824" t="s">
        <v>435</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435</v>
      </c>
      <c r="AB116" s="780"/>
      <c r="AC116" s="780"/>
      <c r="AD116" s="780"/>
      <c r="AE116" s="781"/>
      <c r="AF116" s="782" t="s">
        <v>435</v>
      </c>
      <c r="AG116" s="780"/>
      <c r="AH116" s="780"/>
      <c r="AI116" s="780"/>
      <c r="AJ116" s="781"/>
      <c r="AK116" s="782" t="s">
        <v>435</v>
      </c>
      <c r="AL116" s="780"/>
      <c r="AM116" s="780"/>
      <c r="AN116" s="780"/>
      <c r="AO116" s="781"/>
      <c r="AP116" s="824" t="s">
        <v>437</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435</v>
      </c>
      <c r="BR116" s="817"/>
      <c r="BS116" s="817"/>
      <c r="BT116" s="817"/>
      <c r="BU116" s="817"/>
      <c r="BV116" s="817" t="s">
        <v>435</v>
      </c>
      <c r="BW116" s="817"/>
      <c r="BX116" s="817"/>
      <c r="BY116" s="817"/>
      <c r="BZ116" s="817"/>
      <c r="CA116" s="817" t="s">
        <v>435</v>
      </c>
      <c r="CB116" s="817"/>
      <c r="CC116" s="817"/>
      <c r="CD116" s="817"/>
      <c r="CE116" s="817"/>
      <c r="CF116" s="875" t="s">
        <v>435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435</v>
      </c>
      <c r="DH116" s="780"/>
      <c r="DI116" s="780"/>
      <c r="DJ116" s="780"/>
      <c r="DK116" s="781"/>
      <c r="DL116" s="782" t="s">
        <v>435</v>
      </c>
      <c r="DM116" s="780"/>
      <c r="DN116" s="780"/>
      <c r="DO116" s="780"/>
      <c r="DP116" s="781"/>
      <c r="DQ116" s="782" t="s">
        <v>435</v>
      </c>
      <c r="DR116" s="780"/>
      <c r="DS116" s="780"/>
      <c r="DT116" s="780"/>
      <c r="DU116" s="781"/>
      <c r="DV116" s="824" t="s">
        <v>128</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1370902</v>
      </c>
      <c r="AB117" s="903"/>
      <c r="AC117" s="903"/>
      <c r="AD117" s="903"/>
      <c r="AE117" s="904"/>
      <c r="AF117" s="905">
        <v>1375887</v>
      </c>
      <c r="AG117" s="903"/>
      <c r="AH117" s="903"/>
      <c r="AI117" s="903"/>
      <c r="AJ117" s="904"/>
      <c r="AK117" s="905">
        <v>1317712</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128</v>
      </c>
      <c r="BW117" s="817"/>
      <c r="BX117" s="817"/>
      <c r="BY117" s="817"/>
      <c r="BZ117" s="817"/>
      <c r="CA117" s="817" t="s">
        <v>128</v>
      </c>
      <c r="CB117" s="817"/>
      <c r="CC117" s="817"/>
      <c r="CD117" s="817"/>
      <c r="CE117" s="817"/>
      <c r="CF117" s="875" t="s">
        <v>128</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128</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308</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461</v>
      </c>
      <c r="BP119" s="878"/>
      <c r="BQ119" s="879">
        <v>12950598</v>
      </c>
      <c r="BR119" s="845"/>
      <c r="BS119" s="845"/>
      <c r="BT119" s="845"/>
      <c r="BU119" s="845"/>
      <c r="BV119" s="845">
        <v>12692584</v>
      </c>
      <c r="BW119" s="845"/>
      <c r="BX119" s="845"/>
      <c r="BY119" s="845"/>
      <c r="BZ119" s="845"/>
      <c r="CA119" s="845">
        <v>13308298</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872586</v>
      </c>
      <c r="DH119" s="764"/>
      <c r="DI119" s="764"/>
      <c r="DJ119" s="764"/>
      <c r="DK119" s="765"/>
      <c r="DL119" s="766">
        <v>842826</v>
      </c>
      <c r="DM119" s="764"/>
      <c r="DN119" s="764"/>
      <c r="DO119" s="764"/>
      <c r="DP119" s="765"/>
      <c r="DQ119" s="766">
        <v>813066</v>
      </c>
      <c r="DR119" s="764"/>
      <c r="DS119" s="764"/>
      <c r="DT119" s="764"/>
      <c r="DU119" s="765"/>
      <c r="DV119" s="848">
        <v>15.7</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6519408</v>
      </c>
      <c r="BR120" s="842"/>
      <c r="BS120" s="842"/>
      <c r="BT120" s="842"/>
      <c r="BU120" s="842"/>
      <c r="BV120" s="842">
        <v>7188598</v>
      </c>
      <c r="BW120" s="842"/>
      <c r="BX120" s="842"/>
      <c r="BY120" s="842"/>
      <c r="BZ120" s="842"/>
      <c r="CA120" s="842">
        <v>7663007</v>
      </c>
      <c r="CB120" s="842"/>
      <c r="CC120" s="842"/>
      <c r="CD120" s="842"/>
      <c r="CE120" s="842"/>
      <c r="CF120" s="866">
        <v>147.69999999999999</v>
      </c>
      <c r="CG120" s="867"/>
      <c r="CH120" s="867"/>
      <c r="CI120" s="867"/>
      <c r="CJ120" s="867"/>
      <c r="CK120" s="868" t="s">
        <v>465</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1198485</v>
      </c>
      <c r="DH120" s="842"/>
      <c r="DI120" s="842"/>
      <c r="DJ120" s="842"/>
      <c r="DK120" s="842"/>
      <c r="DL120" s="842">
        <v>843012</v>
      </c>
      <c r="DM120" s="842"/>
      <c r="DN120" s="842"/>
      <c r="DO120" s="842"/>
      <c r="DP120" s="842"/>
      <c r="DQ120" s="842">
        <v>2077255</v>
      </c>
      <c r="DR120" s="842"/>
      <c r="DS120" s="842"/>
      <c r="DT120" s="842"/>
      <c r="DU120" s="842"/>
      <c r="DV120" s="843">
        <v>40</v>
      </c>
      <c r="DW120" s="843"/>
      <c r="DX120" s="843"/>
      <c r="DY120" s="843"/>
      <c r="DZ120" s="844"/>
    </row>
    <row r="121" spans="1:130" s="230" customFormat="1" ht="26.25" customHeight="1" x14ac:dyDescent="0.2">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62366</v>
      </c>
      <c r="BR121" s="817"/>
      <c r="BS121" s="817"/>
      <c r="BT121" s="817"/>
      <c r="BU121" s="817"/>
      <c r="BV121" s="817">
        <v>37871</v>
      </c>
      <c r="BW121" s="817"/>
      <c r="BX121" s="817"/>
      <c r="BY121" s="817"/>
      <c r="BZ121" s="817"/>
      <c r="CA121" s="817">
        <v>21128</v>
      </c>
      <c r="CB121" s="817"/>
      <c r="CC121" s="817"/>
      <c r="CD121" s="817"/>
      <c r="CE121" s="817"/>
      <c r="CF121" s="875">
        <v>0.4</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v>258422</v>
      </c>
      <c r="DH121" s="817"/>
      <c r="DI121" s="817"/>
      <c r="DJ121" s="817"/>
      <c r="DK121" s="817"/>
      <c r="DL121" s="817">
        <v>272974</v>
      </c>
      <c r="DM121" s="817"/>
      <c r="DN121" s="817"/>
      <c r="DO121" s="817"/>
      <c r="DP121" s="817"/>
      <c r="DQ121" s="817">
        <v>357892</v>
      </c>
      <c r="DR121" s="817"/>
      <c r="DS121" s="817"/>
      <c r="DT121" s="817"/>
      <c r="DU121" s="817"/>
      <c r="DV121" s="794">
        <v>6.9</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7751377</v>
      </c>
      <c r="BR122" s="845"/>
      <c r="BS122" s="845"/>
      <c r="BT122" s="845"/>
      <c r="BU122" s="845"/>
      <c r="BV122" s="845">
        <v>7764185</v>
      </c>
      <c r="BW122" s="845"/>
      <c r="BX122" s="845"/>
      <c r="BY122" s="845"/>
      <c r="BZ122" s="845"/>
      <c r="CA122" s="845">
        <v>7229704</v>
      </c>
      <c r="CB122" s="845"/>
      <c r="CC122" s="845"/>
      <c r="CD122" s="845"/>
      <c r="CE122" s="845"/>
      <c r="CF122" s="846">
        <v>139.4</v>
      </c>
      <c r="CG122" s="847"/>
      <c r="CH122" s="847"/>
      <c r="CI122" s="847"/>
      <c r="CJ122" s="847"/>
      <c r="CK122" s="869"/>
      <c r="CL122" s="855"/>
      <c r="CM122" s="855"/>
      <c r="CN122" s="855"/>
      <c r="CO122" s="856"/>
      <c r="CP122" s="835" t="s">
        <v>411</v>
      </c>
      <c r="CQ122" s="836"/>
      <c r="CR122" s="836"/>
      <c r="CS122" s="836"/>
      <c r="CT122" s="836"/>
      <c r="CU122" s="836"/>
      <c r="CV122" s="836"/>
      <c r="CW122" s="836"/>
      <c r="CX122" s="836"/>
      <c r="CY122" s="836"/>
      <c r="CZ122" s="836"/>
      <c r="DA122" s="836"/>
      <c r="DB122" s="836"/>
      <c r="DC122" s="836"/>
      <c r="DD122" s="836"/>
      <c r="DE122" s="836"/>
      <c r="DF122" s="837"/>
      <c r="DG122" s="816">
        <v>127845</v>
      </c>
      <c r="DH122" s="817"/>
      <c r="DI122" s="817"/>
      <c r="DJ122" s="817"/>
      <c r="DK122" s="817"/>
      <c r="DL122" s="817">
        <v>104230</v>
      </c>
      <c r="DM122" s="817"/>
      <c r="DN122" s="817"/>
      <c r="DO122" s="817"/>
      <c r="DP122" s="817"/>
      <c r="DQ122" s="817">
        <v>80988</v>
      </c>
      <c r="DR122" s="817"/>
      <c r="DS122" s="817"/>
      <c r="DT122" s="817"/>
      <c r="DU122" s="817"/>
      <c r="DV122" s="794">
        <v>1.6</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469</v>
      </c>
      <c r="BP123" s="878"/>
      <c r="BQ123" s="832">
        <v>14333151</v>
      </c>
      <c r="BR123" s="833"/>
      <c r="BS123" s="833"/>
      <c r="BT123" s="833"/>
      <c r="BU123" s="833"/>
      <c r="BV123" s="833">
        <v>14990654</v>
      </c>
      <c r="BW123" s="833"/>
      <c r="BX123" s="833"/>
      <c r="BY123" s="833"/>
      <c r="BZ123" s="833"/>
      <c r="CA123" s="833">
        <v>14913839</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128</v>
      </c>
      <c r="DR123" s="780"/>
      <c r="DS123" s="780"/>
      <c r="DT123" s="780"/>
      <c r="DU123" s="781"/>
      <c r="DV123" s="824" t="s">
        <v>128</v>
      </c>
      <c r="DW123" s="825"/>
      <c r="DX123" s="825"/>
      <c r="DY123" s="825"/>
      <c r="DZ123" s="826"/>
    </row>
    <row r="124" spans="1:130" s="230"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t="s">
        <v>128</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128</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128</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5">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128</v>
      </c>
      <c r="AG126" s="780"/>
      <c r="AH126" s="780"/>
      <c r="AI126" s="780"/>
      <c r="AJ126" s="781"/>
      <c r="AK126" s="782" t="s">
        <v>128</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30" customFormat="1" ht="26.25" customHeight="1" x14ac:dyDescent="0.2">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128</v>
      </c>
      <c r="AB127" s="780"/>
      <c r="AC127" s="780"/>
      <c r="AD127" s="780"/>
      <c r="AE127" s="781"/>
      <c r="AF127" s="782" t="s">
        <v>128</v>
      </c>
      <c r="AG127" s="780"/>
      <c r="AH127" s="780"/>
      <c r="AI127" s="780"/>
      <c r="AJ127" s="781"/>
      <c r="AK127" s="782" t="s">
        <v>128</v>
      </c>
      <c r="AL127" s="780"/>
      <c r="AM127" s="780"/>
      <c r="AN127" s="780"/>
      <c r="AO127" s="781"/>
      <c r="AP127" s="824" t="s">
        <v>128</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5">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v>25487</v>
      </c>
      <c r="AB128" s="801"/>
      <c r="AC128" s="801"/>
      <c r="AD128" s="801"/>
      <c r="AE128" s="802"/>
      <c r="AF128" s="803">
        <v>17228</v>
      </c>
      <c r="AG128" s="801"/>
      <c r="AH128" s="801"/>
      <c r="AI128" s="801"/>
      <c r="AJ128" s="802"/>
      <c r="AK128" s="803">
        <v>13151</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128</v>
      </c>
      <c r="BG128" s="787"/>
      <c r="BH128" s="787"/>
      <c r="BI128" s="787"/>
      <c r="BJ128" s="787"/>
      <c r="BK128" s="787"/>
      <c r="BL128" s="810"/>
      <c r="BM128" s="786">
        <v>14.4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5956536</v>
      </c>
      <c r="AB129" s="780"/>
      <c r="AC129" s="780"/>
      <c r="AD129" s="780"/>
      <c r="AE129" s="781"/>
      <c r="AF129" s="782">
        <v>6223386</v>
      </c>
      <c r="AG129" s="780"/>
      <c r="AH129" s="780"/>
      <c r="AI129" s="780"/>
      <c r="AJ129" s="781"/>
      <c r="AK129" s="782">
        <v>6093426</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128</v>
      </c>
      <c r="BG129" s="771"/>
      <c r="BH129" s="771"/>
      <c r="BI129" s="771"/>
      <c r="BJ129" s="771"/>
      <c r="BK129" s="771"/>
      <c r="BL129" s="772"/>
      <c r="BM129" s="770">
        <v>19.399999999999999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909950</v>
      </c>
      <c r="AB130" s="780"/>
      <c r="AC130" s="780"/>
      <c r="AD130" s="780"/>
      <c r="AE130" s="781"/>
      <c r="AF130" s="782">
        <v>927415</v>
      </c>
      <c r="AG130" s="780"/>
      <c r="AH130" s="780"/>
      <c r="AI130" s="780"/>
      <c r="AJ130" s="781"/>
      <c r="AK130" s="782">
        <v>906580</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5046586</v>
      </c>
      <c r="AB131" s="764"/>
      <c r="AC131" s="764"/>
      <c r="AD131" s="764"/>
      <c r="AE131" s="765"/>
      <c r="AF131" s="766">
        <v>5295971</v>
      </c>
      <c r="AG131" s="764"/>
      <c r="AH131" s="764"/>
      <c r="AI131" s="764"/>
      <c r="AJ131" s="765"/>
      <c r="AK131" s="766">
        <v>5186846</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8.6289027869999995</v>
      </c>
      <c r="AB132" s="745"/>
      <c r="AC132" s="745"/>
      <c r="AD132" s="745"/>
      <c r="AE132" s="746"/>
      <c r="AF132" s="747">
        <v>8.1428693620000008</v>
      </c>
      <c r="AG132" s="745"/>
      <c r="AH132" s="745"/>
      <c r="AI132" s="745"/>
      <c r="AJ132" s="746"/>
      <c r="AK132" s="747">
        <v>7.6728902300000001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8.1</v>
      </c>
      <c r="AB133" s="724"/>
      <c r="AC133" s="724"/>
      <c r="AD133" s="724"/>
      <c r="AE133" s="725"/>
      <c r="AF133" s="723">
        <v>8.3000000000000007</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CxwLXROR0jQ4nIGg0lkbJN8lDZjeuPFLs6SH9XKJzlNCAzED9wmFsVKHDMjId6rxtfVfW2k3nn6eSwr7gTbqA==" saltValue="oz2Eq4yl+NkbCaUc0/Nr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10AC-A984-4A45-BA3C-589BAC5477D2}">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4ai8YXksGUpOv0I/bnQ5DP1YFvaOmR0vgCDcthzB0doHimjTFxTri2tOXY7zPtoDFACS12ScvWC6glm2bRMYg==" saltValue="l9rNWbLXQNMJSt9ryURD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2"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YxDWFS3g4xZL425q0Yc9I4xy8F11rfZdlrw4bfEy1M4sqk1rfDcle2R2Rd/RFqeZbijM3+nTQ3TRDgDe0Xfmw==" saltValue="61PeeDkgL82kLZq7tkX84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43" workbookViewId="0">
      <selection activeCell="AO35" sqref="AO3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498</v>
      </c>
      <c r="AP7" s="272"/>
      <c r="AQ7" s="273" t="s">
        <v>499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500</v>
      </c>
      <c r="AQ8" s="279" t="s">
        <v>501</v>
      </c>
      <c r="AR8" s="280" t="s">
        <v>502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503</v>
      </c>
      <c r="AL9" s="1131"/>
      <c r="AM9" s="1131"/>
      <c r="AN9" s="1132"/>
      <c r="AO9" s="281">
        <v>1573723</v>
      </c>
      <c r="AP9" s="281">
        <v>105868</v>
      </c>
      <c r="AQ9" s="282">
        <v>99018</v>
      </c>
      <c r="AR9" s="283">
        <v>6.9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504</v>
      </c>
      <c r="AL10" s="1131"/>
      <c r="AM10" s="1131"/>
      <c r="AN10" s="1132"/>
      <c r="AO10" s="284">
        <v>308135</v>
      </c>
      <c r="AP10" s="284">
        <v>20729</v>
      </c>
      <c r="AQ10" s="285">
        <v>12190</v>
      </c>
      <c r="AR10" s="286">
        <v>70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505</v>
      </c>
      <c r="AL11" s="1131"/>
      <c r="AM11" s="1131"/>
      <c r="AN11" s="1132"/>
      <c r="AO11" s="284" t="s">
        <v>506</v>
      </c>
      <c r="AP11" s="284" t="s">
        <v>506</v>
      </c>
      <c r="AQ11" s="285">
        <v>979</v>
      </c>
      <c r="AR11" s="286"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507</v>
      </c>
      <c r="AL12" s="1131"/>
      <c r="AM12" s="1131"/>
      <c r="AN12" s="1132"/>
      <c r="AO12" s="284" t="s">
        <v>506</v>
      </c>
      <c r="AP12" s="284" t="s">
        <v>506</v>
      </c>
      <c r="AQ12" s="285" t="s">
        <v>506</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508</v>
      </c>
      <c r="AL13" s="1131"/>
      <c r="AM13" s="1131"/>
      <c r="AN13" s="1132"/>
      <c r="AO13" s="284" t="s">
        <v>506</v>
      </c>
      <c r="AP13" s="284" t="s">
        <v>506</v>
      </c>
      <c r="AQ13" s="285">
        <v>3304</v>
      </c>
      <c r="AR13" s="286" t="s">
        <v>506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509</v>
      </c>
      <c r="AL14" s="1131"/>
      <c r="AM14" s="1131"/>
      <c r="AN14" s="1132"/>
      <c r="AO14" s="284">
        <v>15008</v>
      </c>
      <c r="AP14" s="284">
        <v>1010</v>
      </c>
      <c r="AQ14" s="285">
        <v>2278</v>
      </c>
      <c r="AR14" s="286">
        <v>-55.7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510</v>
      </c>
      <c r="AL15" s="1134"/>
      <c r="AM15" s="1134"/>
      <c r="AN15" s="1135"/>
      <c r="AO15" s="284">
        <v>-111965</v>
      </c>
      <c r="AP15" s="284">
        <v>-7532</v>
      </c>
      <c r="AQ15" s="285">
        <v>-6694</v>
      </c>
      <c r="AR15" s="286">
        <v>12.5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1784901</v>
      </c>
      <c r="AP16" s="284">
        <v>120074</v>
      </c>
      <c r="AQ16" s="285">
        <v>111075</v>
      </c>
      <c r="AR16" s="286">
        <v>8.1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515</v>
      </c>
      <c r="AL21" s="1137"/>
      <c r="AM21" s="1137"/>
      <c r="AN21" s="1138"/>
      <c r="AO21" s="297">
        <v>12.98</v>
      </c>
      <c r="AP21" s="298">
        <v>9.92</v>
      </c>
      <c r="AQ21" s="299">
        <v>3.06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516</v>
      </c>
      <c r="AL22" s="1137"/>
      <c r="AM22" s="1137"/>
      <c r="AN22" s="1138"/>
      <c r="AO22" s="302">
        <v>96.4</v>
      </c>
      <c r="AP22" s="303">
        <v>96.2</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498</v>
      </c>
      <c r="AP30" s="272"/>
      <c r="AQ30" s="273" t="s">
        <v>499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520</v>
      </c>
      <c r="AL32" s="1121"/>
      <c r="AM32" s="1121"/>
      <c r="AN32" s="1122"/>
      <c r="AO32" s="312">
        <v>1047511</v>
      </c>
      <c r="AP32" s="312">
        <v>70468</v>
      </c>
      <c r="AQ32" s="313">
        <v>56953</v>
      </c>
      <c r="AR32" s="314">
        <v>23.7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521</v>
      </c>
      <c r="AL33" s="1121"/>
      <c r="AM33" s="1121"/>
      <c r="AN33" s="1122"/>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522</v>
      </c>
      <c r="AL34" s="1121"/>
      <c r="AM34" s="1121"/>
      <c r="AN34" s="1122"/>
      <c r="AO34" s="312" t="s">
        <v>506</v>
      </c>
      <c r="AP34" s="312" t="s">
        <v>506</v>
      </c>
      <c r="AQ34" s="313" t="s">
        <v>506</v>
      </c>
      <c r="AR34" s="314" t="s">
        <v>506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523</v>
      </c>
      <c r="AL35" s="1121"/>
      <c r="AM35" s="1121"/>
      <c r="AN35" s="1122"/>
      <c r="AO35" s="312">
        <v>215794</v>
      </c>
      <c r="AP35" s="312">
        <v>14517</v>
      </c>
      <c r="AQ35" s="313">
        <v>20881</v>
      </c>
      <c r="AR35" s="314">
        <v>-30.5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524</v>
      </c>
      <c r="AL36" s="1121"/>
      <c r="AM36" s="1121"/>
      <c r="AN36" s="1122"/>
      <c r="AO36" s="312">
        <v>54407</v>
      </c>
      <c r="AP36" s="312">
        <v>3660</v>
      </c>
      <c r="AQ36" s="313">
        <v>3030</v>
      </c>
      <c r="AR36" s="314">
        <v>20.8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525</v>
      </c>
      <c r="AL37" s="1121"/>
      <c r="AM37" s="1121"/>
      <c r="AN37" s="1122"/>
      <c r="AO37" s="312" t="s">
        <v>506</v>
      </c>
      <c r="AP37" s="312" t="s">
        <v>506</v>
      </c>
      <c r="AQ37" s="313">
        <v>605</v>
      </c>
      <c r="AR37" s="314" t="s">
        <v>506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526</v>
      </c>
      <c r="AL38" s="1124"/>
      <c r="AM38" s="1124"/>
      <c r="AN38" s="1125"/>
      <c r="AO38" s="315" t="s">
        <v>506</v>
      </c>
      <c r="AP38" s="315" t="s">
        <v>506</v>
      </c>
      <c r="AQ38" s="316">
        <v>2</v>
      </c>
      <c r="AR38" s="304" t="s">
        <v>506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527</v>
      </c>
      <c r="AL39" s="1124"/>
      <c r="AM39" s="1124"/>
      <c r="AN39" s="1125"/>
      <c r="AO39" s="312">
        <v>-13151</v>
      </c>
      <c r="AP39" s="312">
        <v>-885</v>
      </c>
      <c r="AQ39" s="313">
        <v>-2161</v>
      </c>
      <c r="AR39" s="314">
        <v>-59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528</v>
      </c>
      <c r="AL40" s="1121"/>
      <c r="AM40" s="1121"/>
      <c r="AN40" s="1122"/>
      <c r="AO40" s="312">
        <v>-906580</v>
      </c>
      <c r="AP40" s="312">
        <v>-60988</v>
      </c>
      <c r="AQ40" s="313">
        <v>-53409</v>
      </c>
      <c r="AR40" s="314">
        <v>14.2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397981</v>
      </c>
      <c r="AP41" s="312">
        <v>26773</v>
      </c>
      <c r="AQ41" s="313">
        <v>25901</v>
      </c>
      <c r="AR41" s="314">
        <v>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498</v>
      </c>
      <c r="AN49" s="1115" t="s">
        <v>532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533</v>
      </c>
      <c r="AO50" s="329" t="s">
        <v>534</v>
      </c>
      <c r="AP50" s="330" t="s">
        <v>535</v>
      </c>
      <c r="AQ50" s="331" t="s">
        <v>536</v>
      </c>
      <c r="AR50" s="332" t="s">
        <v>537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1409755</v>
      </c>
      <c r="AN51" s="334">
        <v>85757</v>
      </c>
      <c r="AO51" s="335">
        <v>19.2</v>
      </c>
      <c r="AP51" s="336">
        <v>96462</v>
      </c>
      <c r="AQ51" s="337">
        <v>-2.5</v>
      </c>
      <c r="AR51" s="338">
        <v>21.7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794088</v>
      </c>
      <c r="AN52" s="342">
        <v>48305</v>
      </c>
      <c r="AO52" s="343">
        <v>43.3</v>
      </c>
      <c r="AP52" s="344">
        <v>39886</v>
      </c>
      <c r="AQ52" s="345">
        <v>-8.8000000000000007</v>
      </c>
      <c r="AR52" s="346">
        <v>52.1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878386</v>
      </c>
      <c r="AN53" s="334">
        <v>54831</v>
      </c>
      <c r="AO53" s="335">
        <v>-36.1</v>
      </c>
      <c r="AP53" s="336">
        <v>83103</v>
      </c>
      <c r="AQ53" s="337">
        <v>-13.8</v>
      </c>
      <c r="AR53" s="338">
        <v>-22.3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585226</v>
      </c>
      <c r="AN54" s="342">
        <v>36531</v>
      </c>
      <c r="AO54" s="343">
        <v>-24.4</v>
      </c>
      <c r="AP54" s="344">
        <v>41378</v>
      </c>
      <c r="AQ54" s="345">
        <v>3.7</v>
      </c>
      <c r="AR54" s="346">
        <v>-28.1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1094077</v>
      </c>
      <c r="AN55" s="334">
        <v>69695</v>
      </c>
      <c r="AO55" s="335">
        <v>27.1</v>
      </c>
      <c r="AP55" s="336">
        <v>84459</v>
      </c>
      <c r="AQ55" s="337">
        <v>1.6</v>
      </c>
      <c r="AR55" s="338">
        <v>25.5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431526</v>
      </c>
      <c r="AN56" s="342">
        <v>27489</v>
      </c>
      <c r="AO56" s="343">
        <v>-24.8</v>
      </c>
      <c r="AP56" s="344">
        <v>47314</v>
      </c>
      <c r="AQ56" s="345">
        <v>14.3</v>
      </c>
      <c r="AR56" s="346">
        <v>-39.1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1918206</v>
      </c>
      <c r="AN57" s="334">
        <v>125488</v>
      </c>
      <c r="AO57" s="335">
        <v>80.099999999999994</v>
      </c>
      <c r="AP57" s="336">
        <v>74568</v>
      </c>
      <c r="AQ57" s="337">
        <v>-11.7</v>
      </c>
      <c r="AR57" s="338">
        <v>91.8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310457</v>
      </c>
      <c r="AN58" s="342">
        <v>20310</v>
      </c>
      <c r="AO58" s="343">
        <v>-26.1</v>
      </c>
      <c r="AP58" s="344">
        <v>42558</v>
      </c>
      <c r="AQ58" s="345">
        <v>-10.1</v>
      </c>
      <c r="AR58" s="346">
        <v>-16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963707</v>
      </c>
      <c r="AN59" s="334">
        <v>64831</v>
      </c>
      <c r="AO59" s="335">
        <v>-48.3</v>
      </c>
      <c r="AP59" s="336">
        <v>73693</v>
      </c>
      <c r="AQ59" s="337">
        <v>-1.2</v>
      </c>
      <c r="AR59" s="338">
        <v>-47.1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516730</v>
      </c>
      <c r="AN60" s="342">
        <v>34762</v>
      </c>
      <c r="AO60" s="343">
        <v>71.2</v>
      </c>
      <c r="AP60" s="344">
        <v>44203</v>
      </c>
      <c r="AQ60" s="345">
        <v>3.9</v>
      </c>
      <c r="AR60" s="346">
        <v>67.3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1252826</v>
      </c>
      <c r="AN61" s="349">
        <v>80120</v>
      </c>
      <c r="AO61" s="350">
        <v>8.4</v>
      </c>
      <c r="AP61" s="351">
        <v>82457</v>
      </c>
      <c r="AQ61" s="352">
        <v>-5.5</v>
      </c>
      <c r="AR61" s="338">
        <v>13.9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527605</v>
      </c>
      <c r="AN62" s="342">
        <v>33479</v>
      </c>
      <c r="AO62" s="343">
        <v>7.8</v>
      </c>
      <c r="AP62" s="344">
        <v>43068</v>
      </c>
      <c r="AQ62" s="345">
        <v>0.6</v>
      </c>
      <c r="AR62" s="346">
        <v>7.2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84w4+7FU6JMEua6UGgUrVRkoDDCFvC1GbD/P4EJnwAeeOal5O6ro8gip67lXMKOWiPmv2WeGz+foa2GvzkfXQ==" saltValue="XAbQixXGXp+nJ6IPmm1u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81" zoomScaleNormal="81"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1" spans="125:125" ht="13.5" hidden="1" customHeight="1" x14ac:dyDescent="0.2">
      <c r="DU121" s="259"/>
    </row>
  </sheetData>
  <sheetProtection algorithmName="SHA-512" hashValue="oQsWnsLNIUPbcttUlpbNetZCX9z+t0vRp4AR6TzAUpkgYFizVbtga/0YGAdYJDbVkl5+CdLPzvYpjEfQYL372g==" saltValue="OhXkPTvik3O8Uv6wbEao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PzYiBB7DL0tSSvzTjk3h43lRVKGbUNuB20k6aWVYX1vhRbeYFDPraKCovqV7bfL67/OJ0F6b7TOZ37CMhnLwAA==" saltValue="Wm5IQinMg835/l7eCvbe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39" t="s">
        <v>3</v>
      </c>
      <c r="D47" s="1139"/>
      <c r="E47" s="1140"/>
      <c r="F47" s="11">
        <v>45.37</v>
      </c>
      <c r="G47" s="12">
        <v>45.44</v>
      </c>
      <c r="H47" s="12">
        <v>49.7</v>
      </c>
      <c r="I47" s="12">
        <v>53.34</v>
      </c>
      <c r="J47" s="13">
        <v>61.31</v>
      </c>
    </row>
    <row r="48" spans="2:10" ht="57.75" customHeight="1" x14ac:dyDescent="0.2">
      <c r="B48" s="14"/>
      <c r="C48" s="1141" t="s">
        <v>4</v>
      </c>
      <c r="D48" s="1141"/>
      <c r="E48" s="1142"/>
      <c r="F48" s="15">
        <v>11.59</v>
      </c>
      <c r="G48" s="16">
        <v>13.42</v>
      </c>
      <c r="H48" s="16">
        <v>13.24</v>
      </c>
      <c r="I48" s="16">
        <v>15.67</v>
      </c>
      <c r="J48" s="17">
        <v>16.63</v>
      </c>
    </row>
    <row r="49" spans="2:10" ht="57.75" customHeight="1" thickBot="1" x14ac:dyDescent="0.25">
      <c r="B49" s="18"/>
      <c r="C49" s="1143" t="s">
        <v>5</v>
      </c>
      <c r="D49" s="1143"/>
      <c r="E49" s="1144"/>
      <c r="F49" s="19" t="s">
        <v>553</v>
      </c>
      <c r="G49" s="20" t="s">
        <v>554</v>
      </c>
      <c r="H49" s="20">
        <v>0.42</v>
      </c>
      <c r="I49" s="20">
        <v>2.34</v>
      </c>
      <c r="J49" s="21" t="s">
        <v>555</v>
      </c>
    </row>
    <row r="50" spans="2:10" ht="13.2" x14ac:dyDescent="0.2"/>
  </sheetData>
  <sheetProtection algorithmName="SHA-512" hashValue="J//pW8IyONRrIqoXhs7OjxHhCCwy9cpaJDQaezmxASLkUhfgml7VU9bF3lb4pJpR6rMyiJSburArFcp44YZlLw==" saltValue="FI2d9ul7BruTPFyz5toI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1" t="s">
        <v>556</v>
      </c>
      <c r="D34" s="1151"/>
      <c r="E34" s="1152"/>
      <c r="F34" s="32">
        <v>11.46</v>
      </c>
      <c r="G34" s="33">
        <v>13.3</v>
      </c>
      <c r="H34" s="33">
        <v>13.12</v>
      </c>
      <c r="I34" s="33">
        <v>15.45</v>
      </c>
      <c r="J34" s="34">
        <v>16.34</v>
      </c>
      <c r="K34" s="22"/>
      <c r="L34" s="22"/>
      <c r="M34" s="22"/>
      <c r="N34" s="22"/>
      <c r="O34" s="22"/>
      <c r="P34" s="22"/>
    </row>
    <row r="35" spans="1:16" ht="39" customHeight="1" x14ac:dyDescent="0.2">
      <c r="A35" s="22"/>
      <c r="B35" s="35"/>
      <c r="C35" s="1145" t="s">
        <v>557</v>
      </c>
      <c r="D35" s="1146"/>
      <c r="E35" s="1147"/>
      <c r="F35" s="36">
        <v>5.31</v>
      </c>
      <c r="G35" s="37">
        <v>6.78</v>
      </c>
      <c r="H35" s="37">
        <v>7.88</v>
      </c>
      <c r="I35" s="37">
        <v>8.6</v>
      </c>
      <c r="J35" s="38">
        <v>9.69</v>
      </c>
      <c r="K35" s="22"/>
      <c r="L35" s="22"/>
      <c r="M35" s="22"/>
      <c r="N35" s="22"/>
      <c r="O35" s="22"/>
      <c r="P35" s="22"/>
    </row>
    <row r="36" spans="1:16" ht="39" customHeight="1" x14ac:dyDescent="0.2">
      <c r="A36" s="22"/>
      <c r="B36" s="35"/>
      <c r="C36" s="1145" t="s">
        <v>558</v>
      </c>
      <c r="D36" s="1146"/>
      <c r="E36" s="1147"/>
      <c r="F36" s="36">
        <v>0.83</v>
      </c>
      <c r="G36" s="37">
        <v>0.86</v>
      </c>
      <c r="H36" s="37">
        <v>0.54</v>
      </c>
      <c r="I36" s="37">
        <v>1.29</v>
      </c>
      <c r="J36" s="38">
        <v>3.03</v>
      </c>
      <c r="K36" s="22"/>
      <c r="L36" s="22"/>
      <c r="M36" s="22"/>
      <c r="N36" s="22"/>
      <c r="O36" s="22"/>
      <c r="P36" s="22"/>
    </row>
    <row r="37" spans="1:16" ht="39" customHeight="1" x14ac:dyDescent="0.2">
      <c r="A37" s="22"/>
      <c r="B37" s="35"/>
      <c r="C37" s="1145" t="s">
        <v>559</v>
      </c>
      <c r="D37" s="1146"/>
      <c r="E37" s="1147"/>
      <c r="F37" s="36">
        <v>1.05</v>
      </c>
      <c r="G37" s="37">
        <v>0.56999999999999995</v>
      </c>
      <c r="H37" s="37">
        <v>0.76</v>
      </c>
      <c r="I37" s="37">
        <v>0.98</v>
      </c>
      <c r="J37" s="38">
        <v>0.82</v>
      </c>
      <c r="K37" s="22"/>
      <c r="L37" s="22"/>
      <c r="M37" s="22"/>
      <c r="N37" s="22"/>
      <c r="O37" s="22"/>
      <c r="P37" s="22"/>
    </row>
    <row r="38" spans="1:16" ht="39" customHeight="1" x14ac:dyDescent="0.2">
      <c r="A38" s="22"/>
      <c r="B38" s="35"/>
      <c r="C38" s="1145" t="s">
        <v>560</v>
      </c>
      <c r="D38" s="1146"/>
      <c r="E38" s="1147"/>
      <c r="F38" s="36">
        <v>0.12</v>
      </c>
      <c r="G38" s="37">
        <v>0.11</v>
      </c>
      <c r="H38" s="37">
        <v>0.11</v>
      </c>
      <c r="I38" s="37">
        <v>0.22</v>
      </c>
      <c r="J38" s="38">
        <v>0.28000000000000003</v>
      </c>
      <c r="K38" s="22"/>
      <c r="L38" s="22"/>
      <c r="M38" s="22"/>
      <c r="N38" s="22"/>
      <c r="O38" s="22"/>
      <c r="P38" s="22"/>
    </row>
    <row r="39" spans="1:16" ht="39" customHeight="1" x14ac:dyDescent="0.2">
      <c r="A39" s="22"/>
      <c r="B39" s="35"/>
      <c r="C39" s="1145" t="s">
        <v>561</v>
      </c>
      <c r="D39" s="1146"/>
      <c r="E39" s="1147"/>
      <c r="F39" s="36">
        <v>0.15</v>
      </c>
      <c r="G39" s="37">
        <v>0.13</v>
      </c>
      <c r="H39" s="37">
        <v>0.08</v>
      </c>
      <c r="I39" s="37">
        <v>0.16</v>
      </c>
      <c r="J39" s="38">
        <v>0.16</v>
      </c>
      <c r="K39" s="22"/>
      <c r="L39" s="22"/>
      <c r="M39" s="22"/>
      <c r="N39" s="22"/>
      <c r="O39" s="22"/>
      <c r="P39" s="22"/>
    </row>
    <row r="40" spans="1:16" ht="39" customHeight="1" x14ac:dyDescent="0.2">
      <c r="A40" s="22"/>
      <c r="B40" s="35"/>
      <c r="C40" s="1145" t="s">
        <v>562</v>
      </c>
      <c r="D40" s="1146"/>
      <c r="E40" s="1147"/>
      <c r="F40" s="36">
        <v>0.26</v>
      </c>
      <c r="G40" s="37">
        <v>0.26</v>
      </c>
      <c r="H40" s="37">
        <v>0.36</v>
      </c>
      <c r="I40" s="37">
        <v>0.24</v>
      </c>
      <c r="J40" s="38">
        <v>0.15</v>
      </c>
      <c r="K40" s="22"/>
      <c r="L40" s="22"/>
      <c r="M40" s="22"/>
      <c r="N40" s="22"/>
      <c r="O40" s="22"/>
      <c r="P40" s="22"/>
    </row>
    <row r="41" spans="1:16" ht="39" customHeight="1" x14ac:dyDescent="0.2">
      <c r="A41" s="22"/>
      <c r="B41" s="35"/>
      <c r="C41" s="1145" t="s">
        <v>563</v>
      </c>
      <c r="D41" s="1146"/>
      <c r="E41" s="1147"/>
      <c r="F41" s="36">
        <v>0.04</v>
      </c>
      <c r="G41" s="37">
        <v>0.05</v>
      </c>
      <c r="H41" s="37">
        <v>0.03</v>
      </c>
      <c r="I41" s="37">
        <v>0.05</v>
      </c>
      <c r="J41" s="38">
        <v>0.08</v>
      </c>
      <c r="K41" s="22"/>
      <c r="L41" s="22"/>
      <c r="M41" s="22"/>
      <c r="N41" s="22"/>
      <c r="O41" s="22"/>
      <c r="P41" s="22"/>
    </row>
    <row r="42" spans="1:16" ht="39" customHeight="1" x14ac:dyDescent="0.2">
      <c r="A42" s="22"/>
      <c r="B42" s="39"/>
      <c r="C42" s="1145" t="s">
        <v>564</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565</v>
      </c>
      <c r="D43" s="1149"/>
      <c r="E43" s="1150"/>
      <c r="F43" s="41" t="s">
        <v>506</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7a/BV3H3I7Pq5uSQlLzx8h59FjqHsjB2Pq+mV0M95L61cazVYiLJ6r8LcE/eu+8giE+xWQJ7Yzbb+BxPs/cQw==" saltValue="AOLr3z4chPk063iC2cbR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964</v>
      </c>
      <c r="L45" s="60">
        <v>1037</v>
      </c>
      <c r="M45" s="60">
        <v>1079</v>
      </c>
      <c r="N45" s="60">
        <v>1110</v>
      </c>
      <c r="O45" s="61">
        <v>1048</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506</v>
      </c>
      <c r="L46" s="64" t="s">
        <v>506</v>
      </c>
      <c r="M46" s="64" t="s">
        <v>506</v>
      </c>
      <c r="N46" s="64" t="s">
        <v>506</v>
      </c>
      <c r="O46" s="65" t="s">
        <v>506</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506</v>
      </c>
      <c r="L47" s="64" t="s">
        <v>506</v>
      </c>
      <c r="M47" s="64" t="s">
        <v>506</v>
      </c>
      <c r="N47" s="64" t="s">
        <v>506</v>
      </c>
      <c r="O47" s="65" t="s">
        <v>506</v>
      </c>
      <c r="P47" s="48"/>
      <c r="Q47" s="48"/>
      <c r="R47" s="48"/>
      <c r="S47" s="48"/>
      <c r="T47" s="48"/>
      <c r="U47" s="48"/>
    </row>
    <row r="48" spans="1:21" ht="30.75" customHeight="1" x14ac:dyDescent="0.2">
      <c r="A48" s="48"/>
      <c r="B48" s="1178"/>
      <c r="C48" s="1179"/>
      <c r="D48" s="62"/>
      <c r="E48" s="1155" t="s">
        <v>14</v>
      </c>
      <c r="F48" s="1155"/>
      <c r="G48" s="1155"/>
      <c r="H48" s="1155"/>
      <c r="I48" s="1155"/>
      <c r="J48" s="1156"/>
      <c r="K48" s="63">
        <v>227</v>
      </c>
      <c r="L48" s="64">
        <v>229</v>
      </c>
      <c r="M48" s="64">
        <v>214</v>
      </c>
      <c r="N48" s="64">
        <v>209</v>
      </c>
      <c r="O48" s="65">
        <v>216</v>
      </c>
      <c r="P48" s="48"/>
      <c r="Q48" s="48"/>
      <c r="R48" s="48"/>
      <c r="S48" s="48"/>
      <c r="T48" s="48"/>
      <c r="U48" s="48"/>
    </row>
    <row r="49" spans="1:21" ht="30.75" customHeight="1" x14ac:dyDescent="0.2">
      <c r="A49" s="48"/>
      <c r="B49" s="1178"/>
      <c r="C49" s="1179"/>
      <c r="D49" s="62"/>
      <c r="E49" s="1155" t="s">
        <v>15</v>
      </c>
      <c r="F49" s="1155"/>
      <c r="G49" s="1155"/>
      <c r="H49" s="1155"/>
      <c r="I49" s="1155"/>
      <c r="J49" s="1156"/>
      <c r="K49" s="63">
        <v>64</v>
      </c>
      <c r="L49" s="64">
        <v>60</v>
      </c>
      <c r="M49" s="64">
        <v>78</v>
      </c>
      <c r="N49" s="64">
        <v>57</v>
      </c>
      <c r="O49" s="65">
        <v>54</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506</v>
      </c>
      <c r="L50" s="64" t="s">
        <v>506</v>
      </c>
      <c r="M50" s="64" t="s">
        <v>506</v>
      </c>
      <c r="N50" s="64" t="s">
        <v>506</v>
      </c>
      <c r="O50" s="65" t="s">
        <v>506</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883</v>
      </c>
      <c r="L52" s="64">
        <v>926</v>
      </c>
      <c r="M52" s="64">
        <v>935</v>
      </c>
      <c r="N52" s="64">
        <v>945</v>
      </c>
      <c r="O52" s="65">
        <v>920</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372</v>
      </c>
      <c r="L53" s="69">
        <v>400</v>
      </c>
      <c r="M53" s="69">
        <v>436</v>
      </c>
      <c r="N53" s="69">
        <v>431</v>
      </c>
      <c r="O53" s="70">
        <v>398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5">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X5x1V2x95SN0ubmnWH/tKzIQWfdpULjfLr2/aid2kD9LpVoejDb1EVAus9Re4Tz6moZRGf497IpfOgxgmDefA==" saltValue="rngfwE/K9tNzbXIG78K3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7"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548</v>
      </c>
      <c r="J40" s="103" t="s">
        <v>549</v>
      </c>
      <c r="K40" s="103" t="s">
        <v>550</v>
      </c>
      <c r="L40" s="103" t="s">
        <v>551</v>
      </c>
      <c r="M40" s="104" t="s">
        <v>552</v>
      </c>
    </row>
    <row r="41" spans="2:13" ht="27.75" customHeight="1" x14ac:dyDescent="0.2">
      <c r="B41" s="1196" t="s">
        <v>31</v>
      </c>
      <c r="C41" s="1197"/>
      <c r="D41" s="105"/>
      <c r="E41" s="1198" t="s">
        <v>32</v>
      </c>
      <c r="F41" s="1198"/>
      <c r="G41" s="1198"/>
      <c r="H41" s="1199"/>
      <c r="I41" s="355">
        <v>9112</v>
      </c>
      <c r="J41" s="356">
        <v>8666</v>
      </c>
      <c r="K41" s="356">
        <v>8264</v>
      </c>
      <c r="L41" s="356">
        <v>8457</v>
      </c>
      <c r="M41" s="357">
        <v>7875</v>
      </c>
    </row>
    <row r="42" spans="2:13" ht="27.75" customHeight="1" x14ac:dyDescent="0.2">
      <c r="B42" s="1186"/>
      <c r="C42" s="1187"/>
      <c r="D42" s="106"/>
      <c r="E42" s="1190" t="s">
        <v>33</v>
      </c>
      <c r="F42" s="1190"/>
      <c r="G42" s="1190"/>
      <c r="H42" s="1191"/>
      <c r="I42" s="358" t="s">
        <v>506</v>
      </c>
      <c r="J42" s="359">
        <v>900</v>
      </c>
      <c r="K42" s="359">
        <v>873</v>
      </c>
      <c r="L42" s="359">
        <v>843</v>
      </c>
      <c r="M42" s="360">
        <v>813</v>
      </c>
    </row>
    <row r="43" spans="2:13" ht="27.75" customHeight="1" x14ac:dyDescent="0.2">
      <c r="B43" s="1186"/>
      <c r="C43" s="1187"/>
      <c r="D43" s="106"/>
      <c r="E43" s="1190" t="s">
        <v>34</v>
      </c>
      <c r="F43" s="1190"/>
      <c r="G43" s="1190"/>
      <c r="H43" s="1191"/>
      <c r="I43" s="358">
        <v>2213</v>
      </c>
      <c r="J43" s="359">
        <v>1715</v>
      </c>
      <c r="K43" s="359">
        <v>1585</v>
      </c>
      <c r="L43" s="359">
        <v>1220</v>
      </c>
      <c r="M43" s="360">
        <v>2516</v>
      </c>
    </row>
    <row r="44" spans="2:13" ht="27.75" customHeight="1" x14ac:dyDescent="0.2">
      <c r="B44" s="1186"/>
      <c r="C44" s="1187"/>
      <c r="D44" s="106"/>
      <c r="E44" s="1190" t="s">
        <v>35</v>
      </c>
      <c r="F44" s="1190"/>
      <c r="G44" s="1190"/>
      <c r="H44" s="1191"/>
      <c r="I44" s="358">
        <v>237</v>
      </c>
      <c r="J44" s="359">
        <v>187</v>
      </c>
      <c r="K44" s="359">
        <v>140</v>
      </c>
      <c r="L44" s="359">
        <v>112</v>
      </c>
      <c r="M44" s="360">
        <v>85</v>
      </c>
    </row>
    <row r="45" spans="2:13" ht="27.75" customHeight="1" x14ac:dyDescent="0.2">
      <c r="B45" s="1186"/>
      <c r="C45" s="1187"/>
      <c r="D45" s="106"/>
      <c r="E45" s="1190" t="s">
        <v>36</v>
      </c>
      <c r="F45" s="1190"/>
      <c r="G45" s="1190"/>
      <c r="H45" s="1191"/>
      <c r="I45" s="358">
        <v>2104</v>
      </c>
      <c r="J45" s="359">
        <v>2100</v>
      </c>
      <c r="K45" s="359">
        <v>2089</v>
      </c>
      <c r="L45" s="359">
        <v>2060</v>
      </c>
      <c r="M45" s="360">
        <v>2019</v>
      </c>
    </row>
    <row r="46" spans="2:13" ht="27.75" customHeight="1" x14ac:dyDescent="0.2">
      <c r="B46" s="1186"/>
      <c r="C46" s="1187"/>
      <c r="D46" s="107"/>
      <c r="E46" s="1190" t="s">
        <v>37</v>
      </c>
      <c r="F46" s="1190"/>
      <c r="G46" s="1190"/>
      <c r="H46" s="1191"/>
      <c r="I46" s="358" t="s">
        <v>506</v>
      </c>
      <c r="J46" s="359" t="s">
        <v>506</v>
      </c>
      <c r="K46" s="359" t="s">
        <v>506</v>
      </c>
      <c r="L46" s="359" t="s">
        <v>506</v>
      </c>
      <c r="M46" s="360" t="s">
        <v>506</v>
      </c>
    </row>
    <row r="47" spans="2:13" ht="27.75" customHeight="1" x14ac:dyDescent="0.2">
      <c r="B47" s="1186"/>
      <c r="C47" s="1187"/>
      <c r="D47" s="108"/>
      <c r="E47" s="1200" t="s">
        <v>38</v>
      </c>
      <c r="F47" s="1201"/>
      <c r="G47" s="1201"/>
      <c r="H47" s="1202"/>
      <c r="I47" s="358" t="s">
        <v>506</v>
      </c>
      <c r="J47" s="359" t="s">
        <v>506</v>
      </c>
      <c r="K47" s="359" t="s">
        <v>506</v>
      </c>
      <c r="L47" s="359" t="s">
        <v>506</v>
      </c>
      <c r="M47" s="360" t="s">
        <v>506</v>
      </c>
    </row>
    <row r="48" spans="2:13" ht="27.75" customHeight="1" x14ac:dyDescent="0.2">
      <c r="B48" s="1186"/>
      <c r="C48" s="1187"/>
      <c r="D48" s="106"/>
      <c r="E48" s="1190" t="s">
        <v>39</v>
      </c>
      <c r="F48" s="1190"/>
      <c r="G48" s="1190"/>
      <c r="H48" s="1191"/>
      <c r="I48" s="358" t="s">
        <v>506</v>
      </c>
      <c r="J48" s="359" t="s">
        <v>506</v>
      </c>
      <c r="K48" s="359" t="s">
        <v>506</v>
      </c>
      <c r="L48" s="359" t="s">
        <v>506</v>
      </c>
      <c r="M48" s="360" t="s">
        <v>506</v>
      </c>
    </row>
    <row r="49" spans="2:13" ht="27.75" customHeight="1" x14ac:dyDescent="0.2">
      <c r="B49" s="1188"/>
      <c r="C49" s="1189"/>
      <c r="D49" s="106"/>
      <c r="E49" s="1190" t="s">
        <v>40</v>
      </c>
      <c r="F49" s="1190"/>
      <c r="G49" s="1190"/>
      <c r="H49" s="1191"/>
      <c r="I49" s="358" t="s">
        <v>506</v>
      </c>
      <c r="J49" s="359" t="s">
        <v>506</v>
      </c>
      <c r="K49" s="359" t="s">
        <v>506</v>
      </c>
      <c r="L49" s="359" t="s">
        <v>506</v>
      </c>
      <c r="M49" s="360" t="s">
        <v>506</v>
      </c>
    </row>
    <row r="50" spans="2:13" ht="27.75" customHeight="1" x14ac:dyDescent="0.2">
      <c r="B50" s="1184" t="s">
        <v>41</v>
      </c>
      <c r="C50" s="1185"/>
      <c r="D50" s="109"/>
      <c r="E50" s="1190" t="s">
        <v>42</v>
      </c>
      <c r="F50" s="1190"/>
      <c r="G50" s="1190"/>
      <c r="H50" s="1191"/>
      <c r="I50" s="358">
        <v>6380</v>
      </c>
      <c r="J50" s="359">
        <v>6317</v>
      </c>
      <c r="K50" s="359">
        <v>6519</v>
      </c>
      <c r="L50" s="359">
        <v>7189</v>
      </c>
      <c r="M50" s="360">
        <v>7663</v>
      </c>
    </row>
    <row r="51" spans="2:13" ht="27.75" customHeight="1" x14ac:dyDescent="0.2">
      <c r="B51" s="1186"/>
      <c r="C51" s="1187"/>
      <c r="D51" s="106"/>
      <c r="E51" s="1190" t="s">
        <v>43</v>
      </c>
      <c r="F51" s="1190"/>
      <c r="G51" s="1190"/>
      <c r="H51" s="1191"/>
      <c r="I51" s="358">
        <v>87</v>
      </c>
      <c r="J51" s="359">
        <v>63</v>
      </c>
      <c r="K51" s="359">
        <v>62</v>
      </c>
      <c r="L51" s="359">
        <v>38</v>
      </c>
      <c r="M51" s="360">
        <v>21</v>
      </c>
    </row>
    <row r="52" spans="2:13" ht="27.75" customHeight="1" x14ac:dyDescent="0.2">
      <c r="B52" s="1188"/>
      <c r="C52" s="1189"/>
      <c r="D52" s="106"/>
      <c r="E52" s="1190" t="s">
        <v>44</v>
      </c>
      <c r="F52" s="1190"/>
      <c r="G52" s="1190"/>
      <c r="H52" s="1191"/>
      <c r="I52" s="358">
        <v>8501</v>
      </c>
      <c r="J52" s="359">
        <v>8092</v>
      </c>
      <c r="K52" s="359">
        <v>7751</v>
      </c>
      <c r="L52" s="359">
        <v>7764</v>
      </c>
      <c r="M52" s="360">
        <v>7230</v>
      </c>
    </row>
    <row r="53" spans="2:13" ht="27.75" customHeight="1" thickBot="1" x14ac:dyDescent="0.25">
      <c r="B53" s="1192" t="s">
        <v>45</v>
      </c>
      <c r="C53" s="1193"/>
      <c r="D53" s="110"/>
      <c r="E53" s="1194" t="s">
        <v>46</v>
      </c>
      <c r="F53" s="1194"/>
      <c r="G53" s="1194"/>
      <c r="H53" s="1195"/>
      <c r="I53" s="361">
        <v>-1301</v>
      </c>
      <c r="J53" s="362">
        <v>-904</v>
      </c>
      <c r="K53" s="362">
        <v>-1383</v>
      </c>
      <c r="L53" s="362">
        <v>-2298</v>
      </c>
      <c r="M53" s="363">
        <v>-1606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avQFfJTBR2OMJD/y33/wPrFwD4CYmgqmlNyDkimehoiUyWsBd5Y5hyt9EP7KBHFbuN8sKBk3JL75XRYg1Hhveg==" saltValue="4L/yEln9l4V2KEPpI2Fw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22" zoomScale="70" zoomScaleNormal="70" zoomScaleSheetLayoutView="100" workbookViewId="0">
      <selection activeCell="H55" sqref="H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1" t="s">
        <v>49</v>
      </c>
      <c r="D55" s="1211"/>
      <c r="E55" s="1212"/>
      <c r="F55" s="122">
        <v>2961</v>
      </c>
      <c r="G55" s="122">
        <v>3320</v>
      </c>
      <c r="H55" s="123">
        <v>3736</v>
      </c>
    </row>
    <row r="56" spans="2:8" ht="52.5" customHeight="1" x14ac:dyDescent="0.2">
      <c r="B56" s="124"/>
      <c r="C56" s="1213" t="s">
        <v>50</v>
      </c>
      <c r="D56" s="1213"/>
      <c r="E56" s="1214"/>
      <c r="F56" s="125">
        <v>759</v>
      </c>
      <c r="G56" s="125">
        <v>982</v>
      </c>
      <c r="H56" s="126">
        <v>982</v>
      </c>
    </row>
    <row r="57" spans="2:8" ht="53.25" customHeight="1" x14ac:dyDescent="0.2">
      <c r="B57" s="124"/>
      <c r="C57" s="1215" t="s">
        <v>51</v>
      </c>
      <c r="D57" s="1215"/>
      <c r="E57" s="1216"/>
      <c r="F57" s="127">
        <v>3723</v>
      </c>
      <c r="G57" s="127">
        <v>3704</v>
      </c>
      <c r="H57" s="128">
        <v>3641</v>
      </c>
    </row>
    <row r="58" spans="2:8" ht="45.75" customHeight="1" x14ac:dyDescent="0.2">
      <c r="B58" s="129"/>
      <c r="C58" s="1203" t="s">
        <v>582</v>
      </c>
      <c r="D58" s="1204"/>
      <c r="E58" s="1205"/>
      <c r="F58" s="130">
        <v>1506</v>
      </c>
      <c r="G58" s="130">
        <v>1538</v>
      </c>
      <c r="H58" s="131">
        <v>1530</v>
      </c>
    </row>
    <row r="59" spans="2:8" ht="45.75" customHeight="1" x14ac:dyDescent="0.2">
      <c r="B59" s="129"/>
      <c r="C59" s="1203" t="s">
        <v>583</v>
      </c>
      <c r="D59" s="1204"/>
      <c r="E59" s="1205"/>
      <c r="F59" s="130">
        <v>1285</v>
      </c>
      <c r="G59" s="130">
        <v>1286</v>
      </c>
      <c r="H59" s="131">
        <v>1286</v>
      </c>
    </row>
    <row r="60" spans="2:8" ht="45.75" customHeight="1" x14ac:dyDescent="0.2">
      <c r="B60" s="129"/>
      <c r="C60" s="1203" t="s">
        <v>584</v>
      </c>
      <c r="D60" s="1204"/>
      <c r="E60" s="1205"/>
      <c r="F60" s="130">
        <v>347</v>
      </c>
      <c r="G60" s="130">
        <v>349</v>
      </c>
      <c r="H60" s="131">
        <v>335</v>
      </c>
    </row>
    <row r="61" spans="2:8" ht="45.75" customHeight="1" x14ac:dyDescent="0.2">
      <c r="B61" s="129"/>
      <c r="C61" s="1203" t="s">
        <v>585</v>
      </c>
      <c r="D61" s="1204"/>
      <c r="E61" s="1205"/>
      <c r="F61" s="130">
        <v>268</v>
      </c>
      <c r="G61" s="130">
        <v>273</v>
      </c>
      <c r="H61" s="131">
        <v>276</v>
      </c>
    </row>
    <row r="62" spans="2:8" ht="45.75" customHeight="1" thickBot="1" x14ac:dyDescent="0.25">
      <c r="B62" s="132"/>
      <c r="C62" s="1206" t="s">
        <v>586</v>
      </c>
      <c r="D62" s="1207"/>
      <c r="E62" s="1208"/>
      <c r="F62" s="133">
        <v>116</v>
      </c>
      <c r="G62" s="133">
        <v>110</v>
      </c>
      <c r="H62" s="134">
        <v>105</v>
      </c>
    </row>
    <row r="63" spans="2:8" ht="52.5" customHeight="1" thickBot="1" x14ac:dyDescent="0.25">
      <c r="B63" s="135"/>
      <c r="C63" s="1209" t="s">
        <v>52</v>
      </c>
      <c r="D63" s="1209"/>
      <c r="E63" s="1210"/>
      <c r="F63" s="136">
        <v>7443</v>
      </c>
      <c r="G63" s="136">
        <v>8005</v>
      </c>
      <c r="H63" s="137">
        <v>8358</v>
      </c>
    </row>
    <row r="64" spans="2:8" ht="13.2" x14ac:dyDescent="0.2"/>
  </sheetData>
  <sheetProtection algorithmName="SHA-512" hashValue="FaKDmv6PLrCVlhVKANFVqP7AMm4xVljW2YAzo3oz3pqYEb9iUMgaK8oaVqLa7HO08zKIAxKsekwd4Zy3gyT3Qg==" saltValue="4UnhikM6IOBVHjiYAXl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B6BF-2BF4-46CA-91D4-0F191D26494D}">
  <sheetPr>
    <pageSetUpPr fitToPage="1"/>
  </sheetPr>
  <dimension ref="A1:DE85"/>
  <sheetViews>
    <sheetView showGridLines="0" tabSelected="1" topLeftCell="A25" zoomScaleNormal="100" zoomScaleSheetLayoutView="55" workbookViewId="0">
      <selection activeCell="AN43" sqref="AN43:DC47"/>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587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588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589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590</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548</v>
      </c>
      <c r="BQ50" s="1250"/>
      <c r="BR50" s="1250"/>
      <c r="BS50" s="1250"/>
      <c r="BT50" s="1250"/>
      <c r="BU50" s="1250"/>
      <c r="BV50" s="1250"/>
      <c r="BW50" s="1250"/>
      <c r="BX50" s="1250" t="s">
        <v>549</v>
      </c>
      <c r="BY50" s="1250"/>
      <c r="BZ50" s="1250"/>
      <c r="CA50" s="1250"/>
      <c r="CB50" s="1250"/>
      <c r="CC50" s="1250"/>
      <c r="CD50" s="1250"/>
      <c r="CE50" s="1250"/>
      <c r="CF50" s="1250" t="s">
        <v>550</v>
      </c>
      <c r="CG50" s="1250"/>
      <c r="CH50" s="1250"/>
      <c r="CI50" s="1250"/>
      <c r="CJ50" s="1250"/>
      <c r="CK50" s="1250"/>
      <c r="CL50" s="1250"/>
      <c r="CM50" s="1250"/>
      <c r="CN50" s="1250" t="s">
        <v>551</v>
      </c>
      <c r="CO50" s="1250"/>
      <c r="CP50" s="1250"/>
      <c r="CQ50" s="1250"/>
      <c r="CR50" s="1250"/>
      <c r="CS50" s="1250"/>
      <c r="CT50" s="1250"/>
      <c r="CU50" s="1250"/>
      <c r="CV50" s="1250" t="s">
        <v>552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591</v>
      </c>
      <c r="AO51" s="1254"/>
      <c r="AP51" s="1254"/>
      <c r="AQ51" s="1254"/>
      <c r="AR51" s="1254"/>
      <c r="AS51" s="1254"/>
      <c r="AT51" s="1254"/>
      <c r="AU51" s="1254"/>
      <c r="AV51" s="1254"/>
      <c r="AW51" s="1254"/>
      <c r="AX51" s="1254"/>
      <c r="AY51" s="1254"/>
      <c r="AZ51" s="1254"/>
      <c r="BA51" s="1254"/>
      <c r="BB51" s="1254" t="s">
        <v>592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593</v>
      </c>
      <c r="BC53" s="1254"/>
      <c r="BD53" s="1254"/>
      <c r="BE53" s="1254"/>
      <c r="BF53" s="1254"/>
      <c r="BG53" s="1254"/>
      <c r="BH53" s="1254"/>
      <c r="BI53" s="1254"/>
      <c r="BJ53" s="1254"/>
      <c r="BK53" s="1254"/>
      <c r="BL53" s="1254"/>
      <c r="BM53" s="1254"/>
      <c r="BN53" s="1254"/>
      <c r="BO53" s="1254"/>
      <c r="BP53" s="1255">
        <v>55.4</v>
      </c>
      <c r="BQ53" s="1255"/>
      <c r="BR53" s="1255"/>
      <c r="BS53" s="1255"/>
      <c r="BT53" s="1255"/>
      <c r="BU53" s="1255"/>
      <c r="BV53" s="1255"/>
      <c r="BW53" s="1255"/>
      <c r="BX53" s="1255">
        <v>55.1</v>
      </c>
      <c r="BY53" s="1255"/>
      <c r="BZ53" s="1255"/>
      <c r="CA53" s="1255"/>
      <c r="CB53" s="1255"/>
      <c r="CC53" s="1255"/>
      <c r="CD53" s="1255"/>
      <c r="CE53" s="1255"/>
      <c r="CF53" s="1255">
        <v>54</v>
      </c>
      <c r="CG53" s="1255"/>
      <c r="CH53" s="1255"/>
      <c r="CI53" s="1255"/>
      <c r="CJ53" s="1255"/>
      <c r="CK53" s="1255"/>
      <c r="CL53" s="1255"/>
      <c r="CM53" s="1255"/>
      <c r="CN53" s="1255">
        <v>56.2</v>
      </c>
      <c r="CO53" s="1255"/>
      <c r="CP53" s="1255"/>
      <c r="CQ53" s="1255"/>
      <c r="CR53" s="1255"/>
      <c r="CS53" s="1255"/>
      <c r="CT53" s="1255"/>
      <c r="CU53" s="1255"/>
      <c r="CV53" s="1255">
        <v>57.7</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594</v>
      </c>
      <c r="AO55" s="1250"/>
      <c r="AP55" s="1250"/>
      <c r="AQ55" s="1250"/>
      <c r="AR55" s="1250"/>
      <c r="AS55" s="1250"/>
      <c r="AT55" s="1250"/>
      <c r="AU55" s="1250"/>
      <c r="AV55" s="1250"/>
      <c r="AW55" s="1250"/>
      <c r="AX55" s="1250"/>
      <c r="AY55" s="1250"/>
      <c r="AZ55" s="1250"/>
      <c r="BA55" s="1250"/>
      <c r="BB55" s="1254" t="s">
        <v>592</v>
      </c>
      <c r="BC55" s="1254"/>
      <c r="BD55" s="1254"/>
      <c r="BE55" s="1254"/>
      <c r="BF55" s="1254"/>
      <c r="BG55" s="1254"/>
      <c r="BH55" s="1254"/>
      <c r="BI55" s="1254"/>
      <c r="BJ55" s="1254"/>
      <c r="BK55" s="1254"/>
      <c r="BL55" s="1254"/>
      <c r="BM55" s="1254"/>
      <c r="BN55" s="1254"/>
      <c r="BO55" s="1254"/>
      <c r="BP55" s="1255">
        <v>38.5</v>
      </c>
      <c r="BQ55" s="1255"/>
      <c r="BR55" s="1255"/>
      <c r="BS55" s="1255"/>
      <c r="BT55" s="1255"/>
      <c r="BU55" s="1255"/>
      <c r="BV55" s="1255"/>
      <c r="BW55" s="1255"/>
      <c r="BX55" s="1255">
        <v>35.5</v>
      </c>
      <c r="BY55" s="1255"/>
      <c r="BZ55" s="1255"/>
      <c r="CA55" s="1255"/>
      <c r="CB55" s="1255"/>
      <c r="CC55" s="1255"/>
      <c r="CD55" s="1255"/>
      <c r="CE55" s="1255"/>
      <c r="CF55" s="1255">
        <v>13.5</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593</v>
      </c>
      <c r="BC57" s="1254"/>
      <c r="BD57" s="1254"/>
      <c r="BE57" s="1254"/>
      <c r="BF57" s="1254"/>
      <c r="BG57" s="1254"/>
      <c r="BH57" s="1254"/>
      <c r="BI57" s="1254"/>
      <c r="BJ57" s="1254"/>
      <c r="BK57" s="1254"/>
      <c r="BL57" s="1254"/>
      <c r="BM57" s="1254"/>
      <c r="BN57" s="1254"/>
      <c r="BO57" s="1254"/>
      <c r="BP57" s="1255">
        <v>65.3</v>
      </c>
      <c r="BQ57" s="1255"/>
      <c r="BR57" s="1255"/>
      <c r="BS57" s="1255"/>
      <c r="BT57" s="1255"/>
      <c r="BU57" s="1255"/>
      <c r="BV57" s="1255"/>
      <c r="BW57" s="1255"/>
      <c r="BX57" s="1255">
        <v>66</v>
      </c>
      <c r="BY57" s="1255"/>
      <c r="BZ57" s="1255"/>
      <c r="CA57" s="1255"/>
      <c r="CB57" s="1255"/>
      <c r="CC57" s="1255"/>
      <c r="CD57" s="1255"/>
      <c r="CE57" s="1255"/>
      <c r="CF57" s="1255">
        <v>65.099999999999994</v>
      </c>
      <c r="CG57" s="1255"/>
      <c r="CH57" s="1255"/>
      <c r="CI57" s="1255"/>
      <c r="CJ57" s="1255"/>
      <c r="CK57" s="1255"/>
      <c r="CL57" s="1255"/>
      <c r="CM57" s="1255"/>
      <c r="CN57" s="1255">
        <v>64.3</v>
      </c>
      <c r="CO57" s="1255"/>
      <c r="CP57" s="1255"/>
      <c r="CQ57" s="1255"/>
      <c r="CR57" s="1255"/>
      <c r="CS57" s="1255"/>
      <c r="CT57" s="1255"/>
      <c r="CU57" s="1255"/>
      <c r="CV57" s="1255">
        <v>65.7</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595</v>
      </c>
    </row>
    <row r="64" spans="1:109" ht="13.2" x14ac:dyDescent="0.2">
      <c r="B64" s="1225"/>
      <c r="G64" s="1232"/>
      <c r="I64" s="1265"/>
      <c r="J64" s="1265"/>
      <c r="K64" s="1265"/>
      <c r="L64" s="1265"/>
      <c r="M64" s="1265"/>
      <c r="N64" s="1266"/>
      <c r="AM64" s="1232"/>
      <c r="AN64" s="1232" t="s">
        <v>588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596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590</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548</v>
      </c>
      <c r="BQ72" s="1250"/>
      <c r="BR72" s="1250"/>
      <c r="BS72" s="1250"/>
      <c r="BT72" s="1250"/>
      <c r="BU72" s="1250"/>
      <c r="BV72" s="1250"/>
      <c r="BW72" s="1250"/>
      <c r="BX72" s="1250" t="s">
        <v>549</v>
      </c>
      <c r="BY72" s="1250"/>
      <c r="BZ72" s="1250"/>
      <c r="CA72" s="1250"/>
      <c r="CB72" s="1250"/>
      <c r="CC72" s="1250"/>
      <c r="CD72" s="1250"/>
      <c r="CE72" s="1250"/>
      <c r="CF72" s="1250" t="s">
        <v>550</v>
      </c>
      <c r="CG72" s="1250"/>
      <c r="CH72" s="1250"/>
      <c r="CI72" s="1250"/>
      <c r="CJ72" s="1250"/>
      <c r="CK72" s="1250"/>
      <c r="CL72" s="1250"/>
      <c r="CM72" s="1250"/>
      <c r="CN72" s="1250" t="s">
        <v>551</v>
      </c>
      <c r="CO72" s="1250"/>
      <c r="CP72" s="1250"/>
      <c r="CQ72" s="1250"/>
      <c r="CR72" s="1250"/>
      <c r="CS72" s="1250"/>
      <c r="CT72" s="1250"/>
      <c r="CU72" s="1250"/>
      <c r="CV72" s="1250" t="s">
        <v>552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591</v>
      </c>
      <c r="AO73" s="1254"/>
      <c r="AP73" s="1254"/>
      <c r="AQ73" s="1254"/>
      <c r="AR73" s="1254"/>
      <c r="AS73" s="1254"/>
      <c r="AT73" s="1254"/>
      <c r="AU73" s="1254"/>
      <c r="AV73" s="1254"/>
      <c r="AW73" s="1254"/>
      <c r="AX73" s="1254"/>
      <c r="AY73" s="1254"/>
      <c r="AZ73" s="1254"/>
      <c r="BA73" s="1254"/>
      <c r="BB73" s="1254" t="s">
        <v>592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597</v>
      </c>
      <c r="BC75" s="1254"/>
      <c r="BD75" s="1254"/>
      <c r="BE75" s="1254"/>
      <c r="BF75" s="1254"/>
      <c r="BG75" s="1254"/>
      <c r="BH75" s="1254"/>
      <c r="BI75" s="1254"/>
      <c r="BJ75" s="1254"/>
      <c r="BK75" s="1254"/>
      <c r="BL75" s="1254"/>
      <c r="BM75" s="1254"/>
      <c r="BN75" s="1254"/>
      <c r="BO75" s="1254"/>
      <c r="BP75" s="1255">
        <v>7.7</v>
      </c>
      <c r="BQ75" s="1255"/>
      <c r="BR75" s="1255"/>
      <c r="BS75" s="1255"/>
      <c r="BT75" s="1255"/>
      <c r="BU75" s="1255"/>
      <c r="BV75" s="1255"/>
      <c r="BW75" s="1255"/>
      <c r="BX75" s="1255">
        <v>7.9</v>
      </c>
      <c r="BY75" s="1255"/>
      <c r="BZ75" s="1255"/>
      <c r="CA75" s="1255"/>
      <c r="CB75" s="1255"/>
      <c r="CC75" s="1255"/>
      <c r="CD75" s="1255"/>
      <c r="CE75" s="1255"/>
      <c r="CF75" s="1255">
        <v>8.1</v>
      </c>
      <c r="CG75" s="1255"/>
      <c r="CH75" s="1255"/>
      <c r="CI75" s="1255"/>
      <c r="CJ75" s="1255"/>
      <c r="CK75" s="1255"/>
      <c r="CL75" s="1255"/>
      <c r="CM75" s="1255"/>
      <c r="CN75" s="1255">
        <v>8.3000000000000007</v>
      </c>
      <c r="CO75" s="1255"/>
      <c r="CP75" s="1255"/>
      <c r="CQ75" s="1255"/>
      <c r="CR75" s="1255"/>
      <c r="CS75" s="1255"/>
      <c r="CT75" s="1255"/>
      <c r="CU75" s="1255"/>
      <c r="CV75" s="1255">
        <v>8.1</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594</v>
      </c>
      <c r="AO77" s="1250"/>
      <c r="AP77" s="1250"/>
      <c r="AQ77" s="1250"/>
      <c r="AR77" s="1250"/>
      <c r="AS77" s="1250"/>
      <c r="AT77" s="1250"/>
      <c r="AU77" s="1250"/>
      <c r="AV77" s="1250"/>
      <c r="AW77" s="1250"/>
      <c r="AX77" s="1250"/>
      <c r="AY77" s="1250"/>
      <c r="AZ77" s="1250"/>
      <c r="BA77" s="1250"/>
      <c r="BB77" s="1254" t="s">
        <v>592</v>
      </c>
      <c r="BC77" s="1254"/>
      <c r="BD77" s="1254"/>
      <c r="BE77" s="1254"/>
      <c r="BF77" s="1254"/>
      <c r="BG77" s="1254"/>
      <c r="BH77" s="1254"/>
      <c r="BI77" s="1254"/>
      <c r="BJ77" s="1254"/>
      <c r="BK77" s="1254"/>
      <c r="BL77" s="1254"/>
      <c r="BM77" s="1254"/>
      <c r="BN77" s="1254"/>
      <c r="BO77" s="1254"/>
      <c r="BP77" s="1255">
        <v>38.5</v>
      </c>
      <c r="BQ77" s="1255"/>
      <c r="BR77" s="1255"/>
      <c r="BS77" s="1255"/>
      <c r="BT77" s="1255"/>
      <c r="BU77" s="1255"/>
      <c r="BV77" s="1255"/>
      <c r="BW77" s="1255"/>
      <c r="BX77" s="1255">
        <v>35.5</v>
      </c>
      <c r="BY77" s="1255"/>
      <c r="BZ77" s="1255"/>
      <c r="CA77" s="1255"/>
      <c r="CB77" s="1255"/>
      <c r="CC77" s="1255"/>
      <c r="CD77" s="1255"/>
      <c r="CE77" s="1255"/>
      <c r="CF77" s="1255">
        <v>13.5</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597</v>
      </c>
      <c r="BC79" s="1254"/>
      <c r="BD79" s="1254"/>
      <c r="BE79" s="1254"/>
      <c r="BF79" s="1254"/>
      <c r="BG79" s="1254"/>
      <c r="BH79" s="1254"/>
      <c r="BI79" s="1254"/>
      <c r="BJ79" s="1254"/>
      <c r="BK79" s="1254"/>
      <c r="BL79" s="1254"/>
      <c r="BM79" s="1254"/>
      <c r="BN79" s="1254"/>
      <c r="BO79" s="1254"/>
      <c r="BP79" s="1255">
        <v>8.9</v>
      </c>
      <c r="BQ79" s="1255"/>
      <c r="BR79" s="1255"/>
      <c r="BS79" s="1255"/>
      <c r="BT79" s="1255"/>
      <c r="BU79" s="1255"/>
      <c r="BV79" s="1255"/>
      <c r="BW79" s="1255"/>
      <c r="BX79" s="1255">
        <v>8.8000000000000007</v>
      </c>
      <c r="BY79" s="1255"/>
      <c r="BZ79" s="1255"/>
      <c r="CA79" s="1255"/>
      <c r="CB79" s="1255"/>
      <c r="CC79" s="1255"/>
      <c r="CD79" s="1255"/>
      <c r="CE79" s="1255"/>
      <c r="CF79" s="1255">
        <v>8.3000000000000007</v>
      </c>
      <c r="CG79" s="1255"/>
      <c r="CH79" s="1255"/>
      <c r="CI79" s="1255"/>
      <c r="CJ79" s="1255"/>
      <c r="CK79" s="1255"/>
      <c r="CL79" s="1255"/>
      <c r="CM79" s="1255"/>
      <c r="CN79" s="1255">
        <v>8</v>
      </c>
      <c r="CO79" s="1255"/>
      <c r="CP79" s="1255"/>
      <c r="CQ79" s="1255"/>
      <c r="CR79" s="1255"/>
      <c r="CS79" s="1255"/>
      <c r="CT79" s="1255"/>
      <c r="CU79" s="1255"/>
      <c r="CV79" s="1255">
        <v>8.1</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R6oLfaUcuHF1W/vvcH1eM1xrgoJCQ6CShZL5i9THHsZA4ofY2mt44ry601y60xK8lGKcwxVAsDilceOJINNQyQ==" saltValue="2BYLyK+CLbYtpH9gryNA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6E71-5CDC-403D-B88D-F64E80ECF0AD}">
  <sheetPr>
    <pageSetUpPr fitToPage="1"/>
  </sheetPr>
  <dimension ref="A1:DR125"/>
  <sheetViews>
    <sheetView showGridLines="0" topLeftCell="B105" zoomScaleNormal="100" zoomScaleSheetLayoutView="70"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oMls/dnnAyiW3hsVJxysN7EmhiiYRLyFmpuOvW8oiBVoHiRpxGhm8mG9FKVyPJnwoDPrLOeqQwjVu+gWt/yd2w==" saltValue="pDjxQ3g5B2HCQhOFSS3h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81AB-2EA2-44A1-A7EE-6900A8EE7EB3}">
  <sheetPr>
    <pageSetUpPr fitToPage="1"/>
  </sheetPr>
  <dimension ref="A1:DR125"/>
  <sheetViews>
    <sheetView showGridLines="0" topLeftCell="A97" zoomScaleNormal="100" zoomScaleSheetLayoutView="55"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ZLZTbu/964FPESh2KFUAl8NxxUDOPUe/a/zl+RzbaVfsOwEtxMsTe2eB2fvInnSd3rGDrKrtOrMUeFWkZ8X8gw==" saltValue="Nzi++hwY4NXx0DWr29V7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AEFF-DE57-45CF-8E94-883C32A014DD}">
  <dimension ref="A1"/>
  <sheetViews>
    <sheetView workbookViewId="0"/>
  </sheetViews>
  <sheetFormatPr defaultRowHeight="13.2" x14ac:dyDescent="0.2"/>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545</v>
      </c>
      <c r="G2" s="151"/>
      <c r="H2" s="152"/>
    </row>
    <row r="3" spans="1:8" x14ac:dyDescent="0.2">
      <c r="A3" s="148" t="s">
        <v>538</v>
      </c>
      <c r="B3" s="153"/>
      <c r="C3" s="154"/>
      <c r="D3" s="155">
        <v>85757</v>
      </c>
      <c r="E3" s="156"/>
      <c r="F3" s="157">
        <v>96462</v>
      </c>
      <c r="G3" s="158"/>
      <c r="H3" s="159"/>
    </row>
    <row r="4" spans="1:8" x14ac:dyDescent="0.2">
      <c r="A4" s="160"/>
      <c r="B4" s="161"/>
      <c r="C4" s="162"/>
      <c r="D4" s="163">
        <v>48305</v>
      </c>
      <c r="E4" s="164"/>
      <c r="F4" s="165">
        <v>39886</v>
      </c>
      <c r="G4" s="166"/>
      <c r="H4" s="167"/>
    </row>
    <row r="5" spans="1:8" x14ac:dyDescent="0.2">
      <c r="A5" s="148" t="s">
        <v>540</v>
      </c>
      <c r="B5" s="153"/>
      <c r="C5" s="154"/>
      <c r="D5" s="155">
        <v>54831</v>
      </c>
      <c r="E5" s="156"/>
      <c r="F5" s="157">
        <v>83103</v>
      </c>
      <c r="G5" s="158"/>
      <c r="H5" s="159"/>
    </row>
    <row r="6" spans="1:8" x14ac:dyDescent="0.2">
      <c r="A6" s="160"/>
      <c r="B6" s="161"/>
      <c r="C6" s="162"/>
      <c r="D6" s="163">
        <v>36531</v>
      </c>
      <c r="E6" s="164"/>
      <c r="F6" s="165">
        <v>41378</v>
      </c>
      <c r="G6" s="166"/>
      <c r="H6" s="167"/>
    </row>
    <row r="7" spans="1:8" x14ac:dyDescent="0.2">
      <c r="A7" s="148" t="s">
        <v>541</v>
      </c>
      <c r="B7" s="153"/>
      <c r="C7" s="154"/>
      <c r="D7" s="155">
        <v>69695</v>
      </c>
      <c r="E7" s="156"/>
      <c r="F7" s="157">
        <v>84459</v>
      </c>
      <c r="G7" s="158"/>
      <c r="H7" s="159"/>
    </row>
    <row r="8" spans="1:8" x14ac:dyDescent="0.2">
      <c r="A8" s="160"/>
      <c r="B8" s="161"/>
      <c r="C8" s="162"/>
      <c r="D8" s="163">
        <v>27489</v>
      </c>
      <c r="E8" s="164"/>
      <c r="F8" s="165">
        <v>47314</v>
      </c>
      <c r="G8" s="166"/>
      <c r="H8" s="167"/>
    </row>
    <row r="9" spans="1:8" x14ac:dyDescent="0.2">
      <c r="A9" s="148" t="s">
        <v>542</v>
      </c>
      <c r="B9" s="153"/>
      <c r="C9" s="154"/>
      <c r="D9" s="155">
        <v>125488</v>
      </c>
      <c r="E9" s="156"/>
      <c r="F9" s="157">
        <v>74568</v>
      </c>
      <c r="G9" s="158"/>
      <c r="H9" s="159"/>
    </row>
    <row r="10" spans="1:8" x14ac:dyDescent="0.2">
      <c r="A10" s="160"/>
      <c r="B10" s="161"/>
      <c r="C10" s="162"/>
      <c r="D10" s="163">
        <v>20310</v>
      </c>
      <c r="E10" s="164"/>
      <c r="F10" s="165">
        <v>42558</v>
      </c>
      <c r="G10" s="166"/>
      <c r="H10" s="167"/>
    </row>
    <row r="11" spans="1:8" x14ac:dyDescent="0.2">
      <c r="A11" s="148" t="s">
        <v>543</v>
      </c>
      <c r="B11" s="153"/>
      <c r="C11" s="154"/>
      <c r="D11" s="155">
        <v>64831</v>
      </c>
      <c r="E11" s="156"/>
      <c r="F11" s="157">
        <v>73693</v>
      </c>
      <c r="G11" s="158"/>
      <c r="H11" s="159"/>
    </row>
    <row r="12" spans="1:8" x14ac:dyDescent="0.2">
      <c r="A12" s="160"/>
      <c r="B12" s="161"/>
      <c r="C12" s="168"/>
      <c r="D12" s="163">
        <v>34762</v>
      </c>
      <c r="E12" s="164"/>
      <c r="F12" s="165">
        <v>44203</v>
      </c>
      <c r="G12" s="166"/>
      <c r="H12" s="167"/>
    </row>
    <row r="13" spans="1:8" x14ac:dyDescent="0.2">
      <c r="A13" s="148"/>
      <c r="B13" s="153"/>
      <c r="C13" s="169"/>
      <c r="D13" s="170">
        <v>80120</v>
      </c>
      <c r="E13" s="171"/>
      <c r="F13" s="172">
        <v>82457</v>
      </c>
      <c r="G13" s="173"/>
      <c r="H13" s="159"/>
    </row>
    <row r="14" spans="1:8" x14ac:dyDescent="0.2">
      <c r="A14" s="160"/>
      <c r="B14" s="161"/>
      <c r="C14" s="162"/>
      <c r="D14" s="163">
        <v>33479</v>
      </c>
      <c r="E14" s="164"/>
      <c r="F14" s="165">
        <v>43068</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11.59</v>
      </c>
      <c r="C19" s="174">
        <f>ROUND(VALUE(SUBSTITUTE(実質収支比率等に係る経年分析!G$48,"▲","-")),2)</f>
        <v>13.42</v>
      </c>
      <c r="D19" s="174">
        <f>ROUND(VALUE(SUBSTITUTE(実質収支比率等に係る経年分析!H$48,"▲","-")),2)</f>
        <v>13.24</v>
      </c>
      <c r="E19" s="174">
        <f>ROUND(VALUE(SUBSTITUTE(実質収支比率等に係る経年分析!I$48,"▲","-")),2)</f>
        <v>15.67</v>
      </c>
      <c r="F19" s="174">
        <f>ROUND(VALUE(SUBSTITUTE(実質収支比率等に係る経年分析!J$48,"▲","-")),2)</f>
        <v>16.63</v>
      </c>
    </row>
    <row r="20" spans="1:11" x14ac:dyDescent="0.2">
      <c r="A20" s="174" t="s">
        <v>56</v>
      </c>
      <c r="B20" s="174">
        <f>ROUND(VALUE(SUBSTITUTE(実質収支比率等に係る経年分析!F$47,"▲","-")),2)</f>
        <v>45.37</v>
      </c>
      <c r="C20" s="174">
        <f>ROUND(VALUE(SUBSTITUTE(実質収支比率等に係る経年分析!G$47,"▲","-")),2)</f>
        <v>45.44</v>
      </c>
      <c r="D20" s="174">
        <f>ROUND(VALUE(SUBSTITUTE(実質収支比率等に係る経年分析!H$47,"▲","-")),2)</f>
        <v>49.7</v>
      </c>
      <c r="E20" s="174">
        <f>ROUND(VALUE(SUBSTITUTE(実質収支比率等に係る経年分析!I$47,"▲","-")),2)</f>
        <v>53.34</v>
      </c>
      <c r="F20" s="174">
        <f>ROUND(VALUE(SUBSTITUTE(実質収支比率等に係る経年分析!J$47,"▲","-")),2)</f>
        <v>61.31</v>
      </c>
    </row>
    <row r="21" spans="1:11" x14ac:dyDescent="0.2">
      <c r="A21" s="174" t="s">
        <v>57</v>
      </c>
      <c r="B21" s="174">
        <f>IF(ISNUMBER(VALUE(SUBSTITUTE(実質収支比率等に係る経年分析!F$49,"▲","-"))),ROUND(VALUE(SUBSTITUTE(実質収支比率等に係る経年分析!F$49,"▲","-")),2),NA())</f>
        <v>-6.01</v>
      </c>
      <c r="C21" s="174">
        <f>IF(ISNUMBER(VALUE(SUBSTITUTE(実質収支比率等に係る経年分析!G$49,"▲","-"))),ROUND(VALUE(SUBSTITUTE(実質収支比率等に係る経年分析!G$49,"▲","-")),2),NA())</f>
        <v>-3.5</v>
      </c>
      <c r="D21" s="174">
        <f>IF(ISNUMBER(VALUE(SUBSTITUTE(実質収支比率等に係る経年分析!H$49,"▲","-"))),ROUND(VALUE(SUBSTITUTE(実質収支比率等に係る経年分析!H$49,"▲","-")),2),NA())</f>
        <v>0.42</v>
      </c>
      <c r="E21" s="174">
        <f>IF(ISNUMBER(VALUE(SUBSTITUTE(実質収支比率等に係る経年分析!I$49,"▲","-"))),ROUND(VALUE(SUBSTITUTE(実質収支比率等に係る経年分析!I$49,"▲","-")),2),NA())</f>
        <v>2.34</v>
      </c>
      <c r="F21" s="174">
        <f>IF(ISNUMBER(VALUE(SUBSTITUTE(実質収支比率等に係る経年分析!J$49,"▲","-"))),ROUND(VALUE(SUBSTITUTE(実質収支比率等に係る経年分析!J$49,"▲","-")),2),NA())</f>
        <v>-0.74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ケーブルテレビ事業特別会計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883</v>
      </c>
      <c r="E42" s="176"/>
      <c r="F42" s="176"/>
      <c r="G42" s="176">
        <f>'実質公債費比率（分子）の構造'!L$52</f>
        <v>926</v>
      </c>
      <c r="H42" s="176"/>
      <c r="I42" s="176"/>
      <c r="J42" s="176">
        <f>'実質公債費比率（分子）の構造'!M$52</f>
        <v>935</v>
      </c>
      <c r="K42" s="176"/>
      <c r="L42" s="176"/>
      <c r="M42" s="176">
        <f>'実質公債費比率（分子）の構造'!N$52</f>
        <v>945</v>
      </c>
      <c r="N42" s="176"/>
      <c r="O42" s="176"/>
      <c r="P42" s="176">
        <f>'実質公債費比率（分子）の構造'!O$52</f>
        <v>920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64</v>
      </c>
      <c r="C45" s="176"/>
      <c r="D45" s="176"/>
      <c r="E45" s="176">
        <f>'実質公債費比率（分子）の構造'!L$49</f>
        <v>60</v>
      </c>
      <c r="F45" s="176"/>
      <c r="G45" s="176"/>
      <c r="H45" s="176">
        <f>'実質公債費比率（分子）の構造'!M$49</f>
        <v>78</v>
      </c>
      <c r="I45" s="176"/>
      <c r="J45" s="176"/>
      <c r="K45" s="176">
        <f>'実質公債費比率（分子）の構造'!N$49</f>
        <v>57</v>
      </c>
      <c r="L45" s="176"/>
      <c r="M45" s="176"/>
      <c r="N45" s="176">
        <f>'実質公債費比率（分子）の構造'!O$49</f>
        <v>54</v>
      </c>
      <c r="O45" s="176"/>
      <c r="P45" s="176"/>
    </row>
    <row r="46" spans="1:16" x14ac:dyDescent="0.2">
      <c r="A46" s="176" t="s">
        <v>68</v>
      </c>
      <c r="B46" s="176">
        <f>'実質公債費比率（分子）の構造'!K$48</f>
        <v>227</v>
      </c>
      <c r="C46" s="176"/>
      <c r="D46" s="176"/>
      <c r="E46" s="176">
        <f>'実質公債費比率（分子）の構造'!L$48</f>
        <v>229</v>
      </c>
      <c r="F46" s="176"/>
      <c r="G46" s="176"/>
      <c r="H46" s="176">
        <f>'実質公債費比率（分子）の構造'!M$48</f>
        <v>214</v>
      </c>
      <c r="I46" s="176"/>
      <c r="J46" s="176"/>
      <c r="K46" s="176">
        <f>'実質公債費比率（分子）の構造'!N$48</f>
        <v>209</v>
      </c>
      <c r="L46" s="176"/>
      <c r="M46" s="176"/>
      <c r="N46" s="176">
        <f>'実質公債費比率（分子）の構造'!O$48</f>
        <v>216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964</v>
      </c>
      <c r="C49" s="176"/>
      <c r="D49" s="176"/>
      <c r="E49" s="176">
        <f>'実質公債費比率（分子）の構造'!L$45</f>
        <v>1037</v>
      </c>
      <c r="F49" s="176"/>
      <c r="G49" s="176"/>
      <c r="H49" s="176">
        <f>'実質公債費比率（分子）の構造'!M$45</f>
        <v>1079</v>
      </c>
      <c r="I49" s="176"/>
      <c r="J49" s="176"/>
      <c r="K49" s="176">
        <f>'実質公債費比率（分子）の構造'!N$45</f>
        <v>1110</v>
      </c>
      <c r="L49" s="176"/>
      <c r="M49" s="176"/>
      <c r="N49" s="176">
        <f>'実質公債費比率（分子）の構造'!O$45</f>
        <v>1048</v>
      </c>
      <c r="O49" s="176"/>
      <c r="P49" s="176"/>
    </row>
    <row r="50" spans="1:16" x14ac:dyDescent="0.2">
      <c r="A50" s="176" t="s">
        <v>72</v>
      </c>
      <c r="B50" s="176" t="e">
        <f>NA()</f>
        <v>#N/A</v>
      </c>
      <c r="C50" s="176">
        <f>IF(ISNUMBER('実質公債費比率（分子）の構造'!K$53),'実質公債費比率（分子）の構造'!K$53,NA())</f>
        <v>372</v>
      </c>
      <c r="D50" s="176" t="e">
        <f>NA()</f>
        <v>#N/A</v>
      </c>
      <c r="E50" s="176" t="e">
        <f>NA()</f>
        <v>#N/A</v>
      </c>
      <c r="F50" s="176">
        <f>IF(ISNUMBER('実質公債費比率（分子）の構造'!L$53),'実質公債費比率（分子）の構造'!L$53,NA())</f>
        <v>400</v>
      </c>
      <c r="G50" s="176" t="e">
        <f>NA()</f>
        <v>#N/A</v>
      </c>
      <c r="H50" s="176" t="e">
        <f>NA()</f>
        <v>#N/A</v>
      </c>
      <c r="I50" s="176">
        <f>IF(ISNUMBER('実質公債費比率（分子）の構造'!M$53),'実質公債費比率（分子）の構造'!M$53,NA())</f>
        <v>436</v>
      </c>
      <c r="J50" s="176" t="e">
        <f>NA()</f>
        <v>#N/A</v>
      </c>
      <c r="K50" s="176" t="e">
        <f>NA()</f>
        <v>#N/A</v>
      </c>
      <c r="L50" s="176">
        <f>IF(ISNUMBER('実質公債費比率（分子）の構造'!N$53),'実質公債費比率（分子）の構造'!N$53,NA())</f>
        <v>431</v>
      </c>
      <c r="M50" s="176" t="e">
        <f>NA()</f>
        <v>#N/A</v>
      </c>
      <c r="N50" s="176" t="e">
        <f>NA()</f>
        <v>#N/A</v>
      </c>
      <c r="O50" s="176">
        <f>IF(ISNUMBER('実質公債費比率（分子）の構造'!O$53),'実質公債費比率（分子）の構造'!O$53,NA())</f>
        <v>398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8501</v>
      </c>
      <c r="E56" s="175"/>
      <c r="F56" s="175"/>
      <c r="G56" s="175">
        <f>'将来負担比率（分子）の構造'!J$52</f>
        <v>8092</v>
      </c>
      <c r="H56" s="175"/>
      <c r="I56" s="175"/>
      <c r="J56" s="175">
        <f>'将来負担比率（分子）の構造'!K$52</f>
        <v>7751</v>
      </c>
      <c r="K56" s="175"/>
      <c r="L56" s="175"/>
      <c r="M56" s="175">
        <f>'将来負担比率（分子）の構造'!L$52</f>
        <v>7764</v>
      </c>
      <c r="N56" s="175"/>
      <c r="O56" s="175"/>
      <c r="P56" s="175">
        <f>'将来負担比率（分子）の構造'!M$52</f>
        <v>7230</v>
      </c>
    </row>
    <row r="57" spans="1:16" x14ac:dyDescent="0.2">
      <c r="A57" s="175" t="s">
        <v>43</v>
      </c>
      <c r="B57" s="175"/>
      <c r="C57" s="175"/>
      <c r="D57" s="175">
        <f>'将来負担比率（分子）の構造'!I$51</f>
        <v>87</v>
      </c>
      <c r="E57" s="175"/>
      <c r="F57" s="175"/>
      <c r="G57" s="175">
        <f>'将来負担比率（分子）の構造'!J$51</f>
        <v>63</v>
      </c>
      <c r="H57" s="175"/>
      <c r="I57" s="175"/>
      <c r="J57" s="175">
        <f>'将来負担比率（分子）の構造'!K$51</f>
        <v>62</v>
      </c>
      <c r="K57" s="175"/>
      <c r="L57" s="175"/>
      <c r="M57" s="175">
        <f>'将来負担比率（分子）の構造'!L$51</f>
        <v>38</v>
      </c>
      <c r="N57" s="175"/>
      <c r="O57" s="175"/>
      <c r="P57" s="175">
        <f>'将来負担比率（分子）の構造'!M$51</f>
        <v>21</v>
      </c>
    </row>
    <row r="58" spans="1:16" x14ac:dyDescent="0.2">
      <c r="A58" s="175" t="s">
        <v>42</v>
      </c>
      <c r="B58" s="175"/>
      <c r="C58" s="175"/>
      <c r="D58" s="175">
        <f>'将来負担比率（分子）の構造'!I$50</f>
        <v>6380</v>
      </c>
      <c r="E58" s="175"/>
      <c r="F58" s="175"/>
      <c r="G58" s="175">
        <f>'将来負担比率（分子）の構造'!J$50</f>
        <v>6317</v>
      </c>
      <c r="H58" s="175"/>
      <c r="I58" s="175"/>
      <c r="J58" s="175">
        <f>'将来負担比率（分子）の構造'!K$50</f>
        <v>6519</v>
      </c>
      <c r="K58" s="175"/>
      <c r="L58" s="175"/>
      <c r="M58" s="175">
        <f>'将来負担比率（分子）の構造'!L$50</f>
        <v>7189</v>
      </c>
      <c r="N58" s="175"/>
      <c r="O58" s="175"/>
      <c r="P58" s="175">
        <f>'将来負担比率（分子）の構造'!M$50</f>
        <v>7663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2104</v>
      </c>
      <c r="C62" s="175"/>
      <c r="D62" s="175"/>
      <c r="E62" s="175">
        <f>'将来負担比率（分子）の構造'!J$45</f>
        <v>2100</v>
      </c>
      <c r="F62" s="175"/>
      <c r="G62" s="175"/>
      <c r="H62" s="175">
        <f>'将来負担比率（分子）の構造'!K$45</f>
        <v>2089</v>
      </c>
      <c r="I62" s="175"/>
      <c r="J62" s="175"/>
      <c r="K62" s="175">
        <f>'将来負担比率（分子）の構造'!L$45</f>
        <v>2060</v>
      </c>
      <c r="L62" s="175"/>
      <c r="M62" s="175"/>
      <c r="N62" s="175">
        <f>'将来負担比率（分子）の構造'!M$45</f>
        <v>2019</v>
      </c>
      <c r="O62" s="175"/>
      <c r="P62" s="175"/>
    </row>
    <row r="63" spans="1:16" x14ac:dyDescent="0.2">
      <c r="A63" s="175" t="s">
        <v>35</v>
      </c>
      <c r="B63" s="175">
        <f>'将来負担比率（分子）の構造'!I$44</f>
        <v>237</v>
      </c>
      <c r="C63" s="175"/>
      <c r="D63" s="175"/>
      <c r="E63" s="175">
        <f>'将来負担比率（分子）の構造'!J$44</f>
        <v>187</v>
      </c>
      <c r="F63" s="175"/>
      <c r="G63" s="175"/>
      <c r="H63" s="175">
        <f>'将来負担比率（分子）の構造'!K$44</f>
        <v>140</v>
      </c>
      <c r="I63" s="175"/>
      <c r="J63" s="175"/>
      <c r="K63" s="175">
        <f>'将来負担比率（分子）の構造'!L$44</f>
        <v>112</v>
      </c>
      <c r="L63" s="175"/>
      <c r="M63" s="175"/>
      <c r="N63" s="175">
        <f>'将来負担比率（分子）の構造'!M$44</f>
        <v>85</v>
      </c>
      <c r="O63" s="175"/>
      <c r="P63" s="175"/>
    </row>
    <row r="64" spans="1:16" x14ac:dyDescent="0.2">
      <c r="A64" s="175" t="s">
        <v>34</v>
      </c>
      <c r="B64" s="175">
        <f>'将来負担比率（分子）の構造'!I$43</f>
        <v>2213</v>
      </c>
      <c r="C64" s="175"/>
      <c r="D64" s="175"/>
      <c r="E64" s="175">
        <f>'将来負担比率（分子）の構造'!J$43</f>
        <v>1715</v>
      </c>
      <c r="F64" s="175"/>
      <c r="G64" s="175"/>
      <c r="H64" s="175">
        <f>'将来負担比率（分子）の構造'!K$43</f>
        <v>1585</v>
      </c>
      <c r="I64" s="175"/>
      <c r="J64" s="175"/>
      <c r="K64" s="175">
        <f>'将来負担比率（分子）の構造'!L$43</f>
        <v>1220</v>
      </c>
      <c r="L64" s="175"/>
      <c r="M64" s="175"/>
      <c r="N64" s="175">
        <f>'将来負担比率（分子）の構造'!M$43</f>
        <v>2516</v>
      </c>
      <c r="O64" s="175"/>
      <c r="P64" s="175"/>
    </row>
    <row r="65" spans="1:16" x14ac:dyDescent="0.2">
      <c r="A65" s="175" t="s">
        <v>33</v>
      </c>
      <c r="B65" s="175" t="str">
        <f>'将来負担比率（分子）の構造'!I$42</f>
        <v>-</v>
      </c>
      <c r="C65" s="175"/>
      <c r="D65" s="175"/>
      <c r="E65" s="175">
        <f>'将来負担比率（分子）の構造'!J$42</f>
        <v>900</v>
      </c>
      <c r="F65" s="175"/>
      <c r="G65" s="175"/>
      <c r="H65" s="175">
        <f>'将来負担比率（分子）の構造'!K$42</f>
        <v>873</v>
      </c>
      <c r="I65" s="175"/>
      <c r="J65" s="175"/>
      <c r="K65" s="175">
        <f>'将来負担比率（分子）の構造'!L$42</f>
        <v>843</v>
      </c>
      <c r="L65" s="175"/>
      <c r="M65" s="175"/>
      <c r="N65" s="175">
        <f>'将来負担比率（分子）の構造'!M$42</f>
        <v>813</v>
      </c>
      <c r="O65" s="175"/>
      <c r="P65" s="175"/>
    </row>
    <row r="66" spans="1:16" x14ac:dyDescent="0.2">
      <c r="A66" s="175" t="s">
        <v>32</v>
      </c>
      <c r="B66" s="175">
        <f>'将来負担比率（分子）の構造'!I$41</f>
        <v>9112</v>
      </c>
      <c r="C66" s="175"/>
      <c r="D66" s="175"/>
      <c r="E66" s="175">
        <f>'将来負担比率（分子）の構造'!J$41</f>
        <v>8666</v>
      </c>
      <c r="F66" s="175"/>
      <c r="G66" s="175"/>
      <c r="H66" s="175">
        <f>'将来負担比率（分子）の構造'!K$41</f>
        <v>8264</v>
      </c>
      <c r="I66" s="175"/>
      <c r="J66" s="175"/>
      <c r="K66" s="175">
        <f>'将来負担比率（分子）の構造'!L$41</f>
        <v>8457</v>
      </c>
      <c r="L66" s="175"/>
      <c r="M66" s="175"/>
      <c r="N66" s="175">
        <f>'将来負担比率（分子）の構造'!M$41</f>
        <v>7875</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2961</v>
      </c>
      <c r="C72" s="179">
        <f>基金残高に係る経年分析!G55</f>
        <v>3320</v>
      </c>
      <c r="D72" s="179">
        <f>基金残高に係る経年分析!H55</f>
        <v>3736</v>
      </c>
    </row>
    <row r="73" spans="1:16" x14ac:dyDescent="0.2">
      <c r="A73" s="178" t="s">
        <v>79</v>
      </c>
      <c r="B73" s="179">
        <f>基金残高に係る経年分析!F56</f>
        <v>759</v>
      </c>
      <c r="C73" s="179">
        <f>基金残高に係る経年分析!G56</f>
        <v>982</v>
      </c>
      <c r="D73" s="179">
        <f>基金残高に係る経年分析!H56</f>
        <v>982</v>
      </c>
    </row>
    <row r="74" spans="1:16" x14ac:dyDescent="0.2">
      <c r="A74" s="178" t="s">
        <v>80</v>
      </c>
      <c r="B74" s="179">
        <f>基金残高に係る経年分析!F57</f>
        <v>3723</v>
      </c>
      <c r="C74" s="179">
        <f>基金残高に係る経年分析!G57</f>
        <v>3704</v>
      </c>
      <c r="D74" s="179">
        <f>基金残高に係る経年分析!H57</f>
        <v>3641</v>
      </c>
    </row>
  </sheetData>
  <sheetProtection algorithmName="SHA-512" hashValue="O/1n0exSgElRMO/5lekRzIwndDyNjXJ5wYUSPhZ3GZAVzJ2FSRTrXwBFWGGUNWpy24J9WYJyxjLezoI47S+rIw==" saltValue="n+utEES6S3ACp66DNcHsc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2024-09-25T02:57:55Z</dcterms:modified>
</cp:coreProperties>
</file>